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4b.xlsx" sheetId="1" r:id="rId1"/>
  </sheets>
  <definedNames>
    <definedName name="_xlnm._FilterDatabase" localSheetId="0" hidden="1">svy210377_pkg_0144b.xlsx!$A$1:$N$2138</definedName>
    <definedName name="pkg_0144b">svy210377_pkg_0144b.xlsx!$A$1:$O$2138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9" i="1"/>
  <c r="K60" i="1"/>
  <c r="K61" i="1"/>
  <c r="K62" i="1"/>
  <c r="K63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8" i="1"/>
  <c r="K269" i="1"/>
  <c r="K270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7" i="1"/>
  <c r="K489" i="1"/>
  <c r="K490" i="1"/>
  <c r="K491" i="1"/>
  <c r="K492" i="1"/>
  <c r="K493" i="1"/>
  <c r="K494" i="1"/>
  <c r="K495" i="1"/>
  <c r="K496" i="1"/>
  <c r="K497" i="1"/>
  <c r="K498" i="1"/>
  <c r="K500" i="1"/>
  <c r="K501" i="1"/>
  <c r="K502" i="1"/>
  <c r="K503" i="1"/>
  <c r="K504" i="1"/>
  <c r="K505" i="1"/>
  <c r="K506" i="1"/>
  <c r="K507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4" i="1"/>
  <c r="K645" i="1"/>
  <c r="K646" i="1"/>
  <c r="K647" i="1"/>
  <c r="K648" i="1"/>
  <c r="K649" i="1"/>
  <c r="K650" i="1"/>
  <c r="K651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4" i="1"/>
  <c r="K685" i="1"/>
  <c r="K686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7" i="1"/>
  <c r="K718" i="1"/>
  <c r="K719" i="1"/>
  <c r="K720" i="1"/>
  <c r="K721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5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6" i="1"/>
  <c r="K877" i="1"/>
  <c r="K878" i="1"/>
  <c r="K879" i="1"/>
  <c r="K880" i="1"/>
  <c r="K881" i="1"/>
  <c r="K882" i="1"/>
  <c r="K883" i="1"/>
  <c r="K885" i="1"/>
  <c r="K886" i="1"/>
  <c r="K887" i="1"/>
  <c r="K888" i="1"/>
  <c r="K889" i="1"/>
  <c r="K890" i="1"/>
  <c r="K891" i="1"/>
  <c r="K892" i="1"/>
  <c r="K894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1" i="1"/>
  <c r="K982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7" i="1"/>
  <c r="K1058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1" i="1"/>
  <c r="K1162" i="1"/>
  <c r="K1163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8" i="1"/>
  <c r="K1239" i="1"/>
  <c r="K1240" i="1"/>
  <c r="K1241" i="1"/>
  <c r="K1242" i="1"/>
  <c r="K1243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4" i="1"/>
  <c r="K1405" i="1"/>
  <c r="K1406" i="1"/>
  <c r="K1407" i="1"/>
  <c r="K1408" i="1"/>
  <c r="K1409" i="1"/>
  <c r="K1410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3" i="1"/>
  <c r="K1494" i="1"/>
  <c r="K1495" i="1"/>
  <c r="K1496" i="1"/>
  <c r="K1497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7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3" i="1"/>
  <c r="K1534" i="1"/>
  <c r="K1535" i="1"/>
  <c r="K1536" i="1"/>
  <c r="K1537" i="1"/>
  <c r="K1539" i="1"/>
  <c r="K1540" i="1"/>
  <c r="K1541" i="1"/>
  <c r="K1542" i="1"/>
  <c r="K1543" i="1"/>
  <c r="K1544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7" i="1"/>
  <c r="K1688" i="1"/>
  <c r="K1689" i="1"/>
  <c r="K1690" i="1"/>
  <c r="K1691" i="1"/>
  <c r="K1692" i="1"/>
  <c r="K1693" i="1"/>
  <c r="K1694" i="1"/>
  <c r="K1695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5" i="1"/>
  <c r="K1716" i="1"/>
  <c r="K1717" i="1"/>
  <c r="K1718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8" i="1"/>
  <c r="K1929" i="1"/>
  <c r="K1930" i="1"/>
  <c r="K1931" i="1"/>
  <c r="K1932" i="1"/>
  <c r="K1933" i="1"/>
  <c r="K1934" i="1"/>
  <c r="K1935" i="1"/>
  <c r="K1936" i="1"/>
  <c r="K1938" i="1"/>
  <c r="K1939" i="1"/>
  <c r="K1940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8" i="1"/>
  <c r="K1969" i="1"/>
  <c r="K1970" i="1"/>
  <c r="K1971" i="1"/>
  <c r="K1972" i="1"/>
  <c r="K1973" i="1"/>
  <c r="K1974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5" i="1"/>
  <c r="K2046" i="1"/>
  <c r="K2047" i="1"/>
  <c r="K2048" i="1"/>
  <c r="K2049" i="1"/>
  <c r="K2050" i="1"/>
  <c r="K2051" i="1"/>
  <c r="K2052" i="1"/>
  <c r="K2053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5" i="1"/>
  <c r="K2096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9" i="1"/>
  <c r="K2130" i="1"/>
  <c r="K2131" i="1"/>
  <c r="K2132" i="1"/>
  <c r="K2133" i="1"/>
  <c r="K2135" i="1"/>
  <c r="K2136" i="1"/>
  <c r="K2137" i="1"/>
  <c r="K2138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9" i="1"/>
  <c r="J60" i="1"/>
  <c r="J61" i="1"/>
  <c r="J62" i="1"/>
  <c r="J63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6" i="1"/>
  <c r="J267" i="1"/>
  <c r="J268" i="1"/>
  <c r="J269" i="1"/>
  <c r="J270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7" i="1"/>
  <c r="J489" i="1"/>
  <c r="J490" i="1"/>
  <c r="J491" i="1"/>
  <c r="J492" i="1"/>
  <c r="J493" i="1"/>
  <c r="J494" i="1"/>
  <c r="J495" i="1"/>
  <c r="J496" i="1"/>
  <c r="J497" i="1"/>
  <c r="J498" i="1"/>
  <c r="J500" i="1"/>
  <c r="J501" i="1"/>
  <c r="J502" i="1"/>
  <c r="J503" i="1"/>
  <c r="J504" i="1"/>
  <c r="J505" i="1"/>
  <c r="J506" i="1"/>
  <c r="J507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4" i="1"/>
  <c r="J645" i="1"/>
  <c r="J646" i="1"/>
  <c r="J647" i="1"/>
  <c r="J648" i="1"/>
  <c r="J649" i="1"/>
  <c r="J650" i="1"/>
  <c r="J651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4" i="1"/>
  <c r="J685" i="1"/>
  <c r="J686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7" i="1"/>
  <c r="J718" i="1"/>
  <c r="J719" i="1"/>
  <c r="J720" i="1"/>
  <c r="J721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5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5" i="1"/>
  <c r="J886" i="1"/>
  <c r="J887" i="1"/>
  <c r="J888" i="1"/>
  <c r="J889" i="1"/>
  <c r="J890" i="1"/>
  <c r="J891" i="1"/>
  <c r="J892" i="1"/>
  <c r="J894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1" i="1"/>
  <c r="J982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7" i="1"/>
  <c r="J1058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1" i="1"/>
  <c r="J1162" i="1"/>
  <c r="J1163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8" i="1"/>
  <c r="J1239" i="1"/>
  <c r="J1240" i="1"/>
  <c r="J1241" i="1"/>
  <c r="J1242" i="1"/>
  <c r="J1243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4" i="1"/>
  <c r="J1405" i="1"/>
  <c r="J1406" i="1"/>
  <c r="J1407" i="1"/>
  <c r="J1408" i="1"/>
  <c r="J1409" i="1"/>
  <c r="J1410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3" i="1"/>
  <c r="J1494" i="1"/>
  <c r="J1495" i="1"/>
  <c r="J1496" i="1"/>
  <c r="J1497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7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3" i="1"/>
  <c r="J1534" i="1"/>
  <c r="J1535" i="1"/>
  <c r="J1536" i="1"/>
  <c r="J1537" i="1"/>
  <c r="J1539" i="1"/>
  <c r="J1540" i="1"/>
  <c r="J1541" i="1"/>
  <c r="J1542" i="1"/>
  <c r="J1543" i="1"/>
  <c r="J1544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7" i="1"/>
  <c r="J1688" i="1"/>
  <c r="J1689" i="1"/>
  <c r="J1690" i="1"/>
  <c r="J1691" i="1"/>
  <c r="J1692" i="1"/>
  <c r="J1693" i="1"/>
  <c r="J1694" i="1"/>
  <c r="J1695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5" i="1"/>
  <c r="J1716" i="1"/>
  <c r="J1717" i="1"/>
  <c r="J1718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8" i="1"/>
  <c r="J1929" i="1"/>
  <c r="J1930" i="1"/>
  <c r="J1931" i="1"/>
  <c r="J1932" i="1"/>
  <c r="J1933" i="1"/>
  <c r="J1934" i="1"/>
  <c r="J1935" i="1"/>
  <c r="J1936" i="1"/>
  <c r="J1938" i="1"/>
  <c r="J1939" i="1"/>
  <c r="J1940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8" i="1"/>
  <c r="J1969" i="1"/>
  <c r="J1970" i="1"/>
  <c r="J1971" i="1"/>
  <c r="J1972" i="1"/>
  <c r="J1973" i="1"/>
  <c r="J1974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5" i="1"/>
  <c r="J2036" i="1"/>
  <c r="J2037" i="1"/>
  <c r="J2038" i="1"/>
  <c r="J2039" i="1"/>
  <c r="J2040" i="1"/>
  <c r="J2041" i="1"/>
  <c r="J2042" i="1"/>
  <c r="J2043" i="1"/>
  <c r="J2045" i="1"/>
  <c r="J2046" i="1"/>
  <c r="J2047" i="1"/>
  <c r="J2048" i="1"/>
  <c r="J2049" i="1"/>
  <c r="J2050" i="1"/>
  <c r="J2051" i="1"/>
  <c r="J2052" i="1"/>
  <c r="J2053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5" i="1"/>
  <c r="J2096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9" i="1"/>
  <c r="J2130" i="1"/>
  <c r="J2131" i="1"/>
  <c r="J2132" i="1"/>
  <c r="J2133" i="1"/>
  <c r="J2135" i="1"/>
  <c r="J2136" i="1"/>
  <c r="J2137" i="1"/>
  <c r="J2138" i="1"/>
  <c r="G2" i="1"/>
  <c r="G5" i="1"/>
  <c r="G21" i="1"/>
  <c r="G31" i="1"/>
  <c r="G40" i="1"/>
  <c r="G55" i="1"/>
  <c r="G58" i="1"/>
  <c r="G64" i="1"/>
  <c r="G70" i="1"/>
  <c r="G85" i="1"/>
  <c r="G90" i="1"/>
  <c r="G93" i="1"/>
  <c r="G110" i="1"/>
  <c r="G120" i="1"/>
  <c r="G130" i="1"/>
  <c r="G149" i="1"/>
  <c r="G155" i="1"/>
  <c r="G164" i="1"/>
  <c r="G178" i="1"/>
  <c r="G183" i="1"/>
  <c r="G195" i="1"/>
  <c r="G206" i="1"/>
  <c r="G211" i="1"/>
  <c r="G221" i="1"/>
  <c r="G231" i="1"/>
  <c r="G232" i="1"/>
  <c r="G251" i="1"/>
  <c r="G265" i="1"/>
  <c r="G271" i="1"/>
  <c r="G273" i="1"/>
  <c r="G290" i="1"/>
  <c r="G292" i="1"/>
  <c r="G315" i="1"/>
  <c r="G320" i="1"/>
  <c r="G337" i="1"/>
  <c r="G340" i="1"/>
  <c r="G357" i="1"/>
  <c r="G359" i="1"/>
  <c r="G363" i="1"/>
  <c r="G379" i="1"/>
  <c r="G390" i="1"/>
  <c r="G399" i="1"/>
  <c r="G415" i="1"/>
  <c r="G417" i="1"/>
  <c r="G424" i="1"/>
  <c r="G434" i="1"/>
  <c r="G440" i="1"/>
  <c r="G452" i="1"/>
  <c r="G463" i="1"/>
  <c r="G469" i="1"/>
  <c r="G486" i="1"/>
  <c r="G488" i="1"/>
  <c r="G499" i="1"/>
  <c r="G508" i="1"/>
  <c r="G510" i="1"/>
  <c r="G528" i="1"/>
  <c r="G537" i="1"/>
  <c r="G547" i="1"/>
  <c r="G552" i="1"/>
  <c r="G566" i="1"/>
  <c r="G573" i="1"/>
  <c r="G584" i="1"/>
  <c r="G586" i="1"/>
  <c r="G604" i="1"/>
  <c r="G616" i="1"/>
  <c r="G623" i="1"/>
  <c r="G641" i="1"/>
  <c r="G643" i="1"/>
  <c r="G652" i="1"/>
  <c r="G663" i="1"/>
  <c r="G681" i="1"/>
  <c r="G683" i="1"/>
  <c r="G687" i="1"/>
  <c r="G703" i="1"/>
  <c r="G716" i="1"/>
  <c r="G722" i="1"/>
  <c r="G728" i="1"/>
  <c r="G741" i="1"/>
  <c r="G755" i="1"/>
  <c r="G760" i="1"/>
  <c r="G773" i="1"/>
  <c r="G780" i="1"/>
  <c r="G782" i="1"/>
  <c r="G800" i="1"/>
  <c r="G803" i="1"/>
  <c r="G819" i="1"/>
  <c r="G832" i="1"/>
  <c r="G838" i="1"/>
  <c r="G854" i="1"/>
  <c r="G856" i="1"/>
  <c r="G860" i="1"/>
  <c r="G875" i="1"/>
  <c r="G884" i="1"/>
  <c r="G893" i="1"/>
  <c r="G895" i="1"/>
  <c r="G904" i="1"/>
  <c r="G914" i="1"/>
  <c r="G923" i="1"/>
  <c r="G938" i="1"/>
  <c r="G943" i="1"/>
  <c r="G950" i="1"/>
  <c r="G962" i="1"/>
  <c r="G966" i="1"/>
  <c r="G980" i="1"/>
  <c r="G983" i="1"/>
  <c r="G1000" i="1"/>
  <c r="G1005" i="1"/>
  <c r="G1019" i="1"/>
  <c r="G1026" i="1"/>
  <c r="G1035" i="1"/>
  <c r="G1041" i="1"/>
  <c r="G1056" i="1"/>
  <c r="G1059" i="1"/>
  <c r="G1070" i="1"/>
  <c r="G1079" i="1"/>
  <c r="G1092" i="1"/>
  <c r="G1099" i="1"/>
  <c r="G1102" i="1"/>
  <c r="G1119" i="1"/>
  <c r="G1136" i="1"/>
  <c r="G1139" i="1"/>
  <c r="G1155" i="1"/>
  <c r="G1160" i="1"/>
  <c r="G1164" i="1"/>
  <c r="G1177" i="1"/>
  <c r="G1182" i="1"/>
  <c r="G1197" i="1"/>
  <c r="G1214" i="1"/>
  <c r="G1217" i="1"/>
  <c r="G1234" i="1"/>
  <c r="G1237" i="1"/>
  <c r="G1244" i="1"/>
  <c r="G1250" i="1"/>
  <c r="G1264" i="1"/>
  <c r="G1283" i="1"/>
  <c r="G1284" i="1"/>
  <c r="G1290" i="1"/>
  <c r="G1304" i="1"/>
  <c r="G1307" i="1"/>
  <c r="G1324" i="1"/>
  <c r="G1337" i="1"/>
  <c r="G1343" i="1"/>
  <c r="G1357" i="1"/>
  <c r="G1363" i="1"/>
  <c r="G1378" i="1"/>
  <c r="G1383" i="1"/>
  <c r="G1388" i="1"/>
  <c r="G1403" i="1"/>
  <c r="G1411" i="1"/>
  <c r="G1423" i="1"/>
  <c r="G1425" i="1"/>
  <c r="G1442" i="1"/>
  <c r="G1460" i="1"/>
  <c r="G1462" i="1"/>
  <c r="G1478" i="1"/>
  <c r="G1480" i="1"/>
  <c r="G1492" i="1"/>
  <c r="G1498" i="1"/>
  <c r="G1516" i="1"/>
  <c r="G1518" i="1"/>
  <c r="G1532" i="1"/>
  <c r="G1538" i="1"/>
  <c r="G1545" i="1"/>
  <c r="G1558" i="1"/>
  <c r="G1568" i="1"/>
  <c r="G1578" i="1"/>
  <c r="G1582" i="1"/>
  <c r="G1598" i="1"/>
  <c r="G1599" i="1"/>
  <c r="G1618" i="1"/>
  <c r="G1623" i="1"/>
  <c r="G1637" i="1"/>
  <c r="G1653" i="1"/>
  <c r="G1655" i="1"/>
  <c r="G1660" i="1"/>
  <c r="G1686" i="1"/>
  <c r="G1696" i="1"/>
  <c r="G1701" i="1"/>
  <c r="G1714" i="1"/>
  <c r="G1719" i="1"/>
  <c r="G1728" i="1"/>
  <c r="G1739" i="1"/>
  <c r="G1777" i="1"/>
  <c r="G1784" i="1"/>
  <c r="G1789" i="1"/>
  <c r="G1802" i="1"/>
  <c r="G1808" i="1"/>
  <c r="G1826" i="1"/>
  <c r="G1837" i="1"/>
  <c r="G1855" i="1"/>
  <c r="G1857" i="1"/>
  <c r="G1871" i="1"/>
  <c r="G1877" i="1"/>
  <c r="G1895" i="1"/>
  <c r="G1897" i="1"/>
  <c r="G1909" i="1"/>
  <c r="G1917" i="1"/>
  <c r="G1927" i="1"/>
  <c r="G1937" i="1"/>
  <c r="G1941" i="1"/>
  <c r="G1957" i="1"/>
  <c r="G1967" i="1"/>
  <c r="G1975" i="1"/>
  <c r="G1984" i="1"/>
  <c r="G1995" i="1"/>
  <c r="G2002" i="1"/>
  <c r="G2014" i="1"/>
  <c r="G2021" i="1"/>
  <c r="G2034" i="1"/>
  <c r="G2044" i="1"/>
  <c r="G2054" i="1"/>
  <c r="G2058" i="1"/>
  <c r="G2074" i="1"/>
  <c r="G2080" i="1"/>
  <c r="G2094" i="1"/>
  <c r="G2097" i="1"/>
  <c r="G2114" i="1"/>
  <c r="G2128" i="1"/>
  <c r="G213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</calcChain>
</file>

<file path=xl/sharedStrings.xml><?xml version="1.0" encoding="utf-8"?>
<sst xmlns="http://schemas.openxmlformats.org/spreadsheetml/2006/main" count="10700" uniqueCount="8044">
  <si>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</si>
  <si>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</si>
  <si>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</si>
  <si>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</si>
  <si>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</si>
  <si>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</si>
  <si>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</si>
  <si>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</si>
  <si>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</si>
  <si>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</si>
  <si>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</si>
  <si>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</si>
  <si>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</si>
  <si>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</si>
  <si>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</si>
  <si>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106D  :761001:90:------:--</t>
  </si>
  <si>
    <t>21:0224:000001</t>
  </si>
  <si>
    <t>Control Reference</t>
  </si>
  <si>
    <t>Unspecified</t>
  </si>
  <si>
    <t>0901:R__01</t>
  </si>
  <si>
    <t>106D  :761002:00:------:--</t>
  </si>
  <si>
    <t>21:0224:000002</t>
  </si>
  <si>
    <t>21:0114:000001</t>
  </si>
  <si>
    <t>21:0114:000001:0003:0001:00</t>
  </si>
  <si>
    <t>0101:s__01</t>
  </si>
  <si>
    <t>106D  :761003:00:------:--</t>
  </si>
  <si>
    <t>21:0224:000003</t>
  </si>
  <si>
    <t>21:0114:000002</t>
  </si>
  <si>
    <t>21:0114:000002:0003:0001:00</t>
  </si>
  <si>
    <t>0102:s__02</t>
  </si>
  <si>
    <t>106D  :761004:91:------:--</t>
  </si>
  <si>
    <t>21:0224:000004</t>
  </si>
  <si>
    <t>0902:R__02</t>
  </si>
  <si>
    <t>106D  :761005:10:------:--</t>
  </si>
  <si>
    <t>21:0224:000005</t>
  </si>
  <si>
    <t>21:0114:000003</t>
  </si>
  <si>
    <t>21:0114:000003:0003:0001:00</t>
  </si>
  <si>
    <t>0071:ff__1</t>
  </si>
  <si>
    <t>106D  :761006:20:761005:10</t>
  </si>
  <si>
    <t>21:0224:000006</t>
  </si>
  <si>
    <t>21:0114:000003:0004:0001:00</t>
  </si>
  <si>
    <t>0072:ff__1</t>
  </si>
  <si>
    <t>106D  :761007:00:------:--</t>
  </si>
  <si>
    <t>21:0224:000007</t>
  </si>
  <si>
    <t>21:0114:000004</t>
  </si>
  <si>
    <t>21:0114:000004:0003:0001:00</t>
  </si>
  <si>
    <t>0103:s__03</t>
  </si>
  <si>
    <t>106D  :761009:00:------:--</t>
  </si>
  <si>
    <t>21:0224:000008</t>
  </si>
  <si>
    <t>21:0114:000006</t>
  </si>
  <si>
    <t>21:0114:000006:0003:0001:00</t>
  </si>
  <si>
    <t>0104:s__04</t>
  </si>
  <si>
    <t>106D  :761010:00:------:--</t>
  </si>
  <si>
    <t>21:0224:000009</t>
  </si>
  <si>
    <t>21:0114:000007</t>
  </si>
  <si>
    <t>21:0114:000007:0003:0001:00</t>
  </si>
  <si>
    <t>0105:s__05</t>
  </si>
  <si>
    <t>106D  :761011:00:------:--</t>
  </si>
  <si>
    <t>21:0224:000010</t>
  </si>
  <si>
    <t>21:0114:000008</t>
  </si>
  <si>
    <t>21:0114:000008:0003:0001:00</t>
  </si>
  <si>
    <t>0106:s__06</t>
  </si>
  <si>
    <t>106D  :761012:00:------:--</t>
  </si>
  <si>
    <t>21:0224:000011</t>
  </si>
  <si>
    <t>21:0114:000009</t>
  </si>
  <si>
    <t>21:0114:000009:0003:0001:00</t>
  </si>
  <si>
    <t>0107:s__07</t>
  </si>
  <si>
    <t>106D  :761013:00:------:--</t>
  </si>
  <si>
    <t>21:0224:000012</t>
  </si>
  <si>
    <t>21:0114:000010</t>
  </si>
  <si>
    <t>21:0114:000010:0003:0001:00</t>
  </si>
  <si>
    <t>0108:s__08</t>
  </si>
  <si>
    <t>106D  :761014:00:------:--</t>
  </si>
  <si>
    <t>21:0224:000013</t>
  </si>
  <si>
    <t>21:0114:000011</t>
  </si>
  <si>
    <t>21:0114:000011:0003:0001:00</t>
  </si>
  <si>
    <t>0109:s__09</t>
  </si>
  <si>
    <t>106D  :761015:00:------:--</t>
  </si>
  <si>
    <t>21:0224:000014</t>
  </si>
  <si>
    <t>21:0114:000012</t>
  </si>
  <si>
    <t>21:0114:000012:0003:0001:00</t>
  </si>
  <si>
    <t>0110:s__10</t>
  </si>
  <si>
    <t>106D  :761016:00:------:--</t>
  </si>
  <si>
    <t>21:0224:000015</t>
  </si>
  <si>
    <t>21:0114:000013</t>
  </si>
  <si>
    <t>21:0114:000013:0003:0001:00</t>
  </si>
  <si>
    <t>0111:s__11</t>
  </si>
  <si>
    <t>106D  :761017:00:------:--</t>
  </si>
  <si>
    <t>21:0224:000016</t>
  </si>
  <si>
    <t>21:0114:000014</t>
  </si>
  <si>
    <t>21:0114:000014:0003:0001:00</t>
  </si>
  <si>
    <t>0112:s__12</t>
  </si>
  <si>
    <t>106D  :761018:00:------:--</t>
  </si>
  <si>
    <t>21:0224:000017</t>
  </si>
  <si>
    <t>21:0114:000015</t>
  </si>
  <si>
    <t>21:0114:000015:0003:0001:00</t>
  </si>
  <si>
    <t>0113:s__13</t>
  </si>
  <si>
    <t>106D  :761019:00:------:--</t>
  </si>
  <si>
    <t>21:0224:000018</t>
  </si>
  <si>
    <t>21:0114:000016</t>
  </si>
  <si>
    <t>21:0114:000016:0003:0001:00</t>
  </si>
  <si>
    <t>0114:s__14</t>
  </si>
  <si>
    <t>106D  :761020:00:------:--</t>
  </si>
  <si>
    <t>21:0224:000019</t>
  </si>
  <si>
    <t>21:0114:000017</t>
  </si>
  <si>
    <t>21:0114:000017:0003:0001:00</t>
  </si>
  <si>
    <t>0115:s__15</t>
  </si>
  <si>
    <t>106D  :761021:90:------:--</t>
  </si>
  <si>
    <t>21:0224:000020</t>
  </si>
  <si>
    <t>106D  :761022:10:------:--</t>
  </si>
  <si>
    <t>21:0224:000021</t>
  </si>
  <si>
    <t>21:0114:000018</t>
  </si>
  <si>
    <t>21:0114:000018:0003:0001:00</t>
  </si>
  <si>
    <t>106D  :761023:20:761022:10</t>
  </si>
  <si>
    <t>21:0224:000022</t>
  </si>
  <si>
    <t>21:0114:000018:0004:0001:00</t>
  </si>
  <si>
    <t>106D  :761024:00:------:--</t>
  </si>
  <si>
    <t>21:0224:000023</t>
  </si>
  <si>
    <t>21:0114:000019</t>
  </si>
  <si>
    <t>21:0114:000019:0003:0001:00</t>
  </si>
  <si>
    <t>106D  :761025:00:------:--</t>
  </si>
  <si>
    <t>21:0224:000024</t>
  </si>
  <si>
    <t>21:0114:000020</t>
  </si>
  <si>
    <t>21:0114:000020:0003:0001:00</t>
  </si>
  <si>
    <t>106D  :761026:00:------:--</t>
  </si>
  <si>
    <t>21:0224:000025</t>
  </si>
  <si>
    <t>21:0114:000021</t>
  </si>
  <si>
    <t>21:0114:000021:0003:0001:00</t>
  </si>
  <si>
    <t>106D  :761027:00:------:--</t>
  </si>
  <si>
    <t>21:0224:000026</t>
  </si>
  <si>
    <t>21:0114:000022</t>
  </si>
  <si>
    <t>21:0114:000022:0003:0001:00</t>
  </si>
  <si>
    <t>106D  :761028:00:------:--</t>
  </si>
  <si>
    <t>21:0224:000027</t>
  </si>
  <si>
    <t>21:0114:000023</t>
  </si>
  <si>
    <t>21:0114:000023:0003:0001:00</t>
  </si>
  <si>
    <t>106D  :761029:00:------:--</t>
  </si>
  <si>
    <t>21:0224:000028</t>
  </si>
  <si>
    <t>21:0114:000024</t>
  </si>
  <si>
    <t>21:0114:000024:0003:0001:00</t>
  </si>
  <si>
    <t>106D  :761030:00:------:--</t>
  </si>
  <si>
    <t>21:0224:000029</t>
  </si>
  <si>
    <t>21:0114:000025</t>
  </si>
  <si>
    <t>21:0114:000025:0003:0001:00</t>
  </si>
  <si>
    <t>106D  :761031:93:------:--</t>
  </si>
  <si>
    <t>21:0224:000030</t>
  </si>
  <si>
    <t>106D  :761032:00:------:--</t>
  </si>
  <si>
    <t>21:0224:000031</t>
  </si>
  <si>
    <t>21:0114:000026</t>
  </si>
  <si>
    <t>21:0114:000026:0003:0001:00</t>
  </si>
  <si>
    <t>106D  :761033:00:------:--</t>
  </si>
  <si>
    <t>21:0224:000032</t>
  </si>
  <si>
    <t>21:0114:000027</t>
  </si>
  <si>
    <t>21:0114:000027:0003:0001:00</t>
  </si>
  <si>
    <t>106D  :761034:00:------:--</t>
  </si>
  <si>
    <t>21:0224:000033</t>
  </si>
  <si>
    <t>21:0114:000028</t>
  </si>
  <si>
    <t>21:0114:000028:0003:0001:00</t>
  </si>
  <si>
    <t>106D  :761035:00:------:--</t>
  </si>
  <si>
    <t>21:0224:000034</t>
  </si>
  <si>
    <t>21:0114:000029</t>
  </si>
  <si>
    <t>21:0114:000029:0003:0001:00</t>
  </si>
  <si>
    <t>106D  :761036:00:------:--</t>
  </si>
  <si>
    <t>21:0224:000035</t>
  </si>
  <si>
    <t>21:0114:000030</t>
  </si>
  <si>
    <t>21:0114:000030:0003:0001:00</t>
  </si>
  <si>
    <t>106D  :761037:00:------:--</t>
  </si>
  <si>
    <t>21:0224:000036</t>
  </si>
  <si>
    <t>21:0114:000031</t>
  </si>
  <si>
    <t>21:0114:000031:0003:0001:00</t>
  </si>
  <si>
    <t>106D  :761038:00:------:--</t>
  </si>
  <si>
    <t>21:0224:000037</t>
  </si>
  <si>
    <t>21:0114:000032</t>
  </si>
  <si>
    <t>21:0114:000032:0003:0001:00</t>
  </si>
  <si>
    <t>106D  :761039:00:------:--</t>
  </si>
  <si>
    <t>21:0224:000038</t>
  </si>
  <si>
    <t>21:0114:000033</t>
  </si>
  <si>
    <t>21:0114:000033:0003:0001:00</t>
  </si>
  <si>
    <t>106D  :761041:90:------:--</t>
  </si>
  <si>
    <t>21:0224:000039</t>
  </si>
  <si>
    <t>106D  :761042:00:------:--</t>
  </si>
  <si>
    <t>21:0224:000040</t>
  </si>
  <si>
    <t>21:0114:000035</t>
  </si>
  <si>
    <t>21:0114:000035:0003:0001:00</t>
  </si>
  <si>
    <t>106D  :761043:00:------:--</t>
  </si>
  <si>
    <t>21:0224:000041</t>
  </si>
  <si>
    <t>21:0114:000036</t>
  </si>
  <si>
    <t>21:0114:000036:0003:0001:00</t>
  </si>
  <si>
    <t>106D  :761044:10:------:--</t>
  </si>
  <si>
    <t>21:0224:000042</t>
  </si>
  <si>
    <t>21:0114:000037</t>
  </si>
  <si>
    <t>21:0114:000037:0003:0001:00</t>
  </si>
  <si>
    <t>106D  :761045:20:761044:10</t>
  </si>
  <si>
    <t>21:0224:000043</t>
  </si>
  <si>
    <t>21:0114:000037:0004:0001:00</t>
  </si>
  <si>
    <t>106D  :761046:00:------:--</t>
  </si>
  <si>
    <t>21:0224:000044</t>
  </si>
  <si>
    <t>21:0114:000038</t>
  </si>
  <si>
    <t>21:0114:000038:0003:0001:00</t>
  </si>
  <si>
    <t>106D  :761047:00:------:--</t>
  </si>
  <si>
    <t>21:0224:000045</t>
  </si>
  <si>
    <t>21:0114:000039</t>
  </si>
  <si>
    <t>21:0114:000039:0003:0001:00</t>
  </si>
  <si>
    <t>106D  :761048:00:------:--</t>
  </si>
  <si>
    <t>21:0224:000046</t>
  </si>
  <si>
    <t>21:0114:000040</t>
  </si>
  <si>
    <t>21:0114:000040:0003:0001:00</t>
  </si>
  <si>
    <t>106D  :761050:00:------:--</t>
  </si>
  <si>
    <t>21:0224:000047</t>
  </si>
  <si>
    <t>21:0114:000042</t>
  </si>
  <si>
    <t>21:0114:000042:0003:0001:00</t>
  </si>
  <si>
    <t>106D  :761051:00:------:--</t>
  </si>
  <si>
    <t>21:0224:000048</t>
  </si>
  <si>
    <t>21:0114:000043</t>
  </si>
  <si>
    <t>21:0114:000043:0003:0001:00</t>
  </si>
  <si>
    <t>106D  :761052:00:------:--</t>
  </si>
  <si>
    <t>21:0224:000049</t>
  </si>
  <si>
    <t>21:0114:000044</t>
  </si>
  <si>
    <t>21:0114:000044:0003:0001:00</t>
  </si>
  <si>
    <t>106D  :761053:00:------:--</t>
  </si>
  <si>
    <t>21:0224:000050</t>
  </si>
  <si>
    <t>21:0114:000045</t>
  </si>
  <si>
    <t>21:0114:000045:0003:0001:00</t>
  </si>
  <si>
    <t>106D  :761054:00:------:--</t>
  </si>
  <si>
    <t>21:0224:000051</t>
  </si>
  <si>
    <t>21:0114:000046</t>
  </si>
  <si>
    <t>21:0114:000046:0003:0001:00</t>
  </si>
  <si>
    <t>106D  :761055:00:------:--</t>
  </si>
  <si>
    <t>21:0224:000052</t>
  </si>
  <si>
    <t>21:0114:000047</t>
  </si>
  <si>
    <t>21:0114:000047:0003:0001:00</t>
  </si>
  <si>
    <t>106D  :761056:00:------:--</t>
  </si>
  <si>
    <t>21:0224:000053</t>
  </si>
  <si>
    <t>21:0114:000048</t>
  </si>
  <si>
    <t>21:0114:000048:0003:0001:00</t>
  </si>
  <si>
    <t>106D  :761057:91:------:--</t>
  </si>
  <si>
    <t>21:0224:000054</t>
  </si>
  <si>
    <t>106D  :761059:00:------:--</t>
  </si>
  <si>
    <t>21:0224:000055</t>
  </si>
  <si>
    <t>21:0114:000050</t>
  </si>
  <si>
    <t>21:0114:000050:0003:0001:00</t>
  </si>
  <si>
    <t>106D  :761060:00:------:--</t>
  </si>
  <si>
    <t>21:0224:000056</t>
  </si>
  <si>
    <t>21:0114:000051</t>
  </si>
  <si>
    <t>21:0114:000051:0003:0001:00</t>
  </si>
  <si>
    <t>106D  :761061:90:------:--</t>
  </si>
  <si>
    <t>21:0224:000057</t>
  </si>
  <si>
    <t>106D  :761063:00:------:--</t>
  </si>
  <si>
    <t>21:0224:000058</t>
  </si>
  <si>
    <t>21:0114:000053</t>
  </si>
  <si>
    <t>21:0114:000053:0003:0001:00</t>
  </si>
  <si>
    <t>106D  :761064:00:------:--</t>
  </si>
  <si>
    <t>21:0224:000059</t>
  </si>
  <si>
    <t>21:0114:000054</t>
  </si>
  <si>
    <t>21:0114:000054:0003:0001:00</t>
  </si>
  <si>
    <t>106D  :761065:00:------:--</t>
  </si>
  <si>
    <t>21:0224:000060</t>
  </si>
  <si>
    <t>21:0114:000055</t>
  </si>
  <si>
    <t>21:0114:000055:0003:0001:00</t>
  </si>
  <si>
    <t>106D  :761066:00:------:--</t>
  </si>
  <si>
    <t>21:0224:000061</t>
  </si>
  <si>
    <t>21:0114:000056</t>
  </si>
  <si>
    <t>21:0114:000056:0003:0001:00</t>
  </si>
  <si>
    <t>106D  :761067:00:------:--</t>
  </si>
  <si>
    <t>21:0224:000062</t>
  </si>
  <si>
    <t>21:0114:000057</t>
  </si>
  <si>
    <t>21:0114:000057:0003:0001:00</t>
  </si>
  <si>
    <t>106D  :761068:91:------:--</t>
  </si>
  <si>
    <t>21:0224:000063</t>
  </si>
  <si>
    <t>106D  :761070:00:------:--</t>
  </si>
  <si>
    <t>21:0224:000064</t>
  </si>
  <si>
    <t>21:0114:000059</t>
  </si>
  <si>
    <t>21:0114:000059:0003:0001:00</t>
  </si>
  <si>
    <t>106D  :761076:00:------:--</t>
  </si>
  <si>
    <t>21:0224:000065</t>
  </si>
  <si>
    <t>21:0114:000064</t>
  </si>
  <si>
    <t>21:0114:000064:0003:0001:00</t>
  </si>
  <si>
    <t>106D  :761077:00:------:--</t>
  </si>
  <si>
    <t>21:0224:000066</t>
  </si>
  <si>
    <t>21:0114:000065</t>
  </si>
  <si>
    <t>21:0114:000065:0003:0001:00</t>
  </si>
  <si>
    <t>106D  :761078:00:------:--</t>
  </si>
  <si>
    <t>21:0224:000067</t>
  </si>
  <si>
    <t>21:0114:000066</t>
  </si>
  <si>
    <t>21:0114:000066:0003:0001:00</t>
  </si>
  <si>
    <t>106D  :761080:00:------:--</t>
  </si>
  <si>
    <t>21:0224:000068</t>
  </si>
  <si>
    <t>21:0114:000068</t>
  </si>
  <si>
    <t>21:0114:000068:0003:0001:00</t>
  </si>
  <si>
    <t>106D  :761081:90:------:--</t>
  </si>
  <si>
    <t>21:0224:000069</t>
  </si>
  <si>
    <t>106D  :761082:10:------:--</t>
  </si>
  <si>
    <t>21:0224:000070</t>
  </si>
  <si>
    <t>21:0114:000069</t>
  </si>
  <si>
    <t>21:0114:000069:0003:0001:00</t>
  </si>
  <si>
    <t>106D  :761083:20:761082:10</t>
  </si>
  <si>
    <t>21:0224:000071</t>
  </si>
  <si>
    <t>21:0114:000069:0004:0001:00</t>
  </si>
  <si>
    <t>106D  :761084:00:------:--</t>
  </si>
  <si>
    <t>21:0224:000072</t>
  </si>
  <si>
    <t>21:0114:000070</t>
  </si>
  <si>
    <t>21:0114:000070:0003:0001:00</t>
  </si>
  <si>
    <t>106D  :761085:00:------:--</t>
  </si>
  <si>
    <t>21:0224:000073</t>
  </si>
  <si>
    <t>21:0114:000071</t>
  </si>
  <si>
    <t>21:0114:000071:0003:0001:00</t>
  </si>
  <si>
    <t>106D  :761086:00:------:--</t>
  </si>
  <si>
    <t>21:0224:000074</t>
  </si>
  <si>
    <t>21:0114:000072</t>
  </si>
  <si>
    <t>21:0114:000072:0003:0001:00</t>
  </si>
  <si>
    <t>106D  :761087:00:------:--</t>
  </si>
  <si>
    <t>21:0224:000075</t>
  </si>
  <si>
    <t>21:0114:000073</t>
  </si>
  <si>
    <t>21:0114:000073:0003:0001:00</t>
  </si>
  <si>
    <t>106D  :761088:00:------:--</t>
  </si>
  <si>
    <t>21:0224:000076</t>
  </si>
  <si>
    <t>21:0114:000074</t>
  </si>
  <si>
    <t>21:0114:000074:0003:0001:00</t>
  </si>
  <si>
    <t>106D  :761089:00:------:--</t>
  </si>
  <si>
    <t>21:0224:000077</t>
  </si>
  <si>
    <t>21:0114:000075</t>
  </si>
  <si>
    <t>21:0114:000075:0003:0001:00</t>
  </si>
  <si>
    <t>106D  :761090:00:------:--</t>
  </si>
  <si>
    <t>21:0224:000078</t>
  </si>
  <si>
    <t>21:0114:000076</t>
  </si>
  <si>
    <t>21:0114:000076:0003:0001:00</t>
  </si>
  <si>
    <t>106D  :761091:00:------:--</t>
  </si>
  <si>
    <t>21:0224:000079</t>
  </si>
  <si>
    <t>21:0114:000077</t>
  </si>
  <si>
    <t>21:0114:000077:0003:0001:00</t>
  </si>
  <si>
    <t>106D  :761092:00:------:--</t>
  </si>
  <si>
    <t>21:0224:000080</t>
  </si>
  <si>
    <t>21:0114:000078</t>
  </si>
  <si>
    <t>21:0114:000078:0003:0001:00</t>
  </si>
  <si>
    <t>106D  :761093:00:------:--</t>
  </si>
  <si>
    <t>21:0224:000081</t>
  </si>
  <si>
    <t>21:0114:000079</t>
  </si>
  <si>
    <t>21:0114:000079:0003:0001:00</t>
  </si>
  <si>
    <t>106D  :761094:00:------:--</t>
  </si>
  <si>
    <t>21:0224:000082</t>
  </si>
  <si>
    <t>21:0114:000080</t>
  </si>
  <si>
    <t>21:0114:000080:0003:0001:00</t>
  </si>
  <si>
    <t>106D  :761095:00:------:--</t>
  </si>
  <si>
    <t>21:0224:000083</t>
  </si>
  <si>
    <t>21:0114:000081</t>
  </si>
  <si>
    <t>21:0114:000081:0003:0001:00</t>
  </si>
  <si>
    <t>106D  :761096:91:------:--</t>
  </si>
  <si>
    <t>21:0224:000084</t>
  </si>
  <si>
    <t>106D  :761097:00:------:--</t>
  </si>
  <si>
    <t>21:0224:000085</t>
  </si>
  <si>
    <t>21:0114:000082</t>
  </si>
  <si>
    <t>21:0114:000082:0003:0001:00</t>
  </si>
  <si>
    <t>106D  :761098:00:------:--</t>
  </si>
  <si>
    <t>21:0224:000086</t>
  </si>
  <si>
    <t>21:0114:000083</t>
  </si>
  <si>
    <t>21:0114:000083:0003:0001:00</t>
  </si>
  <si>
    <t>106D  :761099:00:------:--</t>
  </si>
  <si>
    <t>21:0224:000087</t>
  </si>
  <si>
    <t>21:0114:000084</t>
  </si>
  <si>
    <t>21:0114:000084:0003:0001:00</t>
  </si>
  <si>
    <t>106D  :761100:00:------:--</t>
  </si>
  <si>
    <t>21:0224:000088</t>
  </si>
  <si>
    <t>21:0114:000085</t>
  </si>
  <si>
    <t>21:0114:000085:0003:0001:00</t>
  </si>
  <si>
    <t>0116:s__16</t>
  </si>
  <si>
    <t>106D  :761101:90:------:--</t>
  </si>
  <si>
    <t>21:0224:000089</t>
  </si>
  <si>
    <t>106D  :761102:00:------:--</t>
  </si>
  <si>
    <t>21:0224:000090</t>
  </si>
  <si>
    <t>21:0114:000086</t>
  </si>
  <si>
    <t>21:0114:000086:0003:0001:00</t>
  </si>
  <si>
    <t>106D  :761103:00:------:--</t>
  </si>
  <si>
    <t>21:0224:000091</t>
  </si>
  <si>
    <t>21:0114:000087</t>
  </si>
  <si>
    <t>21:0114:000087:0003:0001:00</t>
  </si>
  <si>
    <t>106D  :761104:92:------:--</t>
  </si>
  <si>
    <t>21:0224:000092</t>
  </si>
  <si>
    <t>106D  :761105:00:------:--</t>
  </si>
  <si>
    <t>21:0224:000093</t>
  </si>
  <si>
    <t>21:0114:000088</t>
  </si>
  <si>
    <t>21:0114:000088:0003:0001:00</t>
  </si>
  <si>
    <t>106D  :761106:00:------:--</t>
  </si>
  <si>
    <t>21:0224:000094</t>
  </si>
  <si>
    <t>21:0114:000089</t>
  </si>
  <si>
    <t>21:0114:000089:0003:0001:00</t>
  </si>
  <si>
    <t>106D  :761107:10:------:--</t>
  </si>
  <si>
    <t>21:0224:000095</t>
  </si>
  <si>
    <t>21:0114:000090</t>
  </si>
  <si>
    <t>21:0114:000090:0003:0001:00</t>
  </si>
  <si>
    <t>106D  :761108:20:761107:10</t>
  </si>
  <si>
    <t>21:0224:000096</t>
  </si>
  <si>
    <t>21:0114:000090:0004:0001:00</t>
  </si>
  <si>
    <t>106D  :761109:00:------:--</t>
  </si>
  <si>
    <t>21:0224:000097</t>
  </si>
  <si>
    <t>21:0114:000091</t>
  </si>
  <si>
    <t>21:0114:000091:0003:0001:00</t>
  </si>
  <si>
    <t>106D  :761110:00:------:--</t>
  </si>
  <si>
    <t>21:0224:000098</t>
  </si>
  <si>
    <t>21:0114:000092</t>
  </si>
  <si>
    <t>21:0114:000092:0003:0001:00</t>
  </si>
  <si>
    <t>106D  :761111:00:------:--</t>
  </si>
  <si>
    <t>21:0224:000099</t>
  </si>
  <si>
    <t>21:0114:000093</t>
  </si>
  <si>
    <t>21:0114:000093:0003:0001:00</t>
  </si>
  <si>
    <t>106D  :761112:00:------:--</t>
  </si>
  <si>
    <t>21:0224:000100</t>
  </si>
  <si>
    <t>21:0114:000094</t>
  </si>
  <si>
    <t>21:0114:000094:0003:0001:00</t>
  </si>
  <si>
    <t>106D  :761113:00:------:--</t>
  </si>
  <si>
    <t>21:0224:000101</t>
  </si>
  <si>
    <t>21:0114:000095</t>
  </si>
  <si>
    <t>21:0114:000095:0003:0001:00</t>
  </si>
  <si>
    <t>106D  :761114:00:------:--</t>
  </si>
  <si>
    <t>21:0224:000102</t>
  </si>
  <si>
    <t>21:0114:000096</t>
  </si>
  <si>
    <t>21:0114:000096:0003:0001:00</t>
  </si>
  <si>
    <t>106D  :761115:00:------:--</t>
  </si>
  <si>
    <t>21:0224:000103</t>
  </si>
  <si>
    <t>21:0114:000097</t>
  </si>
  <si>
    <t>21:0114:000097:0003:0001:00</t>
  </si>
  <si>
    <t>106D  :761116:00:------:--</t>
  </si>
  <si>
    <t>21:0224:000104</t>
  </si>
  <si>
    <t>21:0114:000098</t>
  </si>
  <si>
    <t>21:0114:000098:0003:0001:00</t>
  </si>
  <si>
    <t>106D  :761117:00:------:--</t>
  </si>
  <si>
    <t>21:0224:000105</t>
  </si>
  <si>
    <t>21:0114:000099</t>
  </si>
  <si>
    <t>21:0114:000099:0003:0001:00</t>
  </si>
  <si>
    <t>106D  :761118:00:------:--</t>
  </si>
  <si>
    <t>21:0224:000106</t>
  </si>
  <si>
    <t>21:0114:000100</t>
  </si>
  <si>
    <t>21:0114:000100:0003:0001:00</t>
  </si>
  <si>
    <t>106D  :761119:00:------:--</t>
  </si>
  <si>
    <t>21:0224:000107</t>
  </si>
  <si>
    <t>21:0114:000101</t>
  </si>
  <si>
    <t>21:0114:000101:0003:0001:00</t>
  </si>
  <si>
    <t>106D  :761120:00:------:--</t>
  </si>
  <si>
    <t>21:0224:000108</t>
  </si>
  <si>
    <t>21:0114:000102</t>
  </si>
  <si>
    <t>21:0114:000102:0003:0001:00</t>
  </si>
  <si>
    <t>106D  :761121:90:------:--</t>
  </si>
  <si>
    <t>21:0224:000109</t>
  </si>
  <si>
    <t>106D  :761122:00:------:--</t>
  </si>
  <si>
    <t>21:0224:000110</t>
  </si>
  <si>
    <t>21:0114:000103</t>
  </si>
  <si>
    <t>21:0114:000103:0003:0001:00</t>
  </si>
  <si>
    <t>106D  :761123:00:------:--</t>
  </si>
  <si>
    <t>21:0224:000111</t>
  </si>
  <si>
    <t>21:0114:000104</t>
  </si>
  <si>
    <t>21:0114:000104:0003:0001:00</t>
  </si>
  <si>
    <t>106D  :761124:00:------:--</t>
  </si>
  <si>
    <t>21:0224:000112</t>
  </si>
  <si>
    <t>21:0114:000105</t>
  </si>
  <si>
    <t>21:0114:000105:0003:0001:00</t>
  </si>
  <si>
    <t>106D  :761125:10:------:--</t>
  </si>
  <si>
    <t>21:0224:000113</t>
  </si>
  <si>
    <t>21:0114:000106</t>
  </si>
  <si>
    <t>21:0114:000106:0003:0001:00</t>
  </si>
  <si>
    <t>106D  :761126:20:761125:10</t>
  </si>
  <si>
    <t>21:0224:000114</t>
  </si>
  <si>
    <t>21:0114:000106:0004:0001:00</t>
  </si>
  <si>
    <t>106D  :761127:00:------:--</t>
  </si>
  <si>
    <t>21:0224:000115</t>
  </si>
  <si>
    <t>21:0114:000107</t>
  </si>
  <si>
    <t>21:0114:000107:0003:0001:00</t>
  </si>
  <si>
    <t>106D  :761128:00:------:--</t>
  </si>
  <si>
    <t>21:0224:000116</t>
  </si>
  <si>
    <t>21:0114:000108</t>
  </si>
  <si>
    <t>21:0114:000108:0003:0001:00</t>
  </si>
  <si>
    <t>106D  :761129:00:------:--</t>
  </si>
  <si>
    <t>21:0224:000117</t>
  </si>
  <si>
    <t>21:0114:000109</t>
  </si>
  <si>
    <t>21:0114:000109:0003:0001:00</t>
  </si>
  <si>
    <t>106D  :761130:00:------:--</t>
  </si>
  <si>
    <t>21:0224:000118</t>
  </si>
  <si>
    <t>21:0114:000110</t>
  </si>
  <si>
    <t>21:0114:000110:0003:0001:00</t>
  </si>
  <si>
    <t>106D  :761131:92:------:--</t>
  </si>
  <si>
    <t>21:0224:000119</t>
  </si>
  <si>
    <t>106D  :761132:00:------:--</t>
  </si>
  <si>
    <t>21:0224:000120</t>
  </si>
  <si>
    <t>21:0114:000111</t>
  </si>
  <si>
    <t>21:0114:000111:0003:0001:00</t>
  </si>
  <si>
    <t>106D  :761133:00:------:--</t>
  </si>
  <si>
    <t>21:0224:000121</t>
  </si>
  <si>
    <t>21:0114:000112</t>
  </si>
  <si>
    <t>21:0114:000112:0003:0001:00</t>
  </si>
  <si>
    <t>106D  :761134:00:------:--</t>
  </si>
  <si>
    <t>21:0224:000122</t>
  </si>
  <si>
    <t>21:0114:000113</t>
  </si>
  <si>
    <t>21:0114:000113:0003:0001:00</t>
  </si>
  <si>
    <t>106D  :761135:00:------:--</t>
  </si>
  <si>
    <t>21:0224:000123</t>
  </si>
  <si>
    <t>21:0114:000114</t>
  </si>
  <si>
    <t>21:0114:000114:0003:0001:00</t>
  </si>
  <si>
    <t>106D  :761136:00:------:--</t>
  </si>
  <si>
    <t>21:0224:000124</t>
  </si>
  <si>
    <t>21:0114:000115</t>
  </si>
  <si>
    <t>21:0114:000115:0003:0001:00</t>
  </si>
  <si>
    <t>106D  :761137:00:------:--</t>
  </si>
  <si>
    <t>21:0224:000125</t>
  </si>
  <si>
    <t>21:0114:000116</t>
  </si>
  <si>
    <t>21:0114:000116:0003:0001:00</t>
  </si>
  <si>
    <t>106D  :761138:00:------:--</t>
  </si>
  <si>
    <t>21:0224:000126</t>
  </si>
  <si>
    <t>21:0114:000117</t>
  </si>
  <si>
    <t>21:0114:000117:0003:0001:00</t>
  </si>
  <si>
    <t>106D  :761139:00:------:--</t>
  </si>
  <si>
    <t>21:0224:000127</t>
  </si>
  <si>
    <t>21:0114:000118</t>
  </si>
  <si>
    <t>21:0114:000118:0003:0001:00</t>
  </si>
  <si>
    <t>106D  :761140:00:------:--</t>
  </si>
  <si>
    <t>21:0224:000128</t>
  </si>
  <si>
    <t>21:0114:000119</t>
  </si>
  <si>
    <t>21:0114:000119:0003:0001:00</t>
  </si>
  <si>
    <t>106D  :761141:90:------:--</t>
  </si>
  <si>
    <t>21:0224:000129</t>
  </si>
  <si>
    <t>106D  :761142:00:------:--</t>
  </si>
  <si>
    <t>21:0224:000130</t>
  </si>
  <si>
    <t>21:0114:000120</t>
  </si>
  <si>
    <t>21:0114:000120:0003:0001:00</t>
  </si>
  <si>
    <t>106D  :761143:00:------:--</t>
  </si>
  <si>
    <t>21:0224:000131</t>
  </si>
  <si>
    <t>21:0114:000121</t>
  </si>
  <si>
    <t>21:0114:000121:0003:0001:00</t>
  </si>
  <si>
    <t>106D  :761144:00:------:--</t>
  </si>
  <si>
    <t>21:0224:000132</t>
  </si>
  <si>
    <t>21:0114:000122</t>
  </si>
  <si>
    <t>21:0114:000122:0003:0001:00</t>
  </si>
  <si>
    <t>106D  :761145:00:------:--</t>
  </si>
  <si>
    <t>21:0224:000133</t>
  </si>
  <si>
    <t>21:0114:000123</t>
  </si>
  <si>
    <t>21:0114:000123:0003:0001:00</t>
  </si>
  <si>
    <t>106D  :761146:00:------:--</t>
  </si>
  <si>
    <t>21:0224:000134</t>
  </si>
  <si>
    <t>21:0114:000124</t>
  </si>
  <si>
    <t>21:0114:000124:0003:0001:00</t>
  </si>
  <si>
    <t>106D  :761147:10:------:--</t>
  </si>
  <si>
    <t>21:0224:000135</t>
  </si>
  <si>
    <t>21:0114:000125</t>
  </si>
  <si>
    <t>21:0114:000125:0003:0001:00</t>
  </si>
  <si>
    <t>106D  :761148:20:761147:10</t>
  </si>
  <si>
    <t>21:0224:000136</t>
  </si>
  <si>
    <t>21:0114:000125:0004:0001:00</t>
  </si>
  <si>
    <t>106D  :761149:00:------:--</t>
  </si>
  <si>
    <t>21:0224:000137</t>
  </si>
  <si>
    <t>21:0114:000126</t>
  </si>
  <si>
    <t>21:0114:000126:0003:0001:00</t>
  </si>
  <si>
    <t>106D  :761150:00:------:--</t>
  </si>
  <si>
    <t>21:0224:000138</t>
  </si>
  <si>
    <t>21:0114:000127</t>
  </si>
  <si>
    <t>21:0114:000127:0003:0001:00</t>
  </si>
  <si>
    <t>106D  :761151:00:------:--</t>
  </si>
  <si>
    <t>21:0224:000139</t>
  </si>
  <si>
    <t>21:0114:000128</t>
  </si>
  <si>
    <t>21:0114:000128:0003:0001:00</t>
  </si>
  <si>
    <t>106D  :761152:00:------:--</t>
  </si>
  <si>
    <t>21:0224:000140</t>
  </si>
  <si>
    <t>21:0114:000129</t>
  </si>
  <si>
    <t>21:0114:000129:0003:0001:00</t>
  </si>
  <si>
    <t>106D  :761153:00:------:--</t>
  </si>
  <si>
    <t>21:0224:000141</t>
  </si>
  <si>
    <t>21:0114:000130</t>
  </si>
  <si>
    <t>21:0114:000130:0003:0001:00</t>
  </si>
  <si>
    <t>106D  :761155:00:------:--</t>
  </si>
  <si>
    <t>21:0224:000142</t>
  </si>
  <si>
    <t>21:0114:000131</t>
  </si>
  <si>
    <t>21:0114:000131:0003:0001:00</t>
  </si>
  <si>
    <t>106D  :761156:00:------:--</t>
  </si>
  <si>
    <t>21:0224:000143</t>
  </si>
  <si>
    <t>21:0114:000132</t>
  </si>
  <si>
    <t>21:0114:000132:0003:0001:00</t>
  </si>
  <si>
    <t>106D  :761157:00:------:--</t>
  </si>
  <si>
    <t>21:0224:000144</t>
  </si>
  <si>
    <t>21:0114:000133</t>
  </si>
  <si>
    <t>21:0114:000133:0003:0001:00</t>
  </si>
  <si>
    <t>106D  :761158:00:------:--</t>
  </si>
  <si>
    <t>21:0224:000145</t>
  </si>
  <si>
    <t>21:0114:000134</t>
  </si>
  <si>
    <t>21:0114:000134:0003:0001:00</t>
  </si>
  <si>
    <t>106D  :761159:00:------:--</t>
  </si>
  <si>
    <t>21:0224:000146</t>
  </si>
  <si>
    <t>21:0114:000135</t>
  </si>
  <si>
    <t>21:0114:000135:0003:0001:00</t>
  </si>
  <si>
    <t>106D  :761160:00:------:--</t>
  </si>
  <si>
    <t>21:0224:000147</t>
  </si>
  <si>
    <t>21:0114:000136</t>
  </si>
  <si>
    <t>21:0114:000136:0003:0001:00</t>
  </si>
  <si>
    <t>106D  :761161:90:------:--</t>
  </si>
  <si>
    <t>21:0224:000148</t>
  </si>
  <si>
    <t>106D  :761162:00:------:--</t>
  </si>
  <si>
    <t>21:0224:000149</t>
  </si>
  <si>
    <t>21:0114:000137</t>
  </si>
  <si>
    <t>21:0114:000137:0003:0001:00</t>
  </si>
  <si>
    <t>106D  :761163:00:------:--</t>
  </si>
  <si>
    <t>21:0224:000150</t>
  </si>
  <si>
    <t>21:0114:000138</t>
  </si>
  <si>
    <t>21:0114:000138:0003:0001:00</t>
  </si>
  <si>
    <t>106D  :761164:00:------:--</t>
  </si>
  <si>
    <t>21:0224:000151</t>
  </si>
  <si>
    <t>21:0114:000139</t>
  </si>
  <si>
    <t>21:0114:000139:0003:0001:00</t>
  </si>
  <si>
    <t>106D  :761165:10:------:--</t>
  </si>
  <si>
    <t>21:0224:000152</t>
  </si>
  <si>
    <t>21:0114:000140</t>
  </si>
  <si>
    <t>21:0114:000140:0003:0001:00</t>
  </si>
  <si>
    <t>106D  :761166:20:761165:10</t>
  </si>
  <si>
    <t>21:0224:000153</t>
  </si>
  <si>
    <t>21:0114:000140:0004:0001:00</t>
  </si>
  <si>
    <t>106D  :761167:92:------:--</t>
  </si>
  <si>
    <t>21:0224:000154</t>
  </si>
  <si>
    <t>106D  :761169:00:------:--</t>
  </si>
  <si>
    <t>21:0224:000155</t>
  </si>
  <si>
    <t>21:0114:000142</t>
  </si>
  <si>
    <t>21:0114:000142:0003:0001:00</t>
  </si>
  <si>
    <t>106D  :761170:00:------:--</t>
  </si>
  <si>
    <t>21:0224:000156</t>
  </si>
  <si>
    <t>21:0114:000143</t>
  </si>
  <si>
    <t>21:0114:000143:0003:0001:00</t>
  </si>
  <si>
    <t>106D  :761171:00:------:--</t>
  </si>
  <si>
    <t>21:0224:000157</t>
  </si>
  <si>
    <t>21:0114:000144</t>
  </si>
  <si>
    <t>21:0114:000144:0003:0001:00</t>
  </si>
  <si>
    <t>106D  :761172:00:------:--</t>
  </si>
  <si>
    <t>21:0224:000158</t>
  </si>
  <si>
    <t>21:0114:000145</t>
  </si>
  <si>
    <t>21:0114:000145:0003:0001:00</t>
  </si>
  <si>
    <t>106D  :761173:00:------:--</t>
  </si>
  <si>
    <t>21:0224:000159</t>
  </si>
  <si>
    <t>21:0114:000146</t>
  </si>
  <si>
    <t>21:0114:000146:0003:0001:00</t>
  </si>
  <si>
    <t>106D  :761174:00:------:--</t>
  </si>
  <si>
    <t>21:0224:000160</t>
  </si>
  <si>
    <t>21:0114:000147</t>
  </si>
  <si>
    <t>21:0114:000147:0003:0001:00</t>
  </si>
  <si>
    <t>106D  :761175:00:------:--</t>
  </si>
  <si>
    <t>21:0224:000161</t>
  </si>
  <si>
    <t>21:0114:000148</t>
  </si>
  <si>
    <t>21:0114:000148:0003:0001:00</t>
  </si>
  <si>
    <t>106D  :761176:00:------:--</t>
  </si>
  <si>
    <t>21:0224:000162</t>
  </si>
  <si>
    <t>21:0114:000149</t>
  </si>
  <si>
    <t>21:0114:000149:0003:0001:00</t>
  </si>
  <si>
    <t>106D  :761181:90:------:--</t>
  </si>
  <si>
    <t>21:0224:000163</t>
  </si>
  <si>
    <t>106D  :761182:10:------:--</t>
  </si>
  <si>
    <t>21:0224:000164</t>
  </si>
  <si>
    <t>21:0114:000154</t>
  </si>
  <si>
    <t>21:0114:000154:0003:0001:00</t>
  </si>
  <si>
    <t>106D  :761183:20:761182:10</t>
  </si>
  <si>
    <t>21:0224:000165</t>
  </si>
  <si>
    <t>21:0114:000154:0004:0001:00</t>
  </si>
  <si>
    <t>106D  :761184:00:------:--</t>
  </si>
  <si>
    <t>21:0224:000166</t>
  </si>
  <si>
    <t>21:0114:000155</t>
  </si>
  <si>
    <t>21:0114:000155:0003:0001:00</t>
  </si>
  <si>
    <t>106D  :761185:00:------:--</t>
  </si>
  <si>
    <t>21:0224:000167</t>
  </si>
  <si>
    <t>21:0114:000156</t>
  </si>
  <si>
    <t>21:0114:000156:0003:0001:00</t>
  </si>
  <si>
    <t>106D  :761186:00:------:--</t>
  </si>
  <si>
    <t>21:0224:000168</t>
  </si>
  <si>
    <t>21:0114:000157</t>
  </si>
  <si>
    <t>21:0114:000157:0003:0001:00</t>
  </si>
  <si>
    <t>106D  :761187:00:------:--</t>
  </si>
  <si>
    <t>21:0224:000169</t>
  </si>
  <si>
    <t>21:0114:000158</t>
  </si>
  <si>
    <t>21:0114:000158:0003:0001:00</t>
  </si>
  <si>
    <t>106D  :761188:00:------:--</t>
  </si>
  <si>
    <t>21:0224:000170</t>
  </si>
  <si>
    <t>21:0114:000159</t>
  </si>
  <si>
    <t>21:0114:000159:0003:0001:00</t>
  </si>
  <si>
    <t>106D  :761189:00:------:--</t>
  </si>
  <si>
    <t>21:0224:000171</t>
  </si>
  <si>
    <t>21:0114:000160</t>
  </si>
  <si>
    <t>21:0114:000160:0003:0001:00</t>
  </si>
  <si>
    <t>106D  :761190:00:------:--</t>
  </si>
  <si>
    <t>21:0224:000172</t>
  </si>
  <si>
    <t>21:0114:000161</t>
  </si>
  <si>
    <t>21:0114:000161:0003:0001:00</t>
  </si>
  <si>
    <t>106D  :761191:00:------:--</t>
  </si>
  <si>
    <t>21:0224:000173</t>
  </si>
  <si>
    <t>21:0114:000162</t>
  </si>
  <si>
    <t>21:0114:000162:0003:0001:00</t>
  </si>
  <si>
    <t>106D  :761193:00:------:--</t>
  </si>
  <si>
    <t>21:0224:000174</t>
  </si>
  <si>
    <t>21:0114:000164</t>
  </si>
  <si>
    <t>21:0114:000164:0003:0001:00</t>
  </si>
  <si>
    <t>106D  :761194:00:------:--</t>
  </si>
  <si>
    <t>21:0224:000175</t>
  </si>
  <si>
    <t>21:0114:000165</t>
  </si>
  <si>
    <t>21:0114:000165:0003:0001:00</t>
  </si>
  <si>
    <t>106D  :761195:00:------:--</t>
  </si>
  <si>
    <t>21:0224:000176</t>
  </si>
  <si>
    <t>21:0114:000166</t>
  </si>
  <si>
    <t>21:0114:000166:0003:0001:00</t>
  </si>
  <si>
    <t>106D  :761196:93:------:--</t>
  </si>
  <si>
    <t>21:0224:000177</t>
  </si>
  <si>
    <t>106D  :761197:00:------:--</t>
  </si>
  <si>
    <t>21:0224:000178</t>
  </si>
  <si>
    <t>21:0114:000167</t>
  </si>
  <si>
    <t>21:0114:000167:0003:0001:00</t>
  </si>
  <si>
    <t>106D  :761198:00:------:--</t>
  </si>
  <si>
    <t>21:0224:000179</t>
  </si>
  <si>
    <t>21:0114:000168</t>
  </si>
  <si>
    <t>21:0114:000168:0003:0001:00</t>
  </si>
  <si>
    <t>106D  :761199:00:------:--</t>
  </si>
  <si>
    <t>21:0224:000180</t>
  </si>
  <si>
    <t>21:0114:000169</t>
  </si>
  <si>
    <t>21:0114:000169:0003:0001:00</t>
  </si>
  <si>
    <t>106D  :761200:00:------:--</t>
  </si>
  <si>
    <t>21:0224:000181</t>
  </si>
  <si>
    <t>21:0114:000170</t>
  </si>
  <si>
    <t>21:0114:000170:0003:0001:00</t>
  </si>
  <si>
    <t>106D  :761201:90:------:--</t>
  </si>
  <si>
    <t>21:0224:000182</t>
  </si>
  <si>
    <t>106D  :761202:00:------:--</t>
  </si>
  <si>
    <t>21:0224:000183</t>
  </si>
  <si>
    <t>21:0114:000171</t>
  </si>
  <si>
    <t>21:0114:000171:0003:0001:00</t>
  </si>
  <si>
    <t>106D  :761203:10:------:--</t>
  </si>
  <si>
    <t>21:0224:000184</t>
  </si>
  <si>
    <t>21:0114:000172</t>
  </si>
  <si>
    <t>21:0114:000172:0003:0001:00</t>
  </si>
  <si>
    <t>106D  :761204:20:761203:10</t>
  </si>
  <si>
    <t>21:0224:000185</t>
  </si>
  <si>
    <t>21:0114:000172:0004:0001:00</t>
  </si>
  <si>
    <t>106D  :761205:00:------:--</t>
  </si>
  <si>
    <t>21:0224:000186</t>
  </si>
  <si>
    <t>21:0114:000173</t>
  </si>
  <si>
    <t>21:0114:000173:0003:0001:00</t>
  </si>
  <si>
    <t>106D  :761206:00:------:--</t>
  </si>
  <si>
    <t>21:0224:000187</t>
  </si>
  <si>
    <t>21:0114:000174</t>
  </si>
  <si>
    <t>21:0114:000174:0003:0001:00</t>
  </si>
  <si>
    <t>106D  :761207:00:------:--</t>
  </si>
  <si>
    <t>21:0224:000188</t>
  </si>
  <si>
    <t>21:0114:000175</t>
  </si>
  <si>
    <t>21:0114:000175:0003:0001:00</t>
  </si>
  <si>
    <t>106D  :761208:00:------:--</t>
  </si>
  <si>
    <t>21:0224:000189</t>
  </si>
  <si>
    <t>21:0114:000176</t>
  </si>
  <si>
    <t>21:0114:000176:0003:0001:00</t>
  </si>
  <si>
    <t>106D  :761209:00:------:--</t>
  </si>
  <si>
    <t>21:0224:000190</t>
  </si>
  <si>
    <t>21:0114:000177</t>
  </si>
  <si>
    <t>21:0114:000177:0003:0001:00</t>
  </si>
  <si>
    <t>106D  :761210:00:------:--</t>
  </si>
  <si>
    <t>21:0224:000191</t>
  </si>
  <si>
    <t>21:0114:000178</t>
  </si>
  <si>
    <t>21:0114:000178:0003:0001:00</t>
  </si>
  <si>
    <t>106D  :761211:00:------:--</t>
  </si>
  <si>
    <t>21:0224:000192</t>
  </si>
  <si>
    <t>21:0114:000179</t>
  </si>
  <si>
    <t>21:0114:000179:0003:0001:00</t>
  </si>
  <si>
    <t>106D  :761212:00:------:--</t>
  </si>
  <si>
    <t>21:0224:000193</t>
  </si>
  <si>
    <t>21:0114:000180</t>
  </si>
  <si>
    <t>21:0114:000180:0003:0001:00</t>
  </si>
  <si>
    <t>106D  :761213:92:------:--</t>
  </si>
  <si>
    <t>21:0224:000194</t>
  </si>
  <si>
    <t>106D  :761214:00:------:--</t>
  </si>
  <si>
    <t>21:0224:000195</t>
  </si>
  <si>
    <t>21:0114:000181</t>
  </si>
  <si>
    <t>21:0114:000181:0003:0001:00</t>
  </si>
  <si>
    <t>106D  :761215:00:------:--</t>
  </si>
  <si>
    <t>21:0224:000196</t>
  </si>
  <si>
    <t>21:0114:000182</t>
  </si>
  <si>
    <t>21:0114:000182:0003:0001:00</t>
  </si>
  <si>
    <t>106D  :761216:00:------:--</t>
  </si>
  <si>
    <t>21:0224:000197</t>
  </si>
  <si>
    <t>21:0114:000183</t>
  </si>
  <si>
    <t>21:0114:000183:0003:0001:00</t>
  </si>
  <si>
    <t>106D  :763109:00:------:--</t>
  </si>
  <si>
    <t>21:0224:000198</t>
  </si>
  <si>
    <t>21:0114:000190</t>
  </si>
  <si>
    <t>21:0114:000190:0003:0001:00</t>
  </si>
  <si>
    <t>106D  :763110:00:------:--</t>
  </si>
  <si>
    <t>21:0224:000199</t>
  </si>
  <si>
    <t>21:0377:000087</t>
  </si>
  <si>
    <t>21:0377:000087:0003:0001:00</t>
  </si>
  <si>
    <t>106D  :763111:00:------:--</t>
  </si>
  <si>
    <t>21:0224:000200</t>
  </si>
  <si>
    <t>21:0377:000088</t>
  </si>
  <si>
    <t>21:0377:000088:0003:0001:00</t>
  </si>
  <si>
    <t>106D  :763112:00:------:--</t>
  </si>
  <si>
    <t>21:0224:000201</t>
  </si>
  <si>
    <t>21:0377:000089</t>
  </si>
  <si>
    <t>21:0377:000089:0003:0001:00</t>
  </si>
  <si>
    <t>106D  :763113:00:------:--</t>
  </si>
  <si>
    <t>21:0224:000202</t>
  </si>
  <si>
    <t>21:0377:000090</t>
  </si>
  <si>
    <t>21:0377:000090:0003:0001:00</t>
  </si>
  <si>
    <t>106D  :763114:00:------:--</t>
  </si>
  <si>
    <t>21:0224:000203</t>
  </si>
  <si>
    <t>21:0377:000091</t>
  </si>
  <si>
    <t>21:0377:000091:0003:0001:00</t>
  </si>
  <si>
    <t>106D  :763115:00:------:--</t>
  </si>
  <si>
    <t>21:0224:000204</t>
  </si>
  <si>
    <t>21:0377:000092</t>
  </si>
  <si>
    <t>21:0377:000092:0003:0001:00</t>
  </si>
  <si>
    <t>106D  :763116:91:------:--</t>
  </si>
  <si>
    <t>21:0224:000205</t>
  </si>
  <si>
    <t>106D  :763117:00:------:--</t>
  </si>
  <si>
    <t>21:0224:000206</t>
  </si>
  <si>
    <t>21:0377:000093</t>
  </si>
  <si>
    <t>21:0377:000093:0003:0001:00</t>
  </si>
  <si>
    <t>106D  :763118:00:------:--</t>
  </si>
  <si>
    <t>21:0224:000207</t>
  </si>
  <si>
    <t>21:0114:000191</t>
  </si>
  <si>
    <t>21:0114:000191:0003:0001:00</t>
  </si>
  <si>
    <t>106D  :763119:10:------:--</t>
  </si>
  <si>
    <t>21:0224:000208</t>
  </si>
  <si>
    <t>21:0377:000094</t>
  </si>
  <si>
    <t>21:0377:000094:0003:0001:00</t>
  </si>
  <si>
    <t>106D  :763120:20:763119:10</t>
  </si>
  <si>
    <t>21:0224:000209</t>
  </si>
  <si>
    <t>21:0377:000094:0004:0001:00</t>
  </si>
  <si>
    <t>106D  :763121:90:------:--</t>
  </si>
  <si>
    <t>21:0224:000210</t>
  </si>
  <si>
    <t>106D  :763122:00:------:--</t>
  </si>
  <si>
    <t>21:0224:000211</t>
  </si>
  <si>
    <t>21:0377:000095</t>
  </si>
  <si>
    <t>21:0377:000095:0003:0001:00</t>
  </si>
  <si>
    <t>106D  :763123:00:------:--</t>
  </si>
  <si>
    <t>21:0224:000212</t>
  </si>
  <si>
    <t>21:0377:000096</t>
  </si>
  <si>
    <t>21:0377:000096:0003:0001:00</t>
  </si>
  <si>
    <t>106D  :763124:00:------:--</t>
  </si>
  <si>
    <t>21:0224:000213</t>
  </si>
  <si>
    <t>21:0377:000097</t>
  </si>
  <si>
    <t>21:0377:000097:0003:0001:00</t>
  </si>
  <si>
    <t>106D  :763125:00:------:--</t>
  </si>
  <si>
    <t>21:0224:000214</t>
  </si>
  <si>
    <t>21:0377:000098</t>
  </si>
  <si>
    <t>21:0377:000098:0003:0001:00</t>
  </si>
  <si>
    <t>106D  :763126:00:------:--</t>
  </si>
  <si>
    <t>21:0224:000215</t>
  </si>
  <si>
    <t>21:0377:000099</t>
  </si>
  <si>
    <t>21:0377:000099:0003:0001:00</t>
  </si>
  <si>
    <t>106D  :763127:00:------:--</t>
  </si>
  <si>
    <t>21:0224:000216</t>
  </si>
  <si>
    <t>21:0377:000100</t>
  </si>
  <si>
    <t>21:0377:000100:0003:0001:00</t>
  </si>
  <si>
    <t>106D  :763128:00:------:--</t>
  </si>
  <si>
    <t>21:0224:000217</t>
  </si>
  <si>
    <t>21:0377:000101</t>
  </si>
  <si>
    <t>21:0377:000101:0003:0001:00</t>
  </si>
  <si>
    <t>106D  :763129:00:------:--</t>
  </si>
  <si>
    <t>21:0224:000218</t>
  </si>
  <si>
    <t>21:0377:000102</t>
  </si>
  <si>
    <t>21:0377:000102:0003:0001:00</t>
  </si>
  <si>
    <t>106D  :763130:00:------:--</t>
  </si>
  <si>
    <t>21:0224:000219</t>
  </si>
  <si>
    <t>21:0377:000103</t>
  </si>
  <si>
    <t>21:0377:000103:0003:0001:00</t>
  </si>
  <si>
    <t>106D  :763131:92:------:--</t>
  </si>
  <si>
    <t>21:0224:000220</t>
  </si>
  <si>
    <t>106D  :763132:00:------:--</t>
  </si>
  <si>
    <t>21:0224:000221</t>
  </si>
  <si>
    <t>21:0377:000104</t>
  </si>
  <si>
    <t>21:0377:000104:0003:0001:00</t>
  </si>
  <si>
    <t>106D  :763133:00:------:--</t>
  </si>
  <si>
    <t>21:0224:000222</t>
  </si>
  <si>
    <t>21:0377:000105</t>
  </si>
  <si>
    <t>21:0377:000105:0003:0001:00</t>
  </si>
  <si>
    <t>106D  :763134:00:------:--</t>
  </si>
  <si>
    <t>21:0224:000223</t>
  </si>
  <si>
    <t>21:0377:000106</t>
  </si>
  <si>
    <t>21:0377:000106:0003:0001:00</t>
  </si>
  <si>
    <t>106D  :763135:00:------:--</t>
  </si>
  <si>
    <t>21:0224:000224</t>
  </si>
  <si>
    <t>21:0377:000107</t>
  </si>
  <si>
    <t>21:0377:000107:0003:0001:00</t>
  </si>
  <si>
    <t>106D  :763136:00:------:--</t>
  </si>
  <si>
    <t>21:0224:000225</t>
  </si>
  <si>
    <t>21:0377:000108</t>
  </si>
  <si>
    <t>21:0377:000108:0003:0001:00</t>
  </si>
  <si>
    <t>106D  :763137:00:------:--</t>
  </si>
  <si>
    <t>21:0224:000226</t>
  </si>
  <si>
    <t>21:0377:000109</t>
  </si>
  <si>
    <t>21:0377:000109:0003:0001:00</t>
  </si>
  <si>
    <t>106D  :763138:00:------:--</t>
  </si>
  <si>
    <t>21:0224:000227</t>
  </si>
  <si>
    <t>21:0377:000110</t>
  </si>
  <si>
    <t>21:0377:000110:0003:0001:00</t>
  </si>
  <si>
    <t>106D  :763139:00:------:--</t>
  </si>
  <si>
    <t>21:0224:000228</t>
  </si>
  <si>
    <t>21:0377:000111</t>
  </si>
  <si>
    <t>21:0377:000111:0003:0001:00</t>
  </si>
  <si>
    <t>0117:s__17</t>
  </si>
  <si>
    <t>106D  :763140:00:------:--</t>
  </si>
  <si>
    <t>21:0224:000229</t>
  </si>
  <si>
    <t>21:0377:000112</t>
  </si>
  <si>
    <t>21:0377:000112:0003:0001:00</t>
  </si>
  <si>
    <t>0118:s__18</t>
  </si>
  <si>
    <t>106D  :763141:90:------:--</t>
  </si>
  <si>
    <t>21:0224:000230</t>
  </si>
  <si>
    <t>106D  :763142:93:------:--</t>
  </si>
  <si>
    <t>21:0224:000231</t>
  </si>
  <si>
    <t>106D  :763143:00:------:--</t>
  </si>
  <si>
    <t>21:0224:000232</t>
  </si>
  <si>
    <t>21:0377:000113</t>
  </si>
  <si>
    <t>21:0377:000113:0003:0001:00</t>
  </si>
  <si>
    <t>106D  :763144:00:------:--</t>
  </si>
  <si>
    <t>21:0224:000233</t>
  </si>
  <si>
    <t>21:0377:000114</t>
  </si>
  <si>
    <t>21:0377:000114:0003:0001:00</t>
  </si>
  <si>
    <t>106D  :763145:00:------:--</t>
  </si>
  <si>
    <t>21:0224:000234</t>
  </si>
  <si>
    <t>21:0377:000115</t>
  </si>
  <si>
    <t>21:0377:000115:0003:0001:00</t>
  </si>
  <si>
    <t>106D  :763146:00:------:--</t>
  </si>
  <si>
    <t>21:0224:000235</t>
  </si>
  <si>
    <t>21:0377:000116</t>
  </si>
  <si>
    <t>21:0377:000116:0003:0001:00</t>
  </si>
  <si>
    <t>106D  :763147:00:------:--</t>
  </si>
  <si>
    <t>21:0224:000236</t>
  </si>
  <si>
    <t>21:0377:000117</t>
  </si>
  <si>
    <t>21:0377:000117:0003:0001:00</t>
  </si>
  <si>
    <t>106D  :763148:00:------:--</t>
  </si>
  <si>
    <t>21:0224:000237</t>
  </si>
  <si>
    <t>21:0114:000192</t>
  </si>
  <si>
    <t>21:0114:000192:0003:0001:00</t>
  </si>
  <si>
    <t>106D  :763149:00:------:--</t>
  </si>
  <si>
    <t>21:0224:000238</t>
  </si>
  <si>
    <t>21:0377:000118</t>
  </si>
  <si>
    <t>21:0377:000118:0003:0001:00</t>
  </si>
  <si>
    <t>106D  :763150:00:------:--</t>
  </si>
  <si>
    <t>21:0224:000239</t>
  </si>
  <si>
    <t>21:0377:000119</t>
  </si>
  <si>
    <t>21:0377:000119:0003:0001:00</t>
  </si>
  <si>
    <t>106D  :763151:00:------:--</t>
  </si>
  <si>
    <t>21:0224:000240</t>
  </si>
  <si>
    <t>21:0377:000120</t>
  </si>
  <si>
    <t>21:0377:000120:0003:0001:00</t>
  </si>
  <si>
    <t>106D  :763152:00:------:--</t>
  </si>
  <si>
    <t>21:0224:000241</t>
  </si>
  <si>
    <t>21:0377:000121</t>
  </si>
  <si>
    <t>21:0377:000121:0003:0001:00</t>
  </si>
  <si>
    <t>106D  :763153:00:------:--</t>
  </si>
  <si>
    <t>21:0224:000242</t>
  </si>
  <si>
    <t>21:0377:000122</t>
  </si>
  <si>
    <t>21:0377:000122:0003:0001:00</t>
  </si>
  <si>
    <t>106D  :763154:10:------:--</t>
  </si>
  <si>
    <t>21:0224:000243</t>
  </si>
  <si>
    <t>21:0377:000123</t>
  </si>
  <si>
    <t>21:0377:000123:0003:0001:00</t>
  </si>
  <si>
    <t>106D  :763155:20:763154:10</t>
  </si>
  <si>
    <t>21:0224:000244</t>
  </si>
  <si>
    <t>21:0377:000123:0004:0001:00</t>
  </si>
  <si>
    <t>106D  :763156:00:------:--</t>
  </si>
  <si>
    <t>21:0224:000245</t>
  </si>
  <si>
    <t>21:0377:000124</t>
  </si>
  <si>
    <t>21:0377:000124:0003:0001:00</t>
  </si>
  <si>
    <t>106D  :763157:00:------:--</t>
  </si>
  <si>
    <t>21:0224:000246</t>
  </si>
  <si>
    <t>21:0377:000125</t>
  </si>
  <si>
    <t>21:0377:000125:0003:0001:00</t>
  </si>
  <si>
    <t>106D  :763158:00:------:--</t>
  </si>
  <si>
    <t>21:0224:000247</t>
  </si>
  <si>
    <t>21:0114:000193</t>
  </si>
  <si>
    <t>21:0114:000193:0003:0001:00</t>
  </si>
  <si>
    <t>106D  :763159:00:------:--</t>
  </si>
  <si>
    <t>21:0224:000248</t>
  </si>
  <si>
    <t>21:0377:000126</t>
  </si>
  <si>
    <t>21:0377:000126:0003:0001:00</t>
  </si>
  <si>
    <t>106D  :763160:00:------:--</t>
  </si>
  <si>
    <t>21:0224:000249</t>
  </si>
  <si>
    <t>21:0377:000127</t>
  </si>
  <si>
    <t>21:0377:000127:0003:0001:00</t>
  </si>
  <si>
    <t>106D  :763161:90:------:--</t>
  </si>
  <si>
    <t>21:0224:000250</t>
  </si>
  <si>
    <t>106D  :763162:00:------:--</t>
  </si>
  <si>
    <t>21:0224:000251</t>
  </si>
  <si>
    <t>21:0377:000128</t>
  </si>
  <si>
    <t>21:0377:000128:0003:0001:00</t>
  </si>
  <si>
    <t>106D  :763163:00:------:--</t>
  </si>
  <si>
    <t>21:0224:000252</t>
  </si>
  <si>
    <t>21:0377:000129</t>
  </si>
  <si>
    <t>21:0377:000129:0003:0001:00</t>
  </si>
  <si>
    <t>106D  :763164:00:------:--</t>
  </si>
  <si>
    <t>21:0224:000253</t>
  </si>
  <si>
    <t>21:0377:000130</t>
  </si>
  <si>
    <t>21:0377:000130:0003:0001:00</t>
  </si>
  <si>
    <t>106D  :763165:00:------:--</t>
  </si>
  <si>
    <t>21:0224:000254</t>
  </si>
  <si>
    <t>21:0377:000131</t>
  </si>
  <si>
    <t>21:0377:000131:0003:0001:00</t>
  </si>
  <si>
    <t>106D  :763166:00:------:--</t>
  </si>
  <si>
    <t>21:0224:000255</t>
  </si>
  <si>
    <t>21:0377:000132</t>
  </si>
  <si>
    <t>21:0377:000132:0003:0001:00</t>
  </si>
  <si>
    <t>106D  :763167:00:------:--</t>
  </si>
  <si>
    <t>21:0224:000256</t>
  </si>
  <si>
    <t>21:0377:000133</t>
  </si>
  <si>
    <t>21:0377:000133:0003:0001:00</t>
  </si>
  <si>
    <t>106D  :763168:00:------:--</t>
  </si>
  <si>
    <t>21:0224:000257</t>
  </si>
  <si>
    <t>21:0377:000134</t>
  </si>
  <si>
    <t>21:0377:000134:0003:0001:00</t>
  </si>
  <si>
    <t>106D  :763169:00:------:--</t>
  </si>
  <si>
    <t>21:0224:000258</t>
  </si>
  <si>
    <t>21:0377:000135</t>
  </si>
  <si>
    <t>21:0377:000135:0003:0001:00</t>
  </si>
  <si>
    <t>106D  :763170:00:------:--</t>
  </si>
  <si>
    <t>21:0224:000259</t>
  </si>
  <si>
    <t>21:0377:000136</t>
  </si>
  <si>
    <t>21:0377:000136:0003:0001:00</t>
  </si>
  <si>
    <t>106D  :763171:00:------:--</t>
  </si>
  <si>
    <t>21:0224:000260</t>
  </si>
  <si>
    <t>21:0377:000137</t>
  </si>
  <si>
    <t>21:0377:000137:0003:0001:00</t>
  </si>
  <si>
    <t>106D  :763172:10:------:--</t>
  </si>
  <si>
    <t>21:0224:000261</t>
  </si>
  <si>
    <t>21:0377:000138</t>
  </si>
  <si>
    <t>21:0377:000138:0003:0001:00</t>
  </si>
  <si>
    <t>106D  :763173:20:763172:10</t>
  </si>
  <si>
    <t>21:0224:000262</t>
  </si>
  <si>
    <t>21:0377:000138:0004:0001:00</t>
  </si>
  <si>
    <t>106D  :763174:00:------:--</t>
  </si>
  <si>
    <t>21:0224:000263</t>
  </si>
  <si>
    <t>21:0377:000139</t>
  </si>
  <si>
    <t>21:0377:000139:0003:0001:00</t>
  </si>
  <si>
    <t>106D  :763175:93:------:--</t>
  </si>
  <si>
    <t>21:0224:000264</t>
  </si>
  <si>
    <t>106D  :763176:00:------:--</t>
  </si>
  <si>
    <t>21:0224:000265</t>
  </si>
  <si>
    <t>21:0377:000140</t>
  </si>
  <si>
    <t>21:0377:000140:0003:0001:00</t>
  </si>
  <si>
    <t>106D  :763177:00:------:--</t>
  </si>
  <si>
    <t>21:0224:000266</t>
  </si>
  <si>
    <t>21:0377:000141</t>
  </si>
  <si>
    <t>21:0377:000141:0003:0001:00</t>
  </si>
  <si>
    <t>106D  :763178:00:------:--</t>
  </si>
  <si>
    <t>21:0224:000267</t>
  </si>
  <si>
    <t>21:0377:000142</t>
  </si>
  <si>
    <t>21:0377:000142:0003:0001:00</t>
  </si>
  <si>
    <t>106D  :763179:00:------:--</t>
  </si>
  <si>
    <t>21:0224:000268</t>
  </si>
  <si>
    <t>21:0377:000143</t>
  </si>
  <si>
    <t>21:0377:000143:0003:0001:00</t>
  </si>
  <si>
    <t>106D  :763180:00:------:--</t>
  </si>
  <si>
    <t>21:0224:000269</t>
  </si>
  <si>
    <t>21:0377:000144</t>
  </si>
  <si>
    <t>21:0377:000144:0003:0001:00</t>
  </si>
  <si>
    <t>106D  :763181:90:------:--</t>
  </si>
  <si>
    <t>21:0224:000270</t>
  </si>
  <si>
    <t>106D  :763182:00:------:--</t>
  </si>
  <si>
    <t>21:0224:000271</t>
  </si>
  <si>
    <t>21:0377:000145</t>
  </si>
  <si>
    <t>21:0377:000145:0003:0001:00</t>
  </si>
  <si>
    <t>106D  :763183:93:------:--</t>
  </si>
  <si>
    <t>21:0224:000272</t>
  </si>
  <si>
    <t>106D  :763184:00:------:--</t>
  </si>
  <si>
    <t>21:0224:000273</t>
  </si>
  <si>
    <t>21:0377:000146</t>
  </si>
  <si>
    <t>21:0377:000146:0003:0001:00</t>
  </si>
  <si>
    <t>106D  :763185:00:------:--</t>
  </si>
  <si>
    <t>21:0224:000274</t>
  </si>
  <si>
    <t>21:0377:000147</t>
  </si>
  <si>
    <t>21:0377:000147:0003:0001:00</t>
  </si>
  <si>
    <t>106D  :763186:00:------:--</t>
  </si>
  <si>
    <t>21:0224:000275</t>
  </si>
  <si>
    <t>21:0377:000148</t>
  </si>
  <si>
    <t>21:0377:000148:0003:0001:00</t>
  </si>
  <si>
    <t>106D  :763187:00:------:--</t>
  </si>
  <si>
    <t>21:0224:000276</t>
  </si>
  <si>
    <t>21:0377:000149</t>
  </si>
  <si>
    <t>21:0377:000149:0003:0001:00</t>
  </si>
  <si>
    <t>106D  :763188:00:------:--</t>
  </si>
  <si>
    <t>21:0224:000277</t>
  </si>
  <si>
    <t>21:0377:000150</t>
  </si>
  <si>
    <t>21:0377:000150:0003:0001:00</t>
  </si>
  <si>
    <t>106D  :763189:00:------:--</t>
  </si>
  <si>
    <t>21:0224:000278</t>
  </si>
  <si>
    <t>21:0377:000151</t>
  </si>
  <si>
    <t>21:0377:000151:0003:0001:00</t>
  </si>
  <si>
    <t>106D  :763190:00:------:--</t>
  </si>
  <si>
    <t>21:0224:000279</t>
  </si>
  <si>
    <t>21:0377:000152</t>
  </si>
  <si>
    <t>21:0377:000152:0003:0001:00</t>
  </si>
  <si>
    <t>106D  :763191:00:------:--</t>
  </si>
  <si>
    <t>21:0224:000280</t>
  </si>
  <si>
    <t>21:0377:000153</t>
  </si>
  <si>
    <t>21:0377:000153:0003:0001:00</t>
  </si>
  <si>
    <t>106D  :763192:10:------:--</t>
  </si>
  <si>
    <t>21:0224:000281</t>
  </si>
  <si>
    <t>21:0377:000154</t>
  </si>
  <si>
    <t>21:0377:000154:0003:0001:00</t>
  </si>
  <si>
    <t>106D  :763193:20:763192:10</t>
  </si>
  <si>
    <t>21:0224:000282</t>
  </si>
  <si>
    <t>21:0377:000154:0004:0001:00</t>
  </si>
  <si>
    <t>106D  :763194:00:------:--</t>
  </si>
  <si>
    <t>21:0224:000283</t>
  </si>
  <si>
    <t>21:0377:000155</t>
  </si>
  <si>
    <t>21:0377:000155:0003:0001:00</t>
  </si>
  <si>
    <t>106D  :763195:00:------:--</t>
  </si>
  <si>
    <t>21:0224:000284</t>
  </si>
  <si>
    <t>21:0377:000156</t>
  </si>
  <si>
    <t>21:0377:000156:0003:0001:00</t>
  </si>
  <si>
    <t>106D  :763196:00:------:--</t>
  </si>
  <si>
    <t>21:0224:000285</t>
  </si>
  <si>
    <t>21:0377:000157</t>
  </si>
  <si>
    <t>21:0377:000157:0003:0001:00</t>
  </si>
  <si>
    <t>106D  :763197:00:------:--</t>
  </si>
  <si>
    <t>21:0224:000286</t>
  </si>
  <si>
    <t>21:0377:000158</t>
  </si>
  <si>
    <t>21:0377:000158:0003:0001:00</t>
  </si>
  <si>
    <t>106D  :763198:00:------:--</t>
  </si>
  <si>
    <t>21:0224:000287</t>
  </si>
  <si>
    <t>21:0377:000159</t>
  </si>
  <si>
    <t>21:0377:000159:0003:0001:00</t>
  </si>
  <si>
    <t>106D  :763199:00:------:--</t>
  </si>
  <si>
    <t>21:0224:000288</t>
  </si>
  <si>
    <t>21:0377:000160</t>
  </si>
  <si>
    <t>21:0377:000160:0003:0001:00</t>
  </si>
  <si>
    <t>106D  :763201:90:------:--</t>
  </si>
  <si>
    <t>21:0224:000289</t>
  </si>
  <si>
    <t>106D  :763202:00:------:--</t>
  </si>
  <si>
    <t>21:0224:000290</t>
  </si>
  <si>
    <t>21:0377:000162</t>
  </si>
  <si>
    <t>21:0377:000162:0003:0001:00</t>
  </si>
  <si>
    <t>106D  :763203:91:------:--</t>
  </si>
  <si>
    <t>21:0224:000291</t>
  </si>
  <si>
    <t>106D  :763204:10:------:--</t>
  </si>
  <si>
    <t>21:0224:000292</t>
  </si>
  <si>
    <t>21:0377:000163</t>
  </si>
  <si>
    <t>21:0377:000163:0003:0001:00</t>
  </si>
  <si>
    <t>106D  :763205:20:763204:10</t>
  </si>
  <si>
    <t>21:0224:000293</t>
  </si>
  <si>
    <t>21:0377:000163:0004:0001:00</t>
  </si>
  <si>
    <t>106D  :763206:00:------:--</t>
  </si>
  <si>
    <t>21:0224:000294</t>
  </si>
  <si>
    <t>21:0377:000164</t>
  </si>
  <si>
    <t>21:0377:000164:0003:0001:00</t>
  </si>
  <si>
    <t>106D  :763207:00:------:--</t>
  </si>
  <si>
    <t>21:0224:000295</t>
  </si>
  <si>
    <t>21:0377:000165</t>
  </si>
  <si>
    <t>21:0377:000165:0003:0001:00</t>
  </si>
  <si>
    <t>106D  :763208:00:------:--</t>
  </si>
  <si>
    <t>21:0224:000296</t>
  </si>
  <si>
    <t>21:0377:000166</t>
  </si>
  <si>
    <t>21:0377:000166:0003:0001:00</t>
  </si>
  <si>
    <t>106D  :763209:00:------:--</t>
  </si>
  <si>
    <t>21:0224:000297</t>
  </si>
  <si>
    <t>21:0114:000194</t>
  </si>
  <si>
    <t>21:0114:000194:0003:0001:00</t>
  </si>
  <si>
    <t>106D  :763210:00:------:--</t>
  </si>
  <si>
    <t>21:0224:000298</t>
  </si>
  <si>
    <t>21:0377:000167</t>
  </si>
  <si>
    <t>21:0377:000167:0003:0001:00</t>
  </si>
  <si>
    <t>106D  :763211:00:------:--</t>
  </si>
  <si>
    <t>21:0224:000299</t>
  </si>
  <si>
    <t>21:0377:000168</t>
  </si>
  <si>
    <t>21:0377:000168:0003:0001:00</t>
  </si>
  <si>
    <t>106D  :763212:00:------:--</t>
  </si>
  <si>
    <t>21:0224:000300</t>
  </si>
  <si>
    <t>21:0377:000169</t>
  </si>
  <si>
    <t>21:0377:000169:0003:0001:00</t>
  </si>
  <si>
    <t>106D  :763213:00:------:--</t>
  </si>
  <si>
    <t>21:0224:000301</t>
  </si>
  <si>
    <t>21:0377:000170</t>
  </si>
  <si>
    <t>21:0377:000170:0003:0001:00</t>
  </si>
  <si>
    <t>106D  :763214:00:------:--</t>
  </si>
  <si>
    <t>21:0224:000302</t>
  </si>
  <si>
    <t>21:0377:000171</t>
  </si>
  <si>
    <t>21:0377:000171:0003:0001:00</t>
  </si>
  <si>
    <t>106D  :763215:00:------:--</t>
  </si>
  <si>
    <t>21:0224:000303</t>
  </si>
  <si>
    <t>21:0377:000172</t>
  </si>
  <si>
    <t>21:0377:000172:0003:0001:00</t>
  </si>
  <si>
    <t>106D  :763216:00:------:--</t>
  </si>
  <si>
    <t>21:0224:000304</t>
  </si>
  <si>
    <t>21:0377:000173</t>
  </si>
  <si>
    <t>21:0377:000173:0003:0001:00</t>
  </si>
  <si>
    <t>106D  :763217:00:------:--</t>
  </si>
  <si>
    <t>21:0224:000305</t>
  </si>
  <si>
    <t>21:0114:000195</t>
  </si>
  <si>
    <t>21:0114:000195:0003:0001:00</t>
  </si>
  <si>
    <t>106D  :763220:00:------:--</t>
  </si>
  <si>
    <t>21:0224:000306</t>
  </si>
  <si>
    <t>21:0114:000196</t>
  </si>
  <si>
    <t>21:0114:000196:0003:0001:00</t>
  </si>
  <si>
    <t>106D  :763244:00:------:--</t>
  </si>
  <si>
    <t>21:0224:000307</t>
  </si>
  <si>
    <t>21:0377:000195</t>
  </si>
  <si>
    <t>21:0377:000195:0003:0001:00</t>
  </si>
  <si>
    <t>106D  :763245:00:------:--</t>
  </si>
  <si>
    <t>21:0224:000308</t>
  </si>
  <si>
    <t>21:0377:000196</t>
  </si>
  <si>
    <t>21:0377:000196:0003:0001:00</t>
  </si>
  <si>
    <t>106D  :763246:00:------:--</t>
  </si>
  <si>
    <t>21:0224:000309</t>
  </si>
  <si>
    <t>21:0377:000197</t>
  </si>
  <si>
    <t>21:0377:000197:0003:0001:00</t>
  </si>
  <si>
    <t>106D  :763247:00:------:--</t>
  </si>
  <si>
    <t>21:0224:000310</t>
  </si>
  <si>
    <t>21:0377:000198</t>
  </si>
  <si>
    <t>21:0377:000198:0003:0001:00</t>
  </si>
  <si>
    <t>106D  :763248:00:------:--</t>
  </si>
  <si>
    <t>21:0224:000311</t>
  </si>
  <si>
    <t>21:0377:000199</t>
  </si>
  <si>
    <t>21:0377:000199:0003:0001:00</t>
  </si>
  <si>
    <t>106D  :763249:00:------:--</t>
  </si>
  <si>
    <t>21:0224:000312</t>
  </si>
  <si>
    <t>21:0377:000200</t>
  </si>
  <si>
    <t>21:0377:000200:0003:0001:00</t>
  </si>
  <si>
    <t>106D  :763250:00:------:--</t>
  </si>
  <si>
    <t>21:0224:000313</t>
  </si>
  <si>
    <t>21:0377:000201</t>
  </si>
  <si>
    <t>21:0377:000201:0003:0001:00</t>
  </si>
  <si>
    <t>106D  :763251:91:------:--</t>
  </si>
  <si>
    <t>21:0224:000314</t>
  </si>
  <si>
    <t>106D  :763252:00:------:--</t>
  </si>
  <si>
    <t>21:0224:000315</t>
  </si>
  <si>
    <t>21:0377:000202</t>
  </si>
  <si>
    <t>21:0377:000202:0003:0001:00</t>
  </si>
  <si>
    <t>106D  :763277:00:------:--</t>
  </si>
  <si>
    <t>21:0224:000316</t>
  </si>
  <si>
    <t>21:0377:000203</t>
  </si>
  <si>
    <t>21:0377:000203:0003:0001:00</t>
  </si>
  <si>
    <t>106D  :763278:00:------:--</t>
  </si>
  <si>
    <t>21:0224:000317</t>
  </si>
  <si>
    <t>21:0377:000204</t>
  </si>
  <si>
    <t>21:0377:000204:0003:0001:00</t>
  </si>
  <si>
    <t>106D  :763279:00:------:--</t>
  </si>
  <si>
    <t>21:0224:000318</t>
  </si>
  <si>
    <t>21:0377:000205</t>
  </si>
  <si>
    <t>21:0377:000205:0003:0001:00</t>
  </si>
  <si>
    <t>106E  :761001:90:------:--</t>
  </si>
  <si>
    <t>21:0224:000319</t>
  </si>
  <si>
    <t>106E  :761002:00:------:--</t>
  </si>
  <si>
    <t>21:0224:000320</t>
  </si>
  <si>
    <t>21:0114:000197</t>
  </si>
  <si>
    <t>21:0114:000197:0003:0001:00</t>
  </si>
  <si>
    <t>106E  :761003:00:------:--</t>
  </si>
  <si>
    <t>21:0224:000321</t>
  </si>
  <si>
    <t>21:0114:000198</t>
  </si>
  <si>
    <t>21:0114:000198:0003:0001:00</t>
  </si>
  <si>
    <t>106E  :761004:00:------:--</t>
  </si>
  <si>
    <t>21:0224:000322</t>
  </si>
  <si>
    <t>21:0114:000199</t>
  </si>
  <si>
    <t>21:0114:000199:0003:0001:00</t>
  </si>
  <si>
    <t>106E  :761005:00:------:--</t>
  </si>
  <si>
    <t>21:0224:000323</t>
  </si>
  <si>
    <t>21:0114:000200</t>
  </si>
  <si>
    <t>21:0114:000200:0003:0001:00</t>
  </si>
  <si>
    <t>106E  :761006:00:------:--</t>
  </si>
  <si>
    <t>21:0224:000324</t>
  </si>
  <si>
    <t>21:0114:000201</t>
  </si>
  <si>
    <t>21:0114:000201:0003:0001:00</t>
  </si>
  <si>
    <t>106E  :761007:00:------:--</t>
  </si>
  <si>
    <t>21:0224:000325</t>
  </si>
  <si>
    <t>21:0114:000202</t>
  </si>
  <si>
    <t>21:0114:000202:0003:0001:00</t>
  </si>
  <si>
    <t>106E  :761008:00:------:--</t>
  </si>
  <si>
    <t>21:0224:000326</t>
  </si>
  <si>
    <t>21:0114:000203</t>
  </si>
  <si>
    <t>21:0114:000203:0003:0001:00</t>
  </si>
  <si>
    <t>106E  :761009:00:------:--</t>
  </si>
  <si>
    <t>21:0224:000327</t>
  </si>
  <si>
    <t>21:0114:000204</t>
  </si>
  <si>
    <t>21:0114:000204:0003:0001:00</t>
  </si>
  <si>
    <t>106E  :761010:00:------:--</t>
  </si>
  <si>
    <t>21:0224:000328</t>
  </si>
  <si>
    <t>21:0114:000205</t>
  </si>
  <si>
    <t>21:0114:000205:0003:0001:00</t>
  </si>
  <si>
    <t>106E  :761011:00:------:--</t>
  </si>
  <si>
    <t>21:0224:000329</t>
  </si>
  <si>
    <t>21:0114:000206</t>
  </si>
  <si>
    <t>21:0114:000206:0003:0001:00</t>
  </si>
  <si>
    <t>106E  :761012:00:------:--</t>
  </si>
  <si>
    <t>21:0224:000330</t>
  </si>
  <si>
    <t>21:0114:000207</t>
  </si>
  <si>
    <t>21:0114:000207:0003:0001:00</t>
  </si>
  <si>
    <t>106E  :761013:10:------:--</t>
  </si>
  <si>
    <t>21:0224:000331</t>
  </si>
  <si>
    <t>21:0114:000208</t>
  </si>
  <si>
    <t>21:0114:000208:0003:0001:00</t>
  </si>
  <si>
    <t>106E  :761014:20:761013:10</t>
  </si>
  <si>
    <t>21:0224:000332</t>
  </si>
  <si>
    <t>21:0114:000208:0004:0001:00</t>
  </si>
  <si>
    <t>106E  :761015:00:------:--</t>
  </si>
  <si>
    <t>21:0224:000333</t>
  </si>
  <si>
    <t>21:0114:000209</t>
  </si>
  <si>
    <t>21:0114:000209:0003:0001:00</t>
  </si>
  <si>
    <t>106E  :761016:00:------:--</t>
  </si>
  <si>
    <t>21:0224:000334</t>
  </si>
  <si>
    <t>21:0114:000210</t>
  </si>
  <si>
    <t>21:0114:000210:0003:0001:00</t>
  </si>
  <si>
    <t>106E  :761017:00:------:--</t>
  </si>
  <si>
    <t>21:0224:000335</t>
  </si>
  <si>
    <t>21:0114:000211</t>
  </si>
  <si>
    <t>21:0114:000211:0003:0001:00</t>
  </si>
  <si>
    <t>106E  :761018:91:------:--</t>
  </si>
  <si>
    <t>21:0224:000336</t>
  </si>
  <si>
    <t>106E  :761019:00:------:--</t>
  </si>
  <si>
    <t>21:0224:000337</t>
  </si>
  <si>
    <t>21:0114:000212</t>
  </si>
  <si>
    <t>21:0114:000212:0003:0001:00</t>
  </si>
  <si>
    <t>106E  :761020:00:------:--</t>
  </si>
  <si>
    <t>21:0224:000338</t>
  </si>
  <si>
    <t>21:0114:000213</t>
  </si>
  <si>
    <t>21:0114:000213:0003:0001:00</t>
  </si>
  <si>
    <t>106E  :761021:90:------:--</t>
  </si>
  <si>
    <t>21:0224:000339</t>
  </si>
  <si>
    <t>106E  :761022:00:------:--</t>
  </si>
  <si>
    <t>21:0224:000340</t>
  </si>
  <si>
    <t>21:0114:000214</t>
  </si>
  <si>
    <t>21:0114:000214:0003:0001:00</t>
  </si>
  <si>
    <t>106E  :761023:00:------:--</t>
  </si>
  <si>
    <t>21:0224:000341</t>
  </si>
  <si>
    <t>21:0114:000215</t>
  </si>
  <si>
    <t>21:0114:000215:0003:0001:00</t>
  </si>
  <si>
    <t>106E  :761024:00:------:--</t>
  </si>
  <si>
    <t>21:0224:000342</t>
  </si>
  <si>
    <t>21:0114:000216</t>
  </si>
  <si>
    <t>21:0114:000216:0003:0001:00</t>
  </si>
  <si>
    <t>106E  :761025:10:------:--</t>
  </si>
  <si>
    <t>21:0224:000343</t>
  </si>
  <si>
    <t>21:0114:000217</t>
  </si>
  <si>
    <t>21:0114:000217:0003:0001:00</t>
  </si>
  <si>
    <t>106E  :761026:20:761025:10</t>
  </si>
  <si>
    <t>21:0224:000344</t>
  </si>
  <si>
    <t>21:0114:000217:0004:0001:00</t>
  </si>
  <si>
    <t>106E  :761027:00:------:--</t>
  </si>
  <si>
    <t>21:0224:000345</t>
  </si>
  <si>
    <t>21:0114:000218</t>
  </si>
  <si>
    <t>21:0114:000218:0003:0001:00</t>
  </si>
  <si>
    <t>106E  :761029:00:------:--</t>
  </si>
  <si>
    <t>21:0224:000346</t>
  </si>
  <si>
    <t>21:0114:000220</t>
  </si>
  <si>
    <t>21:0114:000220:0003:0001:00</t>
  </si>
  <si>
    <t>106E  :761030:00:------:--</t>
  </si>
  <si>
    <t>21:0224:000347</t>
  </si>
  <si>
    <t>21:0114:000221</t>
  </si>
  <si>
    <t>21:0114:000221:0003:0001:00</t>
  </si>
  <si>
    <t>106E  :761031:00:------:--</t>
  </si>
  <si>
    <t>21:0224:000348</t>
  </si>
  <si>
    <t>21:0114:000222</t>
  </si>
  <si>
    <t>21:0114:000222:0003:0001:00</t>
  </si>
  <si>
    <t>106E  :761032:00:------:--</t>
  </si>
  <si>
    <t>21:0224:000349</t>
  </si>
  <si>
    <t>21:0114:000223</t>
  </si>
  <si>
    <t>21:0114:000223:0003:0001:00</t>
  </si>
  <si>
    <t>106E  :761033:00:------:--</t>
  </si>
  <si>
    <t>21:0224:000350</t>
  </si>
  <si>
    <t>21:0114:000224</t>
  </si>
  <si>
    <t>21:0114:000224:0003:0001:00</t>
  </si>
  <si>
    <t>106E  :761034:00:------:--</t>
  </si>
  <si>
    <t>21:0224:000351</t>
  </si>
  <si>
    <t>21:0114:000225</t>
  </si>
  <si>
    <t>21:0114:000225:0003:0001:00</t>
  </si>
  <si>
    <t>106E  :761035:00:------:--</t>
  </si>
  <si>
    <t>21:0224:000352</t>
  </si>
  <si>
    <t>21:0114:000226</t>
  </si>
  <si>
    <t>21:0114:000226:0003:0001:00</t>
  </si>
  <si>
    <t>106E  :761036:00:------:--</t>
  </si>
  <si>
    <t>21:0224:000353</t>
  </si>
  <si>
    <t>21:0114:000227</t>
  </si>
  <si>
    <t>21:0114:000227:0003:0001:00</t>
  </si>
  <si>
    <t>106E  :761037:00:------:--</t>
  </si>
  <si>
    <t>21:0224:000354</t>
  </si>
  <si>
    <t>21:0114:000228</t>
  </si>
  <si>
    <t>21:0114:000228:0003:0001:00</t>
  </si>
  <si>
    <t>106E  :761038:00:------:--</t>
  </si>
  <si>
    <t>21:0224:000355</t>
  </si>
  <si>
    <t>21:0114:000229</t>
  </si>
  <si>
    <t>21:0114:000229:0003:0001:00</t>
  </si>
  <si>
    <t>106E  :761039:93:------:--</t>
  </si>
  <si>
    <t>21:0224:000356</t>
  </si>
  <si>
    <t>106E  :761040:00:------:--</t>
  </si>
  <si>
    <t>21:0224:000357</t>
  </si>
  <si>
    <t>21:0114:000230</t>
  </si>
  <si>
    <t>21:0114:000230:0003:0001:00</t>
  </si>
  <si>
    <t>106E  :761041:90:------:--</t>
  </si>
  <si>
    <t>21:0224:000358</t>
  </si>
  <si>
    <t>106E  :761042:10:------:--</t>
  </si>
  <si>
    <t>21:0224:000359</t>
  </si>
  <si>
    <t>21:0114:000231</t>
  </si>
  <si>
    <t>21:0114:000231:0003:0001:00</t>
  </si>
  <si>
    <t>106E  :761043:20:761042:10</t>
  </si>
  <si>
    <t>21:0224:000360</t>
  </si>
  <si>
    <t>21:0114:000231:0004:0001:00</t>
  </si>
  <si>
    <t>106E  :761044:00:------:--</t>
  </si>
  <si>
    <t>21:0224:000361</t>
  </si>
  <si>
    <t>21:0114:000232</t>
  </si>
  <si>
    <t>21:0114:000232:0003:0001:00</t>
  </si>
  <si>
    <t>106E  :761045:93:------:--</t>
  </si>
  <si>
    <t>21:0224:000362</t>
  </si>
  <si>
    <t>106E  :761046:00:------:--</t>
  </si>
  <si>
    <t>21:0224:000363</t>
  </si>
  <si>
    <t>21:0114:000233</t>
  </si>
  <si>
    <t>21:0114:000233:0003:0001:00</t>
  </si>
  <si>
    <t>106E  :761047:00:------:--</t>
  </si>
  <si>
    <t>21:0224:000364</t>
  </si>
  <si>
    <t>21:0114:000234</t>
  </si>
  <si>
    <t>21:0114:000234:0003:0001:00</t>
  </si>
  <si>
    <t>106E  :761048:00:------:--</t>
  </si>
  <si>
    <t>21:0224:000365</t>
  </si>
  <si>
    <t>21:0114:000235</t>
  </si>
  <si>
    <t>21:0114:000235:0003:0001:00</t>
  </si>
  <si>
    <t>106E  :761049:00:------:--</t>
  </si>
  <si>
    <t>21:0224:000366</t>
  </si>
  <si>
    <t>21:0114:000236</t>
  </si>
  <si>
    <t>21:0114:000236:0003:0001:00</t>
  </si>
  <si>
    <t>106E  :761050:00:------:--</t>
  </si>
  <si>
    <t>21:0224:000367</t>
  </si>
  <si>
    <t>21:0114:000237</t>
  </si>
  <si>
    <t>21:0114:000237:0003:0001:00</t>
  </si>
  <si>
    <t>106E  :761051:00:------:--</t>
  </si>
  <si>
    <t>21:0224:000368</t>
  </si>
  <si>
    <t>21:0114:000238</t>
  </si>
  <si>
    <t>21:0114:000238:0003:0001:00</t>
  </si>
  <si>
    <t>106E  :761052:00:------:--</t>
  </si>
  <si>
    <t>21:0224:000369</t>
  </si>
  <si>
    <t>21:0114:000239</t>
  </si>
  <si>
    <t>21:0114:000239:0003:0001:00</t>
  </si>
  <si>
    <t>106E  :761053:00:------:--</t>
  </si>
  <si>
    <t>21:0224:000370</t>
  </si>
  <si>
    <t>21:0114:000240</t>
  </si>
  <si>
    <t>21:0114:000240:0003:0001:00</t>
  </si>
  <si>
    <t>106E  :761054:00:------:--</t>
  </si>
  <si>
    <t>21:0224:000371</t>
  </si>
  <si>
    <t>21:0114:000241</t>
  </si>
  <si>
    <t>21:0114:000241:0003:0001:00</t>
  </si>
  <si>
    <t>106E  :761055:00:------:--</t>
  </si>
  <si>
    <t>21:0224:000372</t>
  </si>
  <si>
    <t>21:0114:000242</t>
  </si>
  <si>
    <t>21:0114:000242:0003:0001:00</t>
  </si>
  <si>
    <t>106E  :761056:00:------:--</t>
  </si>
  <si>
    <t>21:0224:000373</t>
  </si>
  <si>
    <t>21:0114:000243</t>
  </si>
  <si>
    <t>21:0114:000243:0003:0001:00</t>
  </si>
  <si>
    <t>106E  :761057:00:------:--</t>
  </si>
  <si>
    <t>21:0224:000374</t>
  </si>
  <si>
    <t>21:0114:000244</t>
  </si>
  <si>
    <t>21:0114:000244:0003:0001:00</t>
  </si>
  <si>
    <t>106E  :761058:00:------:--</t>
  </si>
  <si>
    <t>21:0224:000375</t>
  </si>
  <si>
    <t>21:0114:000245</t>
  </si>
  <si>
    <t>21:0114:000245:0003:0001:00</t>
  </si>
  <si>
    <t>106E  :761059:00:------:--</t>
  </si>
  <si>
    <t>21:0224:000376</t>
  </si>
  <si>
    <t>21:0114:000246</t>
  </si>
  <si>
    <t>21:0114:000246:0003:0001:00</t>
  </si>
  <si>
    <t>106E  :761060:00:------:--</t>
  </si>
  <si>
    <t>21:0224:000377</t>
  </si>
  <si>
    <t>21:0114:000247</t>
  </si>
  <si>
    <t>21:0114:000247:0003:0001:00</t>
  </si>
  <si>
    <t>106E  :761061:90:------:--</t>
  </si>
  <si>
    <t>21:0224:000378</t>
  </si>
  <si>
    <t>106E  :761062:00:------:--</t>
  </si>
  <si>
    <t>21:0224:000379</t>
  </si>
  <si>
    <t>21:0114:000248</t>
  </si>
  <si>
    <t>21:0114:000248:0003:0001:00</t>
  </si>
  <si>
    <t>106E  :761063:10:------:--</t>
  </si>
  <si>
    <t>21:0224:000380</t>
  </si>
  <si>
    <t>21:0114:000249</t>
  </si>
  <si>
    <t>21:0114:000249:0003:0001:00</t>
  </si>
  <si>
    <t>106E  :761064:20:761063:10</t>
  </si>
  <si>
    <t>21:0224:000381</t>
  </si>
  <si>
    <t>21:0114:000249:0004:0001:00</t>
  </si>
  <si>
    <t>106E  :761065:00:------:--</t>
  </si>
  <si>
    <t>21:0224:000382</t>
  </si>
  <si>
    <t>21:0114:000250</t>
  </si>
  <si>
    <t>21:0114:000250:0003:0001:00</t>
  </si>
  <si>
    <t>106E  :761066:00:------:--</t>
  </si>
  <si>
    <t>21:0224:000383</t>
  </si>
  <si>
    <t>21:0114:000251</t>
  </si>
  <si>
    <t>21:0114:000251:0003:0001:00</t>
  </si>
  <si>
    <t>106E  :761067:00:------:--</t>
  </si>
  <si>
    <t>21:0224:000384</t>
  </si>
  <si>
    <t>21:0114:000252</t>
  </si>
  <si>
    <t>21:0114:000252:0003:0001:00</t>
  </si>
  <si>
    <t>106E  :761068:00:------:--</t>
  </si>
  <si>
    <t>21:0224:000385</t>
  </si>
  <si>
    <t>21:0114:000253</t>
  </si>
  <si>
    <t>21:0114:000253:0003:0001:00</t>
  </si>
  <si>
    <t>106E  :761069:00:------:--</t>
  </si>
  <si>
    <t>21:0224:000386</t>
  </si>
  <si>
    <t>21:0114:000254</t>
  </si>
  <si>
    <t>21:0114:000254:0003:0001:00</t>
  </si>
  <si>
    <t>106E  :761070:00:------:--</t>
  </si>
  <si>
    <t>21:0224:000387</t>
  </si>
  <si>
    <t>21:0114:000255</t>
  </si>
  <si>
    <t>21:0114:000255:0003:0001:00</t>
  </si>
  <si>
    <t>106E  :761071:00:------:--</t>
  </si>
  <si>
    <t>21:0224:000388</t>
  </si>
  <si>
    <t>21:0114:000256</t>
  </si>
  <si>
    <t>21:0114:000256:0003:0001:00</t>
  </si>
  <si>
    <t>106E  :761072:91:------:--</t>
  </si>
  <si>
    <t>21:0224:000389</t>
  </si>
  <si>
    <t>106E  :761073:00:------:--</t>
  </si>
  <si>
    <t>21:0224:000390</t>
  </si>
  <si>
    <t>21:0114:000257</t>
  </si>
  <si>
    <t>21:0114:000257:0003:0001:00</t>
  </si>
  <si>
    <t>106E  :761074:00:------:--</t>
  </si>
  <si>
    <t>21:0224:000391</t>
  </si>
  <si>
    <t>21:0114:000258</t>
  </si>
  <si>
    <t>21:0114:000258:0003:0001:00</t>
  </si>
  <si>
    <t>106E  :761075:00:------:--</t>
  </si>
  <si>
    <t>21:0224:000392</t>
  </si>
  <si>
    <t>21:0114:000259</t>
  </si>
  <si>
    <t>21:0114:000259:0003:0001:00</t>
  </si>
  <si>
    <t>106E  :761076:00:------:--</t>
  </si>
  <si>
    <t>21:0224:000393</t>
  </si>
  <si>
    <t>21:0114:000260</t>
  </si>
  <si>
    <t>21:0114:000260:0003:0001:00</t>
  </si>
  <si>
    <t>106E  :761077:00:------:--</t>
  </si>
  <si>
    <t>21:0224:000394</t>
  </si>
  <si>
    <t>21:0114:000261</t>
  </si>
  <si>
    <t>21:0114:000261:0003:0001:00</t>
  </si>
  <si>
    <t>106E  :761078:00:------:--</t>
  </si>
  <si>
    <t>21:0224:000395</t>
  </si>
  <si>
    <t>21:0114:000262</t>
  </si>
  <si>
    <t>21:0114:000262:0003:0001:00</t>
  </si>
  <si>
    <t>106E  :761079:00:------:--</t>
  </si>
  <si>
    <t>21:0224:000396</t>
  </si>
  <si>
    <t>21:0114:000263</t>
  </si>
  <si>
    <t>21:0114:000263:0003:0001:00</t>
  </si>
  <si>
    <t>106E  :761080:00:------:--</t>
  </si>
  <si>
    <t>21:0224:000397</t>
  </si>
  <si>
    <t>21:0114:000264</t>
  </si>
  <si>
    <t>21:0114:000264:0003:0001:00</t>
  </si>
  <si>
    <t>106E  :761081:90:------:--</t>
  </si>
  <si>
    <t>21:0224:000398</t>
  </si>
  <si>
    <t>106E  :761082:00:------:--</t>
  </si>
  <si>
    <t>21:0224:000399</t>
  </si>
  <si>
    <t>21:0114:000265</t>
  </si>
  <si>
    <t>21:0114:000265:0003:0001:00</t>
  </si>
  <si>
    <t>106E  :761083:00:------:--</t>
  </si>
  <si>
    <t>21:0224:000400</t>
  </si>
  <si>
    <t>21:0114:000266</t>
  </si>
  <si>
    <t>21:0114:000266:0003:0001:00</t>
  </si>
  <si>
    <t>106E  :761084:00:------:--</t>
  </si>
  <si>
    <t>21:0224:000401</t>
  </si>
  <si>
    <t>21:0114:000267</t>
  </si>
  <si>
    <t>21:0114:000267:0003:0001:00</t>
  </si>
  <si>
    <t>106E  :761085:00:------:--</t>
  </si>
  <si>
    <t>21:0224:000402</t>
  </si>
  <si>
    <t>21:0114:000268</t>
  </si>
  <si>
    <t>21:0114:000268:0003:0001:00</t>
  </si>
  <si>
    <t>106E  :761086:00:------:--</t>
  </si>
  <si>
    <t>21:0224:000403</t>
  </si>
  <si>
    <t>21:0114:000269</t>
  </si>
  <si>
    <t>21:0114:000269:0003:0001:00</t>
  </si>
  <si>
    <t>106E  :761087:00:------:--</t>
  </si>
  <si>
    <t>21:0224:000404</t>
  </si>
  <si>
    <t>21:0114:000270</t>
  </si>
  <si>
    <t>21:0114:000270:0003:0001:00</t>
  </si>
  <si>
    <t>106E  :761088:00:------:--</t>
  </si>
  <si>
    <t>21:0224:000405</t>
  </si>
  <si>
    <t>21:0114:000271</t>
  </si>
  <si>
    <t>21:0114:000271:0003:0001:00</t>
  </si>
  <si>
    <t>106E  :761089:10:------:--</t>
  </si>
  <si>
    <t>21:0224:000406</t>
  </si>
  <si>
    <t>21:0114:000272</t>
  </si>
  <si>
    <t>21:0114:000272:0003:0001:00</t>
  </si>
  <si>
    <t>106E  :761090:20:761089:10</t>
  </si>
  <si>
    <t>21:0224:000407</t>
  </si>
  <si>
    <t>21:0114:000272:0004:0001:00</t>
  </si>
  <si>
    <t>106E  :761091:00:------:--</t>
  </si>
  <si>
    <t>21:0224:000408</t>
  </si>
  <si>
    <t>21:0114:000273</t>
  </si>
  <si>
    <t>21:0114:000273:0003:0001:00</t>
  </si>
  <si>
    <t>106E  :761092:00:------:--</t>
  </si>
  <si>
    <t>21:0224:000409</t>
  </si>
  <si>
    <t>21:0114:000274</t>
  </si>
  <si>
    <t>21:0114:000274:0003:0001:00</t>
  </si>
  <si>
    <t>106E  :761093:00:------:--</t>
  </si>
  <si>
    <t>21:0224:000410</t>
  </si>
  <si>
    <t>21:0114:000275</t>
  </si>
  <si>
    <t>21:0114:000275:0003:0001:00</t>
  </si>
  <si>
    <t>106E  :761094:00:------:--</t>
  </si>
  <si>
    <t>21:0224:000411</t>
  </si>
  <si>
    <t>21:0114:000276</t>
  </si>
  <si>
    <t>21:0114:000276:0003:0001:00</t>
  </si>
  <si>
    <t>106E  :761095:00:------:--</t>
  </si>
  <si>
    <t>21:0224:000412</t>
  </si>
  <si>
    <t>21:0114:000277</t>
  </si>
  <si>
    <t>21:0114:000277:0003:0001:00</t>
  </si>
  <si>
    <t>106E  :761098:00:------:--</t>
  </si>
  <si>
    <t>21:0224:000413</t>
  </si>
  <si>
    <t>21:0114:000280</t>
  </si>
  <si>
    <t>21:0114:000280:0003:0001:00</t>
  </si>
  <si>
    <t>106E  :761099:91:------:--</t>
  </si>
  <si>
    <t>21:0224:000414</t>
  </si>
  <si>
    <t>106E  :761100:00:------:--</t>
  </si>
  <si>
    <t>21:0224:000415</t>
  </si>
  <si>
    <t>21:0114:000281</t>
  </si>
  <si>
    <t>21:0114:000281:0003:0001:00</t>
  </si>
  <si>
    <t>106E  :761101:90:------:--</t>
  </si>
  <si>
    <t>21:0224:000416</t>
  </si>
  <si>
    <t>106E  :761103:00:------:--</t>
  </si>
  <si>
    <t>21:0224:000417</t>
  </si>
  <si>
    <t>21:0114:000283</t>
  </si>
  <si>
    <t>21:0114:000283:0003:0001:00</t>
  </si>
  <si>
    <t>106E  :761104:00:------:--</t>
  </si>
  <si>
    <t>21:0224:000418</t>
  </si>
  <si>
    <t>21:0114:000284</t>
  </si>
  <si>
    <t>21:0114:000284:0003:0001:00</t>
  </si>
  <si>
    <t>106E  :761105:00:------:--</t>
  </si>
  <si>
    <t>21:0224:000419</t>
  </si>
  <si>
    <t>21:0114:000285</t>
  </si>
  <si>
    <t>21:0114:000285:0003:0001:00</t>
  </si>
  <si>
    <t>106E  :761106:00:------:--</t>
  </si>
  <si>
    <t>21:0224:000420</t>
  </si>
  <si>
    <t>21:0114:000286</t>
  </si>
  <si>
    <t>21:0114:000286:0003:0001:00</t>
  </si>
  <si>
    <t>106E  :761107:00:------:--</t>
  </si>
  <si>
    <t>21:0224:000421</t>
  </si>
  <si>
    <t>21:0114:000287</t>
  </si>
  <si>
    <t>21:0114:000287:0003:0001:00</t>
  </si>
  <si>
    <t>106E  :761109:00:------:--</t>
  </si>
  <si>
    <t>21:0224:000422</t>
  </si>
  <si>
    <t>21:0114:000289</t>
  </si>
  <si>
    <t>21:0114:000289:0003:0001:00</t>
  </si>
  <si>
    <t>106E  :761110:93:------:--</t>
  </si>
  <si>
    <t>21:0224:000423</t>
  </si>
  <si>
    <t>106E  :761111:10:------:--</t>
  </si>
  <si>
    <t>21:0224:000424</t>
  </si>
  <si>
    <t>21:0114:000290</t>
  </si>
  <si>
    <t>21:0114:000290:0003:0001:00</t>
  </si>
  <si>
    <t>106E  :761112:20:761111:10</t>
  </si>
  <si>
    <t>21:0224:000425</t>
  </si>
  <si>
    <t>21:0114:000290:0004:0001:00</t>
  </si>
  <si>
    <t>106E  :761113:00:------:--</t>
  </si>
  <si>
    <t>21:0224:000426</t>
  </si>
  <si>
    <t>21:0114:000291</t>
  </si>
  <si>
    <t>21:0114:000291:0003:0001:00</t>
  </si>
  <si>
    <t>106E  :761115:00:------:--</t>
  </si>
  <si>
    <t>21:0224:000427</t>
  </si>
  <si>
    <t>21:0114:000293</t>
  </si>
  <si>
    <t>21:0114:000293:0003:0001:00</t>
  </si>
  <si>
    <t>106E  :761116:00:------:--</t>
  </si>
  <si>
    <t>21:0224:000428</t>
  </si>
  <si>
    <t>21:0114:000294</t>
  </si>
  <si>
    <t>21:0114:000294:0003:0001:00</t>
  </si>
  <si>
    <t>106E  :761117:00:------:--</t>
  </si>
  <si>
    <t>21:0224:000429</t>
  </si>
  <si>
    <t>21:0114:000295</t>
  </si>
  <si>
    <t>21:0114:000295:0003:0001:00</t>
  </si>
  <si>
    <t>106E  :761118:00:------:--</t>
  </si>
  <si>
    <t>21:0224:000430</t>
  </si>
  <si>
    <t>21:0114:000296</t>
  </si>
  <si>
    <t>21:0114:000296:0003:0001:00</t>
  </si>
  <si>
    <t>106E  :761119:00:------:--</t>
  </si>
  <si>
    <t>21:0224:000431</t>
  </si>
  <si>
    <t>21:0114:000297</t>
  </si>
  <si>
    <t>21:0114:000297:0003:0001:00</t>
  </si>
  <si>
    <t>106E  :761120:00:------:--</t>
  </si>
  <si>
    <t>21:0224:000432</t>
  </si>
  <si>
    <t>21:0114:000298</t>
  </si>
  <si>
    <t>21:0114:000298:0003:0001:00</t>
  </si>
  <si>
    <t>106E  :761121:90:------:--</t>
  </si>
  <si>
    <t>21:0224:000433</t>
  </si>
  <si>
    <t>106E  :761123:10:------:--</t>
  </si>
  <si>
    <t>21:0224:000434</t>
  </si>
  <si>
    <t>21:0114:000300</t>
  </si>
  <si>
    <t>21:0114:000300:0003:0001:00</t>
  </si>
  <si>
    <t>106E  :761124:20:761123:10</t>
  </si>
  <si>
    <t>21:0224:000435</t>
  </si>
  <si>
    <t>21:0114:000300:0004:0001:00</t>
  </si>
  <si>
    <t>106E  :761125:00:------:--</t>
  </si>
  <si>
    <t>21:0224:000436</t>
  </si>
  <si>
    <t>21:0114:000301</t>
  </si>
  <si>
    <t>21:0114:000301:0003:0001:00</t>
  </si>
  <si>
    <t>106E  :761126:00:------:--</t>
  </si>
  <si>
    <t>21:0224:000437</t>
  </si>
  <si>
    <t>21:0114:000302</t>
  </si>
  <si>
    <t>21:0114:000302:0003:0001:00</t>
  </si>
  <si>
    <t>106E  :761127:00:------:--</t>
  </si>
  <si>
    <t>21:0224:000438</t>
  </si>
  <si>
    <t>21:0114:000303</t>
  </si>
  <si>
    <t>21:0114:000303:0003:0001:00</t>
  </si>
  <si>
    <t>106E  :761128:92:------:--</t>
  </si>
  <si>
    <t>21:0224:000439</t>
  </si>
  <si>
    <t>106E  :761129:00:------:--</t>
  </si>
  <si>
    <t>21:0224:000440</t>
  </si>
  <si>
    <t>21:0114:000304</t>
  </si>
  <si>
    <t>21:0114:000304:0003:0001:00</t>
  </si>
  <si>
    <t>106E  :761130:00:------:--</t>
  </si>
  <si>
    <t>21:0224:000441</t>
  </si>
  <si>
    <t>21:0114:000305</t>
  </si>
  <si>
    <t>21:0114:000305:0003:0001:00</t>
  </si>
  <si>
    <t>106E  :761131:00:------:--</t>
  </si>
  <si>
    <t>21:0224:000442</t>
  </si>
  <si>
    <t>21:0114:000306</t>
  </si>
  <si>
    <t>21:0114:000306:0003:0001:00</t>
  </si>
  <si>
    <t>106E  :761133:00:------:--</t>
  </si>
  <si>
    <t>21:0224:000443</t>
  </si>
  <si>
    <t>21:0114:000308</t>
  </si>
  <si>
    <t>21:0114:000308:0003:0001:00</t>
  </si>
  <si>
    <t>106E  :761134:00:------:--</t>
  </si>
  <si>
    <t>21:0224:000444</t>
  </si>
  <si>
    <t>21:0114:000309</t>
  </si>
  <si>
    <t>21:0114:000309:0003:0001:00</t>
  </si>
  <si>
    <t>106E  :761135:00:------:--</t>
  </si>
  <si>
    <t>21:0224:000445</t>
  </si>
  <si>
    <t>21:0114:000310</t>
  </si>
  <si>
    <t>21:0114:000310:0003:0001:00</t>
  </si>
  <si>
    <t>106E  :761136:00:------:--</t>
  </si>
  <si>
    <t>21:0224:000446</t>
  </si>
  <si>
    <t>21:0114:000311</t>
  </si>
  <si>
    <t>21:0114:000311:0003:0001:00</t>
  </si>
  <si>
    <t>106E  :761137:00:------:--</t>
  </si>
  <si>
    <t>21:0224:000447</t>
  </si>
  <si>
    <t>21:0114:000312</t>
  </si>
  <si>
    <t>21:0114:000312:0003:0001:00</t>
  </si>
  <si>
    <t>106E  :761138:00:------:--</t>
  </si>
  <si>
    <t>21:0224:000448</t>
  </si>
  <si>
    <t>21:0114:000313</t>
  </si>
  <si>
    <t>21:0114:000313:0003:0001:00</t>
  </si>
  <si>
    <t>106E  :761139:00:------:--</t>
  </si>
  <si>
    <t>21:0224:000449</t>
  </si>
  <si>
    <t>21:0114:000314</t>
  </si>
  <si>
    <t>21:0114:000314:0003:0001:00</t>
  </si>
  <si>
    <t>106E  :761140:00:------:--</t>
  </si>
  <si>
    <t>21:0224:000450</t>
  </si>
  <si>
    <t>21:0114:000315</t>
  </si>
  <si>
    <t>21:0114:000315:0003:0001:00</t>
  </si>
  <si>
    <t>106E  :761141:90:------:--</t>
  </si>
  <si>
    <t>21:0224:000451</t>
  </si>
  <si>
    <t>106E  :761142:00:------:--</t>
  </si>
  <si>
    <t>21:0224:000452</t>
  </si>
  <si>
    <t>21:0114:000316</t>
  </si>
  <si>
    <t>21:0114:000316:0003:0001:00</t>
  </si>
  <si>
    <t>106E  :761143:00:------:--</t>
  </si>
  <si>
    <t>21:0224:000453</t>
  </si>
  <si>
    <t>21:0114:000317</t>
  </si>
  <si>
    <t>21:0114:000317:0003:0001:00</t>
  </si>
  <si>
    <t>106E  :761144:00:------:--</t>
  </si>
  <si>
    <t>21:0224:000454</t>
  </si>
  <si>
    <t>21:0114:000318</t>
  </si>
  <si>
    <t>21:0114:000318:0003:0001:00</t>
  </si>
  <si>
    <t>106E  :761146:10:------:--</t>
  </si>
  <si>
    <t>21:0224:000455</t>
  </si>
  <si>
    <t>21:0114:000320</t>
  </si>
  <si>
    <t>21:0114:000320:0003:0001:00</t>
  </si>
  <si>
    <t>106E  :761147:20:761146:10</t>
  </si>
  <si>
    <t>21:0224:000456</t>
  </si>
  <si>
    <t>21:0114:000320:0004:0001:00</t>
  </si>
  <si>
    <t>106E  :761148:00:------:--</t>
  </si>
  <si>
    <t>21:0224:000457</t>
  </si>
  <si>
    <t>21:0114:000321</t>
  </si>
  <si>
    <t>21:0114:000321:0003:0001:00</t>
  </si>
  <si>
    <t>106E  :761149:00:------:--</t>
  </si>
  <si>
    <t>21:0224:000458</t>
  </si>
  <si>
    <t>21:0114:000322</t>
  </si>
  <si>
    <t>21:0114:000322:0003:0001:00</t>
  </si>
  <si>
    <t>106E  :761150:00:------:--</t>
  </si>
  <si>
    <t>21:0224:000459</t>
  </si>
  <si>
    <t>21:0114:000323</t>
  </si>
  <si>
    <t>21:0114:000323:0003:0001:00</t>
  </si>
  <si>
    <t>106E  :761151:00:------:--</t>
  </si>
  <si>
    <t>21:0224:000460</t>
  </si>
  <si>
    <t>21:0114:000324</t>
  </si>
  <si>
    <t>21:0114:000324:0003:0001:00</t>
  </si>
  <si>
    <t>106E  :761152:00:------:--</t>
  </si>
  <si>
    <t>21:0224:000461</t>
  </si>
  <si>
    <t>21:0114:000325</t>
  </si>
  <si>
    <t>21:0114:000325:0003:0001:00</t>
  </si>
  <si>
    <t>106E  :761153:93:------:--</t>
  </si>
  <si>
    <t>21:0224:000462</t>
  </si>
  <si>
    <t>106E  :761154:00:------:--</t>
  </si>
  <si>
    <t>21:0224:000463</t>
  </si>
  <si>
    <t>21:0114:000326</t>
  </si>
  <si>
    <t>21:0114:000326:0003:0001:00</t>
  </si>
  <si>
    <t>106E  :761155:00:------:--</t>
  </si>
  <si>
    <t>21:0224:000464</t>
  </si>
  <si>
    <t>21:0114:000327</t>
  </si>
  <si>
    <t>21:0114:000327:0003:0001:00</t>
  </si>
  <si>
    <t>106E  :761157:00:------:--</t>
  </si>
  <si>
    <t>21:0224:000465</t>
  </si>
  <si>
    <t>21:0114:000329</t>
  </si>
  <si>
    <t>21:0114:000329:0003:0001:00</t>
  </si>
  <si>
    <t>106E  :761159:00:------:--</t>
  </si>
  <si>
    <t>21:0224:000466</t>
  </si>
  <si>
    <t>21:0114:000331</t>
  </si>
  <si>
    <t>21:0114:000331:0003:0001:00</t>
  </si>
  <si>
    <t>106E  :761160:00:------:--</t>
  </si>
  <si>
    <t>21:0224:000467</t>
  </si>
  <si>
    <t>21:0114:000332</t>
  </si>
  <si>
    <t>21:0114:000332:0003:0001:00</t>
  </si>
  <si>
    <t>106E  :761161:90:------:--</t>
  </si>
  <si>
    <t>21:0224:000468</t>
  </si>
  <si>
    <t>106E  :761162:00:------:--</t>
  </si>
  <si>
    <t>21:0224:000469</t>
  </si>
  <si>
    <t>21:0114:000333</t>
  </si>
  <si>
    <t>21:0114:000333:0003:0001:00</t>
  </si>
  <si>
    <t>106E  :761163:00:------:--</t>
  </si>
  <si>
    <t>21:0224:000470</t>
  </si>
  <si>
    <t>21:0114:000334</t>
  </si>
  <si>
    <t>21:0114:000334:0003:0001:00</t>
  </si>
  <si>
    <t>106E  :761164:00:------:--</t>
  </si>
  <si>
    <t>21:0224:000471</t>
  </si>
  <si>
    <t>21:0114:000335</t>
  </si>
  <si>
    <t>21:0114:000335:0003:0001:00</t>
  </si>
  <si>
    <t>106E  :761165:00:------:--</t>
  </si>
  <si>
    <t>21:0224:000472</t>
  </si>
  <si>
    <t>21:0114:000336</t>
  </si>
  <si>
    <t>21:0114:000336:0003:0001:00</t>
  </si>
  <si>
    <t>106E  :761167:00:------:--</t>
  </si>
  <si>
    <t>21:0224:000473</t>
  </si>
  <si>
    <t>21:0114:000338</t>
  </si>
  <si>
    <t>21:0114:000338:0003:0001:00</t>
  </si>
  <si>
    <t>106E  :761168:00:------:--</t>
  </si>
  <si>
    <t>21:0224:000474</t>
  </si>
  <si>
    <t>21:0114:000339</t>
  </si>
  <si>
    <t>21:0114:000339:0003:0001:00</t>
  </si>
  <si>
    <t>106E  :761169:00:------:--</t>
  </si>
  <si>
    <t>21:0224:000475</t>
  </si>
  <si>
    <t>21:0114:000340</t>
  </si>
  <si>
    <t>21:0114:000340:0003:0001:00</t>
  </si>
  <si>
    <t>106E  :761170:00:------:--</t>
  </si>
  <si>
    <t>21:0224:000476</t>
  </si>
  <si>
    <t>21:0114:000341</t>
  </si>
  <si>
    <t>21:0114:000341:0003:0001:00</t>
  </si>
  <si>
    <t>106E  :761171:10:------:--</t>
  </si>
  <si>
    <t>21:0224:000477</t>
  </si>
  <si>
    <t>21:0114:000342</t>
  </si>
  <si>
    <t>21:0114:000342:0003:0001:00</t>
  </si>
  <si>
    <t>106E  :761172:20:761171:10</t>
  </si>
  <si>
    <t>21:0224:000478</t>
  </si>
  <si>
    <t>21:0114:000342:0004:0001:00</t>
  </si>
  <si>
    <t>106E  :761173:00:------:--</t>
  </si>
  <si>
    <t>21:0224:000479</t>
  </si>
  <si>
    <t>21:0114:000343</t>
  </si>
  <si>
    <t>21:0114:000343:0003:0001:00</t>
  </si>
  <si>
    <t>106E  :761174:00:------:--</t>
  </si>
  <si>
    <t>21:0224:000480</t>
  </si>
  <si>
    <t>21:0114:000344</t>
  </si>
  <si>
    <t>21:0114:000344:0003:0001:00</t>
  </si>
  <si>
    <t>106E  :761175:00:------:--</t>
  </si>
  <si>
    <t>21:0224:000481</t>
  </si>
  <si>
    <t>21:0114:000345</t>
  </si>
  <si>
    <t>21:0114:000345:0003:0001:00</t>
  </si>
  <si>
    <t>106E  :761176:00:------:--</t>
  </si>
  <si>
    <t>21:0224:000482</t>
  </si>
  <si>
    <t>21:0114:000346</t>
  </si>
  <si>
    <t>21:0114:000346:0003:0001:00</t>
  </si>
  <si>
    <t>106E  :761177:00:------:--</t>
  </si>
  <si>
    <t>21:0224:000483</t>
  </si>
  <si>
    <t>21:0114:000347</t>
  </si>
  <si>
    <t>21:0114:000347:0003:0001:00</t>
  </si>
  <si>
    <t>106E  :761178:00:------:--</t>
  </si>
  <si>
    <t>21:0224:000484</t>
  </si>
  <si>
    <t>21:0114:000348</t>
  </si>
  <si>
    <t>21:0114:000348:0003:0001:00</t>
  </si>
  <si>
    <t>106E  :761179:91:------:--</t>
  </si>
  <si>
    <t>21:0224:000485</t>
  </si>
  <si>
    <t>106E  :761180:00:------:--</t>
  </si>
  <si>
    <t>21:0224:000486</t>
  </si>
  <si>
    <t>21:0114:000349</t>
  </si>
  <si>
    <t>21:0114:000349:0003:0001:00</t>
  </si>
  <si>
    <t>106E  :761181:90:------:--</t>
  </si>
  <si>
    <t>21:0224:000487</t>
  </si>
  <si>
    <t>106E  :761182:00:------:--</t>
  </si>
  <si>
    <t>21:0224:000488</t>
  </si>
  <si>
    <t>21:0114:000350</t>
  </si>
  <si>
    <t>21:0114:000350:0003:0001:00</t>
  </si>
  <si>
    <t>106E  :761183:00:------:--</t>
  </si>
  <si>
    <t>21:0224:000489</t>
  </si>
  <si>
    <t>21:0114:000351</t>
  </si>
  <si>
    <t>21:0114:000351:0003:0001:00</t>
  </si>
  <si>
    <t>106E  :761184:00:------:--</t>
  </si>
  <si>
    <t>21:0224:000490</t>
  </si>
  <si>
    <t>21:0114:000352</t>
  </si>
  <si>
    <t>21:0114:000352:0003:0001:00</t>
  </si>
  <si>
    <t>106E  :761185:00:------:--</t>
  </si>
  <si>
    <t>21:0224:000491</t>
  </si>
  <si>
    <t>21:0114:000353</t>
  </si>
  <si>
    <t>21:0114:000353:0003:0001:00</t>
  </si>
  <si>
    <t>106E  :761186:00:------:--</t>
  </si>
  <si>
    <t>21:0224:000492</t>
  </si>
  <si>
    <t>21:0114:000354</t>
  </si>
  <si>
    <t>21:0114:000354:0003:0001:00</t>
  </si>
  <si>
    <t>106E  :761187:10:------:--</t>
  </si>
  <si>
    <t>21:0224:000493</t>
  </si>
  <si>
    <t>21:0114:000355</t>
  </si>
  <si>
    <t>21:0114:000355:0003:0001:00</t>
  </si>
  <si>
    <t>106E  :761188:20:761187:10</t>
  </si>
  <si>
    <t>21:0224:000494</t>
  </si>
  <si>
    <t>21:0114:000355:0004:0001:00</t>
  </si>
  <si>
    <t>106E  :761189:00:------:--</t>
  </si>
  <si>
    <t>21:0224:000495</t>
  </si>
  <si>
    <t>21:0114:000356</t>
  </si>
  <si>
    <t>21:0114:000356:0003:0001:00</t>
  </si>
  <si>
    <t>106E  :761190:00:------:--</t>
  </si>
  <si>
    <t>21:0224:000496</t>
  </si>
  <si>
    <t>21:0114:000357</t>
  </si>
  <si>
    <t>21:0114:000357:0003:0001:00</t>
  </si>
  <si>
    <t>106E  :761191:00:------:--</t>
  </si>
  <si>
    <t>21:0224:000497</t>
  </si>
  <si>
    <t>21:0114:000358</t>
  </si>
  <si>
    <t>21:0114:000358:0003:0001:00</t>
  </si>
  <si>
    <t>106E  :761192:91:------:--</t>
  </si>
  <si>
    <t>21:0224:000498</t>
  </si>
  <si>
    <t>106E  :761193:00:------:--</t>
  </si>
  <si>
    <t>21:0224:000499</t>
  </si>
  <si>
    <t>21:0114:000359</t>
  </si>
  <si>
    <t>21:0114:000359:0003:0001:00</t>
  </si>
  <si>
    <t>106E  :761194:00:------:--</t>
  </si>
  <si>
    <t>21:0224:000500</t>
  </si>
  <si>
    <t>21:0114:000360</t>
  </si>
  <si>
    <t>21:0114:000360:0003:0001:00</t>
  </si>
  <si>
    <t>106E  :761195:00:------:--</t>
  </si>
  <si>
    <t>21:0224:000501</t>
  </si>
  <si>
    <t>21:0114:000361</t>
  </si>
  <si>
    <t>21:0114:000361:0003:0001:00</t>
  </si>
  <si>
    <t>106E  :761196:00:------:--</t>
  </si>
  <si>
    <t>21:0224:000502</t>
  </si>
  <si>
    <t>21:0114:000362</t>
  </si>
  <si>
    <t>21:0114:000362:0003:0001:00</t>
  </si>
  <si>
    <t>106E  :761197:00:------:--</t>
  </si>
  <si>
    <t>21:0224:000503</t>
  </si>
  <si>
    <t>21:0114:000363</t>
  </si>
  <si>
    <t>21:0114:000363:0003:0001:00</t>
  </si>
  <si>
    <t>106E  :761198:00:------:--</t>
  </si>
  <si>
    <t>21:0224:000504</t>
  </si>
  <si>
    <t>21:0114:000364</t>
  </si>
  <si>
    <t>21:0114:000364:0003:0001:00</t>
  </si>
  <si>
    <t>106E  :761199:00:------:--</t>
  </si>
  <si>
    <t>21:0224:000505</t>
  </si>
  <si>
    <t>21:0114:000365</t>
  </si>
  <si>
    <t>21:0114:000365:0003:0001:00</t>
  </si>
  <si>
    <t>106E  :761200:00:------:--</t>
  </si>
  <si>
    <t>21:0224:000506</t>
  </si>
  <si>
    <t>21:0114:000366</t>
  </si>
  <si>
    <t>21:0114:000366:0003:0001:00</t>
  </si>
  <si>
    <t>106E  :761201:90:------:--</t>
  </si>
  <si>
    <t>21:0224:000507</t>
  </si>
  <si>
    <t>106E  :761202:00:------:--</t>
  </si>
  <si>
    <t>21:0224:000508</t>
  </si>
  <si>
    <t>21:0114:000367</t>
  </si>
  <si>
    <t>21:0114:000367:0003:0001:00</t>
  </si>
  <si>
    <t>106E  :761203:91:------:--</t>
  </si>
  <si>
    <t>21:0224:000509</t>
  </si>
  <si>
    <t>106E  :761204:00:------:--</t>
  </si>
  <si>
    <t>21:0224:000510</t>
  </si>
  <si>
    <t>21:0114:000368</t>
  </si>
  <si>
    <t>21:0114:000368:0003:0001:00</t>
  </si>
  <si>
    <t>106E  :761205:00:------:--</t>
  </si>
  <si>
    <t>21:0224:000511</t>
  </si>
  <si>
    <t>21:0114:000369</t>
  </si>
  <si>
    <t>21:0114:000369:0003:0001:00</t>
  </si>
  <si>
    <t>106E  :761206:00:------:--</t>
  </si>
  <si>
    <t>21:0224:000512</t>
  </si>
  <si>
    <t>21:0114:000370</t>
  </si>
  <si>
    <t>21:0114:000370:0003:0001:00</t>
  </si>
  <si>
    <t>106E  :761207:00:------:--</t>
  </si>
  <si>
    <t>21:0224:000513</t>
  </si>
  <si>
    <t>21:0114:000371</t>
  </si>
  <si>
    <t>21:0114:000371:0003:0001:00</t>
  </si>
  <si>
    <t>106E  :761208:00:------:--</t>
  </si>
  <si>
    <t>21:0224:000514</t>
  </si>
  <si>
    <t>21:0114:000372</t>
  </si>
  <si>
    <t>21:0114:000372:0003:0001:00</t>
  </si>
  <si>
    <t>106E  :761209:00:------:--</t>
  </si>
  <si>
    <t>21:0224:000515</t>
  </si>
  <si>
    <t>21:0114:000373</t>
  </si>
  <si>
    <t>21:0114:000373:0003:0001:00</t>
  </si>
  <si>
    <t>106E  :761210:00:------:--</t>
  </si>
  <si>
    <t>21:0224:000516</t>
  </si>
  <si>
    <t>21:0114:000374</t>
  </si>
  <si>
    <t>21:0114:000374:0003:0001:00</t>
  </si>
  <si>
    <t>106E  :761211:10:------:--</t>
  </si>
  <si>
    <t>21:0224:000517</t>
  </si>
  <si>
    <t>21:0114:000375</t>
  </si>
  <si>
    <t>21:0114:000375:0003:0001:00</t>
  </si>
  <si>
    <t>106E  :761212:20:761211:10</t>
  </si>
  <si>
    <t>21:0224:000518</t>
  </si>
  <si>
    <t>21:0114:000375:0004:0001:00</t>
  </si>
  <si>
    <t>106E  :761213:00:------:--</t>
  </si>
  <si>
    <t>21:0224:000519</t>
  </si>
  <si>
    <t>21:0114:000376</t>
  </si>
  <si>
    <t>21:0114:000376:0003:0001:00</t>
  </si>
  <si>
    <t>106E  :761214:00:------:--</t>
  </si>
  <si>
    <t>21:0224:000520</t>
  </si>
  <si>
    <t>21:0114:000377</t>
  </si>
  <si>
    <t>21:0114:000377:0003:0001:00</t>
  </si>
  <si>
    <t>106E  :761215:00:------:--</t>
  </si>
  <si>
    <t>21:0224:000521</t>
  </si>
  <si>
    <t>21:0114:000378</t>
  </si>
  <si>
    <t>21:0114:000378:0003:0001:00</t>
  </si>
  <si>
    <t>106E  :761216:00:------:--</t>
  </si>
  <si>
    <t>21:0224:000522</t>
  </si>
  <si>
    <t>21:0114:000379</t>
  </si>
  <si>
    <t>21:0114:000379:0003:0001:00</t>
  </si>
  <si>
    <t>106E  :761217:00:------:--</t>
  </si>
  <si>
    <t>21:0224:000523</t>
  </si>
  <si>
    <t>21:0114:000380</t>
  </si>
  <si>
    <t>21:0114:000380:0003:0001:00</t>
  </si>
  <si>
    <t>106E  :761218:00:------:--</t>
  </si>
  <si>
    <t>21:0224:000524</t>
  </si>
  <si>
    <t>21:0114:000381</t>
  </si>
  <si>
    <t>21:0114:000381:0003:0001:00</t>
  </si>
  <si>
    <t>106E  :761219:00:------:--</t>
  </si>
  <si>
    <t>21:0224:000525</t>
  </si>
  <si>
    <t>21:0114:000382</t>
  </si>
  <si>
    <t>21:0114:000382:0003:0001:00</t>
  </si>
  <si>
    <t>106E  :761220:00:------:--</t>
  </si>
  <si>
    <t>21:0224:000526</t>
  </si>
  <si>
    <t>21:0114:000383</t>
  </si>
  <si>
    <t>21:0114:000383:0003:0001:00</t>
  </si>
  <si>
    <t>106E  :761221:90:------:--</t>
  </si>
  <si>
    <t>21:0224:000527</t>
  </si>
  <si>
    <t>106E  :761222:00:------:--</t>
  </si>
  <si>
    <t>21:0224:000528</t>
  </si>
  <si>
    <t>21:0114:000384</t>
  </si>
  <si>
    <t>21:0114:000384:0003:0001:00</t>
  </si>
  <si>
    <t>106E  :761223:00:------:--</t>
  </si>
  <si>
    <t>21:0224:000529</t>
  </si>
  <si>
    <t>21:0114:000385</t>
  </si>
  <si>
    <t>21:0114:000385:0003:0001:00</t>
  </si>
  <si>
    <t>106E  :761224:00:------:--</t>
  </si>
  <si>
    <t>21:0224:000530</t>
  </si>
  <si>
    <t>21:0114:000386</t>
  </si>
  <si>
    <t>21:0114:000386:0003:0001:00</t>
  </si>
  <si>
    <t>106E  :761225:00:------:--</t>
  </si>
  <si>
    <t>21:0224:000531</t>
  </si>
  <si>
    <t>21:0114:000387</t>
  </si>
  <si>
    <t>21:0114:000387:0003:0001:00</t>
  </si>
  <si>
    <t>106E  :761226:00:------:--</t>
  </si>
  <si>
    <t>21:0224:000532</t>
  </si>
  <si>
    <t>21:0114:000388</t>
  </si>
  <si>
    <t>21:0114:000388:0003:0001:00</t>
  </si>
  <si>
    <t>106E  :761228:00:------:--</t>
  </si>
  <si>
    <t>21:0224:000533</t>
  </si>
  <si>
    <t>21:0114:000390</t>
  </si>
  <si>
    <t>21:0114:000390:0003:0001:00</t>
  </si>
  <si>
    <t>106E  :761229:00:------:--</t>
  </si>
  <si>
    <t>21:0224:000534</t>
  </si>
  <si>
    <t>21:0114:000391</t>
  </si>
  <si>
    <t>21:0114:000391:0003:0001:00</t>
  </si>
  <si>
    <t>106E  :761230:00:------:--</t>
  </si>
  <si>
    <t>21:0224:000535</t>
  </si>
  <si>
    <t>21:0114:000392</t>
  </si>
  <si>
    <t>21:0114:000392:0003:0001:00</t>
  </si>
  <si>
    <t>106E  :761231:93:------:--</t>
  </si>
  <si>
    <t>21:0224:000536</t>
  </si>
  <si>
    <t>106E  :761232:00:------:--</t>
  </si>
  <si>
    <t>21:0224:000537</t>
  </si>
  <si>
    <t>21:0114:000393</t>
  </si>
  <si>
    <t>21:0114:000393:0003:0001:00</t>
  </si>
  <si>
    <t>106E  :761233:00:------:--</t>
  </si>
  <si>
    <t>21:0224:000538</t>
  </si>
  <si>
    <t>21:0114:000394</t>
  </si>
  <si>
    <t>21:0114:000394:0003:0001:00</t>
  </si>
  <si>
    <t>106E  :761234:00:------:--</t>
  </si>
  <si>
    <t>21:0224:000539</t>
  </si>
  <si>
    <t>21:0114:000395</t>
  </si>
  <si>
    <t>21:0114:000395:0003:0001:00</t>
  </si>
  <si>
    <t>106E  :761235:10:------:--</t>
  </si>
  <si>
    <t>21:0224:000540</t>
  </si>
  <si>
    <t>21:0114:000396</t>
  </si>
  <si>
    <t>21:0114:000396:0003:0001:00</t>
  </si>
  <si>
    <t>106E  :761236:20:761235:10</t>
  </si>
  <si>
    <t>21:0224:000541</t>
  </si>
  <si>
    <t>21:0114:000396:0004:0001:00</t>
  </si>
  <si>
    <t>106E  :761237:00:------:--</t>
  </si>
  <si>
    <t>21:0224:000542</t>
  </si>
  <si>
    <t>21:0114:000397</t>
  </si>
  <si>
    <t>21:0114:000397:0003:0001:00</t>
  </si>
  <si>
    <t>106E  :761238:00:------:--</t>
  </si>
  <si>
    <t>21:0224:000543</t>
  </si>
  <si>
    <t>21:0114:000398</t>
  </si>
  <si>
    <t>21:0114:000398:0003:0001:00</t>
  </si>
  <si>
    <t>106E  :761239:00:------:--</t>
  </si>
  <si>
    <t>21:0224:000544</t>
  </si>
  <si>
    <t>21:0114:000399</t>
  </si>
  <si>
    <t>21:0114:000399:0003:0001:00</t>
  </si>
  <si>
    <t>106E  :761240:00:------:--</t>
  </si>
  <si>
    <t>21:0224:000545</t>
  </si>
  <si>
    <t>21:0114:000400</t>
  </si>
  <si>
    <t>21:0114:000400:0003:0001:00</t>
  </si>
  <si>
    <t>106E  :761241:90:------:--</t>
  </si>
  <si>
    <t>21:0224:000546</t>
  </si>
  <si>
    <t>106E  :761242:00:------:--</t>
  </si>
  <si>
    <t>21:0224:000547</t>
  </si>
  <si>
    <t>21:0114:000401</t>
  </si>
  <si>
    <t>21:0114:000401:0003:0001:00</t>
  </si>
  <si>
    <t>106E  :761243:00:------:--</t>
  </si>
  <si>
    <t>21:0224:000548</t>
  </si>
  <si>
    <t>21:0114:000402</t>
  </si>
  <si>
    <t>21:0114:000402:0003:0001:00</t>
  </si>
  <si>
    <t>106E  :761245:00:------:--</t>
  </si>
  <si>
    <t>21:0224:000549</t>
  </si>
  <si>
    <t>21:0114:000404</t>
  </si>
  <si>
    <t>21:0114:000404:0003:0001:00</t>
  </si>
  <si>
    <t>106E  :761246:00:------:--</t>
  </si>
  <si>
    <t>21:0224:000550</t>
  </si>
  <si>
    <t>21:0114:000405</t>
  </si>
  <si>
    <t>21:0114:000405:0003:0001:00</t>
  </si>
  <si>
    <t>106E  :761247:92:------:--</t>
  </si>
  <si>
    <t>21:0224:000551</t>
  </si>
  <si>
    <t>106E  :761248:00:------:--</t>
  </si>
  <si>
    <t>21:0224:000552</t>
  </si>
  <si>
    <t>21:0114:000406</t>
  </si>
  <si>
    <t>21:0114:000406:0003:0001:00</t>
  </si>
  <si>
    <t>106E  :761249:10:------:--</t>
  </si>
  <si>
    <t>21:0224:000553</t>
  </si>
  <si>
    <t>21:0114:000407</t>
  </si>
  <si>
    <t>21:0114:000407:0003:0001:00</t>
  </si>
  <si>
    <t>106E  :761250:20:761249:10</t>
  </si>
  <si>
    <t>21:0224:000554</t>
  </si>
  <si>
    <t>21:0114:000407:0004:0001:00</t>
  </si>
  <si>
    <t>106E  :761251:00:------:--</t>
  </si>
  <si>
    <t>21:0224:000555</t>
  </si>
  <si>
    <t>21:0114:000408</t>
  </si>
  <si>
    <t>21:0114:000408:0003:0001:00</t>
  </si>
  <si>
    <t>106E  :761252:00:------:--</t>
  </si>
  <si>
    <t>21:0224:000556</t>
  </si>
  <si>
    <t>21:0114:000409</t>
  </si>
  <si>
    <t>21:0114:000409:0003:0001:00</t>
  </si>
  <si>
    <t>106E  :761253:00:------:--</t>
  </si>
  <si>
    <t>21:0224:000557</t>
  </si>
  <si>
    <t>21:0114:000410</t>
  </si>
  <si>
    <t>21:0114:000410:0003:0001:00</t>
  </si>
  <si>
    <t>106E  :761254:00:------:--</t>
  </si>
  <si>
    <t>21:0224:000558</t>
  </si>
  <si>
    <t>21:0114:000411</t>
  </si>
  <si>
    <t>21:0114:000411:0003:0001:00</t>
  </si>
  <si>
    <t>106E  :761255:00:------:--</t>
  </si>
  <si>
    <t>21:0224:000559</t>
  </si>
  <si>
    <t>21:0114:000412</t>
  </si>
  <si>
    <t>21:0114:000412:0003:0001:00</t>
  </si>
  <si>
    <t>106E  :761256:00:------:--</t>
  </si>
  <si>
    <t>21:0224:000560</t>
  </si>
  <si>
    <t>21:0114:000413</t>
  </si>
  <si>
    <t>21:0114:000413:0003:0001:00</t>
  </si>
  <si>
    <t>106E  :761257:00:------:--</t>
  </si>
  <si>
    <t>21:0224:000561</t>
  </si>
  <si>
    <t>21:0114:000414</t>
  </si>
  <si>
    <t>21:0114:000414:0003:0001:00</t>
  </si>
  <si>
    <t>106E  :761258:00:------:--</t>
  </si>
  <si>
    <t>21:0224:000562</t>
  </si>
  <si>
    <t>21:0114:000415</t>
  </si>
  <si>
    <t>21:0114:000415:0003:0001:00</t>
  </si>
  <si>
    <t>106E  :761259:00:------:--</t>
  </si>
  <si>
    <t>21:0224:000563</t>
  </si>
  <si>
    <t>21:0114:000416</t>
  </si>
  <si>
    <t>21:0114:000416:0003:0001:00</t>
  </si>
  <si>
    <t>106E  :761260:00:------:--</t>
  </si>
  <si>
    <t>21:0224:000564</t>
  </si>
  <si>
    <t>21:0114:000417</t>
  </si>
  <si>
    <t>21:0114:000417:0003:0001:00</t>
  </si>
  <si>
    <t>106E  :761261:90:------:--</t>
  </si>
  <si>
    <t>21:0224:000565</t>
  </si>
  <si>
    <t>106E  :761262:00:------:--</t>
  </si>
  <si>
    <t>21:0224:000566</t>
  </si>
  <si>
    <t>21:0114:000418</t>
  </si>
  <si>
    <t>21:0114:000418:0003:0001:00</t>
  </si>
  <si>
    <t>106E  :761263:00:------:--</t>
  </si>
  <si>
    <t>21:0224:000567</t>
  </si>
  <si>
    <t>21:0114:000419</t>
  </si>
  <si>
    <t>21:0114:000419:0003:0001:00</t>
  </si>
  <si>
    <t>106E  :761264:00:------:--</t>
  </si>
  <si>
    <t>21:0224:000568</t>
  </si>
  <si>
    <t>21:0114:000420</t>
  </si>
  <si>
    <t>21:0114:000420:0003:0001:00</t>
  </si>
  <si>
    <t>106E  :761265:00:------:--</t>
  </si>
  <si>
    <t>21:0224:000569</t>
  </si>
  <si>
    <t>21:0114:000421</t>
  </si>
  <si>
    <t>21:0114:000421:0003:0001:00</t>
  </si>
  <si>
    <t>106E  :761266:00:------:--</t>
  </si>
  <si>
    <t>21:0224:000570</t>
  </si>
  <si>
    <t>21:0114:000422</t>
  </si>
  <si>
    <t>21:0114:000422:0003:0001:00</t>
  </si>
  <si>
    <t>106E  :761269:00:------:--</t>
  </si>
  <si>
    <t>21:0224:000571</t>
  </si>
  <si>
    <t>21:0114:000425</t>
  </si>
  <si>
    <t>21:0114:000425:0003:0001:00</t>
  </si>
  <si>
    <t>106E  :761270:92:------:--</t>
  </si>
  <si>
    <t>21:0224:000572</t>
  </si>
  <si>
    <t>106E  :761271:00:------:--</t>
  </si>
  <si>
    <t>21:0224:000573</t>
  </si>
  <si>
    <t>21:0114:000426</t>
  </si>
  <si>
    <t>21:0114:000426:0003:0001:00</t>
  </si>
  <si>
    <t>106E  :761272:00:------:--</t>
  </si>
  <si>
    <t>21:0224:000574</t>
  </si>
  <si>
    <t>21:0114:000427</t>
  </si>
  <si>
    <t>21:0114:000427:0003:0001:00</t>
  </si>
  <si>
    <t>106E  :761273:00:------:--</t>
  </si>
  <si>
    <t>21:0224:000575</t>
  </si>
  <si>
    <t>21:0114:000428</t>
  </si>
  <si>
    <t>21:0114:000428:0003:0001:00</t>
  </si>
  <si>
    <t>106E  :761274:10:------:--</t>
  </si>
  <si>
    <t>21:0224:000576</t>
  </si>
  <si>
    <t>21:0114:000429</t>
  </si>
  <si>
    <t>21:0114:000429:0003:0001:00</t>
  </si>
  <si>
    <t>106E  :761275:20:761274:10</t>
  </si>
  <si>
    <t>21:0224:000577</t>
  </si>
  <si>
    <t>21:0114:000429:0004:0001:00</t>
  </si>
  <si>
    <t>106E  :761276:00:------:--</t>
  </si>
  <si>
    <t>21:0224:000578</t>
  </si>
  <si>
    <t>21:0114:000430</t>
  </si>
  <si>
    <t>21:0114:000430:0003:0001:00</t>
  </si>
  <si>
    <t>106E  :761277:00:------:--</t>
  </si>
  <si>
    <t>21:0224:000579</t>
  </si>
  <si>
    <t>21:0114:000431</t>
  </si>
  <si>
    <t>21:0114:000431:0003:0001:00</t>
  </si>
  <si>
    <t>106E  :761278:00:------:--</t>
  </si>
  <si>
    <t>21:0224:000580</t>
  </si>
  <si>
    <t>21:0114:000432</t>
  </si>
  <si>
    <t>21:0114:000432:0003:0001:00</t>
  </si>
  <si>
    <t>106E  :761279:00:------:--</t>
  </si>
  <si>
    <t>21:0224:000581</t>
  </si>
  <si>
    <t>21:0114:000433</t>
  </si>
  <si>
    <t>21:0114:000433:0003:0001:00</t>
  </si>
  <si>
    <t>106E  :761280:00:------:--</t>
  </si>
  <si>
    <t>21:0224:000582</t>
  </si>
  <si>
    <t>21:0114:000434</t>
  </si>
  <si>
    <t>21:0114:000434:0003:0001:00</t>
  </si>
  <si>
    <t>106E  :761281:90:------:--</t>
  </si>
  <si>
    <t>21:0224:000583</t>
  </si>
  <si>
    <t>106E  :761282:00:------:--</t>
  </si>
  <si>
    <t>21:0224:000584</t>
  </si>
  <si>
    <t>21:0114:000435</t>
  </si>
  <si>
    <t>21:0114:000435:0003:0001:00</t>
  </si>
  <si>
    <t>106E  :761283:92:------:--</t>
  </si>
  <si>
    <t>21:0224:000585</t>
  </si>
  <si>
    <t>106E  :761284:00:------:--</t>
  </si>
  <si>
    <t>21:0224:000586</t>
  </si>
  <si>
    <t>21:0114:000436</t>
  </si>
  <si>
    <t>21:0114:000436:0003:0001:00</t>
  </si>
  <si>
    <t>106E  :761285:10:------:--</t>
  </si>
  <si>
    <t>21:0224:000587</t>
  </si>
  <si>
    <t>21:0114:000437</t>
  </si>
  <si>
    <t>21:0114:000437:0003:0001:00</t>
  </si>
  <si>
    <t>106E  :761286:20:761285:10</t>
  </si>
  <si>
    <t>21:0224:000588</t>
  </si>
  <si>
    <t>21:0114:000437:0004:0001:00</t>
  </si>
  <si>
    <t>106E  :761287:00:------:--</t>
  </si>
  <si>
    <t>21:0224:000589</t>
  </si>
  <si>
    <t>21:0114:000438</t>
  </si>
  <si>
    <t>21:0114:000438:0003:0001:00</t>
  </si>
  <si>
    <t>106E  :761288:00:------:--</t>
  </si>
  <si>
    <t>21:0224:000590</t>
  </si>
  <si>
    <t>21:0114:000439</t>
  </si>
  <si>
    <t>21:0114:000439:0003:0001:00</t>
  </si>
  <si>
    <t>106E  :761289:00:------:--</t>
  </si>
  <si>
    <t>21:0224:000591</t>
  </si>
  <si>
    <t>21:0114:000440</t>
  </si>
  <si>
    <t>21:0114:000440:0003:0001:00</t>
  </si>
  <si>
    <t>106E  :761290:00:------:--</t>
  </si>
  <si>
    <t>21:0224:000592</t>
  </si>
  <si>
    <t>21:0114:000441</t>
  </si>
  <si>
    <t>21:0114:000441:0003:0001:00</t>
  </si>
  <si>
    <t>106E  :761291:00:------:--</t>
  </si>
  <si>
    <t>21:0224:000593</t>
  </si>
  <si>
    <t>21:0114:000442</t>
  </si>
  <si>
    <t>21:0114:000442:0003:0001:00</t>
  </si>
  <si>
    <t>106E  :761292:00:------:--</t>
  </si>
  <si>
    <t>21:0224:000594</t>
  </si>
  <si>
    <t>21:0114:000443</t>
  </si>
  <si>
    <t>21:0114:000443:0003:0001:00</t>
  </si>
  <si>
    <t>106E  :761293:00:------:--</t>
  </si>
  <si>
    <t>21:0224:000595</t>
  </si>
  <si>
    <t>21:0114:000444</t>
  </si>
  <si>
    <t>21:0114:000444:0003:0001:00</t>
  </si>
  <si>
    <t>106E  :761294:00:------:--</t>
  </si>
  <si>
    <t>21:0224:000596</t>
  </si>
  <si>
    <t>21:0114:000445</t>
  </si>
  <si>
    <t>21:0114:000445:0003:0001:00</t>
  </si>
  <si>
    <t>106E  :761295:00:------:--</t>
  </si>
  <si>
    <t>21:0224:000597</t>
  </si>
  <si>
    <t>21:0114:000446</t>
  </si>
  <si>
    <t>21:0114:000446:0003:0001:00</t>
  </si>
  <si>
    <t>106E  :761296:00:------:--</t>
  </si>
  <si>
    <t>21:0224:000598</t>
  </si>
  <si>
    <t>21:0114:000447</t>
  </si>
  <si>
    <t>21:0114:000447:0003:0001:00</t>
  </si>
  <si>
    <t>106E  :761297:00:------:--</t>
  </si>
  <si>
    <t>21:0224:000599</t>
  </si>
  <si>
    <t>21:0114:000448</t>
  </si>
  <si>
    <t>21:0114:000448:0003:0001:00</t>
  </si>
  <si>
    <t>106E  :761298:00:------:--</t>
  </si>
  <si>
    <t>21:0224:000600</t>
  </si>
  <si>
    <t>21:0114:000449</t>
  </si>
  <si>
    <t>21:0114:000449:0003:0001:00</t>
  </si>
  <si>
    <t>106E  :761299:00:------:--</t>
  </si>
  <si>
    <t>21:0224:000601</t>
  </si>
  <si>
    <t>21:0114:000450</t>
  </si>
  <si>
    <t>21:0114:000450:0003:0001:00</t>
  </si>
  <si>
    <t>106E  :761300:00:------:--</t>
  </si>
  <si>
    <t>21:0224:000602</t>
  </si>
  <si>
    <t>21:0114:000451</t>
  </si>
  <si>
    <t>21:0114:000451:0003:0001:00</t>
  </si>
  <si>
    <t>106E  :761301:90:------:--</t>
  </si>
  <si>
    <t>21:0224:000603</t>
  </si>
  <si>
    <t>106E  :761302:00:------:--</t>
  </si>
  <si>
    <t>21:0224:000604</t>
  </si>
  <si>
    <t>21:0114:000452</t>
  </si>
  <si>
    <t>21:0114:000452:0003:0001:00</t>
  </si>
  <si>
    <t>106E  :761303:00:------:--</t>
  </si>
  <si>
    <t>21:0224:000605</t>
  </si>
  <si>
    <t>21:0114:000453</t>
  </si>
  <si>
    <t>21:0114:000453:0003:0001:00</t>
  </si>
  <si>
    <t>106E  :761304:00:------:--</t>
  </si>
  <si>
    <t>21:0224:000606</t>
  </si>
  <si>
    <t>21:0114:000454</t>
  </si>
  <si>
    <t>21:0114:000454:0003:0001:00</t>
  </si>
  <si>
    <t>106E  :761305:00:------:--</t>
  </si>
  <si>
    <t>21:0224:000607</t>
  </si>
  <si>
    <t>21:0114:000455</t>
  </si>
  <si>
    <t>21:0114:000455:0003:0001:00</t>
  </si>
  <si>
    <t>106E  :761306:00:------:--</t>
  </si>
  <si>
    <t>21:0224:000608</t>
  </si>
  <si>
    <t>21:0114:000456</t>
  </si>
  <si>
    <t>21:0114:000456:0003:0001:00</t>
  </si>
  <si>
    <t>106E  :761307:10:------:--</t>
  </si>
  <si>
    <t>21:0224:000609</t>
  </si>
  <si>
    <t>21:0114:000457</t>
  </si>
  <si>
    <t>21:0114:000457:0003:0001:00</t>
  </si>
  <si>
    <t>106E  :761308:20:761307:10</t>
  </si>
  <si>
    <t>21:0224:000610</t>
  </si>
  <si>
    <t>21:0114:000457:0004:0001:00</t>
  </si>
  <si>
    <t>106E  :761309:00:------:--</t>
  </si>
  <si>
    <t>21:0224:000611</t>
  </si>
  <si>
    <t>21:0114:000458</t>
  </si>
  <si>
    <t>21:0114:000458:0003:0001:00</t>
  </si>
  <si>
    <t>106E  :761310:00:------:--</t>
  </si>
  <si>
    <t>21:0224:000612</t>
  </si>
  <si>
    <t>21:0114:000459</t>
  </si>
  <si>
    <t>21:0114:000459:0003:0001:00</t>
  </si>
  <si>
    <t>106E  :761311:00:------:--</t>
  </si>
  <si>
    <t>21:0224:000613</t>
  </si>
  <si>
    <t>21:0114:000460</t>
  </si>
  <si>
    <t>21:0114:000460:0003:0001:00</t>
  </si>
  <si>
    <t>106E  :761312:00:------:--</t>
  </si>
  <si>
    <t>21:0224:000614</t>
  </si>
  <si>
    <t>21:0114:000461</t>
  </si>
  <si>
    <t>21:0114:000461:0003:0001:00</t>
  </si>
  <si>
    <t>106E  :761313:92:------:--</t>
  </si>
  <si>
    <t>21:0224:000615</t>
  </si>
  <si>
    <t>106E  :761314:00:------:--</t>
  </si>
  <si>
    <t>21:0224:000616</t>
  </si>
  <si>
    <t>21:0114:000462</t>
  </si>
  <si>
    <t>21:0114:000462:0003:0001:00</t>
  </si>
  <si>
    <t>106E  :761315:00:------:--</t>
  </si>
  <si>
    <t>21:0224:000617</t>
  </si>
  <si>
    <t>21:0114:000463</t>
  </si>
  <si>
    <t>21:0114:000463:0003:0001:00</t>
  </si>
  <si>
    <t>106E  :761316:00:------:--</t>
  </si>
  <si>
    <t>21:0224:000618</t>
  </si>
  <si>
    <t>21:0114:000464</t>
  </si>
  <si>
    <t>21:0114:000464:0003:0001:00</t>
  </si>
  <si>
    <t>106E  :761317:00:------:--</t>
  </si>
  <si>
    <t>21:0224:000619</t>
  </si>
  <si>
    <t>21:0114:000465</t>
  </si>
  <si>
    <t>21:0114:000465:0003:0001:00</t>
  </si>
  <si>
    <t>106E  :761318:00:------:--</t>
  </si>
  <si>
    <t>21:0224:000620</t>
  </si>
  <si>
    <t>21:0114:000466</t>
  </si>
  <si>
    <t>21:0114:000466:0003:0001:00</t>
  </si>
  <si>
    <t>106E  :761319:00:------:--</t>
  </si>
  <si>
    <t>21:0224:000621</t>
  </si>
  <si>
    <t>21:0114:000467</t>
  </si>
  <si>
    <t>21:0114:000467:0003:0001:00</t>
  </si>
  <si>
    <t>106E  :761321:90:------:--</t>
  </si>
  <si>
    <t>21:0224:000622</t>
  </si>
  <si>
    <t>106E  :761322:00:------:--</t>
  </si>
  <si>
    <t>21:0224:000623</t>
  </si>
  <si>
    <t>21:0114:000469</t>
  </si>
  <si>
    <t>21:0114:000469:0003:0001:00</t>
  </si>
  <si>
    <t>106E  :761323:10:------:--</t>
  </si>
  <si>
    <t>21:0224:000624</t>
  </si>
  <si>
    <t>21:0114:000470</t>
  </si>
  <si>
    <t>21:0114:000470:0003:0001:00</t>
  </si>
  <si>
    <t>106E  :761324:20:761323:10</t>
  </si>
  <si>
    <t>21:0224:000625</t>
  </si>
  <si>
    <t>21:0114:000470:0004:0001:00</t>
  </si>
  <si>
    <t>106E  :761325:00:------:--</t>
  </si>
  <si>
    <t>21:0224:000626</t>
  </si>
  <si>
    <t>21:0114:000471</t>
  </si>
  <si>
    <t>21:0114:000471:0003:0001:00</t>
  </si>
  <si>
    <t>106E  :761326:00:------:--</t>
  </si>
  <si>
    <t>21:0224:000627</t>
  </si>
  <si>
    <t>21:0114:000472</t>
  </si>
  <si>
    <t>21:0114:000472:0003:0001:00</t>
  </si>
  <si>
    <t>106E  :761327:00:------:--</t>
  </si>
  <si>
    <t>21:0224:000628</t>
  </si>
  <si>
    <t>21:0114:000473</t>
  </si>
  <si>
    <t>21:0114:000473:0003:0001:00</t>
  </si>
  <si>
    <t>106E  :761328:00:------:--</t>
  </si>
  <si>
    <t>21:0224:000629</t>
  </si>
  <si>
    <t>21:0114:000474</t>
  </si>
  <si>
    <t>21:0114:000474:0003:0001:00</t>
  </si>
  <si>
    <t>106E  :761329:00:------:--</t>
  </si>
  <si>
    <t>21:0224:000630</t>
  </si>
  <si>
    <t>21:0114:000475</t>
  </si>
  <si>
    <t>21:0114:000475:0003:0001:00</t>
  </si>
  <si>
    <t>106E  :761330:00:------:--</t>
  </si>
  <si>
    <t>21:0224:000631</t>
  </si>
  <si>
    <t>21:0114:000476</t>
  </si>
  <si>
    <t>21:0114:000476:0003:0001:00</t>
  </si>
  <si>
    <t>106E  :761331:00:------:--</t>
  </si>
  <si>
    <t>21:0224:000632</t>
  </si>
  <si>
    <t>21:0114:000477</t>
  </si>
  <si>
    <t>21:0114:000477:0003:0001:00</t>
  </si>
  <si>
    <t>106E  :761332:00:------:--</t>
  </si>
  <si>
    <t>21:0224:000633</t>
  </si>
  <si>
    <t>21:0114:000478</t>
  </si>
  <si>
    <t>21:0114:000478:0003:0001:00</t>
  </si>
  <si>
    <t>106E  :761333:00:------:--</t>
  </si>
  <si>
    <t>21:0224:000634</t>
  </si>
  <si>
    <t>21:0114:000479</t>
  </si>
  <si>
    <t>21:0114:000479:0003:0001:00</t>
  </si>
  <si>
    <t>106E  :761334:00:------:--</t>
  </si>
  <si>
    <t>21:0224:000635</t>
  </si>
  <si>
    <t>21:0114:000480</t>
  </si>
  <si>
    <t>21:0114:000480:0003:0001:00</t>
  </si>
  <si>
    <t>106E  :761335:00:------:--</t>
  </si>
  <si>
    <t>21:0224:000636</t>
  </si>
  <si>
    <t>21:0114:000481</t>
  </si>
  <si>
    <t>21:0114:000481:0003:0001:00</t>
  </si>
  <si>
    <t>106E  :761336:00:------:--</t>
  </si>
  <si>
    <t>21:0224:000637</t>
  </si>
  <si>
    <t>21:0114:000482</t>
  </si>
  <si>
    <t>21:0114:000482:0003:0001:00</t>
  </si>
  <si>
    <t>106E  :761337:00:------:--</t>
  </si>
  <si>
    <t>21:0224:000638</t>
  </si>
  <si>
    <t>21:0114:000483</t>
  </si>
  <si>
    <t>21:0114:000483:0003:0001:00</t>
  </si>
  <si>
    <t>106E  :761338:00:------:--</t>
  </si>
  <si>
    <t>21:0224:000639</t>
  </si>
  <si>
    <t>21:0114:000484</t>
  </si>
  <si>
    <t>21:0114:000484:0003:0001:00</t>
  </si>
  <si>
    <t>106E  :761339:93:------:--</t>
  </si>
  <si>
    <t>21:0224:000640</t>
  </si>
  <si>
    <t>106E  :761340:00:------:--</t>
  </si>
  <si>
    <t>21:0224:000641</t>
  </si>
  <si>
    <t>21:0114:000485</t>
  </si>
  <si>
    <t>21:0114:000485:0003:0001:00</t>
  </si>
  <si>
    <t>106E  :761341:90:------:--</t>
  </si>
  <si>
    <t>21:0224:000642</t>
  </si>
  <si>
    <t>106E  :761342:00:------:--</t>
  </si>
  <si>
    <t>21:0224:000643</t>
  </si>
  <si>
    <t>21:0114:000486</t>
  </si>
  <si>
    <t>21:0114:000486:0003:0001:00</t>
  </si>
  <si>
    <t>106E  :761343:00:------:--</t>
  </si>
  <si>
    <t>21:0224:000644</t>
  </si>
  <si>
    <t>21:0114:000487</t>
  </si>
  <si>
    <t>21:0114:000487:0003:0001:00</t>
  </si>
  <si>
    <t>106E  :761344:00:------:--</t>
  </si>
  <si>
    <t>21:0224:000645</t>
  </si>
  <si>
    <t>21:0114:000488</t>
  </si>
  <si>
    <t>21:0114:000488:0003:0001:00</t>
  </si>
  <si>
    <t>106E  :761345:00:------:--</t>
  </si>
  <si>
    <t>21:0224:000646</t>
  </si>
  <si>
    <t>21:0114:000489</t>
  </si>
  <si>
    <t>21:0114:000489:0003:0001:00</t>
  </si>
  <si>
    <t>106E  :761346:00:------:--</t>
  </si>
  <si>
    <t>21:0224:000647</t>
  </si>
  <si>
    <t>21:0114:000490</t>
  </si>
  <si>
    <t>21:0114:000490:0003:0001:00</t>
  </si>
  <si>
    <t>106E  :761347:00:------:--</t>
  </si>
  <si>
    <t>21:0224:000648</t>
  </si>
  <si>
    <t>21:0114:000491</t>
  </si>
  <si>
    <t>21:0114:000491:0003:0001:00</t>
  </si>
  <si>
    <t>106E  :761348:00:------:--</t>
  </si>
  <si>
    <t>21:0224:000649</t>
  </si>
  <si>
    <t>21:0114:000492</t>
  </si>
  <si>
    <t>21:0114:000492:0003:0001:00</t>
  </si>
  <si>
    <t>106E  :761349:00:------:--</t>
  </si>
  <si>
    <t>21:0224:000650</t>
  </si>
  <si>
    <t>21:0114:000493</t>
  </si>
  <si>
    <t>21:0114:000493:0003:0001:00</t>
  </si>
  <si>
    <t>106E  :761350:93:------:--</t>
  </si>
  <si>
    <t>21:0224:000651</t>
  </si>
  <si>
    <t>106E  :761351:00:------:--</t>
  </si>
  <si>
    <t>21:0224:000652</t>
  </si>
  <si>
    <t>21:0114:000494</t>
  </si>
  <si>
    <t>21:0114:000494:0003:0001:00</t>
  </si>
  <si>
    <t>106E  :761352:00:------:--</t>
  </si>
  <si>
    <t>21:0224:000653</t>
  </si>
  <si>
    <t>21:0114:000495</t>
  </si>
  <si>
    <t>21:0114:000495:0003:0001:00</t>
  </si>
  <si>
    <t>106E  :761353:00:------:--</t>
  </si>
  <si>
    <t>21:0224:000654</t>
  </si>
  <si>
    <t>21:0114:000496</t>
  </si>
  <si>
    <t>21:0114:000496:0003:0001:00</t>
  </si>
  <si>
    <t>106E  :761354:00:------:--</t>
  </si>
  <si>
    <t>21:0224:000655</t>
  </si>
  <si>
    <t>21:0114:000497</t>
  </si>
  <si>
    <t>21:0114:000497:0003:0001:00</t>
  </si>
  <si>
    <t>106E  :761355:00:------:--</t>
  </si>
  <si>
    <t>21:0224:000656</t>
  </si>
  <si>
    <t>21:0114:000498</t>
  </si>
  <si>
    <t>21:0114:000498:0003:0001:00</t>
  </si>
  <si>
    <t>106E  :761356:00:------:--</t>
  </si>
  <si>
    <t>21:0224:000657</t>
  </si>
  <si>
    <t>21:0114:000499</t>
  </si>
  <si>
    <t>21:0114:000499:0003:0001:00</t>
  </si>
  <si>
    <t>106E  :761357:10:------:--</t>
  </si>
  <si>
    <t>21:0224:000658</t>
  </si>
  <si>
    <t>21:0114:000500</t>
  </si>
  <si>
    <t>21:0114:000500:0003:0001:00</t>
  </si>
  <si>
    <t>106E  :761358:20:761357:10</t>
  </si>
  <si>
    <t>21:0224:000659</t>
  </si>
  <si>
    <t>21:0114:000500:0004:0001:00</t>
  </si>
  <si>
    <t>106E  :761359:00:------:--</t>
  </si>
  <si>
    <t>21:0224:000660</t>
  </si>
  <si>
    <t>21:0114:000501</t>
  </si>
  <si>
    <t>21:0114:000501:0003:0001:00</t>
  </si>
  <si>
    <t>106E  :761360:00:------:--</t>
  </si>
  <si>
    <t>21:0224:000661</t>
  </si>
  <si>
    <t>21:0114:000502</t>
  </si>
  <si>
    <t>21:0114:000502:0003:0001:00</t>
  </si>
  <si>
    <t>106E  :761361:90:------:--</t>
  </si>
  <si>
    <t>21:0224:000662</t>
  </si>
  <si>
    <t>106E  :761362:00:------:--</t>
  </si>
  <si>
    <t>21:0224:000663</t>
  </si>
  <si>
    <t>21:0114:000503</t>
  </si>
  <si>
    <t>21:0114:000503:0003:0001:00</t>
  </si>
  <si>
    <t>106E  :761363:10:------:--</t>
  </si>
  <si>
    <t>21:0224:000664</t>
  </si>
  <si>
    <t>21:0114:000504</t>
  </si>
  <si>
    <t>21:0114:000504:0003:0001:00</t>
  </si>
  <si>
    <t>106E  :761364:20:761363:10</t>
  </si>
  <si>
    <t>21:0224:000665</t>
  </si>
  <si>
    <t>21:0114:000504:0004:0001:00</t>
  </si>
  <si>
    <t>106E  :761365:00:------:--</t>
  </si>
  <si>
    <t>21:0224:000666</t>
  </si>
  <si>
    <t>21:0114:000505</t>
  </si>
  <si>
    <t>21:0114:000505:0003:0001:00</t>
  </si>
  <si>
    <t>106E  :761366:00:------:--</t>
  </si>
  <si>
    <t>21:0224:000667</t>
  </si>
  <si>
    <t>21:0114:000506</t>
  </si>
  <si>
    <t>21:0114:000506:0003:0001:00</t>
  </si>
  <si>
    <t>106E  :761367:00:------:--</t>
  </si>
  <si>
    <t>21:0224:000668</t>
  </si>
  <si>
    <t>21:0114:000507</t>
  </si>
  <si>
    <t>21:0114:000507:0003:0001:00</t>
  </si>
  <si>
    <t>106E  :761368:00:------:--</t>
  </si>
  <si>
    <t>21:0224:000669</t>
  </si>
  <si>
    <t>21:0114:000508</t>
  </si>
  <si>
    <t>21:0114:000508:0003:0001:00</t>
  </si>
  <si>
    <t>106E  :761369:00:------:--</t>
  </si>
  <si>
    <t>21:0224:000670</t>
  </si>
  <si>
    <t>21:0114:000509</t>
  </si>
  <si>
    <t>21:0114:000509:0003:0001:00</t>
  </si>
  <si>
    <t>106E  :761370:00:------:--</t>
  </si>
  <si>
    <t>21:0224:000671</t>
  </si>
  <si>
    <t>21:0114:000510</t>
  </si>
  <si>
    <t>21:0114:000510:0003:0001:00</t>
  </si>
  <si>
    <t>106E  :761371:00:------:--</t>
  </si>
  <si>
    <t>21:0224:000672</t>
  </si>
  <si>
    <t>21:0114:000511</t>
  </si>
  <si>
    <t>21:0114:000511:0003:0001:00</t>
  </si>
  <si>
    <t>106E  :761372:00:------:--</t>
  </si>
  <si>
    <t>21:0224:000673</t>
  </si>
  <si>
    <t>21:0114:000512</t>
  </si>
  <si>
    <t>21:0114:000512:0003:0001:00</t>
  </si>
  <si>
    <t>106E  :761373:00:------:--</t>
  </si>
  <si>
    <t>21:0224:000674</t>
  </si>
  <si>
    <t>21:0114:000513</t>
  </si>
  <si>
    <t>21:0114:000513:0003:0001:00</t>
  </si>
  <si>
    <t>106E  :761374:00:------:--</t>
  </si>
  <si>
    <t>21:0224:000675</t>
  </si>
  <si>
    <t>21:0114:000514</t>
  </si>
  <si>
    <t>21:0114:000514:0003:0001:00</t>
  </si>
  <si>
    <t>106E  :761375:00:------:--</t>
  </si>
  <si>
    <t>21:0224:000676</t>
  </si>
  <si>
    <t>21:0114:000515</t>
  </si>
  <si>
    <t>21:0114:000515:0003:0001:00</t>
  </si>
  <si>
    <t>106E  :761376:00:------:--</t>
  </si>
  <si>
    <t>21:0224:000677</t>
  </si>
  <si>
    <t>21:0114:000516</t>
  </si>
  <si>
    <t>21:0114:000516:0003:0001:00</t>
  </si>
  <si>
    <t>106E  :761377:00:------:--</t>
  </si>
  <si>
    <t>21:0224:000678</t>
  </si>
  <si>
    <t>21:0114:000517</t>
  </si>
  <si>
    <t>21:0114:000517:0003:0001:00</t>
  </si>
  <si>
    <t>106E  :761378:00:------:--</t>
  </si>
  <si>
    <t>21:0224:000679</t>
  </si>
  <si>
    <t>21:0114:000518</t>
  </si>
  <si>
    <t>21:0114:000518:0003:0001:00</t>
  </si>
  <si>
    <t>106E  :761379:93:------:--</t>
  </si>
  <si>
    <t>21:0224:000680</t>
  </si>
  <si>
    <t>106E  :761380:00:------:--</t>
  </si>
  <si>
    <t>21:0224:000681</t>
  </si>
  <si>
    <t>21:0114:000519</t>
  </si>
  <si>
    <t>21:0114:000519:0003:0001:00</t>
  </si>
  <si>
    <t>106E  :761381:90:------:--</t>
  </si>
  <si>
    <t>21:0224:000682</t>
  </si>
  <si>
    <t>106E  :761382:00:------:--</t>
  </si>
  <si>
    <t>21:0224:000683</t>
  </si>
  <si>
    <t>21:0114:000520</t>
  </si>
  <si>
    <t>21:0114:000520:0003:0001:00</t>
  </si>
  <si>
    <t>106E  :761383:00:------:--</t>
  </si>
  <si>
    <t>21:0224:000684</t>
  </si>
  <si>
    <t>21:0114:000521</t>
  </si>
  <si>
    <t>21:0114:000521:0003:0001:00</t>
  </si>
  <si>
    <t>106E  :761384:10:------:--</t>
  </si>
  <si>
    <t>21:0224:000685</t>
  </si>
  <si>
    <t>21:0114:000522</t>
  </si>
  <si>
    <t>21:0114:000522:0003:0001:00</t>
  </si>
  <si>
    <t>106E  :761385:92:------:--</t>
  </si>
  <si>
    <t>21:0224:000686</t>
  </si>
  <si>
    <t>106E  :761386:20:761384:10</t>
  </si>
  <si>
    <t>21:0224:000687</t>
  </si>
  <si>
    <t>21:0114:000522:0004:0001:00</t>
  </si>
  <si>
    <t>106E  :761387:00:------:--</t>
  </si>
  <si>
    <t>21:0224:000688</t>
  </si>
  <si>
    <t>21:0114:000523</t>
  </si>
  <si>
    <t>21:0114:000523:0003:0001:00</t>
  </si>
  <si>
    <t>106E  :761388:00:------:--</t>
  </si>
  <si>
    <t>21:0224:000689</t>
  </si>
  <si>
    <t>21:0114:000524</t>
  </si>
  <si>
    <t>21:0114:000524:0003:0001:00</t>
  </si>
  <si>
    <t>106E  :761389:00:------:--</t>
  </si>
  <si>
    <t>21:0224:000690</t>
  </si>
  <si>
    <t>21:0114:000525</t>
  </si>
  <si>
    <t>21:0114:000525:0003:0001:00</t>
  </si>
  <si>
    <t>106E  :761390:00:------:--</t>
  </si>
  <si>
    <t>21:0224:000691</t>
  </si>
  <si>
    <t>21:0114:000526</t>
  </si>
  <si>
    <t>21:0114:000526:0003:0001:00</t>
  </si>
  <si>
    <t>106E  :761391:00:------:--</t>
  </si>
  <si>
    <t>21:0224:000692</t>
  </si>
  <si>
    <t>21:0114:000527</t>
  </si>
  <si>
    <t>21:0114:000527:0003:0001:00</t>
  </si>
  <si>
    <t>106E  :761392:00:------:--</t>
  </si>
  <si>
    <t>21:0224:000693</t>
  </si>
  <si>
    <t>21:0114:000528</t>
  </si>
  <si>
    <t>21:0114:000528:0003:0001:00</t>
  </si>
  <si>
    <t>106E  :761393:00:------:--</t>
  </si>
  <si>
    <t>21:0224:000694</t>
  </si>
  <si>
    <t>21:0114:000529</t>
  </si>
  <si>
    <t>21:0114:000529:0003:0001:00</t>
  </si>
  <si>
    <t>106E  :761394:00:------:--</t>
  </si>
  <si>
    <t>21:0224:000695</t>
  </si>
  <si>
    <t>21:0114:000530</t>
  </si>
  <si>
    <t>21:0114:000530:0003:0001:00</t>
  </si>
  <si>
    <t>106E  :761395:00:------:--</t>
  </si>
  <si>
    <t>21:0224:000696</t>
  </si>
  <si>
    <t>21:0114:000531</t>
  </si>
  <si>
    <t>21:0114:000531:0003:0001:00</t>
  </si>
  <si>
    <t>106E  :761396:00:------:--</t>
  </si>
  <si>
    <t>21:0224:000697</t>
  </si>
  <si>
    <t>21:0114:000532</t>
  </si>
  <si>
    <t>21:0114:000532:0003:0001:00</t>
  </si>
  <si>
    <t>106E  :761397:00:------:--</t>
  </si>
  <si>
    <t>21:0224:000698</t>
  </si>
  <si>
    <t>21:0114:000533</t>
  </si>
  <si>
    <t>21:0114:000533:0003:0001:00</t>
  </si>
  <si>
    <t>106E  :761398:00:------:--</t>
  </si>
  <si>
    <t>21:0224:000699</t>
  </si>
  <si>
    <t>21:0114:000534</t>
  </si>
  <si>
    <t>21:0114:000534:0003:0001:00</t>
  </si>
  <si>
    <t>106E  :761399:00:------:--</t>
  </si>
  <si>
    <t>21:0224:000700</t>
  </si>
  <si>
    <t>21:0114:000535</t>
  </si>
  <si>
    <t>21:0114:000535:0003:0001:00</t>
  </si>
  <si>
    <t>106E  :761400:00:------:--</t>
  </si>
  <si>
    <t>21:0224:000701</t>
  </si>
  <si>
    <t>21:0114:000536</t>
  </si>
  <si>
    <t>21:0114:000536:0003:0001:00</t>
  </si>
  <si>
    <t>106E  :761401:90:------:--</t>
  </si>
  <si>
    <t>21:0224:000702</t>
  </si>
  <si>
    <t>106E  :761402:00:------:--</t>
  </si>
  <si>
    <t>21:0224:000703</t>
  </si>
  <si>
    <t>21:0114:000537</t>
  </si>
  <si>
    <t>21:0114:000537:0003:0001:00</t>
  </si>
  <si>
    <t>106E  :761403:00:------:--</t>
  </si>
  <si>
    <t>21:0224:000704</t>
  </si>
  <si>
    <t>21:0114:000538</t>
  </si>
  <si>
    <t>21:0114:000538:0003:0001:00</t>
  </si>
  <si>
    <t>106E  :761404:00:------:--</t>
  </si>
  <si>
    <t>21:0224:000705</t>
  </si>
  <si>
    <t>21:0114:000539</t>
  </si>
  <si>
    <t>21:0114:000539:0003:0001:00</t>
  </si>
  <si>
    <t>106E  :761405:00:------:--</t>
  </si>
  <si>
    <t>21:0224:000706</t>
  </si>
  <si>
    <t>21:0114:000540</t>
  </si>
  <si>
    <t>21:0114:000540:0003:0001:00</t>
  </si>
  <si>
    <t>106E  :761406:00:------:--</t>
  </si>
  <si>
    <t>21:0224:000707</t>
  </si>
  <si>
    <t>21:0114:000541</t>
  </si>
  <si>
    <t>21:0114:000541:0003:0001:00</t>
  </si>
  <si>
    <t>106E  :761407:10:------:--</t>
  </si>
  <si>
    <t>21:0224:000708</t>
  </si>
  <si>
    <t>21:0114:000542</t>
  </si>
  <si>
    <t>21:0114:000542:0003:0001:00</t>
  </si>
  <si>
    <t>106E  :761408:20:761407:10</t>
  </si>
  <si>
    <t>21:0224:000709</t>
  </si>
  <si>
    <t>21:0114:000542:0004:0001:00</t>
  </si>
  <si>
    <t>106E  :761409:00:------:--</t>
  </si>
  <si>
    <t>21:0224:000710</t>
  </si>
  <si>
    <t>21:0114:000543</t>
  </si>
  <si>
    <t>21:0114:000543:0003:0001:00</t>
  </si>
  <si>
    <t>106E  :761411:00:------:--</t>
  </si>
  <si>
    <t>21:0224:000711</t>
  </si>
  <si>
    <t>21:0114:000545</t>
  </si>
  <si>
    <t>21:0114:000545:0003:0001:00</t>
  </si>
  <si>
    <t>106E  :761412:00:------:--</t>
  </si>
  <si>
    <t>21:0224:000712</t>
  </si>
  <si>
    <t>21:0114:000546</t>
  </si>
  <si>
    <t>21:0114:000546:0003:0001:00</t>
  </si>
  <si>
    <t>106E  :761413:00:------:--</t>
  </si>
  <si>
    <t>21:0224:000713</t>
  </si>
  <si>
    <t>21:0114:000547</t>
  </si>
  <si>
    <t>21:0114:000547:0003:0001:00</t>
  </si>
  <si>
    <t>106E  :761414:00:------:--</t>
  </si>
  <si>
    <t>21:0224:000714</t>
  </si>
  <si>
    <t>21:0114:000548</t>
  </si>
  <si>
    <t>21:0114:000548:0003:0001:00</t>
  </si>
  <si>
    <t>106E  :761415:93:------:--</t>
  </si>
  <si>
    <t>21:0224:000715</t>
  </si>
  <si>
    <t>106E  :761416:00:------:--</t>
  </si>
  <si>
    <t>21:0224:000716</t>
  </si>
  <si>
    <t>21:0114:000549</t>
  </si>
  <si>
    <t>21:0114:000549:0003:0001:00</t>
  </si>
  <si>
    <t>106E  :761417:00:------:--</t>
  </si>
  <si>
    <t>21:0224:000717</t>
  </si>
  <si>
    <t>21:0114:000550</t>
  </si>
  <si>
    <t>21:0114:000550:0003:0001:00</t>
  </si>
  <si>
    <t>106E  :761418:00:------:--</t>
  </si>
  <si>
    <t>21:0224:000718</t>
  </si>
  <si>
    <t>21:0114:000551</t>
  </si>
  <si>
    <t>21:0114:000551:0003:0001:00</t>
  </si>
  <si>
    <t>106E  :761419:00:------:--</t>
  </si>
  <si>
    <t>21:0224:000719</t>
  </si>
  <si>
    <t>21:0114:000552</t>
  </si>
  <si>
    <t>21:0114:000552:0003:0001:00</t>
  </si>
  <si>
    <t>106E  :761420:00:------:--</t>
  </si>
  <si>
    <t>21:0224:000720</t>
  </si>
  <si>
    <t>21:0114:000553</t>
  </si>
  <si>
    <t>21:0114:000553:0003:0001:00</t>
  </si>
  <si>
    <t>106E  :763001:90:------:--</t>
  </si>
  <si>
    <t>21:0224:000721</t>
  </si>
  <si>
    <t>106E  :763002:00:------:--</t>
  </si>
  <si>
    <t>21:0224:000722</t>
  </si>
  <si>
    <t>21:0377:000206</t>
  </si>
  <si>
    <t>21:0377:000206:0003:0001:00</t>
  </si>
  <si>
    <t>106E  :763003:00:------:--</t>
  </si>
  <si>
    <t>21:0224:000723</t>
  </si>
  <si>
    <t>21:0377:000207</t>
  </si>
  <si>
    <t>21:0377:000207:0003:0001:00</t>
  </si>
  <si>
    <t>106E  :763004:10:------:--</t>
  </si>
  <si>
    <t>21:0224:000724</t>
  </si>
  <si>
    <t>21:0377:000208</t>
  </si>
  <si>
    <t>21:0377:000208:0003:0001:00</t>
  </si>
  <si>
    <t>106E  :763005:20:763004:10</t>
  </si>
  <si>
    <t>21:0224:000725</t>
  </si>
  <si>
    <t>21:0377:000208:0004:0001:00</t>
  </si>
  <si>
    <t>106E  :763006:00:------:--</t>
  </si>
  <si>
    <t>21:0224:000726</t>
  </si>
  <si>
    <t>21:0377:000209</t>
  </si>
  <si>
    <t>21:0377:000209:0003:0001:00</t>
  </si>
  <si>
    <t>106E  :763008:91:------:--</t>
  </si>
  <si>
    <t>21:0224:000727</t>
  </si>
  <si>
    <t>106E  :763009:00:------:--</t>
  </si>
  <si>
    <t>21:0224:000728</t>
  </si>
  <si>
    <t>21:0377:000211</t>
  </si>
  <si>
    <t>21:0377:000211:0003:0001:00</t>
  </si>
  <si>
    <t>106E  :763010:00:------:--</t>
  </si>
  <si>
    <t>21:0224:000729</t>
  </si>
  <si>
    <t>21:0377:000212</t>
  </si>
  <si>
    <t>21:0377:000212:0003:0001:00</t>
  </si>
  <si>
    <t>106E  :763011:00:------:--</t>
  </si>
  <si>
    <t>21:0224:000730</t>
  </si>
  <si>
    <t>21:0377:000213</t>
  </si>
  <si>
    <t>21:0377:000213:0003:0001:00</t>
  </si>
  <si>
    <t>106E  :763012:00:------:--</t>
  </si>
  <si>
    <t>21:0224:000731</t>
  </si>
  <si>
    <t>21:0377:000214</t>
  </si>
  <si>
    <t>21:0377:000214:0003:0001:00</t>
  </si>
  <si>
    <t>106E  :763013:00:------:--</t>
  </si>
  <si>
    <t>21:0224:000732</t>
  </si>
  <si>
    <t>21:0377:000215</t>
  </si>
  <si>
    <t>21:0377:000215:0003:0001:00</t>
  </si>
  <si>
    <t>106E  :763014:00:------:--</t>
  </si>
  <si>
    <t>21:0224:000733</t>
  </si>
  <si>
    <t>21:0377:000216</t>
  </si>
  <si>
    <t>21:0377:000216:0003:0001:00</t>
  </si>
  <si>
    <t>106E  :763015:00:------:--</t>
  </si>
  <si>
    <t>21:0224:000734</t>
  </si>
  <si>
    <t>21:0377:000217</t>
  </si>
  <si>
    <t>21:0377:000217:0003:0001:00</t>
  </si>
  <si>
    <t>106E  :763016:00:------:--</t>
  </si>
  <si>
    <t>21:0224:000735</t>
  </si>
  <si>
    <t>21:0114:000554</t>
  </si>
  <si>
    <t>21:0114:000554:0003:0001:00</t>
  </si>
  <si>
    <t>106E  :763017:00:------:--</t>
  </si>
  <si>
    <t>21:0224:000736</t>
  </si>
  <si>
    <t>21:0377:000218</t>
  </si>
  <si>
    <t>21:0377:000218:0003:0001:00</t>
  </si>
  <si>
    <t>106E  :763018:00:------:--</t>
  </si>
  <si>
    <t>21:0224:000737</t>
  </si>
  <si>
    <t>21:0377:000219</t>
  </si>
  <si>
    <t>21:0377:000219:0003:0001:00</t>
  </si>
  <si>
    <t>106E  :763019:00:------:--</t>
  </si>
  <si>
    <t>21:0224:000738</t>
  </si>
  <si>
    <t>21:0114:000555</t>
  </si>
  <si>
    <t>21:0114:000555:0003:0001:00</t>
  </si>
  <si>
    <t>106E  :763020:00:------:--</t>
  </si>
  <si>
    <t>21:0224:000739</t>
  </si>
  <si>
    <t>21:0377:000220</t>
  </si>
  <si>
    <t>21:0377:000220:0003:0001:00</t>
  </si>
  <si>
    <t>106E  :763021:90:------:--</t>
  </si>
  <si>
    <t>21:0224:000740</t>
  </si>
  <si>
    <t>106E  :763022:10:------:--</t>
  </si>
  <si>
    <t>21:0224:000741</t>
  </si>
  <si>
    <t>21:0377:000221</t>
  </si>
  <si>
    <t>21:0377:000221:0003:0001:00</t>
  </si>
  <si>
    <t>106E  :763023:20:763022:10</t>
  </si>
  <si>
    <t>21:0224:000742</t>
  </si>
  <si>
    <t>21:0377:000221:0004:0001:00</t>
  </si>
  <si>
    <t>106E  :763024:00:------:--</t>
  </si>
  <si>
    <t>21:0224:000743</t>
  </si>
  <si>
    <t>21:0377:000222</t>
  </si>
  <si>
    <t>21:0377:000222:0003:0001:00</t>
  </si>
  <si>
    <t>106E  :763025:00:------:--</t>
  </si>
  <si>
    <t>21:0224:000744</t>
  </si>
  <si>
    <t>21:0377:000223</t>
  </si>
  <si>
    <t>21:0377:000223:0003:0001:00</t>
  </si>
  <si>
    <t>106E  :763026:00:------:--</t>
  </si>
  <si>
    <t>21:0224:000745</t>
  </si>
  <si>
    <t>21:0377:000224</t>
  </si>
  <si>
    <t>21:0377:000224:0003:0001:00</t>
  </si>
  <si>
    <t>106E  :763027:00:------:--</t>
  </si>
  <si>
    <t>21:0224:000746</t>
  </si>
  <si>
    <t>21:0377:000225</t>
  </si>
  <si>
    <t>21:0377:000225:0003:0001:00</t>
  </si>
  <si>
    <t>106E  :763028:00:------:--</t>
  </si>
  <si>
    <t>21:0224:000747</t>
  </si>
  <si>
    <t>21:0377:000226</t>
  </si>
  <si>
    <t>21:0377:000226:0003:0001:00</t>
  </si>
  <si>
    <t>106E  :763029:00:------:--</t>
  </si>
  <si>
    <t>21:0224:000748</t>
  </si>
  <si>
    <t>21:0377:000227</t>
  </si>
  <si>
    <t>21:0377:000227:0003:0001:00</t>
  </si>
  <si>
    <t>106E  :763030:00:------:--</t>
  </si>
  <si>
    <t>21:0224:000749</t>
  </si>
  <si>
    <t>21:0377:000228</t>
  </si>
  <si>
    <t>21:0377:000228:0003:0001:00</t>
  </si>
  <si>
    <t>106E  :763031:00:------:--</t>
  </si>
  <si>
    <t>21:0224:000750</t>
  </si>
  <si>
    <t>21:0377:000229</t>
  </si>
  <si>
    <t>21:0377:000229:0003:0001:00</t>
  </si>
  <si>
    <t>106E  :763032:00:------:--</t>
  </si>
  <si>
    <t>21:0224:000751</t>
  </si>
  <si>
    <t>21:0377:000230</t>
  </si>
  <si>
    <t>21:0377:000230:0003:0001:00</t>
  </si>
  <si>
    <t>106E  :763033:00:------:--</t>
  </si>
  <si>
    <t>21:0224:000752</t>
  </si>
  <si>
    <t>21:0377:000231</t>
  </si>
  <si>
    <t>21:0377:000231:0003:0001:00</t>
  </si>
  <si>
    <t>106E  :763034:00:------:--</t>
  </si>
  <si>
    <t>21:0224:000753</t>
  </si>
  <si>
    <t>21:0114:000556</t>
  </si>
  <si>
    <t>21:0114:000556:0003:0001:00</t>
  </si>
  <si>
    <t>106E  :763035:93:------:--</t>
  </si>
  <si>
    <t>21:0224:000754</t>
  </si>
  <si>
    <t>106E  :763036:00:------:--</t>
  </si>
  <si>
    <t>21:0224:000755</t>
  </si>
  <si>
    <t>21:0377:000232</t>
  </si>
  <si>
    <t>21:0377:000232:0003:0001:00</t>
  </si>
  <si>
    <t>106E  :763037:00:------:--</t>
  </si>
  <si>
    <t>21:0224:000756</t>
  </si>
  <si>
    <t>21:0377:000233</t>
  </si>
  <si>
    <t>21:0377:000233:0003:0001:00</t>
  </si>
  <si>
    <t>106E  :763038:00:------:--</t>
  </si>
  <si>
    <t>21:0224:000757</t>
  </si>
  <si>
    <t>21:0377:000234</t>
  </si>
  <si>
    <t>21:0377:000234:0003:0001:00</t>
  </si>
  <si>
    <t>106E  :763039:00:------:--</t>
  </si>
  <si>
    <t>21:0224:000758</t>
  </si>
  <si>
    <t>21:0377:000235</t>
  </si>
  <si>
    <t>21:0377:000235:0003:0001:00</t>
  </si>
  <si>
    <t>106E  :763041:90:------:--</t>
  </si>
  <si>
    <t>21:0224:000759</t>
  </si>
  <si>
    <t>106E  :763042:00:------:--</t>
  </si>
  <si>
    <t>21:0224:000760</t>
  </si>
  <si>
    <t>21:0377:000237</t>
  </si>
  <si>
    <t>21:0377:000237:0003:0001:00</t>
  </si>
  <si>
    <t>106E  :763043:10:------:--</t>
  </si>
  <si>
    <t>21:0224:000761</t>
  </si>
  <si>
    <t>21:0377:000238</t>
  </si>
  <si>
    <t>21:0377:000238:0003:0001:00</t>
  </si>
  <si>
    <t>106E  :763044:20:763043:10</t>
  </si>
  <si>
    <t>21:0224:000762</t>
  </si>
  <si>
    <t>21:0377:000238:0004:0001:00</t>
  </si>
  <si>
    <t>106E  :763045:00:------:--</t>
  </si>
  <si>
    <t>21:0224:000763</t>
  </si>
  <si>
    <t>21:0377:000239</t>
  </si>
  <si>
    <t>21:0377:000239:0003:0001:00</t>
  </si>
  <si>
    <t>106E  :763046:00:------:--</t>
  </si>
  <si>
    <t>21:0224:000764</t>
  </si>
  <si>
    <t>21:0377:000240</t>
  </si>
  <si>
    <t>21:0377:000240:0003:0001:00</t>
  </si>
  <si>
    <t>106E  :763047:00:------:--</t>
  </si>
  <si>
    <t>21:0224:000765</t>
  </si>
  <si>
    <t>21:0377:000241</t>
  </si>
  <si>
    <t>21:0377:000241:0003:0001:00</t>
  </si>
  <si>
    <t>106E  :763048:00:------:--</t>
  </si>
  <si>
    <t>21:0224:000766</t>
  </si>
  <si>
    <t>21:0377:000242</t>
  </si>
  <si>
    <t>21:0377:000242:0003:0001:00</t>
  </si>
  <si>
    <t>106E  :763049:00:------:--</t>
  </si>
  <si>
    <t>21:0224:000767</t>
  </si>
  <si>
    <t>21:0377:000243</t>
  </si>
  <si>
    <t>21:0377:000243:0003:0001:00</t>
  </si>
  <si>
    <t>106E  :763050:00:------:--</t>
  </si>
  <si>
    <t>21:0224:000768</t>
  </si>
  <si>
    <t>21:0377:000244</t>
  </si>
  <si>
    <t>21:0377:000244:0003:0001:00</t>
  </si>
  <si>
    <t>106E  :763051:00:------:--</t>
  </si>
  <si>
    <t>21:0224:000769</t>
  </si>
  <si>
    <t>21:0377:000245</t>
  </si>
  <si>
    <t>21:0377:000245:0003:0001:00</t>
  </si>
  <si>
    <t>106E  :763052:00:------:--</t>
  </si>
  <si>
    <t>21:0224:000770</t>
  </si>
  <si>
    <t>21:0377:000246</t>
  </si>
  <si>
    <t>21:0377:000246:0003:0001:00</t>
  </si>
  <si>
    <t>106E  :763053:00:------:--</t>
  </si>
  <si>
    <t>21:0224:000771</t>
  </si>
  <si>
    <t>21:0377:000247</t>
  </si>
  <si>
    <t>21:0377:000247:0003:0001:00</t>
  </si>
  <si>
    <t>106E  :763054:91:------:--</t>
  </si>
  <si>
    <t>21:0224:000772</t>
  </si>
  <si>
    <t>106E  :763055:00:------:--</t>
  </si>
  <si>
    <t>21:0224:000773</t>
  </si>
  <si>
    <t>21:0377:000248</t>
  </si>
  <si>
    <t>21:0377:000248:0003:0001:00</t>
  </si>
  <si>
    <t>106E  :763056:00:------:--</t>
  </si>
  <si>
    <t>21:0224:000774</t>
  </si>
  <si>
    <t>21:0377:000249</t>
  </si>
  <si>
    <t>21:0377:000249:0003:0001:00</t>
  </si>
  <si>
    <t>106E  :763057:00:------:--</t>
  </si>
  <si>
    <t>21:0224:000775</t>
  </si>
  <si>
    <t>21:0377:000250</t>
  </si>
  <si>
    <t>21:0377:000250:0003:0001:00</t>
  </si>
  <si>
    <t>106E  :763058:00:------:--</t>
  </si>
  <si>
    <t>21:0224:000776</t>
  </si>
  <si>
    <t>21:0377:000251</t>
  </si>
  <si>
    <t>21:0377:000251:0003:0001:00</t>
  </si>
  <si>
    <t>106E  :763059:00:------:--</t>
  </si>
  <si>
    <t>21:0224:000777</t>
  </si>
  <si>
    <t>21:0377:000252</t>
  </si>
  <si>
    <t>21:0377:000252:0003:0001:00</t>
  </si>
  <si>
    <t>106E  :763060:00:------:--</t>
  </si>
  <si>
    <t>21:0224:000778</t>
  </si>
  <si>
    <t>21:0377:000253</t>
  </si>
  <si>
    <t>21:0377:000253:0003:0001:00</t>
  </si>
  <si>
    <t>106E  :763061:90:------:--</t>
  </si>
  <si>
    <t>21:0224:000779</t>
  </si>
  <si>
    <t>106E  :763062:00:------:--</t>
  </si>
  <si>
    <t>21:0224:000780</t>
  </si>
  <si>
    <t>21:0377:000254</t>
  </si>
  <si>
    <t>21:0377:000254:0003:0001:00</t>
  </si>
  <si>
    <t>106E  :763063:93:------:--</t>
  </si>
  <si>
    <t>21:0224:000781</t>
  </si>
  <si>
    <t>106E  :763064:00:------:--</t>
  </si>
  <si>
    <t>21:0224:000782</t>
  </si>
  <si>
    <t>21:0377:000255</t>
  </si>
  <si>
    <t>21:0377:000255:0003:0001:00</t>
  </si>
  <si>
    <t>106E  :763065:00:------:--</t>
  </si>
  <si>
    <t>21:0224:000783</t>
  </si>
  <si>
    <t>21:0377:000256</t>
  </si>
  <si>
    <t>21:0377:000256:0003:0001:00</t>
  </si>
  <si>
    <t>106E  :763066:00:------:--</t>
  </si>
  <si>
    <t>21:0224:000784</t>
  </si>
  <si>
    <t>21:0377:000257</t>
  </si>
  <si>
    <t>21:0377:000257:0003:0001:00</t>
  </si>
  <si>
    <t>106E  :763067:00:------:--</t>
  </si>
  <si>
    <t>21:0224:000785</t>
  </si>
  <si>
    <t>21:0377:000258</t>
  </si>
  <si>
    <t>21:0377:000258:0003:0001:00</t>
  </si>
  <si>
    <t>106E  :763068:10:------:--</t>
  </si>
  <si>
    <t>21:0224:000786</t>
  </si>
  <si>
    <t>21:0114:000557</t>
  </si>
  <si>
    <t>21:0114:000557:0003:0001:00</t>
  </si>
  <si>
    <t>106E  :763069:20:763068:10</t>
  </si>
  <si>
    <t>21:0224:000787</t>
  </si>
  <si>
    <t>21:0114:000557:0004:0001:00</t>
  </si>
  <si>
    <t>106E  :763070:00:------:--</t>
  </si>
  <si>
    <t>21:0224:000788</t>
  </si>
  <si>
    <t>21:0377:000259</t>
  </si>
  <si>
    <t>21:0377:000259:0003:0001:00</t>
  </si>
  <si>
    <t>106E  :763071:00:------:--</t>
  </si>
  <si>
    <t>21:0224:000789</t>
  </si>
  <si>
    <t>21:0377:000260</t>
  </si>
  <si>
    <t>21:0377:000260:0003:0001:00</t>
  </si>
  <si>
    <t>106E  :763072:00:------:--</t>
  </si>
  <si>
    <t>21:0224:000790</t>
  </si>
  <si>
    <t>21:0377:000261</t>
  </si>
  <si>
    <t>21:0377:000261:0003:0001:00</t>
  </si>
  <si>
    <t>106E  :763073:00:------:--</t>
  </si>
  <si>
    <t>21:0224:000791</t>
  </si>
  <si>
    <t>21:0377:000262</t>
  </si>
  <si>
    <t>21:0377:000262:0003:0001:00</t>
  </si>
  <si>
    <t>106E  :763074:00:------:--</t>
  </si>
  <si>
    <t>21:0224:000792</t>
  </si>
  <si>
    <t>21:0377:000263</t>
  </si>
  <si>
    <t>21:0377:000263:0003:0001:00</t>
  </si>
  <si>
    <t>106E  :763075:00:------:--</t>
  </si>
  <si>
    <t>21:0224:000793</t>
  </si>
  <si>
    <t>21:0377:000264</t>
  </si>
  <si>
    <t>21:0377:000264:0003:0001:00</t>
  </si>
  <si>
    <t>106E  :763076:00:------:--</t>
  </si>
  <si>
    <t>21:0224:000794</t>
  </si>
  <si>
    <t>21:0114:000558</t>
  </si>
  <si>
    <t>21:0114:000558:0003:0001:00</t>
  </si>
  <si>
    <t>106E  :763077:00:------:--</t>
  </si>
  <si>
    <t>21:0224:000795</t>
  </si>
  <si>
    <t>21:0377:000265</t>
  </si>
  <si>
    <t>21:0377:000265:0003:0001:00</t>
  </si>
  <si>
    <t>106E  :763078:00:------:--</t>
  </si>
  <si>
    <t>21:0224:000796</t>
  </si>
  <si>
    <t>21:0377:000266</t>
  </si>
  <si>
    <t>21:0377:000266:0003:0001:00</t>
  </si>
  <si>
    <t>106E  :763079:00:------:--</t>
  </si>
  <si>
    <t>21:0224:000797</t>
  </si>
  <si>
    <t>21:0377:000267</t>
  </si>
  <si>
    <t>21:0377:000267:0003:0001:00</t>
  </si>
  <si>
    <t>106E  :763080:00:------:--</t>
  </si>
  <si>
    <t>21:0224:000798</t>
  </si>
  <si>
    <t>21:0377:000268</t>
  </si>
  <si>
    <t>21:0377:000268:0003:0001:00</t>
  </si>
  <si>
    <t>106E  :763081:90:------:--</t>
  </si>
  <si>
    <t>21:0224:000799</t>
  </si>
  <si>
    <t>106E  :763082:10:------:--</t>
  </si>
  <si>
    <t>21:0224:000800</t>
  </si>
  <si>
    <t>21:0377:000269</t>
  </si>
  <si>
    <t>21:0377:000269:0003:0001:00</t>
  </si>
  <si>
    <t>106E  :763083:20:763082:10</t>
  </si>
  <si>
    <t>21:0224:000801</t>
  </si>
  <si>
    <t>21:0377:000269:0004:0001:00</t>
  </si>
  <si>
    <t>106E  :763084:91:------:--</t>
  </si>
  <si>
    <t>21:0224:000802</t>
  </si>
  <si>
    <t>106E  :763085:00:------:--</t>
  </si>
  <si>
    <t>21:0224:000803</t>
  </si>
  <si>
    <t>21:0377:000270</t>
  </si>
  <si>
    <t>21:0377:000270:0003:0001:00</t>
  </si>
  <si>
    <t>106E  :763086:00:------:--</t>
  </si>
  <si>
    <t>21:0224:000804</t>
  </si>
  <si>
    <t>21:0377:000271</t>
  </si>
  <si>
    <t>21:0377:000271:0003:0001:00</t>
  </si>
  <si>
    <t>106E  :763087:00:------:--</t>
  </si>
  <si>
    <t>21:0224:000805</t>
  </si>
  <si>
    <t>21:0377:000272</t>
  </si>
  <si>
    <t>21:0377:000272:0003:0001:00</t>
  </si>
  <si>
    <t>106E  :763088:00:------:--</t>
  </si>
  <si>
    <t>21:0224:000806</t>
  </si>
  <si>
    <t>21:0377:000273</t>
  </si>
  <si>
    <t>21:0377:000273:0003:0001:00</t>
  </si>
  <si>
    <t>106E  :763089:00:------:--</t>
  </si>
  <si>
    <t>21:0224:000807</t>
  </si>
  <si>
    <t>21:0377:000274</t>
  </si>
  <si>
    <t>21:0377:000274:0003:0001:00</t>
  </si>
  <si>
    <t>106E  :763091:00:------:--</t>
  </si>
  <si>
    <t>21:0224:000808</t>
  </si>
  <si>
    <t>21:0377:000276</t>
  </si>
  <si>
    <t>21:0377:000276:0003:0001:00</t>
  </si>
  <si>
    <t>106E  :763092:00:------:--</t>
  </si>
  <si>
    <t>21:0224:000809</t>
  </si>
  <si>
    <t>21:0114:000559</t>
  </si>
  <si>
    <t>21:0114:000559:0003:0001:00</t>
  </si>
  <si>
    <t>106E  :763093:00:------:--</t>
  </si>
  <si>
    <t>21:0224:000810</t>
  </si>
  <si>
    <t>21:0377:000277</t>
  </si>
  <si>
    <t>21:0377:000277:0003:0001:00</t>
  </si>
  <si>
    <t>106E  :763094:00:------:--</t>
  </si>
  <si>
    <t>21:0224:000811</t>
  </si>
  <si>
    <t>21:0377:000278</t>
  </si>
  <si>
    <t>21:0377:000278:0003:0001:00</t>
  </si>
  <si>
    <t>106E  :763095:00:------:--</t>
  </si>
  <si>
    <t>21:0224:000812</t>
  </si>
  <si>
    <t>21:0377:000279</t>
  </si>
  <si>
    <t>21:0377:000279:0003:0001:00</t>
  </si>
  <si>
    <t>106E  :763096:00:------:--</t>
  </si>
  <si>
    <t>21:0224:000813</t>
  </si>
  <si>
    <t>21:0377:000280</t>
  </si>
  <si>
    <t>21:0377:000280:0003:0001:00</t>
  </si>
  <si>
    <t>106E  :763097:00:------:--</t>
  </si>
  <si>
    <t>21:0224:000814</t>
  </si>
  <si>
    <t>21:0377:000281</t>
  </si>
  <si>
    <t>21:0377:000281:0003:0001:00</t>
  </si>
  <si>
    <t>106E  :763098:00:------:--</t>
  </si>
  <si>
    <t>21:0224:000815</t>
  </si>
  <si>
    <t>21:0377:000282</t>
  </si>
  <si>
    <t>21:0377:000282:0003:0001:00</t>
  </si>
  <si>
    <t>106E  :763099:00:------:--</t>
  </si>
  <si>
    <t>21:0224:000816</t>
  </si>
  <si>
    <t>21:0377:000283</t>
  </si>
  <si>
    <t>21:0377:000283:0003:0001:00</t>
  </si>
  <si>
    <t>106E  :763100:00:------:--</t>
  </si>
  <si>
    <t>21:0224:000817</t>
  </si>
  <si>
    <t>21:0377:000284</t>
  </si>
  <si>
    <t>21:0377:000284:0003:0001:00</t>
  </si>
  <si>
    <t>106E  :763101:90:------:--</t>
  </si>
  <si>
    <t>21:0224:000818</t>
  </si>
  <si>
    <t>106E  :763102:10:------:--</t>
  </si>
  <si>
    <t>21:0224:000819</t>
  </si>
  <si>
    <t>21:0377:000285</t>
  </si>
  <si>
    <t>21:0377:000285:0003:0001:00</t>
  </si>
  <si>
    <t>106E  :763103:20:763102:10</t>
  </si>
  <si>
    <t>21:0224:000820</t>
  </si>
  <si>
    <t>21:0377:000285:0004:0001:00</t>
  </si>
  <si>
    <t>106E  :763104:00:------:--</t>
  </si>
  <si>
    <t>21:0224:000821</t>
  </si>
  <si>
    <t>21:0377:000286</t>
  </si>
  <si>
    <t>21:0377:000286:0003:0001:00</t>
  </si>
  <si>
    <t>106E  :763105:00:------:--</t>
  </si>
  <si>
    <t>21:0224:000822</t>
  </si>
  <si>
    <t>21:0377:000287</t>
  </si>
  <si>
    <t>21:0377:000287:0003:0001:00</t>
  </si>
  <si>
    <t>106E  :763106:00:------:--</t>
  </si>
  <si>
    <t>21:0224:000823</t>
  </si>
  <si>
    <t>21:0114:000560</t>
  </si>
  <si>
    <t>21:0114:000560:0003:0001:00</t>
  </si>
  <si>
    <t>106E  :763107:00:------:--</t>
  </si>
  <si>
    <t>21:0224:000824</t>
  </si>
  <si>
    <t>21:0377:000288</t>
  </si>
  <si>
    <t>21:0377:000288:0003:0001:00</t>
  </si>
  <si>
    <t>106E  :763108:00:------:--</t>
  </si>
  <si>
    <t>21:0224:000825</t>
  </si>
  <si>
    <t>21:0114:000561</t>
  </si>
  <si>
    <t>21:0114:000561:0003:0001:00</t>
  </si>
  <si>
    <t>106E  :763109:00:------:--</t>
  </si>
  <si>
    <t>21:0224:000826</t>
  </si>
  <si>
    <t>21:0377:000289</t>
  </si>
  <si>
    <t>21:0377:000289:0003:0001:00</t>
  </si>
  <si>
    <t>106E  :763110:00:------:--</t>
  </si>
  <si>
    <t>21:0224:000827</t>
  </si>
  <si>
    <t>21:0377:000290</t>
  </si>
  <si>
    <t>21:0377:000290:0003:0001:00</t>
  </si>
  <si>
    <t>106E  :763111:00:------:--</t>
  </si>
  <si>
    <t>21:0224:000828</t>
  </si>
  <si>
    <t>21:0377:000291</t>
  </si>
  <si>
    <t>21:0377:000291:0003:0001:00</t>
  </si>
  <si>
    <t>106E  :763113:00:------:--</t>
  </si>
  <si>
    <t>21:0224:000829</t>
  </si>
  <si>
    <t>21:0377:000293</t>
  </si>
  <si>
    <t>21:0377:000293:0003:0001:00</t>
  </si>
  <si>
    <t>106E  :763114:00:------:--</t>
  </si>
  <si>
    <t>21:0224:000830</t>
  </si>
  <si>
    <t>21:0377:000294</t>
  </si>
  <si>
    <t>21:0377:000294:0003:0001:00</t>
  </si>
  <si>
    <t>106E  :763115:91:------:--</t>
  </si>
  <si>
    <t>21:0224:000831</t>
  </si>
  <si>
    <t>106E  :763116:00:------:--</t>
  </si>
  <si>
    <t>21:0224:000832</t>
  </si>
  <si>
    <t>21:0377:000295</t>
  </si>
  <si>
    <t>21:0377:000295:0003:0001:00</t>
  </si>
  <si>
    <t>106E  :763117:00:------:--</t>
  </si>
  <si>
    <t>21:0224:000833</t>
  </si>
  <si>
    <t>21:0114:000562</t>
  </si>
  <si>
    <t>21:0114:000562:0003:0001:00</t>
  </si>
  <si>
    <t>106E  :763118:00:------:--</t>
  </si>
  <si>
    <t>21:0224:000834</t>
  </si>
  <si>
    <t>21:0377:000296</t>
  </si>
  <si>
    <t>21:0377:000296:0003:0001:00</t>
  </si>
  <si>
    <t>106E  :763119:00:------:--</t>
  </si>
  <si>
    <t>21:0224:000835</t>
  </si>
  <si>
    <t>21:0377:000297</t>
  </si>
  <si>
    <t>21:0377:000297:0003:0001:00</t>
  </si>
  <si>
    <t>106E  :763120:00:------:--</t>
  </si>
  <si>
    <t>21:0224:000836</t>
  </si>
  <si>
    <t>21:0377:000298</t>
  </si>
  <si>
    <t>21:0377:000298:0003:0001:00</t>
  </si>
  <si>
    <t>106E  :763121:90:------:--</t>
  </si>
  <si>
    <t>21:0224:000837</t>
  </si>
  <si>
    <t>106E  :763122:00:------:--</t>
  </si>
  <si>
    <t>21:0224:000838</t>
  </si>
  <si>
    <t>21:0377:000299</t>
  </si>
  <si>
    <t>21:0377:000299:0003:0001:00</t>
  </si>
  <si>
    <t>106E  :763123:10:------:--</t>
  </si>
  <si>
    <t>21:0224:000839</t>
  </si>
  <si>
    <t>21:0377:000300</t>
  </si>
  <si>
    <t>21:0377:000300:0003:0001:00</t>
  </si>
  <si>
    <t>106E  :763124:20:763123:10</t>
  </si>
  <si>
    <t>21:0224:000840</t>
  </si>
  <si>
    <t>21:0377:000300:0004:0001:00</t>
  </si>
  <si>
    <t>106E  :763126:00:------:--</t>
  </si>
  <si>
    <t>21:0224:000841</t>
  </si>
  <si>
    <t>21:0377:000302</t>
  </si>
  <si>
    <t>21:0377:000302:0003:0001:00</t>
  </si>
  <si>
    <t>106E  :763128:00:------:--</t>
  </si>
  <si>
    <t>21:0224:000842</t>
  </si>
  <si>
    <t>21:0377:000304</t>
  </si>
  <si>
    <t>21:0377:000304:0003:0001:00</t>
  </si>
  <si>
    <t>106E  :763129:00:------:--</t>
  </si>
  <si>
    <t>21:0224:000843</t>
  </si>
  <si>
    <t>21:0377:000305</t>
  </si>
  <si>
    <t>21:0377:000305:0003:0001:00</t>
  </si>
  <si>
    <t>106E  :763130:00:------:--</t>
  </si>
  <si>
    <t>21:0224:000844</t>
  </si>
  <si>
    <t>21:0377:000306</t>
  </si>
  <si>
    <t>21:0377:000306:0003:0001:00</t>
  </si>
  <si>
    <t>106E  :763131:00:------:--</t>
  </si>
  <si>
    <t>21:0224:000845</t>
  </si>
  <si>
    <t>21:0377:000307</t>
  </si>
  <si>
    <t>21:0377:000307:0003:0001:00</t>
  </si>
  <si>
    <t>106E  :763132:00:------:--</t>
  </si>
  <si>
    <t>21:0224:000846</t>
  </si>
  <si>
    <t>21:0377:000308</t>
  </si>
  <si>
    <t>21:0377:000308:0003:0001:00</t>
  </si>
  <si>
    <t>106E  :763133:00:------:--</t>
  </si>
  <si>
    <t>21:0224:000847</t>
  </si>
  <si>
    <t>21:0377:000309</t>
  </si>
  <si>
    <t>21:0377:000309:0003:0001:00</t>
  </si>
  <si>
    <t>106E  :763134:00:------:--</t>
  </si>
  <si>
    <t>21:0224:000848</t>
  </si>
  <si>
    <t>21:0377:000310</t>
  </si>
  <si>
    <t>21:0377:000310:0003:0001:00</t>
  </si>
  <si>
    <t>106E  :763135:00:------:--</t>
  </si>
  <si>
    <t>21:0224:000849</t>
  </si>
  <si>
    <t>21:0377:000311</t>
  </si>
  <si>
    <t>21:0377:000311:0003:0001:00</t>
  </si>
  <si>
    <t>106E  :763136:00:------:--</t>
  </si>
  <si>
    <t>21:0224:000850</t>
  </si>
  <si>
    <t>21:0377:000312</t>
  </si>
  <si>
    <t>21:0377:000312:0003:0001:00</t>
  </si>
  <si>
    <t>106E  :763137:00:------:--</t>
  </si>
  <si>
    <t>21:0224:000851</t>
  </si>
  <si>
    <t>21:0377:000313</t>
  </si>
  <si>
    <t>21:0377:000313:0003:0001:00</t>
  </si>
  <si>
    <t>106E  :763138:00:------:--</t>
  </si>
  <si>
    <t>21:0224:000852</t>
  </si>
  <si>
    <t>21:0377:000314</t>
  </si>
  <si>
    <t>21:0377:000314:0003:0001:00</t>
  </si>
  <si>
    <t>106E  :763139:91:------:--</t>
  </si>
  <si>
    <t>21:0224:000853</t>
  </si>
  <si>
    <t>106E  :763140:00:------:--</t>
  </si>
  <si>
    <t>21:0224:000854</t>
  </si>
  <si>
    <t>21:0114:000563</t>
  </si>
  <si>
    <t>21:0114:000563:0003:0001:00</t>
  </si>
  <si>
    <t>106E  :763141:90:------:--</t>
  </si>
  <si>
    <t>21:0224:000855</t>
  </si>
  <si>
    <t>106E  :763142:00:------:--</t>
  </si>
  <si>
    <t>21:0224:000856</t>
  </si>
  <si>
    <t>21:0377:000315</t>
  </si>
  <si>
    <t>21:0377:000315:0003:0001:00</t>
  </si>
  <si>
    <t>106E  :763143:00:------:--</t>
  </si>
  <si>
    <t>21:0224:000857</t>
  </si>
  <si>
    <t>21:0377:000316</t>
  </si>
  <si>
    <t>21:0377:000316:0003:0001:00</t>
  </si>
  <si>
    <t>106E  :763144:00:------:--</t>
  </si>
  <si>
    <t>21:0224:000858</t>
  </si>
  <si>
    <t>21:0114:000564</t>
  </si>
  <si>
    <t>21:0114:000564:0003:0001:00</t>
  </si>
  <si>
    <t>106E  :763145:93:------:--</t>
  </si>
  <si>
    <t>21:0224:000859</t>
  </si>
  <si>
    <t>106E  :763146:10:------:--</t>
  </si>
  <si>
    <t>21:0224:000860</t>
  </si>
  <si>
    <t>21:0377:000317</t>
  </si>
  <si>
    <t>21:0377:000317:0003:0001:00</t>
  </si>
  <si>
    <t>106E  :763147:20:763146:10</t>
  </si>
  <si>
    <t>21:0224:000861</t>
  </si>
  <si>
    <t>21:0377:000317:0004:0001:00</t>
  </si>
  <si>
    <t>106E  :763148:00:------:--</t>
  </si>
  <si>
    <t>21:0224:000862</t>
  </si>
  <si>
    <t>21:0114:000565</t>
  </si>
  <si>
    <t>21:0114:000565:0003:0001:00</t>
  </si>
  <si>
    <t>106E  :763149:00:------:--</t>
  </si>
  <si>
    <t>21:0224:000863</t>
  </si>
  <si>
    <t>21:0377:000318</t>
  </si>
  <si>
    <t>21:0377:000318:0003:0001:00</t>
  </si>
  <si>
    <t>106E  :763150:00:------:--</t>
  </si>
  <si>
    <t>21:0224:000864</t>
  </si>
  <si>
    <t>21:0377:000319</t>
  </si>
  <si>
    <t>21:0377:000319:0003:0001:00</t>
  </si>
  <si>
    <t>106E  :763151:00:------:--</t>
  </si>
  <si>
    <t>21:0224:000865</t>
  </si>
  <si>
    <t>21:0377:000320</t>
  </si>
  <si>
    <t>21:0377:000320:0003:0001:00</t>
  </si>
  <si>
    <t>106E  :763152:00:------:--</t>
  </si>
  <si>
    <t>21:0224:000866</t>
  </si>
  <si>
    <t>21:0377:000321</t>
  </si>
  <si>
    <t>21:0377:000321:0003:0001:00</t>
  </si>
  <si>
    <t>106E  :763153:00:------:--</t>
  </si>
  <si>
    <t>21:0224:000867</t>
  </si>
  <si>
    <t>21:0377:000322</t>
  </si>
  <si>
    <t>21:0377:000322:0003:0001:00</t>
  </si>
  <si>
    <t>106E  :763154:00:------:--</t>
  </si>
  <si>
    <t>21:0224:000868</t>
  </si>
  <si>
    <t>21:0377:000323</t>
  </si>
  <si>
    <t>21:0377:000323:0003:0001:00</t>
  </si>
  <si>
    <t>106E  :763155:00:------:--</t>
  </si>
  <si>
    <t>21:0224:000869</t>
  </si>
  <si>
    <t>21:0114:000566</t>
  </si>
  <si>
    <t>21:0114:000566:0003:0001:00</t>
  </si>
  <si>
    <t>106E  :763156:00:------:--</t>
  </si>
  <si>
    <t>21:0224:000870</t>
  </si>
  <si>
    <t>21:0377:000324</t>
  </si>
  <si>
    <t>21:0377:000324:0003:0001:00</t>
  </si>
  <si>
    <t>106E  :763158:00:------:--</t>
  </si>
  <si>
    <t>21:0224:000871</t>
  </si>
  <si>
    <t>21:0377:000326</t>
  </si>
  <si>
    <t>21:0377:000326:0003:0001:00</t>
  </si>
  <si>
    <t>106E  :763159:00:------:--</t>
  </si>
  <si>
    <t>21:0224:000872</t>
  </si>
  <si>
    <t>21:0377:000327</t>
  </si>
  <si>
    <t>21:0377:000327:0003:0001:00</t>
  </si>
  <si>
    <t>106E  :763160:00:------:--</t>
  </si>
  <si>
    <t>21:0224:000873</t>
  </si>
  <si>
    <t>21:0377:000328</t>
  </si>
  <si>
    <t>21:0377:000328:0003:0001:00</t>
  </si>
  <si>
    <t>106E  :763161:90:------:--</t>
  </si>
  <si>
    <t>21:0224:000874</t>
  </si>
  <si>
    <t>106E  :763162:00:------:--</t>
  </si>
  <si>
    <t>21:0224:000875</t>
  </si>
  <si>
    <t>21:0377:000329</t>
  </si>
  <si>
    <t>21:0377:000329:0003:0001:00</t>
  </si>
  <si>
    <t>106E  :763164:00:------:--</t>
  </si>
  <si>
    <t>21:0224:000876</t>
  </si>
  <si>
    <t>21:0114:000567</t>
  </si>
  <si>
    <t>21:0114:000567:0003:0001:00</t>
  </si>
  <si>
    <t>106E  :763165:00:------:--</t>
  </si>
  <si>
    <t>21:0224:000877</t>
  </si>
  <si>
    <t>21:0114:000568</t>
  </si>
  <si>
    <t>21:0114:000568:0003:0001:00</t>
  </si>
  <si>
    <t>106E  :763166:00:------:--</t>
  </si>
  <si>
    <t>21:0224:000878</t>
  </si>
  <si>
    <t>21:0377:000331</t>
  </si>
  <si>
    <t>21:0377:000331:0003:0001:00</t>
  </si>
  <si>
    <t>106E  :763167:10:------:--</t>
  </si>
  <si>
    <t>21:0224:000879</t>
  </si>
  <si>
    <t>21:0377:000332</t>
  </si>
  <si>
    <t>21:0377:000332:0003:0001:00</t>
  </si>
  <si>
    <t>106E  :763168:20:763167:10</t>
  </si>
  <si>
    <t>21:0224:000880</t>
  </si>
  <si>
    <t>21:0377:000332:0004:0001:00</t>
  </si>
  <si>
    <t>106E  :763169:00:------:--</t>
  </si>
  <si>
    <t>21:0224:000881</t>
  </si>
  <si>
    <t>21:0114:000569</t>
  </si>
  <si>
    <t>21:0114:000569:0003:0001:00</t>
  </si>
  <si>
    <t>106E  :763170:00:------:--</t>
  </si>
  <si>
    <t>21:0224:000882</t>
  </si>
  <si>
    <t>21:0114:000570</t>
  </si>
  <si>
    <t>21:0114:000570:0003:0001:00</t>
  </si>
  <si>
    <t>106E  :763171:92:------:--</t>
  </si>
  <si>
    <t>21:0224:000883</t>
  </si>
  <si>
    <t>106E  :763172:00:------:--</t>
  </si>
  <si>
    <t>21:0224:000884</t>
  </si>
  <si>
    <t>21:0114:000571</t>
  </si>
  <si>
    <t>21:0114:000571:0003:0001:00</t>
  </si>
  <si>
    <t>106E  :763173:00:------:--</t>
  </si>
  <si>
    <t>21:0224:000885</t>
  </si>
  <si>
    <t>21:0377:000333</t>
  </si>
  <si>
    <t>21:0377:000333:0003:0001:00</t>
  </si>
  <si>
    <t>106E  :763174:00:------:--</t>
  </si>
  <si>
    <t>21:0224:000886</t>
  </si>
  <si>
    <t>21:0114:000572</t>
  </si>
  <si>
    <t>21:0114:000572:0003:0001:00</t>
  </si>
  <si>
    <t>106E  :763175:00:------:--</t>
  </si>
  <si>
    <t>21:0224:000887</t>
  </si>
  <si>
    <t>21:0377:000334</t>
  </si>
  <si>
    <t>21:0377:000334:0003:0001:00</t>
  </si>
  <si>
    <t>106E  :763177:00:------:--</t>
  </si>
  <si>
    <t>21:0224:000888</t>
  </si>
  <si>
    <t>21:0114:000574</t>
  </si>
  <si>
    <t>21:0114:000574:0003:0001:00</t>
  </si>
  <si>
    <t>106E  :763178:00:------:--</t>
  </si>
  <si>
    <t>21:0224:000889</t>
  </si>
  <si>
    <t>21:0377:000335</t>
  </si>
  <si>
    <t>21:0377:000335:0003:0001:00</t>
  </si>
  <si>
    <t>106E  :763179:00:------:--</t>
  </si>
  <si>
    <t>21:0224:000890</t>
  </si>
  <si>
    <t>21:0377:000336</t>
  </si>
  <si>
    <t>21:0377:000336:0003:0001:00</t>
  </si>
  <si>
    <t>106E  :763180:00:------:--</t>
  </si>
  <si>
    <t>21:0224:000891</t>
  </si>
  <si>
    <t>21:0377:000337</t>
  </si>
  <si>
    <t>21:0377:000337:0003:0001:00</t>
  </si>
  <si>
    <t>106E  :763181:90:------:--</t>
  </si>
  <si>
    <t>21:0224:000892</t>
  </si>
  <si>
    <t>106E  :763182:00:------:--</t>
  </si>
  <si>
    <t>21:0224:000893</t>
  </si>
  <si>
    <t>21:0377:000338</t>
  </si>
  <si>
    <t>21:0377:000338:0003:0001:00</t>
  </si>
  <si>
    <t>106E  :763183:92:------:--</t>
  </si>
  <si>
    <t>21:0224:000894</t>
  </si>
  <si>
    <t>106E  :763184:00:------:--</t>
  </si>
  <si>
    <t>21:0224:000895</t>
  </si>
  <si>
    <t>21:0377:000339</t>
  </si>
  <si>
    <t>21:0377:000339:0003:0001:00</t>
  </si>
  <si>
    <t>106E  :763185:10:------:--</t>
  </si>
  <si>
    <t>21:0224:000896</t>
  </si>
  <si>
    <t>21:0377:000340</t>
  </si>
  <si>
    <t>21:0377:000340:0003:0001:00</t>
  </si>
  <si>
    <t>106E  :763186:20:763185:10</t>
  </si>
  <si>
    <t>21:0224:000897</t>
  </si>
  <si>
    <t>21:0377:000340:0004:0001:00</t>
  </si>
  <si>
    <t>106E  :763187:00:------:--</t>
  </si>
  <si>
    <t>21:0224:000898</t>
  </si>
  <si>
    <t>21:0377:000341</t>
  </si>
  <si>
    <t>21:0377:000341:0003:0001:00</t>
  </si>
  <si>
    <t>106E  :763188:00:------:--</t>
  </si>
  <si>
    <t>21:0224:000899</t>
  </si>
  <si>
    <t>21:0377:000342</t>
  </si>
  <si>
    <t>21:0377:000342:0003:0001:00</t>
  </si>
  <si>
    <t>106E  :763189:00:------:--</t>
  </si>
  <si>
    <t>21:0224:000900</t>
  </si>
  <si>
    <t>21:0377:000343</t>
  </si>
  <si>
    <t>21:0377:000343:0003:0001:00</t>
  </si>
  <si>
    <t>106E  :763190:00:------:--</t>
  </si>
  <si>
    <t>21:0224:000901</t>
  </si>
  <si>
    <t>21:0377:000344</t>
  </si>
  <si>
    <t>21:0377:000344:0003:0001:00</t>
  </si>
  <si>
    <t>106E  :763191:00:------:--</t>
  </si>
  <si>
    <t>21:0224:000902</t>
  </si>
  <si>
    <t>21:0377:000345</t>
  </si>
  <si>
    <t>21:0377:000345:0003:0001:00</t>
  </si>
  <si>
    <t>106L  :761001:90:------:--</t>
  </si>
  <si>
    <t>21:0224:000903</t>
  </si>
  <si>
    <t>106L  :761002:00:------:--</t>
  </si>
  <si>
    <t>21:0224:000904</t>
  </si>
  <si>
    <t>21:0114:000600</t>
  </si>
  <si>
    <t>21:0114:000600:0003:0001:00</t>
  </si>
  <si>
    <t>106L  :761003:00:------:--</t>
  </si>
  <si>
    <t>21:0224:000905</t>
  </si>
  <si>
    <t>21:0114:000601</t>
  </si>
  <si>
    <t>21:0114:000601:0003:0001:00</t>
  </si>
  <si>
    <t>106L  :761004:00:------:--</t>
  </si>
  <si>
    <t>21:0224:000906</t>
  </si>
  <si>
    <t>21:0114:000602</t>
  </si>
  <si>
    <t>21:0114:000602:0003:0001:00</t>
  </si>
  <si>
    <t>106L  :761005:00:------:--</t>
  </si>
  <si>
    <t>21:0224:000907</t>
  </si>
  <si>
    <t>21:0114:000603</t>
  </si>
  <si>
    <t>21:0114:000603:0003:0001:00</t>
  </si>
  <si>
    <t>106L  :761006:00:------:--</t>
  </si>
  <si>
    <t>21:0224:000908</t>
  </si>
  <si>
    <t>21:0114:000604</t>
  </si>
  <si>
    <t>21:0114:000604:0003:0001:00</t>
  </si>
  <si>
    <t>106L  :761007:00:------:--</t>
  </si>
  <si>
    <t>21:0224:000909</t>
  </si>
  <si>
    <t>21:0114:000605</t>
  </si>
  <si>
    <t>21:0114:000605:0003:0001:00</t>
  </si>
  <si>
    <t>106L  :761008:00:------:--</t>
  </si>
  <si>
    <t>21:0224:000910</t>
  </si>
  <si>
    <t>21:0114:000606</t>
  </si>
  <si>
    <t>21:0114:000606:0003:0001:00</t>
  </si>
  <si>
    <t>106L  :761009:10:------:--</t>
  </si>
  <si>
    <t>21:0224:000911</t>
  </si>
  <si>
    <t>21:0114:000607</t>
  </si>
  <si>
    <t>21:0114:000607:0003:0001:00</t>
  </si>
  <si>
    <t>106L  :761010:20:761009:10</t>
  </si>
  <si>
    <t>21:0224:000912</t>
  </si>
  <si>
    <t>21:0114:000607:0004:0001:00</t>
  </si>
  <si>
    <t>106L  :761012:92:------:--</t>
  </si>
  <si>
    <t>21:0224:000913</t>
  </si>
  <si>
    <t>106L  :761013:00:------:--</t>
  </si>
  <si>
    <t>21:0224:000914</t>
  </si>
  <si>
    <t>21:0114:000609</t>
  </si>
  <si>
    <t>21:0114:000609:0003:0001:00</t>
  </si>
  <si>
    <t>106L  :761014:00:------:--</t>
  </si>
  <si>
    <t>21:0224:000915</t>
  </si>
  <si>
    <t>21:0114:000610</t>
  </si>
  <si>
    <t>21:0114:000610:0003:0001:00</t>
  </si>
  <si>
    <t>106L  :761015:00:------:--</t>
  </si>
  <si>
    <t>21:0224:000916</t>
  </si>
  <si>
    <t>21:0114:000611</t>
  </si>
  <si>
    <t>21:0114:000611:0003:0001:00</t>
  </si>
  <si>
    <t>106L  :761016:00:------:--</t>
  </si>
  <si>
    <t>21:0224:000917</t>
  </si>
  <si>
    <t>21:0114:000612</t>
  </si>
  <si>
    <t>21:0114:000612:0003:0001:00</t>
  </si>
  <si>
    <t>106L  :761017:00:------:--</t>
  </si>
  <si>
    <t>21:0224:000918</t>
  </si>
  <si>
    <t>21:0114:000613</t>
  </si>
  <si>
    <t>21:0114:000613:0003:0001:00</t>
  </si>
  <si>
    <t>106L  :761018:00:------:--</t>
  </si>
  <si>
    <t>21:0224:000919</t>
  </si>
  <si>
    <t>21:0114:000614</t>
  </si>
  <si>
    <t>21:0114:000614:0003:0001:00</t>
  </si>
  <si>
    <t>106L  :761019:00:------:--</t>
  </si>
  <si>
    <t>21:0224:000920</t>
  </si>
  <si>
    <t>21:0114:000615</t>
  </si>
  <si>
    <t>21:0114:000615:0003:0001:00</t>
  </si>
  <si>
    <t>106L  :761020:00:------:--</t>
  </si>
  <si>
    <t>21:0224:000921</t>
  </si>
  <si>
    <t>21:0114:000616</t>
  </si>
  <si>
    <t>21:0114:000616:0003:0001:00</t>
  </si>
  <si>
    <t>106L  :761021:90:------:--</t>
  </si>
  <si>
    <t>21:0224:000922</t>
  </si>
  <si>
    <t>106L  :761022:00:------:--</t>
  </si>
  <si>
    <t>21:0224:000923</t>
  </si>
  <si>
    <t>21:0114:000617</t>
  </si>
  <si>
    <t>21:0114:000617:0003:0001:00</t>
  </si>
  <si>
    <t>106L  :761023:00:------:--</t>
  </si>
  <si>
    <t>21:0224:000924</t>
  </si>
  <si>
    <t>21:0114:000618</t>
  </si>
  <si>
    <t>21:0114:000618:0003:0001:00</t>
  </si>
  <si>
    <t>106L  :761024:00:------:--</t>
  </si>
  <si>
    <t>21:0224:000925</t>
  </si>
  <si>
    <t>21:0114:000619</t>
  </si>
  <si>
    <t>21:0114:000619:0003:0001:00</t>
  </si>
  <si>
    <t>106L  :761025:00:------:--</t>
  </si>
  <si>
    <t>21:0224:000926</t>
  </si>
  <si>
    <t>21:0114:000620</t>
  </si>
  <si>
    <t>21:0114:000620:0003:0001:00</t>
  </si>
  <si>
    <t>106L  :761026:00:------:--</t>
  </si>
  <si>
    <t>21:0224:000927</t>
  </si>
  <si>
    <t>21:0114:000621</t>
  </si>
  <si>
    <t>21:0114:000621:0003:0001:00</t>
  </si>
  <si>
    <t>106L  :761027:10:------:--</t>
  </si>
  <si>
    <t>21:0224:000928</t>
  </si>
  <si>
    <t>21:0114:000622</t>
  </si>
  <si>
    <t>21:0114:000622:0003:0001:00</t>
  </si>
  <si>
    <t>106L  :761028:20:761027:10</t>
  </si>
  <si>
    <t>21:0224:000929</t>
  </si>
  <si>
    <t>21:0114:000622:0004:0001:00</t>
  </si>
  <si>
    <t>106L  :761029:00:------:--</t>
  </si>
  <si>
    <t>21:0224:000930</t>
  </si>
  <si>
    <t>21:0114:000623</t>
  </si>
  <si>
    <t>21:0114:000623:0003:0001:00</t>
  </si>
  <si>
    <t>106L  :761030:00:------:--</t>
  </si>
  <si>
    <t>21:0224:000931</t>
  </si>
  <si>
    <t>21:0114:000624</t>
  </si>
  <si>
    <t>21:0114:000624:0003:0001:00</t>
  </si>
  <si>
    <t>106L  :761031:00:------:--</t>
  </si>
  <si>
    <t>21:0224:000932</t>
  </si>
  <si>
    <t>21:0114:000625</t>
  </si>
  <si>
    <t>21:0114:000625:0003:0001:00</t>
  </si>
  <si>
    <t>106L  :761032:00:------:--</t>
  </si>
  <si>
    <t>21:0224:000933</t>
  </si>
  <si>
    <t>21:0114:000626</t>
  </si>
  <si>
    <t>21:0114:000626:0003:0001:00</t>
  </si>
  <si>
    <t>106L  :761033:00:------:--</t>
  </si>
  <si>
    <t>21:0224:000934</t>
  </si>
  <si>
    <t>21:0114:000627</t>
  </si>
  <si>
    <t>21:0114:000627:0003:0001:00</t>
  </si>
  <si>
    <t>106L  :761034:00:------:--</t>
  </si>
  <si>
    <t>21:0224:000935</t>
  </si>
  <si>
    <t>21:0114:000628</t>
  </si>
  <si>
    <t>21:0114:000628:0003:0001:00</t>
  </si>
  <si>
    <t>106L  :761035:00:------:--</t>
  </si>
  <si>
    <t>21:0224:000936</t>
  </si>
  <si>
    <t>21:0114:000629</t>
  </si>
  <si>
    <t>21:0114:000629:0003:0001:00</t>
  </si>
  <si>
    <t>106L  :761036:93:------:--</t>
  </si>
  <si>
    <t>21:0224:000937</t>
  </si>
  <si>
    <t>106L  :761037:00:------:--</t>
  </si>
  <si>
    <t>21:0224:000938</t>
  </si>
  <si>
    <t>21:0114:000630</t>
  </si>
  <si>
    <t>21:0114:000630:0003:0001:00</t>
  </si>
  <si>
    <t>106L  :761038:00:------:--</t>
  </si>
  <si>
    <t>21:0224:000939</t>
  </si>
  <si>
    <t>21:0114:000631</t>
  </si>
  <si>
    <t>21:0114:000631:0003:0001:00</t>
  </si>
  <si>
    <t>106L  :761039:00:------:--</t>
  </si>
  <si>
    <t>21:0224:000940</t>
  </si>
  <si>
    <t>21:0114:000632</t>
  </si>
  <si>
    <t>21:0114:000632:0003:0001:00</t>
  </si>
  <si>
    <t>106L  :761040:00:------:--</t>
  </si>
  <si>
    <t>21:0224:000941</t>
  </si>
  <si>
    <t>21:0114:000633</t>
  </si>
  <si>
    <t>21:0114:000633:0003:0001:00</t>
  </si>
  <si>
    <t>106L  :761041:90:------:--</t>
  </si>
  <si>
    <t>21:0224:000942</t>
  </si>
  <si>
    <t>106L  :761042:10:------:--</t>
  </si>
  <si>
    <t>21:0224:000943</t>
  </si>
  <si>
    <t>21:0114:000634</t>
  </si>
  <si>
    <t>21:0114:000634:0003:0001:00</t>
  </si>
  <si>
    <t>106L  :761043:20:761042:10</t>
  </si>
  <si>
    <t>21:0224:000944</t>
  </si>
  <si>
    <t>21:0114:000634:0004:0001:00</t>
  </si>
  <si>
    <t>106L  :761044:00:------:--</t>
  </si>
  <si>
    <t>21:0224:000945</t>
  </si>
  <si>
    <t>21:0114:000635</t>
  </si>
  <si>
    <t>21:0114:000635:0003:0001:00</t>
  </si>
  <si>
    <t>106L  :761045:00:------:--</t>
  </si>
  <si>
    <t>21:0224:000946</t>
  </si>
  <si>
    <t>21:0114:000636</t>
  </si>
  <si>
    <t>21:0114:000636:0003:0001:00</t>
  </si>
  <si>
    <t>106L  :761046:00:------:--</t>
  </si>
  <si>
    <t>21:0224:000947</t>
  </si>
  <si>
    <t>21:0114:000637</t>
  </si>
  <si>
    <t>21:0114:000637:0003:0001:00</t>
  </si>
  <si>
    <t>106L  :761047:00:------:--</t>
  </si>
  <si>
    <t>21:0224:000948</t>
  </si>
  <si>
    <t>21:0114:000638</t>
  </si>
  <si>
    <t>21:0114:000638:0003:0001:00</t>
  </si>
  <si>
    <t>106L  :761048:92:------:--</t>
  </si>
  <si>
    <t>21:0224:000949</t>
  </si>
  <si>
    <t>106L  :761049:00:------:--</t>
  </si>
  <si>
    <t>21:0224:000950</t>
  </si>
  <si>
    <t>21:0114:000639</t>
  </si>
  <si>
    <t>21:0114:000639:0003:0001:00</t>
  </si>
  <si>
    <t>106L  :761050:00:------:--</t>
  </si>
  <si>
    <t>21:0224:000951</t>
  </si>
  <si>
    <t>21:0114:000640</t>
  </si>
  <si>
    <t>21:0114:000640:0003:0001:00</t>
  </si>
  <si>
    <t>106L  :761051:00:------:--</t>
  </si>
  <si>
    <t>21:0224:000952</t>
  </si>
  <si>
    <t>21:0114:000641</t>
  </si>
  <si>
    <t>21:0114:000641:0003:0001:00</t>
  </si>
  <si>
    <t>106L  :761053:00:------:--</t>
  </si>
  <si>
    <t>21:0224:000953</t>
  </si>
  <si>
    <t>21:0114:000643</t>
  </si>
  <si>
    <t>21:0114:000643:0003:0001:00</t>
  </si>
  <si>
    <t>106L  :761054:00:------:--</t>
  </si>
  <si>
    <t>21:0224:000954</t>
  </si>
  <si>
    <t>21:0114:000644</t>
  </si>
  <si>
    <t>21:0114:000644:0003:0001:00</t>
  </si>
  <si>
    <t>106L  :761055:00:------:--</t>
  </si>
  <si>
    <t>21:0224:000955</t>
  </si>
  <si>
    <t>21:0114:000645</t>
  </si>
  <si>
    <t>21:0114:000645:0003:0001:00</t>
  </si>
  <si>
    <t>106L  :761056:00:------:--</t>
  </si>
  <si>
    <t>21:0224:000956</t>
  </si>
  <si>
    <t>21:0114:000646</t>
  </si>
  <si>
    <t>21:0114:000646:0003:0001:00</t>
  </si>
  <si>
    <t>106L  :761057:00:------:--</t>
  </si>
  <si>
    <t>21:0224:000957</t>
  </si>
  <si>
    <t>21:0114:000647</t>
  </si>
  <si>
    <t>21:0114:000647:0003:0001:00</t>
  </si>
  <si>
    <t>106L  :761058:00:------:--</t>
  </si>
  <si>
    <t>21:0224:000958</t>
  </si>
  <si>
    <t>21:0114:000648</t>
  </si>
  <si>
    <t>21:0114:000648:0003:0001:00</t>
  </si>
  <si>
    <t>106L  :761059:00:------:--</t>
  </si>
  <si>
    <t>21:0224:000959</t>
  </si>
  <si>
    <t>21:0114:000649</t>
  </si>
  <si>
    <t>21:0114:000649:0003:0001:00</t>
  </si>
  <si>
    <t>106L  :761060:00:------:--</t>
  </si>
  <si>
    <t>21:0224:000960</t>
  </si>
  <si>
    <t>21:0114:000650</t>
  </si>
  <si>
    <t>21:0114:000650:0003:0001:00</t>
  </si>
  <si>
    <t>106L  :761061:90:------:--</t>
  </si>
  <si>
    <t>21:0224:000961</t>
  </si>
  <si>
    <t>106L  :761062:00:------:--</t>
  </si>
  <si>
    <t>21:0224:000962</t>
  </si>
  <si>
    <t>21:0114:000651</t>
  </si>
  <si>
    <t>21:0114:000651:0003:0001:00</t>
  </si>
  <si>
    <t>106L  :761063:00:------:--</t>
  </si>
  <si>
    <t>21:0224:000963</t>
  </si>
  <si>
    <t>21:0114:000652</t>
  </si>
  <si>
    <t>21:0114:000652:0003:0001:00</t>
  </si>
  <si>
    <t>106L  :761064:00:------:--</t>
  </si>
  <si>
    <t>21:0224:000964</t>
  </si>
  <si>
    <t>21:0114:000653</t>
  </si>
  <si>
    <t>21:0114:000653:0003:0001:00</t>
  </si>
  <si>
    <t>106L  :761065:93:------:--</t>
  </si>
  <si>
    <t>21:0224:000965</t>
  </si>
  <si>
    <t>106L  :761066:00:------:--</t>
  </si>
  <si>
    <t>21:0224:000966</t>
  </si>
  <si>
    <t>21:0114:000654</t>
  </si>
  <si>
    <t>21:0114:000654:0003:0001:00</t>
  </si>
  <si>
    <t>106L  :761067:00:------:--</t>
  </si>
  <si>
    <t>21:0224:000967</t>
  </si>
  <si>
    <t>21:0114:000655</t>
  </si>
  <si>
    <t>21:0114:000655:0003:0001:00</t>
  </si>
  <si>
    <t>106L  :761068:10:------:--</t>
  </si>
  <si>
    <t>21:0224:000968</t>
  </si>
  <si>
    <t>21:0114:000656</t>
  </si>
  <si>
    <t>21:0114:000656:0003:0001:00</t>
  </si>
  <si>
    <t>106L  :761069:20:761068:10</t>
  </si>
  <si>
    <t>21:0224:000969</t>
  </si>
  <si>
    <t>21:0114:000656:0004:0001:00</t>
  </si>
  <si>
    <t>106L  :761072:00:------:--</t>
  </si>
  <si>
    <t>21:0224:000970</t>
  </si>
  <si>
    <t>21:0114:000659</t>
  </si>
  <si>
    <t>21:0114:000659:0003:0001:00</t>
  </si>
  <si>
    <t>106L  :761073:00:------:--</t>
  </si>
  <si>
    <t>21:0224:000971</t>
  </si>
  <si>
    <t>21:0114:000660</t>
  </si>
  <si>
    <t>21:0114:000660:0003:0001:00</t>
  </si>
  <si>
    <t>106L  :761074:00:------:--</t>
  </si>
  <si>
    <t>21:0224:000972</t>
  </si>
  <si>
    <t>21:0114:000661</t>
  </si>
  <si>
    <t>21:0114:000661:0003:0001:00</t>
  </si>
  <si>
    <t>106L  :761075:00:------:--</t>
  </si>
  <si>
    <t>21:0224:000973</t>
  </si>
  <si>
    <t>21:0114:000662</t>
  </si>
  <si>
    <t>21:0114:000662:0003:0001:00</t>
  </si>
  <si>
    <t>106L  :761076:00:------:--</t>
  </si>
  <si>
    <t>21:0224:000974</t>
  </si>
  <si>
    <t>21:0114:000663</t>
  </si>
  <si>
    <t>21:0114:000663:0003:0001:00</t>
  </si>
  <si>
    <t>106L  :761077:00:------:--</t>
  </si>
  <si>
    <t>21:0224:000975</t>
  </si>
  <si>
    <t>21:0114:000664</t>
  </si>
  <si>
    <t>21:0114:000664:0003:0001:00</t>
  </si>
  <si>
    <t>106L  :761078:00:------:--</t>
  </si>
  <si>
    <t>21:0224:000976</t>
  </si>
  <si>
    <t>21:0114:000665</t>
  </si>
  <si>
    <t>21:0114:000665:0003:0001:00</t>
  </si>
  <si>
    <t>106L  :761079:00:------:--</t>
  </si>
  <si>
    <t>21:0224:000977</t>
  </si>
  <si>
    <t>21:0114:000666</t>
  </si>
  <si>
    <t>21:0114:000666:0003:0001:00</t>
  </si>
  <si>
    <t>106L  :761080:00:------:--</t>
  </si>
  <si>
    <t>21:0224:000978</t>
  </si>
  <si>
    <t>21:0114:000667</t>
  </si>
  <si>
    <t>21:0114:000667:0003:0001:00</t>
  </si>
  <si>
    <t>106L  :761081:90:------:--</t>
  </si>
  <si>
    <t>21:0224:000979</t>
  </si>
  <si>
    <t>106L  :761082:00:------:--</t>
  </si>
  <si>
    <t>21:0224:000980</t>
  </si>
  <si>
    <t>21:0114:000668</t>
  </si>
  <si>
    <t>21:0114:000668:0003:0001:00</t>
  </si>
  <si>
    <t>106L  :761083:00:------:--</t>
  </si>
  <si>
    <t>21:0224:000981</t>
  </si>
  <si>
    <t>21:0114:000669</t>
  </si>
  <si>
    <t>21:0114:000669:0003:0001:00</t>
  </si>
  <si>
    <t>106L  :761084:93:------:--</t>
  </si>
  <si>
    <t>21:0224:000982</t>
  </si>
  <si>
    <t>106L  :761085:00:------:--</t>
  </si>
  <si>
    <t>21:0224:000983</t>
  </si>
  <si>
    <t>21:0114:000670</t>
  </si>
  <si>
    <t>21:0114:000670:0003:0001:00</t>
  </si>
  <si>
    <t>106L  :761086:00:------:--</t>
  </si>
  <si>
    <t>21:0224:000984</t>
  </si>
  <si>
    <t>21:0114:000671</t>
  </si>
  <si>
    <t>21:0114:000671:0003:0001:00</t>
  </si>
  <si>
    <t>106L  :761087:00:------:--</t>
  </si>
  <si>
    <t>21:0224:000985</t>
  </si>
  <si>
    <t>21:0114:000672</t>
  </si>
  <si>
    <t>21:0114:000672:0003:0001:00</t>
  </si>
  <si>
    <t>106L  :761088:00:------:--</t>
  </si>
  <si>
    <t>21:0224:000986</t>
  </si>
  <si>
    <t>21:0114:000673</t>
  </si>
  <si>
    <t>21:0114:000673:0003:0001:00</t>
  </si>
  <si>
    <t>106L  :761089:00:------:--</t>
  </si>
  <si>
    <t>21:0224:000987</t>
  </si>
  <si>
    <t>21:0114:000674</t>
  </si>
  <si>
    <t>21:0114:000674:0003:0001:00</t>
  </si>
  <si>
    <t>106L  :761090:00:------:--</t>
  </si>
  <si>
    <t>21:0224:000988</t>
  </si>
  <si>
    <t>21:0114:000675</t>
  </si>
  <si>
    <t>21:0114:000675:0003:0001:00</t>
  </si>
  <si>
    <t>106L  :761091:00:------:--</t>
  </si>
  <si>
    <t>21:0224:000989</t>
  </si>
  <si>
    <t>21:0114:000676</t>
  </si>
  <si>
    <t>21:0114:000676:0003:0001:00</t>
  </si>
  <si>
    <t>106L  :761092:00:------:--</t>
  </si>
  <si>
    <t>21:0224:000990</t>
  </si>
  <si>
    <t>21:0114:000677</t>
  </si>
  <si>
    <t>21:0114:000677:0003:0001:00</t>
  </si>
  <si>
    <t>106L  :761093:00:------:--</t>
  </si>
  <si>
    <t>21:0224:000991</t>
  </si>
  <si>
    <t>21:0114:000678</t>
  </si>
  <si>
    <t>21:0114:000678:0003:0001:00</t>
  </si>
  <si>
    <t>106L  :761094:00:------:--</t>
  </si>
  <si>
    <t>21:0224:000992</t>
  </si>
  <si>
    <t>21:0114:000679</t>
  </si>
  <si>
    <t>21:0114:000679:0003:0001:00</t>
  </si>
  <si>
    <t>106L  :761095:00:------:--</t>
  </si>
  <si>
    <t>21:0224:000993</t>
  </si>
  <si>
    <t>21:0114:000680</t>
  </si>
  <si>
    <t>21:0114:000680:0003:0001:00</t>
  </si>
  <si>
    <t>106L  :761096:00:------:--</t>
  </si>
  <si>
    <t>21:0224:000994</t>
  </si>
  <si>
    <t>21:0114:000681</t>
  </si>
  <si>
    <t>21:0114:000681:0003:0001:00</t>
  </si>
  <si>
    <t>106L  :761097:00:------:--</t>
  </si>
  <si>
    <t>21:0224:000995</t>
  </si>
  <si>
    <t>21:0114:000682</t>
  </si>
  <si>
    <t>21:0114:000682:0003:0001:00</t>
  </si>
  <si>
    <t>106L  :761098:00:------:--</t>
  </si>
  <si>
    <t>21:0224:000996</t>
  </si>
  <si>
    <t>21:0114:000683</t>
  </si>
  <si>
    <t>21:0114:000683:0003:0001:00</t>
  </si>
  <si>
    <t>106L  :761099:00:------:--</t>
  </si>
  <si>
    <t>21:0224:000997</t>
  </si>
  <si>
    <t>21:0114:000684</t>
  </si>
  <si>
    <t>21:0114:000684:0003:0001:00</t>
  </si>
  <si>
    <t>106L  :761100:00:------:--</t>
  </si>
  <si>
    <t>21:0224:000998</t>
  </si>
  <si>
    <t>21:0114:000685</t>
  </si>
  <si>
    <t>21:0114:000685:0003:0001:00</t>
  </si>
  <si>
    <t>106L  :761101:90:------:--</t>
  </si>
  <si>
    <t>21:0224:000999</t>
  </si>
  <si>
    <t>106L  :761102:00:------:--</t>
  </si>
  <si>
    <t>21:0224:001000</t>
  </si>
  <si>
    <t>21:0114:000686</t>
  </si>
  <si>
    <t>21:0114:000686:0003:0001:00</t>
  </si>
  <si>
    <t>106L  :761103:00:------:--</t>
  </si>
  <si>
    <t>21:0224:001001</t>
  </si>
  <si>
    <t>21:0114:000687</t>
  </si>
  <si>
    <t>21:0114:000687:0003:0001:00</t>
  </si>
  <si>
    <t>106L  :761104:00:------:--</t>
  </si>
  <si>
    <t>21:0224:001002</t>
  </si>
  <si>
    <t>21:0114:000688</t>
  </si>
  <si>
    <t>21:0114:000688:0003:0001:00</t>
  </si>
  <si>
    <t>106L  :761105:00:------:--</t>
  </si>
  <si>
    <t>21:0224:001003</t>
  </si>
  <si>
    <t>21:0114:000689</t>
  </si>
  <si>
    <t>21:0114:000689:0003:0001:00</t>
  </si>
  <si>
    <t>106L  :761106:93:------:--</t>
  </si>
  <si>
    <t>21:0224:001004</t>
  </si>
  <si>
    <t>106L  :761108:00:------:--</t>
  </si>
  <si>
    <t>21:0224:001005</t>
  </si>
  <si>
    <t>21:0114:000691</t>
  </si>
  <si>
    <t>21:0114:000691:0003:0001:00</t>
  </si>
  <si>
    <t>106L  :761109:00:------:--</t>
  </si>
  <si>
    <t>21:0224:001006</t>
  </si>
  <si>
    <t>21:0114:000692</t>
  </si>
  <si>
    <t>21:0114:000692:0003:0001:00</t>
  </si>
  <si>
    <t>106L  :761110:00:------:--</t>
  </si>
  <si>
    <t>21:0224:001007</t>
  </si>
  <si>
    <t>21:0114:000693</t>
  </si>
  <si>
    <t>21:0114:000693:0003:0001:00</t>
  </si>
  <si>
    <t>106L  :761111:00:------:--</t>
  </si>
  <si>
    <t>21:0224:001008</t>
  </si>
  <si>
    <t>21:0114:000694</t>
  </si>
  <si>
    <t>21:0114:000694:0003:0001:00</t>
  </si>
  <si>
    <t>106L  :761112:00:------:--</t>
  </si>
  <si>
    <t>21:0224:001009</t>
  </si>
  <si>
    <t>21:0114:000695</t>
  </si>
  <si>
    <t>21:0114:000695:0003:0001:00</t>
  </si>
  <si>
    <t>106L  :761113:00:------:--</t>
  </si>
  <si>
    <t>21:0224:001010</t>
  </si>
  <si>
    <t>21:0114:000696</t>
  </si>
  <si>
    <t>21:0114:000696:0003:0001:00</t>
  </si>
  <si>
    <t>106L  :761114:00:------:--</t>
  </si>
  <si>
    <t>21:0224:001011</t>
  </si>
  <si>
    <t>21:0114:000697</t>
  </si>
  <si>
    <t>21:0114:000697:0003:0001:00</t>
  </si>
  <si>
    <t>106L  :761115:00:------:--</t>
  </si>
  <si>
    <t>21:0224:001012</t>
  </si>
  <si>
    <t>21:0114:000698</t>
  </si>
  <si>
    <t>21:0114:000698:0003:0001:00</t>
  </si>
  <si>
    <t>106L  :761116:00:------:--</t>
  </si>
  <si>
    <t>21:0224:001013</t>
  </si>
  <si>
    <t>21:0114:000699</t>
  </si>
  <si>
    <t>21:0114:000699:0003:0001:00</t>
  </si>
  <si>
    <t>106L  :761117:00:------:--</t>
  </si>
  <si>
    <t>21:0224:001014</t>
  </si>
  <si>
    <t>21:0114:000700</t>
  </si>
  <si>
    <t>21:0114:000700:0003:0001:00</t>
  </si>
  <si>
    <t>106L  :761118:00:------:--</t>
  </si>
  <si>
    <t>21:0224:001015</t>
  </si>
  <si>
    <t>21:0114:000701</t>
  </si>
  <si>
    <t>21:0114:000701:0003:0001:00</t>
  </si>
  <si>
    <t>106L  :761119:00:------:--</t>
  </si>
  <si>
    <t>21:0224:001016</t>
  </si>
  <si>
    <t>21:0114:000702</t>
  </si>
  <si>
    <t>21:0114:000702:0003:0001:00</t>
  </si>
  <si>
    <t>106L  :761120:00:------:--</t>
  </si>
  <si>
    <t>21:0224:001017</t>
  </si>
  <si>
    <t>21:0114:000703</t>
  </si>
  <si>
    <t>21:0114:000703:0003:0001:00</t>
  </si>
  <si>
    <t>106L  :761121:90:------:--</t>
  </si>
  <si>
    <t>21:0224:001018</t>
  </si>
  <si>
    <t>106L  :761122:00:------:--</t>
  </si>
  <si>
    <t>21:0224:001019</t>
  </si>
  <si>
    <t>21:0114:000704</t>
  </si>
  <si>
    <t>21:0114:000704:0003:0001:00</t>
  </si>
  <si>
    <t>106L  :761123:00:------:--</t>
  </si>
  <si>
    <t>21:0224:001020</t>
  </si>
  <si>
    <t>21:0114:000705</t>
  </si>
  <si>
    <t>21:0114:000705:0003:0001:00</t>
  </si>
  <si>
    <t>106L  :761124:00:------:--</t>
  </si>
  <si>
    <t>21:0224:001021</t>
  </si>
  <si>
    <t>21:0114:000706</t>
  </si>
  <si>
    <t>21:0114:000706:0003:0001:00</t>
  </si>
  <si>
    <t>106L  :761125:00:------:--</t>
  </si>
  <si>
    <t>21:0224:001022</t>
  </si>
  <si>
    <t>21:0114:000707</t>
  </si>
  <si>
    <t>21:0114:000707:0003:0001:00</t>
  </si>
  <si>
    <t>106L  :761126:00:------:--</t>
  </si>
  <si>
    <t>21:0224:001023</t>
  </si>
  <si>
    <t>21:0114:000708</t>
  </si>
  <si>
    <t>21:0114:000708:0003:0001:00</t>
  </si>
  <si>
    <t>106L  :761127:00:------:--</t>
  </si>
  <si>
    <t>21:0224:001024</t>
  </si>
  <si>
    <t>21:0114:000709</t>
  </si>
  <si>
    <t>21:0114:000709:0003:0001:00</t>
  </si>
  <si>
    <t>116A  :761001:90:------:--</t>
  </si>
  <si>
    <t>21:0224:001025</t>
  </si>
  <si>
    <t>116A  :761002:00:------:--</t>
  </si>
  <si>
    <t>21:0224:001026</t>
  </si>
  <si>
    <t>21:0114:000710</t>
  </si>
  <si>
    <t>21:0114:000710:0003:0001:00</t>
  </si>
  <si>
    <t>116A  :761003:00:------:--</t>
  </si>
  <si>
    <t>21:0224:001027</t>
  </si>
  <si>
    <t>21:0114:000711</t>
  </si>
  <si>
    <t>21:0114:000711:0003:0001:00</t>
  </si>
  <si>
    <t>116A  :761004:00:------:--</t>
  </si>
  <si>
    <t>21:0224:001028</t>
  </si>
  <si>
    <t>21:0114:000712</t>
  </si>
  <si>
    <t>21:0114:000712:0003:0001:00</t>
  </si>
  <si>
    <t>116A  :761007:00:------:--</t>
  </si>
  <si>
    <t>21:0224:001029</t>
  </si>
  <si>
    <t>21:0114:000715</t>
  </si>
  <si>
    <t>21:0114:000715:0003:0001:00</t>
  </si>
  <si>
    <t>116A  :761008:00:------:--</t>
  </si>
  <si>
    <t>21:0224:001030</t>
  </si>
  <si>
    <t>21:0114:000716</t>
  </si>
  <si>
    <t>21:0114:000716:0003:0001:00</t>
  </si>
  <si>
    <t>116A  :761009:10:------:--</t>
  </si>
  <si>
    <t>21:0224:001031</t>
  </si>
  <si>
    <t>21:0114:000717</t>
  </si>
  <si>
    <t>21:0114:000717:0003:0001:00</t>
  </si>
  <si>
    <t>116A  :761010:20:761009:10</t>
  </si>
  <si>
    <t>21:0224:001032</t>
  </si>
  <si>
    <t>21:0114:000717:0004:0001:00</t>
  </si>
  <si>
    <t>116A  :761011:00:------:--</t>
  </si>
  <si>
    <t>21:0224:001033</t>
  </si>
  <si>
    <t>21:0114:000718</t>
  </si>
  <si>
    <t>21:0114:000718:0003:0001:00</t>
  </si>
  <si>
    <t>116A  :761012:92:------:--</t>
  </si>
  <si>
    <t>21:0224:001034</t>
  </si>
  <si>
    <t>116A  :761013:00:------:--</t>
  </si>
  <si>
    <t>21:0224:001035</t>
  </si>
  <si>
    <t>21:0114:000719</t>
  </si>
  <si>
    <t>21:0114:000719:0003:0001:00</t>
  </si>
  <si>
    <t>116A  :761015:00:------:--</t>
  </si>
  <si>
    <t>21:0224:001036</t>
  </si>
  <si>
    <t>21:0114:000721</t>
  </si>
  <si>
    <t>21:0114:000721:0003:0001:00</t>
  </si>
  <si>
    <t>116A  :761016:00:------:--</t>
  </si>
  <si>
    <t>21:0224:001037</t>
  </si>
  <si>
    <t>21:0114:000722</t>
  </si>
  <si>
    <t>21:0114:000722:0003:0001:00</t>
  </si>
  <si>
    <t>116A  :761018:00:------:--</t>
  </si>
  <si>
    <t>21:0224:001038</t>
  </si>
  <si>
    <t>21:0114:000724</t>
  </si>
  <si>
    <t>21:0114:000724:0003:0001:00</t>
  </si>
  <si>
    <t>116A  :761019:00:------:--</t>
  </si>
  <si>
    <t>21:0224:001039</t>
  </si>
  <si>
    <t>21:0114:000725</t>
  </si>
  <si>
    <t>21:0114:000725:0003:0001:00</t>
  </si>
  <si>
    <t>116A  :761021:90:------:--</t>
  </si>
  <si>
    <t>21:0224:001040</t>
  </si>
  <si>
    <t>116A  :761023:10:------:--</t>
  </si>
  <si>
    <t>21:0224:001041</t>
  </si>
  <si>
    <t>21:0114:000728</t>
  </si>
  <si>
    <t>21:0114:000728:0003:0001:00</t>
  </si>
  <si>
    <t>116A  :761024:20:761023:10</t>
  </si>
  <si>
    <t>21:0224:001042</t>
  </si>
  <si>
    <t>21:0114:000728:0004:0001:00</t>
  </si>
  <si>
    <t>116A  :761026:00:------:--</t>
  </si>
  <si>
    <t>21:0224:001043</t>
  </si>
  <si>
    <t>21:0114:000730</t>
  </si>
  <si>
    <t>21:0114:000730:0003:0001:00</t>
  </si>
  <si>
    <t>116A  :761027:00:------:--</t>
  </si>
  <si>
    <t>21:0224:001044</t>
  </si>
  <si>
    <t>21:0114:000731</t>
  </si>
  <si>
    <t>21:0114:000731:0003:0001:00</t>
  </si>
  <si>
    <t>116A  :761028:00:------:--</t>
  </si>
  <si>
    <t>21:0224:001045</t>
  </si>
  <si>
    <t>21:0114:000732</t>
  </si>
  <si>
    <t>21:0114:000732:0003:0001:00</t>
  </si>
  <si>
    <t>116A  :761029:00:------:--</t>
  </si>
  <si>
    <t>21:0224:001046</t>
  </si>
  <si>
    <t>21:0114:000733</t>
  </si>
  <si>
    <t>21:0114:000733:0003:0001:00</t>
  </si>
  <si>
    <t>116A  :761030:00:------:--</t>
  </si>
  <si>
    <t>21:0224:001047</t>
  </si>
  <si>
    <t>21:0114:000734</t>
  </si>
  <si>
    <t>21:0114:000734:0003:0001:00</t>
  </si>
  <si>
    <t>116A  :761031:00:------:--</t>
  </si>
  <si>
    <t>21:0224:001048</t>
  </si>
  <si>
    <t>21:0114:000735</t>
  </si>
  <si>
    <t>21:0114:000735:0003:0001:00</t>
  </si>
  <si>
    <t>116A  :761032:00:------:--</t>
  </si>
  <si>
    <t>21:0224:001049</t>
  </si>
  <si>
    <t>21:0114:000736</t>
  </si>
  <si>
    <t>21:0114:000736:0003:0001:00</t>
  </si>
  <si>
    <t>116A  :761033:00:------:--</t>
  </si>
  <si>
    <t>21:0224:001050</t>
  </si>
  <si>
    <t>21:0114:000737</t>
  </si>
  <si>
    <t>21:0114:000737:0003:0001:00</t>
  </si>
  <si>
    <t>116A  :761034:00:------:--</t>
  </si>
  <si>
    <t>21:0224:001051</t>
  </si>
  <si>
    <t>21:0114:000738</t>
  </si>
  <si>
    <t>21:0114:000738:0003:0001:00</t>
  </si>
  <si>
    <t>116A  :761035:00:------:--</t>
  </si>
  <si>
    <t>21:0224:001052</t>
  </si>
  <si>
    <t>21:0114:000739</t>
  </si>
  <si>
    <t>21:0114:000739:0003:0001:00</t>
  </si>
  <si>
    <t>116A  :761036:00:------:--</t>
  </si>
  <si>
    <t>21:0224:001053</t>
  </si>
  <si>
    <t>21:0114:000740</t>
  </si>
  <si>
    <t>21:0114:000740:0003:0001:00</t>
  </si>
  <si>
    <t>116A  :761037:00:------:--</t>
  </si>
  <si>
    <t>21:0224:001054</t>
  </si>
  <si>
    <t>21:0114:000741</t>
  </si>
  <si>
    <t>21:0114:000741:0003:0001:00</t>
  </si>
  <si>
    <t>116A  :761038:91:------:--</t>
  </si>
  <si>
    <t>21:0224:001055</t>
  </si>
  <si>
    <t>116A  :761039:00:------:--</t>
  </si>
  <si>
    <t>21:0224:001056</t>
  </si>
  <si>
    <t>21:0114:000742</t>
  </si>
  <si>
    <t>21:0114:000742:0003:0001:00</t>
  </si>
  <si>
    <t>116A  :761040:00:------:--</t>
  </si>
  <si>
    <t>21:0224:001057</t>
  </si>
  <si>
    <t>21:0114:000743</t>
  </si>
  <si>
    <t>21:0114:000743:0003:0001:00</t>
  </si>
  <si>
    <t>116A  :761041:90:------:--</t>
  </si>
  <si>
    <t>21:0224:001058</t>
  </si>
  <si>
    <t>116A  :761042:00:------:--</t>
  </si>
  <si>
    <t>21:0224:001059</t>
  </si>
  <si>
    <t>21:0114:000744</t>
  </si>
  <si>
    <t>21:0114:000744:0003:0001:00</t>
  </si>
  <si>
    <t>116A  :761043:00:------:--</t>
  </si>
  <si>
    <t>21:0224:001060</t>
  </si>
  <si>
    <t>21:0114:000745</t>
  </si>
  <si>
    <t>21:0114:000745:0003:0001:00</t>
  </si>
  <si>
    <t>116A  :761044:00:------:--</t>
  </si>
  <si>
    <t>21:0224:001061</t>
  </si>
  <si>
    <t>21:0114:000746</t>
  </si>
  <si>
    <t>21:0114:000746:0003:0001:00</t>
  </si>
  <si>
    <t>116A  :761045:00:------:--</t>
  </si>
  <si>
    <t>21:0224:001062</t>
  </si>
  <si>
    <t>21:0114:000747</t>
  </si>
  <si>
    <t>21:0114:000747:0003:0001:00</t>
  </si>
  <si>
    <t>116A  :761046:10:------:--</t>
  </si>
  <si>
    <t>21:0224:001063</t>
  </si>
  <si>
    <t>21:0114:000748</t>
  </si>
  <si>
    <t>21:0114:000748:0003:0001:00</t>
  </si>
  <si>
    <t>116A  :761047:20:761046:10</t>
  </si>
  <si>
    <t>21:0224:001064</t>
  </si>
  <si>
    <t>21:0114:000748:0004:0001:00</t>
  </si>
  <si>
    <t>116A  :761048:00:------:--</t>
  </si>
  <si>
    <t>21:0224:001065</t>
  </si>
  <si>
    <t>21:0114:000749</t>
  </si>
  <si>
    <t>21:0114:000749:0003:0001:00</t>
  </si>
  <si>
    <t>116A  :761049:00:------:--</t>
  </si>
  <si>
    <t>21:0224:001066</t>
  </si>
  <si>
    <t>21:0114:000750</t>
  </si>
  <si>
    <t>21:0114:000750:0003:0001:00</t>
  </si>
  <si>
    <t>116A  :761050:00:------:--</t>
  </si>
  <si>
    <t>21:0224:001067</t>
  </si>
  <si>
    <t>21:0114:000751</t>
  </si>
  <si>
    <t>21:0114:000751:0003:0001:00</t>
  </si>
  <si>
    <t>116A  :761051:00:------:--</t>
  </si>
  <si>
    <t>21:0224:001068</t>
  </si>
  <si>
    <t>21:0114:000752</t>
  </si>
  <si>
    <t>21:0114:000752:0003:0001:00</t>
  </si>
  <si>
    <t>116A  :761052:93:------:--</t>
  </si>
  <si>
    <t>21:0224:001069</t>
  </si>
  <si>
    <t>116A  :761053:00:------:--</t>
  </si>
  <si>
    <t>21:0224:001070</t>
  </si>
  <si>
    <t>21:0114:000753</t>
  </si>
  <si>
    <t>21:0114:000753:0003:0001:00</t>
  </si>
  <si>
    <t>116A  :761054:00:------:--</t>
  </si>
  <si>
    <t>21:0224:001071</t>
  </si>
  <si>
    <t>21:0114:000754</t>
  </si>
  <si>
    <t>21:0114:000754:0003:0001:00</t>
  </si>
  <si>
    <t>116A  :761055:00:------:--</t>
  </si>
  <si>
    <t>21:0224:001072</t>
  </si>
  <si>
    <t>21:0114:000755</t>
  </si>
  <si>
    <t>21:0114:000755:0003:0001:00</t>
  </si>
  <si>
    <t>116A  :761056:00:------:--</t>
  </si>
  <si>
    <t>21:0224:001073</t>
  </si>
  <si>
    <t>21:0114:000756</t>
  </si>
  <si>
    <t>21:0114:000756:0003:0001:00</t>
  </si>
  <si>
    <t>116A  :761057:00:------:--</t>
  </si>
  <si>
    <t>21:0224:001074</t>
  </si>
  <si>
    <t>21:0114:000757</t>
  </si>
  <si>
    <t>21:0114:000757:0003:0001:00</t>
  </si>
  <si>
    <t>116A  :761058:00:------:--</t>
  </si>
  <si>
    <t>21:0224:001075</t>
  </si>
  <si>
    <t>21:0114:000758</t>
  </si>
  <si>
    <t>21:0114:000758:0003:0001:00</t>
  </si>
  <si>
    <t>116A  :761059:00:------:--</t>
  </si>
  <si>
    <t>21:0224:001076</t>
  </si>
  <si>
    <t>21:0114:000759</t>
  </si>
  <si>
    <t>21:0114:000759:0003:0001:00</t>
  </si>
  <si>
    <t>116A  :761060:00:------:--</t>
  </si>
  <si>
    <t>21:0224:001077</t>
  </si>
  <si>
    <t>21:0114:000760</t>
  </si>
  <si>
    <t>21:0114:000760:0003:0001:00</t>
  </si>
  <si>
    <t>116A  :761061:90:------:--</t>
  </si>
  <si>
    <t>21:0224:001078</t>
  </si>
  <si>
    <t>116A  :761062:00:------:--</t>
  </si>
  <si>
    <t>21:0224:001079</t>
  </si>
  <si>
    <t>21:0114:000761</t>
  </si>
  <si>
    <t>21:0114:000761:0003:0001:00</t>
  </si>
  <si>
    <t>116A  :761063:10:------:--</t>
  </si>
  <si>
    <t>21:0224:001080</t>
  </si>
  <si>
    <t>21:0114:000762</t>
  </si>
  <si>
    <t>21:0114:000762:0003:0001:00</t>
  </si>
  <si>
    <t>116A  :761064:20:761063:10</t>
  </si>
  <si>
    <t>21:0224:001081</t>
  </si>
  <si>
    <t>21:0114:000762:0004:0001:00</t>
  </si>
  <si>
    <t>116A  :761065:00:------:--</t>
  </si>
  <si>
    <t>21:0224:001082</t>
  </si>
  <si>
    <t>21:0114:000763</t>
  </si>
  <si>
    <t>21:0114:000763:0003:0001:00</t>
  </si>
  <si>
    <t>116A  :761066:00:------:--</t>
  </si>
  <si>
    <t>21:0224:001083</t>
  </si>
  <si>
    <t>21:0114:000764</t>
  </si>
  <si>
    <t>21:0114:000764:0003:0001:00</t>
  </si>
  <si>
    <t>116A  :761067:00:------:--</t>
  </si>
  <si>
    <t>21:0224:001084</t>
  </si>
  <si>
    <t>21:0114:000765</t>
  </si>
  <si>
    <t>21:0114:000765:0003:0001:00</t>
  </si>
  <si>
    <t>116A  :761068:00:------:--</t>
  </si>
  <si>
    <t>21:0224:001085</t>
  </si>
  <si>
    <t>21:0114:000766</t>
  </si>
  <si>
    <t>21:0114:000766:0003:0001:00</t>
  </si>
  <si>
    <t>116A  :761069:00:------:--</t>
  </si>
  <si>
    <t>21:0224:001086</t>
  </si>
  <si>
    <t>21:0114:000767</t>
  </si>
  <si>
    <t>21:0114:000767:0003:0001:00</t>
  </si>
  <si>
    <t>116A  :761070:00:------:--</t>
  </si>
  <si>
    <t>21:0224:001087</t>
  </si>
  <si>
    <t>21:0114:000768</t>
  </si>
  <si>
    <t>21:0114:000768:0003:0001:00</t>
  </si>
  <si>
    <t>116A  :761071:00:------:--</t>
  </si>
  <si>
    <t>21:0224:001088</t>
  </si>
  <si>
    <t>21:0114:000769</t>
  </si>
  <si>
    <t>21:0114:000769:0003:0001:00</t>
  </si>
  <si>
    <t>116A  :761072:00:------:--</t>
  </si>
  <si>
    <t>21:0224:001089</t>
  </si>
  <si>
    <t>21:0114:000770</t>
  </si>
  <si>
    <t>21:0114:000770:0003:0001:00</t>
  </si>
  <si>
    <t>116A  :761073:00:------:--</t>
  </si>
  <si>
    <t>21:0224:001090</t>
  </si>
  <si>
    <t>21:0114:000771</t>
  </si>
  <si>
    <t>21:0114:000771:0003:0001:00</t>
  </si>
  <si>
    <t>116A  :761074:92:------:--</t>
  </si>
  <si>
    <t>21:0224:001091</t>
  </si>
  <si>
    <t>116A  :761075:00:------:--</t>
  </si>
  <si>
    <t>21:0224:001092</t>
  </si>
  <si>
    <t>21:0114:000772</t>
  </si>
  <si>
    <t>21:0114:000772:0003:0001:00</t>
  </si>
  <si>
    <t>116A  :761076:00:------:--</t>
  </si>
  <si>
    <t>21:0224:001093</t>
  </si>
  <si>
    <t>21:0114:000773</t>
  </si>
  <si>
    <t>21:0114:000773:0003:0001:00</t>
  </si>
  <si>
    <t>116A  :761077:00:------:--</t>
  </si>
  <si>
    <t>21:0224:001094</t>
  </si>
  <si>
    <t>21:0114:000774</t>
  </si>
  <si>
    <t>21:0114:000774:0003:0001:00</t>
  </si>
  <si>
    <t>116A  :761078:00:------:--</t>
  </si>
  <si>
    <t>21:0224:001095</t>
  </si>
  <si>
    <t>21:0114:000775</t>
  </si>
  <si>
    <t>21:0114:000775:0003:0001:00</t>
  </si>
  <si>
    <t>116A  :761079:00:------:--</t>
  </si>
  <si>
    <t>21:0224:001096</t>
  </si>
  <si>
    <t>21:0114:000776</t>
  </si>
  <si>
    <t>21:0114:000776:0003:0001:00</t>
  </si>
  <si>
    <t>116A  :761080:00:------:--</t>
  </si>
  <si>
    <t>21:0224:001097</t>
  </si>
  <si>
    <t>21:0114:000777</t>
  </si>
  <si>
    <t>21:0114:000777:0003:0001:00</t>
  </si>
  <si>
    <t>116A  :761081:90:------:--</t>
  </si>
  <si>
    <t>21:0224:001098</t>
  </si>
  <si>
    <t>116A  :761082:00:------:--</t>
  </si>
  <si>
    <t>21:0224:001099</t>
  </si>
  <si>
    <t>21:0114:000778</t>
  </si>
  <si>
    <t>21:0114:000778:0003:0001:00</t>
  </si>
  <si>
    <t>116A  :761083:00:------:--</t>
  </si>
  <si>
    <t>21:0224:001100</t>
  </si>
  <si>
    <t>21:0114:000779</t>
  </si>
  <si>
    <t>21:0114:000779:0003:0001:00</t>
  </si>
  <si>
    <t>116A  :761084:92:------:--</t>
  </si>
  <si>
    <t>21:0224:001101</t>
  </si>
  <si>
    <t>116A  :761085:00:------:--</t>
  </si>
  <si>
    <t>21:0224:001102</t>
  </si>
  <si>
    <t>21:0114:000780</t>
  </si>
  <si>
    <t>21:0114:000780:0003:0001:00</t>
  </si>
  <si>
    <t>116A  :761086:10:------:--</t>
  </si>
  <si>
    <t>21:0224:001103</t>
  </si>
  <si>
    <t>21:0114:000781</t>
  </si>
  <si>
    <t>21:0114:000781:0003:0001:00</t>
  </si>
  <si>
    <t>116A  :761087:20:761086:10</t>
  </si>
  <si>
    <t>21:0224:001104</t>
  </si>
  <si>
    <t>21:0114:000781:0004:0001:00</t>
  </si>
  <si>
    <t>116A  :761088:00:------:--</t>
  </si>
  <si>
    <t>21:0224:001105</t>
  </si>
  <si>
    <t>21:0114:000782</t>
  </si>
  <si>
    <t>21:0114:000782:0003:0001:00</t>
  </si>
  <si>
    <t>116A  :761089:00:------:--</t>
  </si>
  <si>
    <t>21:0224:001106</t>
  </si>
  <si>
    <t>21:0114:000783</t>
  </si>
  <si>
    <t>21:0114:000783:0003:0001:00</t>
  </si>
  <si>
    <t>116A  :761090:00:------:--</t>
  </si>
  <si>
    <t>21:0224:001107</t>
  </si>
  <si>
    <t>21:0114:000784</t>
  </si>
  <si>
    <t>21:0114:000784:0003:0001:00</t>
  </si>
  <si>
    <t>116A  :761091:00:------:--</t>
  </si>
  <si>
    <t>21:0224:001108</t>
  </si>
  <si>
    <t>21:0114:000785</t>
  </si>
  <si>
    <t>21:0114:000785:0003:0001:00</t>
  </si>
  <si>
    <t>116A  :761092:00:------:--</t>
  </si>
  <si>
    <t>21:0224:001109</t>
  </si>
  <si>
    <t>21:0114:000786</t>
  </si>
  <si>
    <t>21:0114:000786:0003:0001:00</t>
  </si>
  <si>
    <t>116A  :761093:00:------:--</t>
  </si>
  <si>
    <t>21:0224:001110</t>
  </si>
  <si>
    <t>21:0114:000787</t>
  </si>
  <si>
    <t>21:0114:000787:0003:0001:00</t>
  </si>
  <si>
    <t>116A  :761094:00:------:--</t>
  </si>
  <si>
    <t>21:0224:001111</t>
  </si>
  <si>
    <t>21:0114:000788</t>
  </si>
  <si>
    <t>21:0114:000788:0003:0001:00</t>
  </si>
  <si>
    <t>116A  :761095:00:------:--</t>
  </si>
  <si>
    <t>21:0224:001112</t>
  </si>
  <si>
    <t>21:0114:000789</t>
  </si>
  <si>
    <t>21:0114:000789:0003:0001:00</t>
  </si>
  <si>
    <t>116A  :761096:00:------:--</t>
  </si>
  <si>
    <t>21:0224:001113</t>
  </si>
  <si>
    <t>21:0114:000790</t>
  </si>
  <si>
    <t>21:0114:000790:0003:0001:00</t>
  </si>
  <si>
    <t>116A  :761097:00:------:--</t>
  </si>
  <si>
    <t>21:0224:001114</t>
  </si>
  <si>
    <t>21:0114:000791</t>
  </si>
  <si>
    <t>21:0114:000791:0003:0001:00</t>
  </si>
  <si>
    <t>116A  :761098:00:------:--</t>
  </si>
  <si>
    <t>21:0224:001115</t>
  </si>
  <si>
    <t>21:0114:000792</t>
  </si>
  <si>
    <t>21:0114:000792:0003:0001:00</t>
  </si>
  <si>
    <t>116A  :761099:00:------:--</t>
  </si>
  <si>
    <t>21:0224:001116</t>
  </si>
  <si>
    <t>21:0114:000793</t>
  </si>
  <si>
    <t>21:0114:000793:0003:0001:00</t>
  </si>
  <si>
    <t>116A  :761100:00:------:--</t>
  </si>
  <si>
    <t>21:0224:001117</t>
  </si>
  <si>
    <t>21:0114:000794</t>
  </si>
  <si>
    <t>21:0114:000794:0003:0001:00</t>
  </si>
  <si>
    <t>116A  :761101:90:------:--</t>
  </si>
  <si>
    <t>21:0224:001118</t>
  </si>
  <si>
    <t>116A  :761102:00:------:--</t>
  </si>
  <si>
    <t>21:0224:001119</t>
  </si>
  <si>
    <t>21:0114:000795</t>
  </si>
  <si>
    <t>21:0114:000795:0003:0001:00</t>
  </si>
  <si>
    <t>116A  :761103:00:------:--</t>
  </si>
  <si>
    <t>21:0224:001120</t>
  </si>
  <si>
    <t>21:0114:000796</t>
  </si>
  <si>
    <t>21:0114:000796:0003:0001:00</t>
  </si>
  <si>
    <t>116A  :761104:00:------:--</t>
  </si>
  <si>
    <t>21:0224:001121</t>
  </si>
  <si>
    <t>21:0114:000797</t>
  </si>
  <si>
    <t>21:0114:000797:0003:0001:00</t>
  </si>
  <si>
    <t>116A  :761105:00:------:--</t>
  </si>
  <si>
    <t>21:0224:001122</t>
  </si>
  <si>
    <t>21:0114:000798</t>
  </si>
  <si>
    <t>21:0114:000798:0003:0001:00</t>
  </si>
  <si>
    <t>116A  :761106:00:------:--</t>
  </si>
  <si>
    <t>21:0224:001123</t>
  </si>
  <si>
    <t>21:0114:000799</t>
  </si>
  <si>
    <t>21:0114:000799:0003:0001:00</t>
  </si>
  <si>
    <t>116A  :761107:00:------:--</t>
  </si>
  <si>
    <t>21:0224:001124</t>
  </si>
  <si>
    <t>21:0114:000800</t>
  </si>
  <si>
    <t>21:0114:000800:0003:0001:00</t>
  </si>
  <si>
    <t>116A  :761108:00:------:--</t>
  </si>
  <si>
    <t>21:0224:001125</t>
  </si>
  <si>
    <t>21:0114:000801</t>
  </si>
  <si>
    <t>21:0114:000801:0003:0001:00</t>
  </si>
  <si>
    <t>116A  :761109:10:------:--</t>
  </si>
  <si>
    <t>21:0224:001126</t>
  </si>
  <si>
    <t>21:0114:000802</t>
  </si>
  <si>
    <t>21:0114:000802:0003:0001:00</t>
  </si>
  <si>
    <t>116A  :761110:20:761109:10</t>
  </si>
  <si>
    <t>21:0224:001127</t>
  </si>
  <si>
    <t>21:0114:000802:0004:0001:00</t>
  </si>
  <si>
    <t>116A  :761111:00:------:--</t>
  </si>
  <si>
    <t>21:0224:001128</t>
  </si>
  <si>
    <t>21:0114:000803</t>
  </si>
  <si>
    <t>21:0114:000803:0003:0001:00</t>
  </si>
  <si>
    <t>116A  :761112:00:------:--</t>
  </si>
  <si>
    <t>21:0224:001129</t>
  </si>
  <si>
    <t>21:0114:000804</t>
  </si>
  <si>
    <t>21:0114:000804:0003:0001:00</t>
  </si>
  <si>
    <t>116A  :761113:00:------:--</t>
  </si>
  <si>
    <t>21:0224:001130</t>
  </si>
  <si>
    <t>21:0114:000805</t>
  </si>
  <si>
    <t>21:0114:000805:0003:0001:00</t>
  </si>
  <si>
    <t>116A  :761114:00:------:--</t>
  </si>
  <si>
    <t>21:0224:001131</t>
  </si>
  <si>
    <t>21:0114:000806</t>
  </si>
  <si>
    <t>21:0114:000806:0003:0001:00</t>
  </si>
  <si>
    <t>116A  :761115:00:------:--</t>
  </si>
  <si>
    <t>21:0224:001132</t>
  </si>
  <si>
    <t>21:0114:000807</t>
  </si>
  <si>
    <t>21:0114:000807:0003:0001:00</t>
  </si>
  <si>
    <t>116A  :761116:00:------:--</t>
  </si>
  <si>
    <t>21:0224:001133</t>
  </si>
  <si>
    <t>21:0114:000808</t>
  </si>
  <si>
    <t>21:0114:000808:0003:0001:00</t>
  </si>
  <si>
    <t>116A  :761117:00:------:--</t>
  </si>
  <si>
    <t>21:0224:001134</t>
  </si>
  <si>
    <t>21:0114:000809</t>
  </si>
  <si>
    <t>21:0114:000809:0003:0001:00</t>
  </si>
  <si>
    <t>116A  :761118:93:------:--</t>
  </si>
  <si>
    <t>21:0224:001135</t>
  </si>
  <si>
    <t>116A  :761119:00:------:--</t>
  </si>
  <si>
    <t>21:0224:001136</t>
  </si>
  <si>
    <t>21:0114:000810</t>
  </si>
  <si>
    <t>21:0114:000810:0003:0001:00</t>
  </si>
  <si>
    <t>116A  :761120:00:------:--</t>
  </si>
  <si>
    <t>21:0224:001137</t>
  </si>
  <si>
    <t>21:0114:000811</t>
  </si>
  <si>
    <t>21:0114:000811:0003:0001:00</t>
  </si>
  <si>
    <t>116A  :761121:90:------:--</t>
  </si>
  <si>
    <t>21:0224:001138</t>
  </si>
  <si>
    <t>116A  :761122:00:------:--</t>
  </si>
  <si>
    <t>21:0224:001139</t>
  </si>
  <si>
    <t>21:0114:000812</t>
  </si>
  <si>
    <t>21:0114:000812:0003:0001:00</t>
  </si>
  <si>
    <t>116A  :761123:00:------:--</t>
  </si>
  <si>
    <t>21:0224:001140</t>
  </si>
  <si>
    <t>21:0114:000813</t>
  </si>
  <si>
    <t>21:0114:000813:0003:0001:00</t>
  </si>
  <si>
    <t>116A  :761124:00:------:--</t>
  </si>
  <si>
    <t>21:0224:001141</t>
  </si>
  <si>
    <t>21:0114:000814</t>
  </si>
  <si>
    <t>21:0114:000814:0003:0001:00</t>
  </si>
  <si>
    <t>116A  :761125:10:------:--</t>
  </si>
  <si>
    <t>21:0224:001142</t>
  </si>
  <si>
    <t>21:0114:000815</t>
  </si>
  <si>
    <t>21:0114:000815:0003:0001:00</t>
  </si>
  <si>
    <t>116A  :761126:20:761125:10</t>
  </si>
  <si>
    <t>21:0224:001143</t>
  </si>
  <si>
    <t>21:0114:000815:0004:0001:00</t>
  </si>
  <si>
    <t>116A  :761128:00:------:--</t>
  </si>
  <si>
    <t>21:0224:001144</t>
  </si>
  <si>
    <t>21:0114:000816</t>
  </si>
  <si>
    <t>21:0114:000816:0003:0001:00</t>
  </si>
  <si>
    <t>116A  :761129:00:------:--</t>
  </si>
  <si>
    <t>21:0224:001145</t>
  </si>
  <si>
    <t>21:0114:000817</t>
  </si>
  <si>
    <t>21:0114:000817:0003:0001:00</t>
  </si>
  <si>
    <t>116A  :761130:00:------:--</t>
  </si>
  <si>
    <t>21:0224:001146</t>
  </si>
  <si>
    <t>21:0114:000818</t>
  </si>
  <si>
    <t>21:0114:000818:0003:0001:00</t>
  </si>
  <si>
    <t>116A  :761131:00:------:--</t>
  </si>
  <si>
    <t>21:0224:001147</t>
  </si>
  <si>
    <t>21:0114:000819</t>
  </si>
  <si>
    <t>21:0114:000819:0003:0001:00</t>
  </si>
  <si>
    <t>116A  :761132:00:------:--</t>
  </si>
  <si>
    <t>21:0224:001148</t>
  </si>
  <si>
    <t>21:0114:000820</t>
  </si>
  <si>
    <t>21:0114:000820:0003:0001:00</t>
  </si>
  <si>
    <t>116A  :761133:00:------:--</t>
  </si>
  <si>
    <t>21:0224:001149</t>
  </si>
  <si>
    <t>21:0114:000821</t>
  </si>
  <si>
    <t>21:0114:000821:0003:0001:00</t>
  </si>
  <si>
    <t>116A  :761134:00:------:--</t>
  </si>
  <si>
    <t>21:0224:001150</t>
  </si>
  <si>
    <t>21:0114:000822</t>
  </si>
  <si>
    <t>21:0114:000822:0003:0001:00</t>
  </si>
  <si>
    <t>116A  :761135:00:------:--</t>
  </si>
  <si>
    <t>21:0224:001151</t>
  </si>
  <si>
    <t>21:0114:000823</t>
  </si>
  <si>
    <t>21:0114:000823:0003:0001:00</t>
  </si>
  <si>
    <t>116A  :761136:00:------:--</t>
  </si>
  <si>
    <t>21:0224:001152</t>
  </si>
  <si>
    <t>21:0114:000824</t>
  </si>
  <si>
    <t>21:0114:000824:0003:0001:00</t>
  </si>
  <si>
    <t>116A  :761137:00:------:--</t>
  </si>
  <si>
    <t>21:0224:001153</t>
  </si>
  <si>
    <t>21:0114:000825</t>
  </si>
  <si>
    <t>21:0114:000825:0003:0001:00</t>
  </si>
  <si>
    <t>116A  :761139:91:------:--</t>
  </si>
  <si>
    <t>21:0224:001154</t>
  </si>
  <si>
    <t>116A  :761140:00:------:--</t>
  </si>
  <si>
    <t>21:0224:001155</t>
  </si>
  <si>
    <t>21:0114:000827</t>
  </si>
  <si>
    <t>21:0114:000827:0003:0001:00</t>
  </si>
  <si>
    <t>116A  :761144:00:------:--</t>
  </si>
  <si>
    <t>21:0224:001156</t>
  </si>
  <si>
    <t>21:0114:000829</t>
  </si>
  <si>
    <t>21:0114:000829:0003:0001:00</t>
  </si>
  <si>
    <t>116A  :761146:00:------:--</t>
  </si>
  <si>
    <t>21:0224:001157</t>
  </si>
  <si>
    <t>21:0114:000831</t>
  </si>
  <si>
    <t>21:0114:000831:0003:0001:00</t>
  </si>
  <si>
    <t>116A  :761150:00:------:--</t>
  </si>
  <si>
    <t>21:0224:001158</t>
  </si>
  <si>
    <t>21:0114:000835</t>
  </si>
  <si>
    <t>21:0114:000835:0003:0001:00</t>
  </si>
  <si>
    <t>116A  :761161:90:------:--</t>
  </si>
  <si>
    <t>21:0224:001159</t>
  </si>
  <si>
    <t>116A  :761162:00:------:--</t>
  </si>
  <si>
    <t>21:0224:001160</t>
  </si>
  <si>
    <t>21:0114:000845</t>
  </si>
  <si>
    <t>21:0114:000845:0003:0001:00</t>
  </si>
  <si>
    <t>116A  :761164:10:------:--</t>
  </si>
  <si>
    <t>21:0224:001161</t>
  </si>
  <si>
    <t>21:0114:000847</t>
  </si>
  <si>
    <t>21:0114:000847:0003:0001:00</t>
  </si>
  <si>
    <t>116A  :761165:20:761164:10</t>
  </si>
  <si>
    <t>21:0224:001162</t>
  </si>
  <si>
    <t>21:0114:000847:0004:0001:00</t>
  </si>
  <si>
    <t>116A  :761166:93:------:--</t>
  </si>
  <si>
    <t>21:0224:001163</t>
  </si>
  <si>
    <t>116A  :761167:00:------:--</t>
  </si>
  <si>
    <t>21:0224:001164</t>
  </si>
  <si>
    <t>21:0114:000848</t>
  </si>
  <si>
    <t>21:0114:000848:0003:0001:00</t>
  </si>
  <si>
    <t>116A  :761168:00:------:--</t>
  </si>
  <si>
    <t>21:0224:001165</t>
  </si>
  <si>
    <t>21:0114:000849</t>
  </si>
  <si>
    <t>21:0114:000849:0003:0001:00</t>
  </si>
  <si>
    <t>116A  :761169:00:------:--</t>
  </si>
  <si>
    <t>21:0224:001166</t>
  </si>
  <si>
    <t>21:0114:000850</t>
  </si>
  <si>
    <t>21:0114:000850:0003:0001:00</t>
  </si>
  <si>
    <t>116A  :761170:00:------:--</t>
  </si>
  <si>
    <t>21:0224:001167</t>
  </si>
  <si>
    <t>21:0114:000851</t>
  </si>
  <si>
    <t>21:0114:000851:0003:0001:00</t>
  </si>
  <si>
    <t>116A  :761171:00:------:--</t>
  </si>
  <si>
    <t>21:0224:001168</t>
  </si>
  <si>
    <t>21:0114:000852</t>
  </si>
  <si>
    <t>21:0114:000852:0003:0001:00</t>
  </si>
  <si>
    <t>116A  :761172:00:------:--</t>
  </si>
  <si>
    <t>21:0224:001169</t>
  </si>
  <si>
    <t>21:0114:000853</t>
  </si>
  <si>
    <t>21:0114:000853:0003:0001:00</t>
  </si>
  <si>
    <t>116A  :761174:00:------:--</t>
  </si>
  <si>
    <t>21:0224:001170</t>
  </si>
  <si>
    <t>21:0114:000855</t>
  </si>
  <si>
    <t>21:0114:000855:0003:0001:00</t>
  </si>
  <si>
    <t>116A  :761175:00:------:--</t>
  </si>
  <si>
    <t>21:0224:001171</t>
  </si>
  <si>
    <t>21:0114:000856</t>
  </si>
  <si>
    <t>21:0114:000856:0003:0001:00</t>
  </si>
  <si>
    <t>116A  :761176:00:------:--</t>
  </si>
  <si>
    <t>21:0224:001172</t>
  </si>
  <si>
    <t>21:0114:000857</t>
  </si>
  <si>
    <t>21:0114:000857:0003:0001:00</t>
  </si>
  <si>
    <t>116A  :761177:00:------:--</t>
  </si>
  <si>
    <t>21:0224:001173</t>
  </si>
  <si>
    <t>21:0114:000858</t>
  </si>
  <si>
    <t>21:0114:000858:0003:0001:00</t>
  </si>
  <si>
    <t>116A  :761178:00:------:--</t>
  </si>
  <si>
    <t>21:0224:001174</t>
  </si>
  <si>
    <t>21:0114:000859</t>
  </si>
  <si>
    <t>21:0114:000859:0003:0001:00</t>
  </si>
  <si>
    <t>116A  :761180:00:------:--</t>
  </si>
  <si>
    <t>21:0224:001175</t>
  </si>
  <si>
    <t>21:0114:000861</t>
  </si>
  <si>
    <t>21:0114:000861:0003:0001:00</t>
  </si>
  <si>
    <t>116A  :761181:90:------:--</t>
  </si>
  <si>
    <t>21:0224:001176</t>
  </si>
  <si>
    <t>116A  :761182:10:------:--</t>
  </si>
  <si>
    <t>21:0224:001177</t>
  </si>
  <si>
    <t>21:0114:000862</t>
  </si>
  <si>
    <t>21:0114:000862:0003:0001:00</t>
  </si>
  <si>
    <t>116A  :761183:20:761182:10</t>
  </si>
  <si>
    <t>21:0224:001178</t>
  </si>
  <si>
    <t>21:0114:000862:0004:0001:00</t>
  </si>
  <si>
    <t>116A  :761184:00:------:--</t>
  </si>
  <si>
    <t>21:0224:001179</t>
  </si>
  <si>
    <t>21:0114:000863</t>
  </si>
  <si>
    <t>21:0114:000863:0003:0001:00</t>
  </si>
  <si>
    <t>116A  :761185:00:------:--</t>
  </si>
  <si>
    <t>21:0224:001180</t>
  </si>
  <si>
    <t>21:0114:000864</t>
  </si>
  <si>
    <t>21:0114:000864:0003:0001:00</t>
  </si>
  <si>
    <t>116A  :761186:93:------:--</t>
  </si>
  <si>
    <t>21:0224:001181</t>
  </si>
  <si>
    <t>116A  :761187:00:------:--</t>
  </si>
  <si>
    <t>21:0224:001182</t>
  </si>
  <si>
    <t>21:0114:000865</t>
  </si>
  <si>
    <t>21:0114:000865:0003:0001:00</t>
  </si>
  <si>
    <t>116A  :761188:00:------:--</t>
  </si>
  <si>
    <t>21:0224:001183</t>
  </si>
  <si>
    <t>21:0114:000866</t>
  </si>
  <si>
    <t>21:0114:000866:0003:0001:00</t>
  </si>
  <si>
    <t>116A  :761189:00:------:--</t>
  </si>
  <si>
    <t>21:0224:001184</t>
  </si>
  <si>
    <t>21:0114:000867</t>
  </si>
  <si>
    <t>21:0114:000867:0003:0001:00</t>
  </si>
  <si>
    <t>116A  :761190:00:------:--</t>
  </si>
  <si>
    <t>21:0224:001185</t>
  </si>
  <si>
    <t>21:0114:000868</t>
  </si>
  <si>
    <t>21:0114:000868:0003:0001:00</t>
  </si>
  <si>
    <t>116A  :761191:00:------:--</t>
  </si>
  <si>
    <t>21:0224:001186</t>
  </si>
  <si>
    <t>21:0114:000869</t>
  </si>
  <si>
    <t>21:0114:000869:0003:0001:00</t>
  </si>
  <si>
    <t>116A  :761192:00:------:--</t>
  </si>
  <si>
    <t>21:0224:001187</t>
  </si>
  <si>
    <t>21:0114:000870</t>
  </si>
  <si>
    <t>21:0114:000870:0003:0001:00</t>
  </si>
  <si>
    <t>116A  :761193:00:------:--</t>
  </si>
  <si>
    <t>21:0224:001188</t>
  </si>
  <si>
    <t>21:0114:000871</t>
  </si>
  <si>
    <t>21:0114:000871:0003:0001:00</t>
  </si>
  <si>
    <t>116A  :761194:00:------:--</t>
  </si>
  <si>
    <t>21:0224:001189</t>
  </si>
  <si>
    <t>21:0114:000872</t>
  </si>
  <si>
    <t>21:0114:000872:0003:0001:00</t>
  </si>
  <si>
    <t>116A  :761195:00:------:--</t>
  </si>
  <si>
    <t>21:0224:001190</t>
  </si>
  <si>
    <t>21:0114:000873</t>
  </si>
  <si>
    <t>21:0114:000873:0003:0001:00</t>
  </si>
  <si>
    <t>116A  :761196:00:------:--</t>
  </si>
  <si>
    <t>21:0224:001191</t>
  </si>
  <si>
    <t>21:0114:000874</t>
  </si>
  <si>
    <t>21:0114:000874:0003:0001:00</t>
  </si>
  <si>
    <t>116A  :761197:00:------:--</t>
  </si>
  <si>
    <t>21:0224:001192</t>
  </si>
  <si>
    <t>21:0114:000875</t>
  </si>
  <si>
    <t>21:0114:000875:0003:0001:00</t>
  </si>
  <si>
    <t>116A  :761198:00:------:--</t>
  </si>
  <si>
    <t>21:0224:001193</t>
  </si>
  <si>
    <t>21:0114:000876</t>
  </si>
  <si>
    <t>21:0114:000876:0003:0001:00</t>
  </si>
  <si>
    <t>116A  :761199:00:------:--</t>
  </si>
  <si>
    <t>21:0224:001194</t>
  </si>
  <si>
    <t>21:0114:000877</t>
  </si>
  <si>
    <t>21:0114:000877:0003:0001:00</t>
  </si>
  <si>
    <t>116A  :761200:00:------:--</t>
  </si>
  <si>
    <t>21:0224:001195</t>
  </si>
  <si>
    <t>21:0114:000878</t>
  </si>
  <si>
    <t>21:0114:000878:0003:0001:00</t>
  </si>
  <si>
    <t>116A  :761201:90:------:--</t>
  </si>
  <si>
    <t>21:0224:001196</t>
  </si>
  <si>
    <t>116A  :761202:00:------:--</t>
  </si>
  <si>
    <t>21:0224:001197</t>
  </si>
  <si>
    <t>21:0114:000879</t>
  </si>
  <si>
    <t>21:0114:000879:0003:0001:00</t>
  </si>
  <si>
    <t>116A  :761203:00:------:--</t>
  </si>
  <si>
    <t>21:0224:001198</t>
  </si>
  <si>
    <t>21:0114:000880</t>
  </si>
  <si>
    <t>21:0114:000880:0003:0001:00</t>
  </si>
  <si>
    <t>116A  :761204:00:------:--</t>
  </si>
  <si>
    <t>21:0224:001199</t>
  </si>
  <si>
    <t>21:0114:000881</t>
  </si>
  <si>
    <t>21:0114:000881:0003:0001:00</t>
  </si>
  <si>
    <t>116A  :761205:00:------:--</t>
  </si>
  <si>
    <t>21:0224:001200</t>
  </si>
  <si>
    <t>21:0114:000882</t>
  </si>
  <si>
    <t>21:0114:000882:0003:0001:00</t>
  </si>
  <si>
    <t>116A  :761206:00:------:--</t>
  </si>
  <si>
    <t>21:0224:001201</t>
  </si>
  <si>
    <t>21:0114:000883</t>
  </si>
  <si>
    <t>21:0114:000883:0003:0001:00</t>
  </si>
  <si>
    <t>116A  :761207:00:------:--</t>
  </si>
  <si>
    <t>21:0224:001202</t>
  </si>
  <si>
    <t>21:0114:000884</t>
  </si>
  <si>
    <t>21:0114:000884:0003:0001:00</t>
  </si>
  <si>
    <t>116A  :761208:10:------:--</t>
  </si>
  <si>
    <t>21:0224:001203</t>
  </si>
  <si>
    <t>21:0114:000885</t>
  </si>
  <si>
    <t>21:0114:000885:0003:0001:00</t>
  </si>
  <si>
    <t>116A  :761209:20:761208:10</t>
  </si>
  <si>
    <t>21:0224:001204</t>
  </si>
  <si>
    <t>21:0114:000885:0004:0001:00</t>
  </si>
  <si>
    <t>116A  :761210:00:------:--</t>
  </si>
  <si>
    <t>21:0224:001205</t>
  </si>
  <si>
    <t>21:0114:000886</t>
  </si>
  <si>
    <t>21:0114:000886:0003:0001:00</t>
  </si>
  <si>
    <t>116A  :761211:00:------:--</t>
  </si>
  <si>
    <t>21:0224:001206</t>
  </si>
  <si>
    <t>21:0114:000887</t>
  </si>
  <si>
    <t>21:0114:000887:0003:0001:00</t>
  </si>
  <si>
    <t>116A  :761212:00:------:--</t>
  </si>
  <si>
    <t>21:0224:001207</t>
  </si>
  <si>
    <t>21:0114:000888</t>
  </si>
  <si>
    <t>21:0114:000888:0003:0001:00</t>
  </si>
  <si>
    <t>116A  :761213:00:------:--</t>
  </si>
  <si>
    <t>21:0224:001208</t>
  </si>
  <si>
    <t>21:0114:000889</t>
  </si>
  <si>
    <t>21:0114:000889:0003:0001:00</t>
  </si>
  <si>
    <t>116A  :761214:00:------:--</t>
  </si>
  <si>
    <t>21:0224:001209</t>
  </si>
  <si>
    <t>21:0114:000890</t>
  </si>
  <si>
    <t>21:0114:000890:0003:0001:00</t>
  </si>
  <si>
    <t>116A  :761215:00:------:--</t>
  </si>
  <si>
    <t>21:0224:001210</t>
  </si>
  <si>
    <t>21:0114:000891</t>
  </si>
  <si>
    <t>21:0114:000891:0003:0001:00</t>
  </si>
  <si>
    <t>116A  :761216:00:------:--</t>
  </si>
  <si>
    <t>21:0224:001211</t>
  </si>
  <si>
    <t>21:0114:000892</t>
  </si>
  <si>
    <t>21:0114:000892:0003:0001:00</t>
  </si>
  <si>
    <t>116A  :761217:00:------:--</t>
  </si>
  <si>
    <t>21:0224:001212</t>
  </si>
  <si>
    <t>21:0114:000893</t>
  </si>
  <si>
    <t>21:0114:000893:0003:0001:00</t>
  </si>
  <si>
    <t>116A  :761218:93:------:--</t>
  </si>
  <si>
    <t>21:0224:001213</t>
  </si>
  <si>
    <t>116A  :761219:00:------:--</t>
  </si>
  <si>
    <t>21:0224:001214</t>
  </si>
  <si>
    <t>21:0114:000894</t>
  </si>
  <si>
    <t>21:0114:000894:0003:0001:00</t>
  </si>
  <si>
    <t>116A  :761220:00:------:--</t>
  </si>
  <si>
    <t>21:0224:001215</t>
  </si>
  <si>
    <t>21:0114:000895</t>
  </si>
  <si>
    <t>21:0114:000895:0003:0001:00</t>
  </si>
  <si>
    <t>116A  :761221:90:------:--</t>
  </si>
  <si>
    <t>21:0224:001216</t>
  </si>
  <si>
    <t>116A  :761222:00:------:--</t>
  </si>
  <si>
    <t>21:0224:001217</t>
  </si>
  <si>
    <t>21:0114:000896</t>
  </si>
  <si>
    <t>21:0114:000896:0003:0001:00</t>
  </si>
  <si>
    <t>116A  :761223:00:------:--</t>
  </si>
  <si>
    <t>21:0224:001218</t>
  </si>
  <si>
    <t>21:0114:000897</t>
  </si>
  <si>
    <t>21:0114:000897:0003:0001:00</t>
  </si>
  <si>
    <t>116A  :761224:00:------:--</t>
  </si>
  <si>
    <t>21:0224:001219</t>
  </si>
  <si>
    <t>21:0114:000898</t>
  </si>
  <si>
    <t>21:0114:000898:0003:0001:00</t>
  </si>
  <si>
    <t>116A  :761225:00:------:--</t>
  </si>
  <si>
    <t>21:0224:001220</t>
  </si>
  <si>
    <t>21:0114:000899</t>
  </si>
  <si>
    <t>21:0114:000899:0003:0001:00</t>
  </si>
  <si>
    <t>116A  :761226:10:------:--</t>
  </si>
  <si>
    <t>21:0224:001221</t>
  </si>
  <si>
    <t>21:0114:000900</t>
  </si>
  <si>
    <t>21:0114:000900:0003:0001:00</t>
  </si>
  <si>
    <t>116A  :761227:20:761226:10</t>
  </si>
  <si>
    <t>21:0224:001222</t>
  </si>
  <si>
    <t>21:0114:000900:0004:0001:00</t>
  </si>
  <si>
    <t>116A  :761228:00:------:--</t>
  </si>
  <si>
    <t>21:0224:001223</t>
  </si>
  <si>
    <t>21:0114:000901</t>
  </si>
  <si>
    <t>21:0114:000901:0003:0001:00</t>
  </si>
  <si>
    <t>116A  :761229:00:------:--</t>
  </si>
  <si>
    <t>21:0224:001224</t>
  </si>
  <si>
    <t>21:0114:000902</t>
  </si>
  <si>
    <t>21:0114:000902:0003:0001:00</t>
  </si>
  <si>
    <t>116A  :761230:00:------:--</t>
  </si>
  <si>
    <t>21:0224:001225</t>
  </si>
  <si>
    <t>21:0114:000903</t>
  </si>
  <si>
    <t>21:0114:000903:0003:0001:00</t>
  </si>
  <si>
    <t>116A  :761231:00:------:--</t>
  </si>
  <si>
    <t>21:0224:001226</t>
  </si>
  <si>
    <t>21:0114:000904</t>
  </si>
  <si>
    <t>21:0114:000904:0003:0001:00</t>
  </si>
  <si>
    <t>116A  :761232:00:------:--</t>
  </si>
  <si>
    <t>21:0224:001227</t>
  </si>
  <si>
    <t>21:0114:000905</t>
  </si>
  <si>
    <t>21:0114:000905:0003:0001:00</t>
  </si>
  <si>
    <t>116A  :761233:00:------:--</t>
  </si>
  <si>
    <t>21:0224:001228</t>
  </si>
  <si>
    <t>21:0114:000906</t>
  </si>
  <si>
    <t>21:0114:000906:0003:0001:00</t>
  </si>
  <si>
    <t>116A  :761234:00:------:--</t>
  </si>
  <si>
    <t>21:0224:001229</t>
  </si>
  <si>
    <t>21:0114:000907</t>
  </si>
  <si>
    <t>21:0114:000907:0003:0001:00</t>
  </si>
  <si>
    <t>116A  :761235:00:------:--</t>
  </si>
  <si>
    <t>21:0224:001230</t>
  </si>
  <si>
    <t>21:0114:000908</t>
  </si>
  <si>
    <t>21:0114:000908:0003:0001:00</t>
  </si>
  <si>
    <t>116A  :761236:00:------:--</t>
  </si>
  <si>
    <t>21:0224:001231</t>
  </si>
  <si>
    <t>21:0114:000909</t>
  </si>
  <si>
    <t>21:0114:000909:0003:0001:00</t>
  </si>
  <si>
    <t>116A  :761237:00:------:--</t>
  </si>
  <si>
    <t>21:0224:001232</t>
  </si>
  <si>
    <t>21:0114:000910</t>
  </si>
  <si>
    <t>21:0114:000910:0003:0001:00</t>
  </si>
  <si>
    <t>116A  :761238:93:------:--</t>
  </si>
  <si>
    <t>21:0224:001233</t>
  </si>
  <si>
    <t>116A  :761239:00:------:--</t>
  </si>
  <si>
    <t>21:0224:001234</t>
  </si>
  <si>
    <t>21:0114:000911</t>
  </si>
  <si>
    <t>21:0114:000911:0003:0001:00</t>
  </si>
  <si>
    <t>116A  :761240:00:------:--</t>
  </si>
  <si>
    <t>21:0224:001235</t>
  </si>
  <si>
    <t>21:0114:000912</t>
  </si>
  <si>
    <t>21:0114:000912:0003:0001:00</t>
  </si>
  <si>
    <t>116A  :761241:90:------:--</t>
  </si>
  <si>
    <t>21:0224:001236</t>
  </si>
  <si>
    <t>116A  :761243:00:------:--</t>
  </si>
  <si>
    <t>21:0224:001237</t>
  </si>
  <si>
    <t>21:0114:000914</t>
  </si>
  <si>
    <t>21:0114:000914:0003:0001:00</t>
  </si>
  <si>
    <t>116A  :761244:00:------:--</t>
  </si>
  <si>
    <t>21:0224:001238</t>
  </si>
  <si>
    <t>21:0114:000915</t>
  </si>
  <si>
    <t>21:0114:000915:0003:0001:00</t>
  </si>
  <si>
    <t>116A  :761245:00:------:--</t>
  </si>
  <si>
    <t>21:0224:001239</t>
  </si>
  <si>
    <t>21:0114:000916</t>
  </si>
  <si>
    <t>21:0114:000916:0003:0001:00</t>
  </si>
  <si>
    <t>116A  :761246:00:------:--</t>
  </si>
  <si>
    <t>21:0224:001240</t>
  </si>
  <si>
    <t>21:0114:000917</t>
  </si>
  <si>
    <t>21:0114:000917:0003:0001:00</t>
  </si>
  <si>
    <t>116A  :761247:00:------:--</t>
  </si>
  <si>
    <t>21:0224:001241</t>
  </si>
  <si>
    <t>21:0114:000918</t>
  </si>
  <si>
    <t>21:0114:000918:0003:0001:00</t>
  </si>
  <si>
    <t>116A  :761248:00:------:--</t>
  </si>
  <si>
    <t>21:0224:001242</t>
  </si>
  <si>
    <t>21:0114:000919</t>
  </si>
  <si>
    <t>21:0114:000919:0003:0001:00</t>
  </si>
  <si>
    <t>116B  :761001:90:------:--</t>
  </si>
  <si>
    <t>21:0224:001243</t>
  </si>
  <si>
    <t>116B  :761002:00:------:--</t>
  </si>
  <si>
    <t>21:0224:001244</t>
  </si>
  <si>
    <t>21:0114:000920</t>
  </si>
  <si>
    <t>21:0114:000920:0003:0001:00</t>
  </si>
  <si>
    <t>116B  :761003:00:------:--</t>
  </si>
  <si>
    <t>21:0224:001245</t>
  </si>
  <si>
    <t>21:0114:000921</t>
  </si>
  <si>
    <t>21:0114:000921:0003:0001:00</t>
  </si>
  <si>
    <t>116B  :761004:00:------:--</t>
  </si>
  <si>
    <t>21:0224:001246</t>
  </si>
  <si>
    <t>21:0114:000922</t>
  </si>
  <si>
    <t>21:0114:000922:0003:0001:00</t>
  </si>
  <si>
    <t>116B  :761005:00:------:--</t>
  </si>
  <si>
    <t>21:0224:001247</t>
  </si>
  <si>
    <t>21:0114:000923</t>
  </si>
  <si>
    <t>21:0114:000923:0003:0001:00</t>
  </si>
  <si>
    <t>116B  :761006:00:------:--</t>
  </si>
  <si>
    <t>21:0224:001248</t>
  </si>
  <si>
    <t>21:0114:000924</t>
  </si>
  <si>
    <t>21:0114:000924:0003:0001:00</t>
  </si>
  <si>
    <t>116B  :761007:93:------:--</t>
  </si>
  <si>
    <t>21:0224:001249</t>
  </si>
  <si>
    <t>116B  :761008:00:------:--</t>
  </si>
  <si>
    <t>21:0224:001250</t>
  </si>
  <si>
    <t>21:0114:000925</t>
  </si>
  <si>
    <t>21:0114:000925:0003:0001:00</t>
  </si>
  <si>
    <t>116B  :761009:00:------:--</t>
  </si>
  <si>
    <t>21:0224:001251</t>
  </si>
  <si>
    <t>21:0114:000926</t>
  </si>
  <si>
    <t>21:0114:000926:0003:0001:00</t>
  </si>
  <si>
    <t>116B  :761010:00:------:--</t>
  </si>
  <si>
    <t>21:0224:001252</t>
  </si>
  <si>
    <t>21:0114:000927</t>
  </si>
  <si>
    <t>21:0114:000927:0003:0001:00</t>
  </si>
  <si>
    <t>116B  :761011:00:------:--</t>
  </si>
  <si>
    <t>21:0224:001253</t>
  </si>
  <si>
    <t>21:0114:000928</t>
  </si>
  <si>
    <t>21:0114:000928:0003:0001:00</t>
  </si>
  <si>
    <t>116B  :761012:00:------:--</t>
  </si>
  <si>
    <t>21:0224:001254</t>
  </si>
  <si>
    <t>21:0114:000929</t>
  </si>
  <si>
    <t>21:0114:000929:0003:0001:00</t>
  </si>
  <si>
    <t>116B  :761013:00:------:--</t>
  </si>
  <si>
    <t>21:0224:001255</t>
  </si>
  <si>
    <t>21:0114:000930</t>
  </si>
  <si>
    <t>21:0114:000930:0003:0001:00</t>
  </si>
  <si>
    <t>116B  :761014:00:------:--</t>
  </si>
  <si>
    <t>21:0224:001256</t>
  </si>
  <si>
    <t>21:0114:000931</t>
  </si>
  <si>
    <t>21:0114:000931:0003:0001:00</t>
  </si>
  <si>
    <t>116B  :761015:00:------:--</t>
  </si>
  <si>
    <t>21:0224:001257</t>
  </si>
  <si>
    <t>21:0114:000932</t>
  </si>
  <si>
    <t>21:0114:000932:0003:0001:00</t>
  </si>
  <si>
    <t>116B  :761016:00:------:--</t>
  </si>
  <si>
    <t>21:0224:001258</t>
  </si>
  <si>
    <t>21:0114:000933</t>
  </si>
  <si>
    <t>21:0114:000933:0003:0001:00</t>
  </si>
  <si>
    <t>116B  :761017:00:------:--</t>
  </si>
  <si>
    <t>21:0224:001259</t>
  </si>
  <si>
    <t>21:0114:000934</t>
  </si>
  <si>
    <t>21:0114:000934:0003:0001:00</t>
  </si>
  <si>
    <t>116B  :761018:00:------:--</t>
  </si>
  <si>
    <t>21:0224:001260</t>
  </si>
  <si>
    <t>21:0114:000935</t>
  </si>
  <si>
    <t>21:0114:000935:0003:0001:00</t>
  </si>
  <si>
    <t>116B  :761019:10:------:--</t>
  </si>
  <si>
    <t>21:0224:001261</t>
  </si>
  <si>
    <t>21:0114:000936</t>
  </si>
  <si>
    <t>21:0114:000936:0003:0001:00</t>
  </si>
  <si>
    <t>116B  :761020:20:761019:10</t>
  </si>
  <si>
    <t>21:0224:001262</t>
  </si>
  <si>
    <t>21:0114:000936:0004:0001:00</t>
  </si>
  <si>
    <t>116B  :761021:90:------:--</t>
  </si>
  <si>
    <t>21:0224:001263</t>
  </si>
  <si>
    <t>116B  :761022:00:------:--</t>
  </si>
  <si>
    <t>21:0224:001264</t>
  </si>
  <si>
    <t>21:0114:000937</t>
  </si>
  <si>
    <t>21:0114:000937:0003:0001:00</t>
  </si>
  <si>
    <t>116B  :761023:00:------:--</t>
  </si>
  <si>
    <t>21:0224:001265</t>
  </si>
  <si>
    <t>21:0114:000938</t>
  </si>
  <si>
    <t>21:0114:000938:0003:0001:00</t>
  </si>
  <si>
    <t>116B  :761024:00:------:--</t>
  </si>
  <si>
    <t>21:0224:001266</t>
  </si>
  <si>
    <t>21:0114:000939</t>
  </si>
  <si>
    <t>21:0114:000939:0003:0001:00</t>
  </si>
  <si>
    <t>116B  :761025:00:------:--</t>
  </si>
  <si>
    <t>21:0224:001267</t>
  </si>
  <si>
    <t>21:0114:000940</t>
  </si>
  <si>
    <t>21:0114:000940:0003:0001:00</t>
  </si>
  <si>
    <t>116B  :761026:00:------:--</t>
  </si>
  <si>
    <t>21:0224:001268</t>
  </si>
  <si>
    <t>21:0114:000941</t>
  </si>
  <si>
    <t>21:0114:000941:0003:0001:00</t>
  </si>
  <si>
    <t>116B  :761027:00:------:--</t>
  </si>
  <si>
    <t>21:0224:001269</t>
  </si>
  <si>
    <t>21:0114:000942</t>
  </si>
  <si>
    <t>21:0114:000942:0003:0001:00</t>
  </si>
  <si>
    <t>116B  :761028:00:------:--</t>
  </si>
  <si>
    <t>21:0224:001270</t>
  </si>
  <si>
    <t>21:0114:000943</t>
  </si>
  <si>
    <t>21:0114:000943:0003:0001:00</t>
  </si>
  <si>
    <t>116B  :761029:00:------:--</t>
  </si>
  <si>
    <t>21:0224:001271</t>
  </si>
  <si>
    <t>21:0114:000944</t>
  </si>
  <si>
    <t>21:0114:000944:0003:0001:00</t>
  </si>
  <si>
    <t>116B  :761030:00:------:--</t>
  </si>
  <si>
    <t>21:0224:001272</t>
  </si>
  <si>
    <t>21:0114:000945</t>
  </si>
  <si>
    <t>21:0114:000945:0003:0001:00</t>
  </si>
  <si>
    <t>116B  :761031:00:------:--</t>
  </si>
  <si>
    <t>21:0224:001273</t>
  </si>
  <si>
    <t>21:0114:000946</t>
  </si>
  <si>
    <t>21:0114:000946:0003:0001:00</t>
  </si>
  <si>
    <t>116B  :761032:00:------:--</t>
  </si>
  <si>
    <t>21:0224:001274</t>
  </si>
  <si>
    <t>21:0114:000947</t>
  </si>
  <si>
    <t>21:0114:000947:0003:0001:00</t>
  </si>
  <si>
    <t>116B  :761033:00:------:--</t>
  </si>
  <si>
    <t>21:0224:001275</t>
  </si>
  <si>
    <t>21:0114:000948</t>
  </si>
  <si>
    <t>21:0114:000948:0003:0001:00</t>
  </si>
  <si>
    <t>116B  :761034:00:------:--</t>
  </si>
  <si>
    <t>21:0224:001276</t>
  </si>
  <si>
    <t>21:0114:000949</t>
  </si>
  <si>
    <t>21:0114:000949:0003:0001:00</t>
  </si>
  <si>
    <t>116B  :761035:00:------:--</t>
  </si>
  <si>
    <t>21:0224:001277</t>
  </si>
  <si>
    <t>21:0114:000950</t>
  </si>
  <si>
    <t>21:0114:000950:0003:0001:00</t>
  </si>
  <si>
    <t>116B  :761036:00:------:--</t>
  </si>
  <si>
    <t>21:0224:001278</t>
  </si>
  <si>
    <t>21:0114:000951</t>
  </si>
  <si>
    <t>21:0114:000951:0003:0001:00</t>
  </si>
  <si>
    <t>116B  :761037:10:------:--</t>
  </si>
  <si>
    <t>21:0224:001279</t>
  </si>
  <si>
    <t>21:0114:000952</t>
  </si>
  <si>
    <t>21:0114:000952:0003:0001:00</t>
  </si>
  <si>
    <t>116B  :761038:20:761037:10</t>
  </si>
  <si>
    <t>21:0224:001280</t>
  </si>
  <si>
    <t>21:0114:000952:0004:0001:00</t>
  </si>
  <si>
    <t>116B  :761039:00:------:--</t>
  </si>
  <si>
    <t>21:0224:001281</t>
  </si>
  <si>
    <t>21:0114:000953</t>
  </si>
  <si>
    <t>21:0114:000953:0003:0001:00</t>
  </si>
  <si>
    <t>116B  :761040:93:------:--</t>
  </si>
  <si>
    <t>21:0224:001282</t>
  </si>
  <si>
    <t>116B  :761041:90:------:--</t>
  </si>
  <si>
    <t>21:0224:001283</t>
  </si>
  <si>
    <t>116B  :761042:00:------:--</t>
  </si>
  <si>
    <t>21:0224:001284</t>
  </si>
  <si>
    <t>21:0114:000954</t>
  </si>
  <si>
    <t>21:0114:000954:0003:0001:00</t>
  </si>
  <si>
    <t>116B  :761043:00:------:--</t>
  </si>
  <si>
    <t>21:0224:001285</t>
  </si>
  <si>
    <t>21:0114:000955</t>
  </si>
  <si>
    <t>21:0114:000955:0003:0001:00</t>
  </si>
  <si>
    <t>116B  :761044:00:------:--</t>
  </si>
  <si>
    <t>21:0224:001286</t>
  </si>
  <si>
    <t>21:0114:000956</t>
  </si>
  <si>
    <t>21:0114:000956:0003:0001:00</t>
  </si>
  <si>
    <t>116B  :761045:00:------:--</t>
  </si>
  <si>
    <t>21:0224:001287</t>
  </si>
  <si>
    <t>21:0114:000957</t>
  </si>
  <si>
    <t>21:0114:000957:0003:0001:00</t>
  </si>
  <si>
    <t>116B  :761046:00:------:--</t>
  </si>
  <si>
    <t>21:0224:001288</t>
  </si>
  <si>
    <t>21:0114:000958</t>
  </si>
  <si>
    <t>21:0114:000958:0003:0001:00</t>
  </si>
  <si>
    <t>116B  :761047:91:------:--</t>
  </si>
  <si>
    <t>21:0224:001289</t>
  </si>
  <si>
    <t>116B  :761048:00:------:--</t>
  </si>
  <si>
    <t>21:0224:001290</t>
  </si>
  <si>
    <t>21:0114:000959</t>
  </si>
  <si>
    <t>21:0114:000959:0003:0001:00</t>
  </si>
  <si>
    <t>116B  :761049:00:------:--</t>
  </si>
  <si>
    <t>21:0224:001291</t>
  </si>
  <si>
    <t>21:0114:000960</t>
  </si>
  <si>
    <t>21:0114:000960:0003:0001:00</t>
  </si>
  <si>
    <t>116B  :761050:10:------:--</t>
  </si>
  <si>
    <t>21:0224:001292</t>
  </si>
  <si>
    <t>21:0114:000961</t>
  </si>
  <si>
    <t>21:0114:000961:0003:0001:00</t>
  </si>
  <si>
    <t>116B  :761051:20:761050:10</t>
  </si>
  <si>
    <t>21:0224:001293</t>
  </si>
  <si>
    <t>21:0114:000961:0004:0001:00</t>
  </si>
  <si>
    <t>116B  :761052:00:------:--</t>
  </si>
  <si>
    <t>21:0224:001294</t>
  </si>
  <si>
    <t>21:0114:000962</t>
  </si>
  <si>
    <t>21:0114:000962:0003:0001:00</t>
  </si>
  <si>
    <t>116B  :761053:00:------:--</t>
  </si>
  <si>
    <t>21:0224:001295</t>
  </si>
  <si>
    <t>21:0114:000963</t>
  </si>
  <si>
    <t>21:0114:000963:0003:0001:00</t>
  </si>
  <si>
    <t>116B  :761054:00:------:--</t>
  </si>
  <si>
    <t>21:0224:001296</t>
  </si>
  <si>
    <t>21:0114:000964</t>
  </si>
  <si>
    <t>21:0114:000964:0003:0001:00</t>
  </si>
  <si>
    <t>116B  :761055:00:------:--</t>
  </si>
  <si>
    <t>21:0224:001297</t>
  </si>
  <si>
    <t>21:0114:000965</t>
  </si>
  <si>
    <t>21:0114:000965:0003:0001:00</t>
  </si>
  <si>
    <t>116B  :761056:00:------:--</t>
  </si>
  <si>
    <t>21:0224:001298</t>
  </si>
  <si>
    <t>21:0114:000966</t>
  </si>
  <si>
    <t>21:0114:000966:0003:0001:00</t>
  </si>
  <si>
    <t>116B  :761057:00:------:--</t>
  </si>
  <si>
    <t>21:0224:001299</t>
  </si>
  <si>
    <t>21:0114:000967</t>
  </si>
  <si>
    <t>21:0114:000967:0003:0001:00</t>
  </si>
  <si>
    <t>116B  :761058:00:------:--</t>
  </si>
  <si>
    <t>21:0224:001300</t>
  </si>
  <si>
    <t>21:0114:000968</t>
  </si>
  <si>
    <t>21:0114:000968:0003:0001:00</t>
  </si>
  <si>
    <t>116B  :761059:00:------:--</t>
  </si>
  <si>
    <t>21:0224:001301</t>
  </si>
  <si>
    <t>21:0114:000969</t>
  </si>
  <si>
    <t>21:0114:000969:0003:0001:00</t>
  </si>
  <si>
    <t>116B  :761060:00:------:--</t>
  </si>
  <si>
    <t>21:0224:001302</t>
  </si>
  <si>
    <t>21:0114:000970</t>
  </si>
  <si>
    <t>21:0114:000970:0003:0001:00</t>
  </si>
  <si>
    <t>116B  :761061:90:------:--</t>
  </si>
  <si>
    <t>21:0224:001303</t>
  </si>
  <si>
    <t>116B  :761062:00:------:--</t>
  </si>
  <si>
    <t>21:0224:001304</t>
  </si>
  <si>
    <t>21:0114:000971</t>
  </si>
  <si>
    <t>21:0114:000971:0003:0001:00</t>
  </si>
  <si>
    <t>116B  :761063:00:------:--</t>
  </si>
  <si>
    <t>21:0224:001305</t>
  </si>
  <si>
    <t>21:0114:000972</t>
  </si>
  <si>
    <t>21:0114:000972:0003:0001:00</t>
  </si>
  <si>
    <t>116B  :761064:92:------:--</t>
  </si>
  <si>
    <t>21:0224:001306</t>
  </si>
  <si>
    <t>116B  :761065:10:------:--</t>
  </si>
  <si>
    <t>21:0224:001307</t>
  </si>
  <si>
    <t>21:0114:000973</t>
  </si>
  <si>
    <t>21:0114:000973:0003:0001:00</t>
  </si>
  <si>
    <t>116B  :761066:20:761065:10</t>
  </si>
  <si>
    <t>21:0224:001308</t>
  </si>
  <si>
    <t>21:0114:000973:0004:0001:00</t>
  </si>
  <si>
    <t>116B  :761067:00:------:--</t>
  </si>
  <si>
    <t>21:0224:001309</t>
  </si>
  <si>
    <t>21:0114:000974</t>
  </si>
  <si>
    <t>21:0114:000974:0003:0001:00</t>
  </si>
  <si>
    <t>116B  :761068:00:------:--</t>
  </si>
  <si>
    <t>21:0224:001310</t>
  </si>
  <si>
    <t>21:0114:000975</t>
  </si>
  <si>
    <t>21:0114:000975:0003:0001:00</t>
  </si>
  <si>
    <t>116B  :761069:00:------:--</t>
  </si>
  <si>
    <t>21:0224:001311</t>
  </si>
  <si>
    <t>21:0114:000976</t>
  </si>
  <si>
    <t>21:0114:000976:0003:0001:00</t>
  </si>
  <si>
    <t>116B  :761070:00:------:--</t>
  </si>
  <si>
    <t>21:0224:001312</t>
  </si>
  <si>
    <t>21:0114:000977</t>
  </si>
  <si>
    <t>21:0114:000977:0003:0001:00</t>
  </si>
  <si>
    <t>116B  :761071:00:------:--</t>
  </si>
  <si>
    <t>21:0224:001313</t>
  </si>
  <si>
    <t>21:0114:000978</t>
  </si>
  <si>
    <t>21:0114:000978:0003:0001:00</t>
  </si>
  <si>
    <t>116B  :761072:00:------:--</t>
  </si>
  <si>
    <t>21:0224:001314</t>
  </si>
  <si>
    <t>21:0114:000979</t>
  </si>
  <si>
    <t>21:0114:000979:0003:0001:00</t>
  </si>
  <si>
    <t>116B  :761073:00:------:--</t>
  </si>
  <si>
    <t>21:0224:001315</t>
  </si>
  <si>
    <t>21:0114:000980</t>
  </si>
  <si>
    <t>21:0114:000980:0003:0001:00</t>
  </si>
  <si>
    <t>116B  :761074:00:------:--</t>
  </si>
  <si>
    <t>21:0224:001316</t>
  </si>
  <si>
    <t>21:0114:000981</t>
  </si>
  <si>
    <t>21:0114:000981:0003:0001:00</t>
  </si>
  <si>
    <t>116B  :761075:00:------:--</t>
  </si>
  <si>
    <t>21:0224:001317</t>
  </si>
  <si>
    <t>21:0114:000982</t>
  </si>
  <si>
    <t>21:0114:000982:0003:0001:00</t>
  </si>
  <si>
    <t>116B  :761076:00:------:--</t>
  </si>
  <si>
    <t>21:0224:001318</t>
  </si>
  <si>
    <t>21:0114:000983</t>
  </si>
  <si>
    <t>21:0114:000983:0003:0001:00</t>
  </si>
  <si>
    <t>116B  :761077:00:------:--</t>
  </si>
  <si>
    <t>21:0224:001319</t>
  </si>
  <si>
    <t>21:0114:000984</t>
  </si>
  <si>
    <t>21:0114:000984:0003:0001:00</t>
  </si>
  <si>
    <t>116B  :761078:00:------:--</t>
  </si>
  <si>
    <t>21:0224:001320</t>
  </si>
  <si>
    <t>21:0114:000985</t>
  </si>
  <si>
    <t>21:0114:000985:0003:0001:00</t>
  </si>
  <si>
    <t>116B  :761079:00:------:--</t>
  </si>
  <si>
    <t>21:0224:001321</t>
  </si>
  <si>
    <t>21:0114:000986</t>
  </si>
  <si>
    <t>21:0114:000986:0003:0001:00</t>
  </si>
  <si>
    <t>116B  :761080:00:------:--</t>
  </si>
  <si>
    <t>21:0224:001322</t>
  </si>
  <si>
    <t>21:0114:000987</t>
  </si>
  <si>
    <t>21:0114:000987:0003:0001:00</t>
  </si>
  <si>
    <t>116B  :761081:90:------:--</t>
  </si>
  <si>
    <t>21:0224:001323</t>
  </si>
  <si>
    <t>116B  :761082:00:------:--</t>
  </si>
  <si>
    <t>21:0224:001324</t>
  </si>
  <si>
    <t>21:0114:000988</t>
  </si>
  <si>
    <t>21:0114:000988:0003:0001:00</t>
  </si>
  <si>
    <t>116B  :761083:00:------:--</t>
  </si>
  <si>
    <t>21:0224:001325</t>
  </si>
  <si>
    <t>21:0114:000989</t>
  </si>
  <si>
    <t>21:0114:000989:0003:0001:00</t>
  </si>
  <si>
    <t>116B  :761085:00:------:--</t>
  </si>
  <si>
    <t>21:0224:001326</t>
  </si>
  <si>
    <t>21:0114:000991</t>
  </si>
  <si>
    <t>21:0114:000991:0003:0001:00</t>
  </si>
  <si>
    <t>116B  :761086:00:------:--</t>
  </si>
  <si>
    <t>21:0224:001327</t>
  </si>
  <si>
    <t>21:0114:000992</t>
  </si>
  <si>
    <t>21:0114:000992:0003:0001:00</t>
  </si>
  <si>
    <t>116B  :761087:00:------:--</t>
  </si>
  <si>
    <t>21:0224:001328</t>
  </si>
  <si>
    <t>21:0114:000993</t>
  </si>
  <si>
    <t>21:0114:000993:0003:0001:00</t>
  </si>
  <si>
    <t>116B  :761088:00:------:--</t>
  </si>
  <si>
    <t>21:0224:001329</t>
  </si>
  <si>
    <t>21:0114:000994</t>
  </si>
  <si>
    <t>21:0114:000994:0003:0001:00</t>
  </si>
  <si>
    <t>116B  :761089:00:------:--</t>
  </si>
  <si>
    <t>21:0224:001330</t>
  </si>
  <si>
    <t>21:0114:000995</t>
  </si>
  <si>
    <t>21:0114:000995:0003:0001:00</t>
  </si>
  <si>
    <t>116B  :761090:00:------:--</t>
  </si>
  <si>
    <t>21:0224:001331</t>
  </si>
  <si>
    <t>21:0114:000996</t>
  </si>
  <si>
    <t>21:0114:000996:0003:0001:00</t>
  </si>
  <si>
    <t>116B  :761091:00:------:--</t>
  </si>
  <si>
    <t>21:0224:001332</t>
  </si>
  <si>
    <t>21:0114:000997</t>
  </si>
  <si>
    <t>21:0114:000997:0003:0001:00</t>
  </si>
  <si>
    <t>116B  :761092:00:------:--</t>
  </si>
  <si>
    <t>21:0224:001333</t>
  </si>
  <si>
    <t>21:0114:000998</t>
  </si>
  <si>
    <t>21:0114:000998:0003:0001:00</t>
  </si>
  <si>
    <t>116B  :761093:10:------:--</t>
  </si>
  <si>
    <t>21:0224:001334</t>
  </si>
  <si>
    <t>21:0114:000999</t>
  </si>
  <si>
    <t>21:0114:000999:0003:0001:00</t>
  </si>
  <si>
    <t>116B  :761094:20:761093:10</t>
  </si>
  <si>
    <t>21:0224:001335</t>
  </si>
  <si>
    <t>21:0114:000999:0004:0001:00</t>
  </si>
  <si>
    <t>116B  :761095:93:------:--</t>
  </si>
  <si>
    <t>21:0224:001336</t>
  </si>
  <si>
    <t>116B  :761096:00:------:--</t>
  </si>
  <si>
    <t>21:0224:001337</t>
  </si>
  <si>
    <t>21:0114:001000</t>
  </si>
  <si>
    <t>21:0114:001000:0003:0001:00</t>
  </si>
  <si>
    <t>116B  :761097:00:------:--</t>
  </si>
  <si>
    <t>21:0224:001338</t>
  </si>
  <si>
    <t>21:0114:001001</t>
  </si>
  <si>
    <t>21:0114:001001:0003:0001:00</t>
  </si>
  <si>
    <t>116B  :761098:00:------:--</t>
  </si>
  <si>
    <t>21:0224:001339</t>
  </si>
  <si>
    <t>21:0114:001002</t>
  </si>
  <si>
    <t>21:0114:001002:0003:0001:00</t>
  </si>
  <si>
    <t>116B  :761099:00:------:--</t>
  </si>
  <si>
    <t>21:0224:001340</t>
  </si>
  <si>
    <t>21:0114:001003</t>
  </si>
  <si>
    <t>21:0114:001003:0003:0001:00</t>
  </si>
  <si>
    <t>116B  :761100:00:------:--</t>
  </si>
  <si>
    <t>21:0224:001341</t>
  </si>
  <si>
    <t>21:0114:001004</t>
  </si>
  <si>
    <t>21:0114:001004:0003:0001:00</t>
  </si>
  <si>
    <t>116B  :761101:90:------:--</t>
  </si>
  <si>
    <t>21:0224:001342</t>
  </si>
  <si>
    <t>116B  :761102:00:------:--</t>
  </si>
  <si>
    <t>21:0224:001343</t>
  </si>
  <si>
    <t>21:0114:001005</t>
  </si>
  <si>
    <t>21:0114:001005:0003:0001:00</t>
  </si>
  <si>
    <t>116B  :761103:00:------:--</t>
  </si>
  <si>
    <t>21:0224:001344</t>
  </si>
  <si>
    <t>21:0114:001006</t>
  </si>
  <si>
    <t>21:0114:001006:0003:0001:00</t>
  </si>
  <si>
    <t>116B  :761104:00:------:--</t>
  </si>
  <si>
    <t>21:0224:001345</t>
  </si>
  <si>
    <t>21:0114:001007</t>
  </si>
  <si>
    <t>21:0114:001007:0003:0001:00</t>
  </si>
  <si>
    <t>116B  :761105:00:------:--</t>
  </si>
  <si>
    <t>21:0224:001346</t>
  </si>
  <si>
    <t>21:0114:001008</t>
  </si>
  <si>
    <t>21:0114:001008:0003:0001:00</t>
  </si>
  <si>
    <t>116B  :761106:00:------:--</t>
  </si>
  <si>
    <t>21:0224:001347</t>
  </si>
  <si>
    <t>21:0114:001009</t>
  </si>
  <si>
    <t>21:0114:001009:0003:0001:00</t>
  </si>
  <si>
    <t>116B  :761107:00:------:--</t>
  </si>
  <si>
    <t>21:0224:001348</t>
  </si>
  <si>
    <t>21:0114:001010</t>
  </si>
  <si>
    <t>21:0114:001010:0003:0001:00</t>
  </si>
  <si>
    <t>116B  :761108:00:------:--</t>
  </si>
  <si>
    <t>21:0224:001349</t>
  </si>
  <si>
    <t>21:0114:001011</t>
  </si>
  <si>
    <t>21:0114:001011:0003:0001:00</t>
  </si>
  <si>
    <t>116B  :761109:10:------:--</t>
  </si>
  <si>
    <t>21:0224:001350</t>
  </si>
  <si>
    <t>21:0114:001012</t>
  </si>
  <si>
    <t>21:0114:001012:0003:0001:00</t>
  </si>
  <si>
    <t>116B  :761110:20:761109:10</t>
  </si>
  <si>
    <t>21:0224:001351</t>
  </si>
  <si>
    <t>21:0114:001012:0004:0001:00</t>
  </si>
  <si>
    <t>116B  :761111:00:------:--</t>
  </si>
  <si>
    <t>21:0224:001352</t>
  </si>
  <si>
    <t>21:0114:001013</t>
  </si>
  <si>
    <t>21:0114:001013:0003:0001:00</t>
  </si>
  <si>
    <t>116B  :761112:00:------:--</t>
  </si>
  <si>
    <t>21:0224:001353</t>
  </si>
  <si>
    <t>21:0114:001014</t>
  </si>
  <si>
    <t>21:0114:001014:0003:0001:00</t>
  </si>
  <si>
    <t>116B  :761113:00:------:--</t>
  </si>
  <si>
    <t>21:0224:001354</t>
  </si>
  <si>
    <t>21:0114:001015</t>
  </si>
  <si>
    <t>21:0114:001015:0003:0001:00</t>
  </si>
  <si>
    <t>116B  :761114:00:------:--</t>
  </si>
  <si>
    <t>21:0224:001355</t>
  </si>
  <si>
    <t>21:0114:001016</t>
  </si>
  <si>
    <t>21:0114:001016:0003:0001:00</t>
  </si>
  <si>
    <t>116B  :761115:92:------:--</t>
  </si>
  <si>
    <t>21:0224:001356</t>
  </si>
  <si>
    <t>116B  :761116:00:------:--</t>
  </si>
  <si>
    <t>21:0224:001357</t>
  </si>
  <si>
    <t>21:0114:001017</t>
  </si>
  <si>
    <t>21:0114:001017:0003:0001:00</t>
  </si>
  <si>
    <t>116B  :761117:00:------:--</t>
  </si>
  <si>
    <t>21:0224:001358</t>
  </si>
  <si>
    <t>21:0114:001018</t>
  </si>
  <si>
    <t>21:0114:001018:0003:0001:00</t>
  </si>
  <si>
    <t>116B  :761118:00:------:--</t>
  </si>
  <si>
    <t>21:0224:001359</t>
  </si>
  <si>
    <t>21:0114:001019</t>
  </si>
  <si>
    <t>21:0114:001019:0003:0001:00</t>
  </si>
  <si>
    <t>116B  :761119:00:------:--</t>
  </si>
  <si>
    <t>21:0224:001360</t>
  </si>
  <si>
    <t>21:0114:001020</t>
  </si>
  <si>
    <t>21:0114:001020:0003:0001:00</t>
  </si>
  <si>
    <t>116B  :761120:00:------:--</t>
  </si>
  <si>
    <t>21:0224:001361</t>
  </si>
  <si>
    <t>21:0114:001021</t>
  </si>
  <si>
    <t>21:0114:001021:0003:0001:00</t>
  </si>
  <si>
    <t>116B  :761121:90:------:--</t>
  </si>
  <si>
    <t>21:0224:001362</t>
  </si>
  <si>
    <t>116B  :761122:00:------:--</t>
  </si>
  <si>
    <t>21:0224:001363</t>
  </si>
  <si>
    <t>21:0114:001022</t>
  </si>
  <si>
    <t>21:0114:001022:0003:0001:00</t>
  </si>
  <si>
    <t>116B  :761123:00:------:--</t>
  </si>
  <si>
    <t>21:0224:001364</t>
  </si>
  <si>
    <t>21:0114:001023</t>
  </si>
  <si>
    <t>21:0114:001023:0003:0001:00</t>
  </si>
  <si>
    <t>116B  :761124:00:------:--</t>
  </si>
  <si>
    <t>21:0224:001365</t>
  </si>
  <si>
    <t>21:0114:001024</t>
  </si>
  <si>
    <t>21:0114:001024:0003:0001:00</t>
  </si>
  <si>
    <t>116B  :761125:00:------:--</t>
  </si>
  <si>
    <t>21:0224:001366</t>
  </si>
  <si>
    <t>21:0114:001025</t>
  </si>
  <si>
    <t>21:0114:001025:0003:0001:00</t>
  </si>
  <si>
    <t>116B  :761126:00:------:--</t>
  </si>
  <si>
    <t>21:0224:001367</t>
  </si>
  <si>
    <t>21:0114:001026</t>
  </si>
  <si>
    <t>21:0114:001026:0003:0001:00</t>
  </si>
  <si>
    <t>116B  :761127:00:------:--</t>
  </si>
  <si>
    <t>21:0224:001368</t>
  </si>
  <si>
    <t>21:0114:001027</t>
  </si>
  <si>
    <t>21:0114:001027:0003:0001:00</t>
  </si>
  <si>
    <t>116B  :761128:00:------:--</t>
  </si>
  <si>
    <t>21:0224:001369</t>
  </si>
  <si>
    <t>21:0114:001028</t>
  </si>
  <si>
    <t>21:0114:001028:0003:0001:00</t>
  </si>
  <si>
    <t>116B  :761129:10:------:--</t>
  </si>
  <si>
    <t>21:0224:001370</t>
  </si>
  <si>
    <t>21:0114:001029</t>
  </si>
  <si>
    <t>21:0114:001029:0003:0001:00</t>
  </si>
  <si>
    <t>116B  :761130:20:761129:10</t>
  </si>
  <si>
    <t>21:0224:001371</t>
  </si>
  <si>
    <t>21:0114:001029:0004:0001:00</t>
  </si>
  <si>
    <t>116B  :761131:00:------:--</t>
  </si>
  <si>
    <t>21:0224:001372</t>
  </si>
  <si>
    <t>21:0114:001030</t>
  </si>
  <si>
    <t>21:0114:001030:0003:0001:00</t>
  </si>
  <si>
    <t>116B  :761132:00:------:--</t>
  </si>
  <si>
    <t>21:0224:001373</t>
  </si>
  <si>
    <t>21:0114:001031</t>
  </si>
  <si>
    <t>21:0114:001031:0003:0001:00</t>
  </si>
  <si>
    <t>116B  :761133:00:------:--</t>
  </si>
  <si>
    <t>21:0224:001374</t>
  </si>
  <si>
    <t>21:0114:001032</t>
  </si>
  <si>
    <t>21:0114:001032:0003:0001:00</t>
  </si>
  <si>
    <t>116B  :761134:00:------:--</t>
  </si>
  <si>
    <t>21:0224:001375</t>
  </si>
  <si>
    <t>21:0114:001033</t>
  </si>
  <si>
    <t>21:0114:001033:0003:0001:00</t>
  </si>
  <si>
    <t>116B  :761135:00:------:--</t>
  </si>
  <si>
    <t>21:0224:001376</t>
  </si>
  <si>
    <t>21:0114:001034</t>
  </si>
  <si>
    <t>21:0114:001034:0003:0001:00</t>
  </si>
  <si>
    <t>116B  :761136:92:------:--</t>
  </si>
  <si>
    <t>21:0224:001377</t>
  </si>
  <si>
    <t>116B  :761137:00:------:--</t>
  </si>
  <si>
    <t>21:0224:001378</t>
  </si>
  <si>
    <t>21:0114:001035</t>
  </si>
  <si>
    <t>21:0114:001035:0003:0001:00</t>
  </si>
  <si>
    <t>116B  :761138:00:------:--</t>
  </si>
  <si>
    <t>21:0224:001379</t>
  </si>
  <si>
    <t>21:0114:001036</t>
  </si>
  <si>
    <t>21:0114:001036:0003:0001:00</t>
  </si>
  <si>
    <t>116B  :761139:00:------:--</t>
  </si>
  <si>
    <t>21:0224:001380</t>
  </si>
  <si>
    <t>21:0114:001037</t>
  </si>
  <si>
    <t>21:0114:001037:0003:0001:00</t>
  </si>
  <si>
    <t>116B  :761140:00:------:--</t>
  </si>
  <si>
    <t>21:0224:001381</t>
  </si>
  <si>
    <t>21:0114:001038</t>
  </si>
  <si>
    <t>21:0114:001038:0003:0001:00</t>
  </si>
  <si>
    <t>116B  :761141:90:------:--</t>
  </si>
  <si>
    <t>21:0224:001382</t>
  </si>
  <si>
    <t>116B  :761142:00:------:--</t>
  </si>
  <si>
    <t>21:0224:001383</t>
  </si>
  <si>
    <t>21:0114:001039</t>
  </si>
  <si>
    <t>21:0114:001039:0003:0001:00</t>
  </si>
  <si>
    <t>116B  :761143:00:------:--</t>
  </si>
  <si>
    <t>21:0224:001384</t>
  </si>
  <si>
    <t>21:0114:001040</t>
  </si>
  <si>
    <t>21:0114:001040:0003:0001:00</t>
  </si>
  <si>
    <t>116B  :761144:00:------:--</t>
  </si>
  <si>
    <t>21:0224:001385</t>
  </si>
  <si>
    <t>21:0114:001041</t>
  </si>
  <si>
    <t>21:0114:001041:0003:0001:00</t>
  </si>
  <si>
    <t>116B  :761145:00:------:--</t>
  </si>
  <si>
    <t>21:0224:001386</t>
  </si>
  <si>
    <t>21:0114:001042</t>
  </si>
  <si>
    <t>21:0114:001042:0003:0001:00</t>
  </si>
  <si>
    <t>116B  :761146:93:------:--</t>
  </si>
  <si>
    <t>21:0224:001387</t>
  </si>
  <si>
    <t>116B  :761147:00:------:--</t>
  </si>
  <si>
    <t>21:0224:001388</t>
  </si>
  <si>
    <t>21:0114:001043</t>
  </si>
  <si>
    <t>21:0114:001043:0003:0001:00</t>
  </si>
  <si>
    <t>116B  :761148:00:------:--</t>
  </si>
  <si>
    <t>21:0224:001389</t>
  </si>
  <si>
    <t>21:0114:001044</t>
  </si>
  <si>
    <t>21:0114:001044:0003:0001:00</t>
  </si>
  <si>
    <t>116B  :761149:00:------:--</t>
  </si>
  <si>
    <t>21:0224:001390</t>
  </si>
  <si>
    <t>21:0114:001045</t>
  </si>
  <si>
    <t>21:0114:001045:0003:0001:00</t>
  </si>
  <si>
    <t>116B  :761150:00:------:--</t>
  </si>
  <si>
    <t>21:0224:001391</t>
  </si>
  <si>
    <t>21:0114:001046</t>
  </si>
  <si>
    <t>21:0114:001046:0003:0001:00</t>
  </si>
  <si>
    <t>116B  :761151:10:------:--</t>
  </si>
  <si>
    <t>21:0224:001392</t>
  </si>
  <si>
    <t>21:0114:001047</t>
  </si>
  <si>
    <t>21:0114:001047:0003:0001:00</t>
  </si>
  <si>
    <t>116B  :761152:20:761151:10</t>
  </si>
  <si>
    <t>21:0224:001393</t>
  </si>
  <si>
    <t>21:0114:001047:0004:0001:00</t>
  </si>
  <si>
    <t>116B  :761153:00:------:--</t>
  </si>
  <si>
    <t>21:0224:001394</t>
  </si>
  <si>
    <t>21:0114:001048</t>
  </si>
  <si>
    <t>21:0114:001048:0003:0001:00</t>
  </si>
  <si>
    <t>116B  :761154:00:------:--</t>
  </si>
  <si>
    <t>21:0224:001395</t>
  </si>
  <si>
    <t>21:0114:001049</t>
  </si>
  <si>
    <t>21:0114:001049:0003:0001:00</t>
  </si>
  <si>
    <t>116B  :761155:00:------:--</t>
  </si>
  <si>
    <t>21:0224:001396</t>
  </si>
  <si>
    <t>21:0114:001050</t>
  </si>
  <si>
    <t>21:0114:001050:0003:0001:00</t>
  </si>
  <si>
    <t>116B  :761156:00:------:--</t>
  </si>
  <si>
    <t>21:0224:001397</t>
  </si>
  <si>
    <t>21:0114:001051</t>
  </si>
  <si>
    <t>21:0114:001051:0003:0001:00</t>
  </si>
  <si>
    <t>116B  :761157:00:------:--</t>
  </si>
  <si>
    <t>21:0224:001398</t>
  </si>
  <si>
    <t>21:0114:001052</t>
  </si>
  <si>
    <t>21:0114:001052:0003:0001:00</t>
  </si>
  <si>
    <t>116B  :761158:00:------:--</t>
  </si>
  <si>
    <t>21:0224:001399</t>
  </si>
  <si>
    <t>21:0114:001053</t>
  </si>
  <si>
    <t>21:0114:001053:0003:0001:00</t>
  </si>
  <si>
    <t>116B  :761159:00:------:--</t>
  </si>
  <si>
    <t>21:0224:001400</t>
  </si>
  <si>
    <t>21:0114:001054</t>
  </si>
  <si>
    <t>21:0114:001054:0003:0001:00</t>
  </si>
  <si>
    <t>116B  :761160:00:------:--</t>
  </si>
  <si>
    <t>21:0224:001401</t>
  </si>
  <si>
    <t>21:0114:001055</t>
  </si>
  <si>
    <t>21:0114:001055:0003:0001:00</t>
  </si>
  <si>
    <t>116B  :761161:90:------:--</t>
  </si>
  <si>
    <t>21:0224:001402</t>
  </si>
  <si>
    <t>116B  :761162:00:------:--</t>
  </si>
  <si>
    <t>21:0224:001403</t>
  </si>
  <si>
    <t>21:0114:001056</t>
  </si>
  <si>
    <t>21:0114:001056:0003:0001:00</t>
  </si>
  <si>
    <t>116B  :761163:00:------:--</t>
  </si>
  <si>
    <t>21:0224:001404</t>
  </si>
  <si>
    <t>21:0114:001057</t>
  </si>
  <si>
    <t>21:0114:001057:0003:0001:00</t>
  </si>
  <si>
    <t>116B  :761164:00:------:--</t>
  </si>
  <si>
    <t>21:0224:001405</t>
  </si>
  <si>
    <t>21:0114:001058</t>
  </si>
  <si>
    <t>21:0114:001058:0003:0001:00</t>
  </si>
  <si>
    <t>116B  :761165:00:------:--</t>
  </si>
  <si>
    <t>21:0224:001406</t>
  </si>
  <si>
    <t>21:0114:001059</t>
  </si>
  <si>
    <t>21:0114:001059:0003:0001:00</t>
  </si>
  <si>
    <t>116B  :761166:00:------:--</t>
  </si>
  <si>
    <t>21:0224:001407</t>
  </si>
  <si>
    <t>21:0114:001060</t>
  </si>
  <si>
    <t>21:0114:001060:0003:0001:00</t>
  </si>
  <si>
    <t>116B  :761167:10:------:--</t>
  </si>
  <si>
    <t>21:0224:001408</t>
  </si>
  <si>
    <t>21:0114:001061</t>
  </si>
  <si>
    <t>21:0114:001061:0003:0001:00</t>
  </si>
  <si>
    <t>116B  :761168:20:761167:10</t>
  </si>
  <si>
    <t>21:0224:001409</t>
  </si>
  <si>
    <t>21:0114:001061:0004:0001:00</t>
  </si>
  <si>
    <t>116B  :761169:93:------:--</t>
  </si>
  <si>
    <t>21:0224:001410</t>
  </si>
  <si>
    <t>116B  :761170:00:------:--</t>
  </si>
  <si>
    <t>21:0224:001411</t>
  </si>
  <si>
    <t>21:0114:001062</t>
  </si>
  <si>
    <t>21:0114:001062:0003:0001:00</t>
  </si>
  <si>
    <t>116B  :761171:00:------:--</t>
  </si>
  <si>
    <t>21:0224:001412</t>
  </si>
  <si>
    <t>21:0114:001063</t>
  </si>
  <si>
    <t>21:0114:001063:0003:0001:00</t>
  </si>
  <si>
    <t>116B  :761172:00:------:--</t>
  </si>
  <si>
    <t>21:0224:001413</t>
  </si>
  <si>
    <t>21:0114:001064</t>
  </si>
  <si>
    <t>21:0114:001064:0003:0001:00</t>
  </si>
  <si>
    <t>116B  :761173:00:------:--</t>
  </si>
  <si>
    <t>21:0224:001414</t>
  </si>
  <si>
    <t>21:0114:001065</t>
  </si>
  <si>
    <t>21:0114:001065:0003:0001:00</t>
  </si>
  <si>
    <t>116B  :761174:00:------:--</t>
  </si>
  <si>
    <t>21:0224:001415</t>
  </si>
  <si>
    <t>21:0114:001066</t>
  </si>
  <si>
    <t>21:0114:001066:0003:0001:00</t>
  </si>
  <si>
    <t>116B  :761175:00:------:--</t>
  </si>
  <si>
    <t>21:0224:001416</t>
  </si>
  <si>
    <t>21:0114:001067</t>
  </si>
  <si>
    <t>21:0114:001067:0003:0001:00</t>
  </si>
  <si>
    <t>116B  :761176:00:------:--</t>
  </si>
  <si>
    <t>21:0224:001417</t>
  </si>
  <si>
    <t>21:0114:001068</t>
  </si>
  <si>
    <t>21:0114:001068:0003:0001:00</t>
  </si>
  <si>
    <t>116B  :761177:00:------:--</t>
  </si>
  <si>
    <t>21:0224:001418</t>
  </si>
  <si>
    <t>21:0114:001069</t>
  </si>
  <si>
    <t>21:0114:001069:0003:0001:00</t>
  </si>
  <si>
    <t>116B  :761178:00:------:--</t>
  </si>
  <si>
    <t>21:0224:001419</t>
  </si>
  <si>
    <t>21:0114:001070</t>
  </si>
  <si>
    <t>21:0114:001070:0003:0001:00</t>
  </si>
  <si>
    <t>116B  :761179:00:------:--</t>
  </si>
  <si>
    <t>21:0224:001420</t>
  </si>
  <si>
    <t>21:0114:001071</t>
  </si>
  <si>
    <t>21:0114:001071:0003:0001:00</t>
  </si>
  <si>
    <t>116B  :761180:00:------:--</t>
  </si>
  <si>
    <t>21:0224:001421</t>
  </si>
  <si>
    <t>21:0114:001072</t>
  </si>
  <si>
    <t>21:0114:001072:0003:0001:00</t>
  </si>
  <si>
    <t>116B  :761181:90:------:--</t>
  </si>
  <si>
    <t>21:0224:001422</t>
  </si>
  <si>
    <t>116B  :761182:00:------:--</t>
  </si>
  <si>
    <t>21:0224:001423</t>
  </si>
  <si>
    <t>21:0114:001073</t>
  </si>
  <si>
    <t>21:0114:001073:0003:0001:00</t>
  </si>
  <si>
    <t>116B  :761183:91:------:--</t>
  </si>
  <si>
    <t>21:0224:001424</t>
  </si>
  <si>
    <t>116B  :761184:00:------:--</t>
  </si>
  <si>
    <t>21:0224:001425</t>
  </si>
  <si>
    <t>21:0114:001074</t>
  </si>
  <si>
    <t>21:0114:001074:0003:0001:00</t>
  </si>
  <si>
    <t>116B  :761185:00:------:--</t>
  </si>
  <si>
    <t>21:0224:001426</t>
  </si>
  <si>
    <t>21:0114:001075</t>
  </si>
  <si>
    <t>21:0114:001075:0003:0001:00</t>
  </si>
  <si>
    <t>116B  :761186:00:------:--</t>
  </si>
  <si>
    <t>21:0224:001427</t>
  </si>
  <si>
    <t>21:0114:001076</t>
  </si>
  <si>
    <t>21:0114:001076:0003:0001:00</t>
  </si>
  <si>
    <t>116B  :761187:00:------:--</t>
  </si>
  <si>
    <t>21:0224:001428</t>
  </si>
  <si>
    <t>21:0114:001077</t>
  </si>
  <si>
    <t>21:0114:001077:0003:0001:00</t>
  </si>
  <si>
    <t>116B  :761188:00:------:--</t>
  </si>
  <si>
    <t>21:0224:001429</t>
  </si>
  <si>
    <t>21:0114:001078</t>
  </si>
  <si>
    <t>21:0114:001078:0003:0001:00</t>
  </si>
  <si>
    <t>116B  :761189:00:------:--</t>
  </si>
  <si>
    <t>21:0224:001430</t>
  </si>
  <si>
    <t>21:0114:001079</t>
  </si>
  <si>
    <t>21:0114:001079:0003:0001:00</t>
  </si>
  <si>
    <t>116B  :761190:00:------:--</t>
  </si>
  <si>
    <t>21:0224:001431</t>
  </si>
  <si>
    <t>21:0114:001080</t>
  </si>
  <si>
    <t>21:0114:001080:0003:0001:00</t>
  </si>
  <si>
    <t>116B  :761191:00:------:--</t>
  </si>
  <si>
    <t>21:0224:001432</t>
  </si>
  <si>
    <t>21:0114:001081</t>
  </si>
  <si>
    <t>21:0114:001081:0003:0001:00</t>
  </si>
  <si>
    <t>116B  :761192:00:------:--</t>
  </si>
  <si>
    <t>21:0224:001433</t>
  </si>
  <si>
    <t>21:0114:001082</t>
  </si>
  <si>
    <t>21:0114:001082:0003:0001:00</t>
  </si>
  <si>
    <t>116B  :761193:00:------:--</t>
  </si>
  <si>
    <t>21:0224:001434</t>
  </si>
  <si>
    <t>21:0114:001083</t>
  </si>
  <si>
    <t>21:0114:001083:0003:0001:00</t>
  </si>
  <si>
    <t>116B  :761194:00:------:--</t>
  </si>
  <si>
    <t>21:0224:001435</t>
  </si>
  <si>
    <t>21:0114:001084</t>
  </si>
  <si>
    <t>21:0114:001084:0003:0001:00</t>
  </si>
  <si>
    <t>116B  :761195:00:------:--</t>
  </si>
  <si>
    <t>21:0224:001436</t>
  </si>
  <si>
    <t>21:0114:001085</t>
  </si>
  <si>
    <t>21:0114:001085:0003:0001:00</t>
  </si>
  <si>
    <t>116B  :761196:00:------:--</t>
  </si>
  <si>
    <t>21:0224:001437</t>
  </si>
  <si>
    <t>21:0114:001086</t>
  </si>
  <si>
    <t>21:0114:001086:0003:0001:00</t>
  </si>
  <si>
    <t>116B  :761197:10:------:--</t>
  </si>
  <si>
    <t>21:0224:001438</t>
  </si>
  <si>
    <t>21:0114:001087</t>
  </si>
  <si>
    <t>21:0114:001087:0003:0001:00</t>
  </si>
  <si>
    <t>116B  :761198:20:761197:10</t>
  </si>
  <si>
    <t>21:0224:001439</t>
  </si>
  <si>
    <t>21:0114:001087:0004:0001:00</t>
  </si>
  <si>
    <t>116B  :761200:00:------:--</t>
  </si>
  <si>
    <t>21:0224:001440</t>
  </si>
  <si>
    <t>21:0114:001089</t>
  </si>
  <si>
    <t>21:0114:001089:0003:0001:00</t>
  </si>
  <si>
    <t>116B  :761201:90:------:--</t>
  </si>
  <si>
    <t>21:0224:001441</t>
  </si>
  <si>
    <t>116B  :761202:00:------:--</t>
  </si>
  <si>
    <t>21:0224:001442</t>
  </si>
  <si>
    <t>21:0114:001090</t>
  </si>
  <si>
    <t>21:0114:001090:0003:0001:00</t>
  </si>
  <si>
    <t>116B  :761203:00:------:--</t>
  </si>
  <si>
    <t>21:0224:001443</t>
  </si>
  <si>
    <t>21:0114:001091</t>
  </si>
  <si>
    <t>21:0114:001091:0003:0001:00</t>
  </si>
  <si>
    <t>116B  :761204:00:------:--</t>
  </si>
  <si>
    <t>21:0224:001444</t>
  </si>
  <si>
    <t>21:0114:001092</t>
  </si>
  <si>
    <t>21:0114:001092:0003:0001:00</t>
  </si>
  <si>
    <t>116B  :761205:00:------:--</t>
  </si>
  <si>
    <t>21:0224:001445</t>
  </si>
  <si>
    <t>21:0114:001093</t>
  </si>
  <si>
    <t>21:0114:001093:0003:0001:00</t>
  </si>
  <si>
    <t>116B  :761206:00:------:--</t>
  </si>
  <si>
    <t>21:0224:001446</t>
  </si>
  <si>
    <t>21:0114:001094</t>
  </si>
  <si>
    <t>21:0114:001094:0003:0001:00</t>
  </si>
  <si>
    <t>116B  :761207:00:------:--</t>
  </si>
  <si>
    <t>21:0224:001447</t>
  </si>
  <si>
    <t>21:0114:001095</t>
  </si>
  <si>
    <t>21:0114:001095:0003:0001:00</t>
  </si>
  <si>
    <t>116B  :761208:10:------:--</t>
  </si>
  <si>
    <t>21:0224:001448</t>
  </si>
  <si>
    <t>21:0114:001096</t>
  </si>
  <si>
    <t>21:0114:001096:0003:0001:00</t>
  </si>
  <si>
    <t>116B  :761209:20:761208:10</t>
  </si>
  <si>
    <t>21:0224:001449</t>
  </si>
  <si>
    <t>21:0114:001096:0004:0001:00</t>
  </si>
  <si>
    <t>116B  :761210:00:------:--</t>
  </si>
  <si>
    <t>21:0224:001450</t>
  </si>
  <si>
    <t>21:0114:001097</t>
  </si>
  <si>
    <t>21:0114:001097:0003:0001:00</t>
  </si>
  <si>
    <t>116B  :761211:00:------:--</t>
  </si>
  <si>
    <t>21:0224:001451</t>
  </si>
  <si>
    <t>21:0114:001098</t>
  </si>
  <si>
    <t>21:0114:001098:0003:0001:00</t>
  </si>
  <si>
    <t>116B  :761212:00:------:--</t>
  </si>
  <si>
    <t>21:0224:001452</t>
  </si>
  <si>
    <t>21:0114:001099</t>
  </si>
  <si>
    <t>21:0114:001099:0003:0001:00</t>
  </si>
  <si>
    <t>116B  :761213:00:------:--</t>
  </si>
  <si>
    <t>21:0224:001453</t>
  </si>
  <si>
    <t>21:0114:001100</t>
  </si>
  <si>
    <t>21:0114:001100:0003:0001:00</t>
  </si>
  <si>
    <t>116B  :761214:00:------:--</t>
  </si>
  <si>
    <t>21:0224:001454</t>
  </si>
  <si>
    <t>21:0114:001101</t>
  </si>
  <si>
    <t>21:0114:001101:0003:0001:00</t>
  </si>
  <si>
    <t>116B  :761215:00:------:--</t>
  </si>
  <si>
    <t>21:0224:001455</t>
  </si>
  <si>
    <t>21:0114:001102</t>
  </si>
  <si>
    <t>21:0114:001102:0003:0001:00</t>
  </si>
  <si>
    <t>116B  :761216:00:------:--</t>
  </si>
  <si>
    <t>21:0224:001456</t>
  </si>
  <si>
    <t>21:0114:001103</t>
  </si>
  <si>
    <t>21:0114:001103:0003:0001:00</t>
  </si>
  <si>
    <t>116B  :761217:00:------:--</t>
  </si>
  <si>
    <t>21:0224:001457</t>
  </si>
  <si>
    <t>21:0114:001104</t>
  </si>
  <si>
    <t>21:0114:001104:0003:0001:00</t>
  </si>
  <si>
    <t>116B  :761218:00:------:--</t>
  </si>
  <si>
    <t>21:0224:001458</t>
  </si>
  <si>
    <t>21:0114:001105</t>
  </si>
  <si>
    <t>21:0114:001105:0003:0001:00</t>
  </si>
  <si>
    <t>116B  :761219:92:------:--</t>
  </si>
  <si>
    <t>21:0224:001459</t>
  </si>
  <si>
    <t>116B  :761220:00:------:--</t>
  </si>
  <si>
    <t>21:0224:001460</t>
  </si>
  <si>
    <t>21:0114:001106</t>
  </si>
  <si>
    <t>21:0114:001106:0003:0001:00</t>
  </si>
  <si>
    <t>116B  :761221:90:------:--</t>
  </si>
  <si>
    <t>21:0224:001461</t>
  </si>
  <si>
    <t>116B  :761222:00:------:--</t>
  </si>
  <si>
    <t>21:0224:001462</t>
  </si>
  <si>
    <t>21:0114:001107</t>
  </si>
  <si>
    <t>21:0114:001107:0003:0001:00</t>
  </si>
  <si>
    <t>116B  :761223:00:------:--</t>
  </si>
  <si>
    <t>21:0224:001463</t>
  </si>
  <si>
    <t>21:0114:001108</t>
  </si>
  <si>
    <t>21:0114:001108:0003:0001:00</t>
  </si>
  <si>
    <t>116B  :761224:00:------:--</t>
  </si>
  <si>
    <t>21:0224:001464</t>
  </si>
  <si>
    <t>21:0114:001109</t>
  </si>
  <si>
    <t>21:0114:001109:0003:0001:00</t>
  </si>
  <si>
    <t>116B  :761225:10:------:--</t>
  </si>
  <si>
    <t>21:0224:001465</t>
  </si>
  <si>
    <t>21:0114:001110</t>
  </si>
  <si>
    <t>21:0114:001110:0003:0001:00</t>
  </si>
  <si>
    <t>116B  :761226:20:761225:10</t>
  </si>
  <si>
    <t>21:0224:001466</t>
  </si>
  <si>
    <t>21:0114:001110:0004:0001:00</t>
  </si>
  <si>
    <t>116B  :761227:00:------:--</t>
  </si>
  <si>
    <t>21:0224:001467</t>
  </si>
  <si>
    <t>21:0114:001111</t>
  </si>
  <si>
    <t>21:0114:001111:0003:0001:00</t>
  </si>
  <si>
    <t>116B  :761228:00:------:--</t>
  </si>
  <si>
    <t>21:0224:001468</t>
  </si>
  <si>
    <t>21:0114:001112</t>
  </si>
  <si>
    <t>21:0114:001112:0003:0001:00</t>
  </si>
  <si>
    <t>116B  :761229:00:------:--</t>
  </si>
  <si>
    <t>21:0224:001469</t>
  </si>
  <si>
    <t>21:0114:001113</t>
  </si>
  <si>
    <t>21:0114:001113:0003:0001:00</t>
  </si>
  <si>
    <t>116B  :761231:00:------:--</t>
  </si>
  <si>
    <t>21:0224:001470</t>
  </si>
  <si>
    <t>21:0114:001115</t>
  </si>
  <si>
    <t>21:0114:001115:0003:0001:00</t>
  </si>
  <si>
    <t>116B  :761232:00:------:--</t>
  </si>
  <si>
    <t>21:0224:001471</t>
  </si>
  <si>
    <t>21:0114:001116</t>
  </si>
  <si>
    <t>21:0114:001116:0003:0001:00</t>
  </si>
  <si>
    <t>116B  :761233:00:------:--</t>
  </si>
  <si>
    <t>21:0224:001472</t>
  </si>
  <si>
    <t>21:0114:001117</t>
  </si>
  <si>
    <t>21:0114:001117:0003:0001:00</t>
  </si>
  <si>
    <t>116B  :761234:00:------:--</t>
  </si>
  <si>
    <t>21:0224:001473</t>
  </si>
  <si>
    <t>21:0114:001118</t>
  </si>
  <si>
    <t>21:0114:001118:0003:0001:00</t>
  </si>
  <si>
    <t>116B  :761235:00:------:--</t>
  </si>
  <si>
    <t>21:0224:001474</t>
  </si>
  <si>
    <t>21:0114:001119</t>
  </si>
  <si>
    <t>21:0114:001119:0003:0001:00</t>
  </si>
  <si>
    <t>116B  :761237:00:------:--</t>
  </si>
  <si>
    <t>21:0224:001475</t>
  </si>
  <si>
    <t>21:0114:001121</t>
  </si>
  <si>
    <t>21:0114:001121:0003:0001:00</t>
  </si>
  <si>
    <t>116B  :761238:00:------:--</t>
  </si>
  <si>
    <t>21:0224:001476</t>
  </si>
  <si>
    <t>21:0114:001122</t>
  </si>
  <si>
    <t>21:0114:001122:0003:0001:00</t>
  </si>
  <si>
    <t>116B  :761239:91:------:--</t>
  </si>
  <si>
    <t>21:0224:001477</t>
  </si>
  <si>
    <t>116B  :761240:00:------:--</t>
  </si>
  <si>
    <t>21:0224:001478</t>
  </si>
  <si>
    <t>21:0114:001123</t>
  </si>
  <si>
    <t>21:0114:001123:0003:0001:00</t>
  </si>
  <si>
    <t>116B  :761241:90:------:--</t>
  </si>
  <si>
    <t>21:0224:001479</t>
  </si>
  <si>
    <t>116B  :761242:00:------:--</t>
  </si>
  <si>
    <t>21:0224:001480</t>
  </si>
  <si>
    <t>21:0114:001124</t>
  </si>
  <si>
    <t>21:0114:001124:0003:0001:00</t>
  </si>
  <si>
    <t>116B  :761243:10:------:--</t>
  </si>
  <si>
    <t>21:0224:001481</t>
  </si>
  <si>
    <t>21:0114:001125</t>
  </si>
  <si>
    <t>21:0114:001125:0003:0001:00</t>
  </si>
  <si>
    <t>116B  :761244:20:761243:10</t>
  </si>
  <si>
    <t>21:0224:001482</t>
  </si>
  <si>
    <t>21:0114:001125:0004:0001:00</t>
  </si>
  <si>
    <t>116B  :761245:00:------:--</t>
  </si>
  <si>
    <t>21:0224:001483</t>
  </si>
  <si>
    <t>21:0114:001126</t>
  </si>
  <si>
    <t>21:0114:001126:0003:0001:00</t>
  </si>
  <si>
    <t>116B  :761246:00:------:--</t>
  </si>
  <si>
    <t>21:0224:001484</t>
  </si>
  <si>
    <t>21:0114:001127</t>
  </si>
  <si>
    <t>21:0114:001127:0003:0001:00</t>
  </si>
  <si>
    <t>116B  :761247:00:------:--</t>
  </si>
  <si>
    <t>21:0224:001485</t>
  </si>
  <si>
    <t>21:0114:001128</t>
  </si>
  <si>
    <t>21:0114:001128:0003:0001:00</t>
  </si>
  <si>
    <t>116B  :761248:00:------:--</t>
  </si>
  <si>
    <t>21:0224:001486</t>
  </si>
  <si>
    <t>21:0114:001129</t>
  </si>
  <si>
    <t>21:0114:001129:0003:0001:00</t>
  </si>
  <si>
    <t>116B  :761251:00:------:--</t>
  </si>
  <si>
    <t>21:0224:001487</t>
  </si>
  <si>
    <t>21:0114:001132</t>
  </si>
  <si>
    <t>21:0114:001132:0003:0001:00</t>
  </si>
  <si>
    <t>116B  :761252:00:------:--</t>
  </si>
  <si>
    <t>21:0224:001488</t>
  </si>
  <si>
    <t>21:0114:001133</t>
  </si>
  <si>
    <t>21:0114:001133:0003:0001:00</t>
  </si>
  <si>
    <t>116B  :761253:00:------:--</t>
  </si>
  <si>
    <t>21:0224:001489</t>
  </si>
  <si>
    <t>21:0114:001134</t>
  </si>
  <si>
    <t>21:0114:001134:0003:0001:00</t>
  </si>
  <si>
    <t>116B  :761254:00:------:--</t>
  </si>
  <si>
    <t>21:0224:001490</t>
  </si>
  <si>
    <t>21:0114:001135</t>
  </si>
  <si>
    <t>21:0114:001135:0003:0001:00</t>
  </si>
  <si>
    <t>116B  :761255:92:------:--</t>
  </si>
  <si>
    <t>21:0224:001491</t>
  </si>
  <si>
    <t>116B  :761256:00:------:--</t>
  </si>
  <si>
    <t>21:0224:001492</t>
  </si>
  <si>
    <t>21:0114:001136</t>
  </si>
  <si>
    <t>21:0114:001136:0003:0001:00</t>
  </si>
  <si>
    <t>116B  :761257:00:------:--</t>
  </si>
  <si>
    <t>21:0224:001493</t>
  </si>
  <si>
    <t>21:0114:001137</t>
  </si>
  <si>
    <t>21:0114:001137:0003:0001:00</t>
  </si>
  <si>
    <t>116B  :761258:00:------:--</t>
  </si>
  <si>
    <t>21:0224:001494</t>
  </si>
  <si>
    <t>21:0114:001138</t>
  </si>
  <si>
    <t>21:0114:001138:0003:0001:00</t>
  </si>
  <si>
    <t>116B  :761259:00:------:--</t>
  </si>
  <si>
    <t>21:0224:001495</t>
  </si>
  <si>
    <t>21:0114:001139</t>
  </si>
  <si>
    <t>21:0114:001139:0003:0001:00</t>
  </si>
  <si>
    <t>116B  :761260:00:------:--</t>
  </si>
  <si>
    <t>21:0224:001496</t>
  </si>
  <si>
    <t>21:0114:001140</t>
  </si>
  <si>
    <t>21:0114:001140:0003:0001:00</t>
  </si>
  <si>
    <t>116B  :761261:90:------:--</t>
  </si>
  <si>
    <t>21:0224:001497</t>
  </si>
  <si>
    <t>116B  :761262:00:------:--</t>
  </si>
  <si>
    <t>21:0224:001498</t>
  </si>
  <si>
    <t>21:0114:001141</t>
  </si>
  <si>
    <t>21:0114:001141:0003:0001:00</t>
  </si>
  <si>
    <t>116B  :761263:00:------:--</t>
  </si>
  <si>
    <t>21:0224:001499</t>
  </si>
  <si>
    <t>21:0114:001142</t>
  </si>
  <si>
    <t>21:0114:001142:0003:0001:00</t>
  </si>
  <si>
    <t>116B  :761264:00:------:--</t>
  </si>
  <si>
    <t>21:0224:001500</t>
  </si>
  <si>
    <t>21:0114:001143</t>
  </si>
  <si>
    <t>21:0114:001143:0003:0001:00</t>
  </si>
  <si>
    <t>116B  :761265:00:------:--</t>
  </si>
  <si>
    <t>21:0224:001501</t>
  </si>
  <si>
    <t>21:0114:001144</t>
  </si>
  <si>
    <t>21:0114:001144:0003:0001:00</t>
  </si>
  <si>
    <t>116B  :761266:00:------:--</t>
  </si>
  <si>
    <t>21:0224:001502</t>
  </si>
  <si>
    <t>21:0114:001145</t>
  </si>
  <si>
    <t>21:0114:001145:0003:0001:00</t>
  </si>
  <si>
    <t>116B  :761267:00:------:--</t>
  </si>
  <si>
    <t>21:0224:001503</t>
  </si>
  <si>
    <t>21:0114:001146</t>
  </si>
  <si>
    <t>21:0114:001146:0003:0001:00</t>
  </si>
  <si>
    <t>116B  :761268:00:------:--</t>
  </si>
  <si>
    <t>21:0224:001504</t>
  </si>
  <si>
    <t>21:0114:001147</t>
  </si>
  <si>
    <t>21:0114:001147:0003:0001:00</t>
  </si>
  <si>
    <t>116B  :761269:00:------:--</t>
  </si>
  <si>
    <t>21:0224:001505</t>
  </si>
  <si>
    <t>21:0114:001148</t>
  </si>
  <si>
    <t>21:0114:001148:0003:0001:00</t>
  </si>
  <si>
    <t>116B  :761270:00:------:--</t>
  </si>
  <si>
    <t>21:0224:001506</t>
  </si>
  <si>
    <t>21:0114:001149</t>
  </si>
  <si>
    <t>21:0114:001149:0003:0001:00</t>
  </si>
  <si>
    <t>116B  :761271:10:------:--</t>
  </si>
  <si>
    <t>21:0224:001507</t>
  </si>
  <si>
    <t>21:0114:001150</t>
  </si>
  <si>
    <t>21:0114:001150:0003:0001:00</t>
  </si>
  <si>
    <t>116B  :761272:20:761271:10</t>
  </si>
  <si>
    <t>21:0224:001508</t>
  </si>
  <si>
    <t>21:0114:001150:0004:0001:00</t>
  </si>
  <si>
    <t>116B  :761273:00:------:--</t>
  </si>
  <si>
    <t>21:0224:001509</t>
  </si>
  <si>
    <t>21:0114:001151</t>
  </si>
  <si>
    <t>21:0114:001151:0003:0001:00</t>
  </si>
  <si>
    <t>116B  :761274:00:------:--</t>
  </si>
  <si>
    <t>21:0224:001510</t>
  </si>
  <si>
    <t>21:0114:001152</t>
  </si>
  <si>
    <t>21:0114:001152:0003:0001:00</t>
  </si>
  <si>
    <t>116B  :761275:00:------:--</t>
  </si>
  <si>
    <t>21:0224:001511</t>
  </si>
  <si>
    <t>21:0114:001153</t>
  </si>
  <si>
    <t>21:0114:001153:0003:0001:00</t>
  </si>
  <si>
    <t>116B  :761276:00:------:--</t>
  </si>
  <si>
    <t>21:0224:001512</t>
  </si>
  <si>
    <t>21:0114:001154</t>
  </si>
  <si>
    <t>21:0114:001154:0003:0001:00</t>
  </si>
  <si>
    <t>116B  :761277:00:------:--</t>
  </si>
  <si>
    <t>21:0224:001513</t>
  </si>
  <si>
    <t>21:0114:001155</t>
  </si>
  <si>
    <t>21:0114:001155:0003:0001:00</t>
  </si>
  <si>
    <t>116B  :761278:00:------:--</t>
  </si>
  <si>
    <t>21:0224:001514</t>
  </si>
  <si>
    <t>21:0114:001156</t>
  </si>
  <si>
    <t>21:0114:001156:0003:0001:00</t>
  </si>
  <si>
    <t>116B  :761279:92:------:--</t>
  </si>
  <si>
    <t>21:0224:001515</t>
  </si>
  <si>
    <t>116B  :761280:00:------:--</t>
  </si>
  <si>
    <t>21:0224:001516</t>
  </si>
  <si>
    <t>21:0114:001157</t>
  </si>
  <si>
    <t>21:0114:001157:0003:0001:00</t>
  </si>
  <si>
    <t>116B  :761281:90:------:--</t>
  </si>
  <si>
    <t>21:0224:001517</t>
  </si>
  <si>
    <t>116B  :761282:00:------:--</t>
  </si>
  <si>
    <t>21:0224:001518</t>
  </si>
  <si>
    <t>21:0114:001158</t>
  </si>
  <si>
    <t>21:0114:001158:0003:0001:00</t>
  </si>
  <si>
    <t>116B  :761283:00:------:--</t>
  </si>
  <si>
    <t>21:0224:001519</t>
  </si>
  <si>
    <t>21:0114:001159</t>
  </si>
  <si>
    <t>21:0114:001159:0003:0001:00</t>
  </si>
  <si>
    <t>116B  :761284:10:------:--</t>
  </si>
  <si>
    <t>21:0224:001520</t>
  </si>
  <si>
    <t>21:0114:001160</t>
  </si>
  <si>
    <t>21:0114:001160:0003:0001:00</t>
  </si>
  <si>
    <t>116B  :761285:20:761284:10</t>
  </si>
  <si>
    <t>21:0224:001521</t>
  </si>
  <si>
    <t>21:0114:001160:0004:0001:00</t>
  </si>
  <si>
    <t>116B  :761286:00:------:--</t>
  </si>
  <si>
    <t>21:0224:001522</t>
  </si>
  <si>
    <t>21:0114:001161</t>
  </si>
  <si>
    <t>21:0114:001161:0003:0001:00</t>
  </si>
  <si>
    <t>116B  :761287:00:------:--</t>
  </si>
  <si>
    <t>21:0224:001523</t>
  </si>
  <si>
    <t>21:0114:001162</t>
  </si>
  <si>
    <t>21:0114:001162:0003:0001:00</t>
  </si>
  <si>
    <t>116B  :761288:00:------:--</t>
  </si>
  <si>
    <t>21:0224:001524</t>
  </si>
  <si>
    <t>21:0114:001163</t>
  </si>
  <si>
    <t>21:0114:001163:0003:0001:00</t>
  </si>
  <si>
    <t>116B  :761289:00:------:--</t>
  </si>
  <si>
    <t>21:0224:001525</t>
  </si>
  <si>
    <t>21:0114:001164</t>
  </si>
  <si>
    <t>21:0114:001164:0003:0001:00</t>
  </si>
  <si>
    <t>116B  :761290:00:------:--</t>
  </si>
  <si>
    <t>21:0224:001526</t>
  </si>
  <si>
    <t>21:0114:001165</t>
  </si>
  <si>
    <t>21:0114:001165:0003:0001:00</t>
  </si>
  <si>
    <t>116B  :761291:00:------:--</t>
  </si>
  <si>
    <t>21:0224:001527</t>
  </si>
  <si>
    <t>21:0114:001166</t>
  </si>
  <si>
    <t>21:0114:001166:0003:0001:00</t>
  </si>
  <si>
    <t>116B  :761292:00:------:--</t>
  </si>
  <si>
    <t>21:0224:001528</t>
  </si>
  <si>
    <t>21:0114:001167</t>
  </si>
  <si>
    <t>21:0114:001167:0003:0001:00</t>
  </si>
  <si>
    <t>116B  :761293:00:------:--</t>
  </si>
  <si>
    <t>21:0224:001529</t>
  </si>
  <si>
    <t>21:0114:001168</t>
  </si>
  <si>
    <t>21:0114:001168:0003:0001:00</t>
  </si>
  <si>
    <t>116B  :761294:00:------:--</t>
  </si>
  <si>
    <t>21:0224:001530</t>
  </si>
  <si>
    <t>21:0114:001169</t>
  </si>
  <si>
    <t>21:0114:001169:0003:0001:00</t>
  </si>
  <si>
    <t>116B  :761295:93:------:--</t>
  </si>
  <si>
    <t>21:0224:001531</t>
  </si>
  <si>
    <t>116B  :761296:00:------:--</t>
  </si>
  <si>
    <t>21:0224:001532</t>
  </si>
  <si>
    <t>21:0114:001170</t>
  </si>
  <si>
    <t>21:0114:001170:0003:0001:00</t>
  </si>
  <si>
    <t>116B  :761297:00:------:--</t>
  </si>
  <si>
    <t>21:0224:001533</t>
  </si>
  <si>
    <t>21:0114:001171</t>
  </si>
  <si>
    <t>21:0114:001171:0003:0001:00</t>
  </si>
  <si>
    <t>116B  :761298:00:------:--</t>
  </si>
  <si>
    <t>21:0224:001534</t>
  </si>
  <si>
    <t>21:0114:001172</t>
  </si>
  <si>
    <t>21:0114:001172:0003:0001:00</t>
  </si>
  <si>
    <t>116B  :761299:00:------:--</t>
  </si>
  <si>
    <t>21:0224:001535</t>
  </si>
  <si>
    <t>21:0114:001173</t>
  </si>
  <si>
    <t>21:0114:001173:0003:0001:00</t>
  </si>
  <si>
    <t>116B  :761300:00:------:--</t>
  </si>
  <si>
    <t>21:0224:001536</t>
  </si>
  <si>
    <t>21:0114:001174</t>
  </si>
  <si>
    <t>21:0114:001174:0003:0001:00</t>
  </si>
  <si>
    <t>116B  :761301:90:------:--</t>
  </si>
  <si>
    <t>21:0224:001537</t>
  </si>
  <si>
    <t>116B  :761302:00:------:--</t>
  </si>
  <si>
    <t>21:0224:001538</t>
  </si>
  <si>
    <t>21:0114:001175</t>
  </si>
  <si>
    <t>21:0114:001175:0003:0001:00</t>
  </si>
  <si>
    <t>116B  :761303:00:------:--</t>
  </si>
  <si>
    <t>21:0224:001539</t>
  </si>
  <si>
    <t>21:0114:001176</t>
  </si>
  <si>
    <t>21:0114:001176:0003:0001:00</t>
  </si>
  <si>
    <t>116B  :761304:10:------:--</t>
  </si>
  <si>
    <t>21:0224:001540</t>
  </si>
  <si>
    <t>21:0114:001177</t>
  </si>
  <si>
    <t>21:0114:001177:0003:0001:00</t>
  </si>
  <si>
    <t>116B  :761305:20:761304:10</t>
  </si>
  <si>
    <t>21:0224:001541</t>
  </si>
  <si>
    <t>21:0114:001177:0004:0001:00</t>
  </si>
  <si>
    <t>116B  :761306:00:------:--</t>
  </si>
  <si>
    <t>21:0224:001542</t>
  </si>
  <si>
    <t>21:0114:001178</t>
  </si>
  <si>
    <t>21:0114:001178:0003:0001:00</t>
  </si>
  <si>
    <t>116B  :761307:00:------:--</t>
  </si>
  <si>
    <t>21:0224:001543</t>
  </si>
  <si>
    <t>21:0114:001179</t>
  </si>
  <si>
    <t>21:0114:001179:0003:0001:00</t>
  </si>
  <si>
    <t>116B  :761308:92:------:--</t>
  </si>
  <si>
    <t>21:0224:001544</t>
  </si>
  <si>
    <t>116B  :761309:00:------:--</t>
  </si>
  <si>
    <t>21:0224:001545</t>
  </si>
  <si>
    <t>21:0114:001180</t>
  </si>
  <si>
    <t>21:0114:001180:0003:0001:00</t>
  </si>
  <si>
    <t>116B  :761310:00:------:--</t>
  </si>
  <si>
    <t>21:0224:001546</t>
  </si>
  <si>
    <t>21:0114:001181</t>
  </si>
  <si>
    <t>21:0114:001181:0003:0001:00</t>
  </si>
  <si>
    <t>116B  :761311:00:------:--</t>
  </si>
  <si>
    <t>21:0224:001547</t>
  </si>
  <si>
    <t>21:0114:001182</t>
  </si>
  <si>
    <t>21:0114:001182:0003:0001:00</t>
  </si>
  <si>
    <t>116B  :761312:00:------:--</t>
  </si>
  <si>
    <t>21:0224:001548</t>
  </si>
  <si>
    <t>21:0114:001183</t>
  </si>
  <si>
    <t>21:0114:001183:0003:0001:00</t>
  </si>
  <si>
    <t>116B  :761313:00:------:--</t>
  </si>
  <si>
    <t>21:0224:001549</t>
  </si>
  <si>
    <t>21:0114:001184</t>
  </si>
  <si>
    <t>21:0114:001184:0003:0001:00</t>
  </si>
  <si>
    <t>116B  :761314:00:------:--</t>
  </si>
  <si>
    <t>21:0224:001550</t>
  </si>
  <si>
    <t>21:0114:001185</t>
  </si>
  <si>
    <t>21:0114:001185:0003:0001:00</t>
  </si>
  <si>
    <t>116B  :761315:00:------:--</t>
  </si>
  <si>
    <t>21:0224:001551</t>
  </si>
  <si>
    <t>21:0114:001186</t>
  </si>
  <si>
    <t>21:0114:001186:0003:0001:00</t>
  </si>
  <si>
    <t>116B  :761316:00:------:--</t>
  </si>
  <si>
    <t>21:0224:001552</t>
  </si>
  <si>
    <t>21:0114:001187</t>
  </si>
  <si>
    <t>21:0114:001187:0003:0001:00</t>
  </si>
  <si>
    <t>116B  :761317:00:------:--</t>
  </si>
  <si>
    <t>21:0224:001553</t>
  </si>
  <si>
    <t>21:0114:001188</t>
  </si>
  <si>
    <t>21:0114:001188:0003:0001:00</t>
  </si>
  <si>
    <t>116B  :761318:00:------:--</t>
  </si>
  <si>
    <t>21:0224:001554</t>
  </si>
  <si>
    <t>21:0114:001189</t>
  </si>
  <si>
    <t>21:0114:001189:0003:0001:00</t>
  </si>
  <si>
    <t>116B  :761319:00:------:--</t>
  </si>
  <si>
    <t>21:0224:001555</t>
  </si>
  <si>
    <t>21:0114:001190</t>
  </si>
  <si>
    <t>21:0114:001190:0003:0001:00</t>
  </si>
  <si>
    <t>116B  :761320:00:------:--</t>
  </si>
  <si>
    <t>21:0224:001556</t>
  </si>
  <si>
    <t>21:0114:001191</t>
  </si>
  <si>
    <t>21:0114:001191:0003:0001:00</t>
  </si>
  <si>
    <t>116B  :761321:90:------:--</t>
  </si>
  <si>
    <t>21:0224:001557</t>
  </si>
  <si>
    <t>116B  :761322:00:------:--</t>
  </si>
  <si>
    <t>21:0224:001558</t>
  </si>
  <si>
    <t>21:0114:001192</t>
  </si>
  <si>
    <t>21:0114:001192:0003:0001:00</t>
  </si>
  <si>
    <t>116B  :761323:00:------:--</t>
  </si>
  <si>
    <t>21:0224:001559</t>
  </si>
  <si>
    <t>21:0114:001193</t>
  </si>
  <si>
    <t>21:0114:001193:0003:0001:00</t>
  </si>
  <si>
    <t>116B  :761324:00:------:--</t>
  </si>
  <si>
    <t>21:0224:001560</t>
  </si>
  <si>
    <t>21:0114:001194</t>
  </si>
  <si>
    <t>21:0114:001194:0003:0001:00</t>
  </si>
  <si>
    <t>116B  :761325:00:------:--</t>
  </si>
  <si>
    <t>21:0224:001561</t>
  </si>
  <si>
    <t>21:0114:001195</t>
  </si>
  <si>
    <t>21:0114:001195:0003:0001:00</t>
  </si>
  <si>
    <t>116B  :761326:00:------:--</t>
  </si>
  <si>
    <t>21:0224:001562</t>
  </si>
  <si>
    <t>21:0114:001196</t>
  </si>
  <si>
    <t>21:0114:001196:0003:0001:00</t>
  </si>
  <si>
    <t>116B  :761327:00:------:--</t>
  </si>
  <si>
    <t>21:0224:001563</t>
  </si>
  <si>
    <t>21:0114:001197</t>
  </si>
  <si>
    <t>21:0114:001197:0003:0001:00</t>
  </si>
  <si>
    <t>116B  :761328:00:------:--</t>
  </si>
  <si>
    <t>21:0224:001564</t>
  </si>
  <si>
    <t>21:0114:001198</t>
  </si>
  <si>
    <t>21:0114:001198:0003:0001:00</t>
  </si>
  <si>
    <t>116B  :761329:00:------:--</t>
  </si>
  <si>
    <t>21:0224:001565</t>
  </si>
  <si>
    <t>21:0114:001199</t>
  </si>
  <si>
    <t>21:0114:001199:0003:0001:00</t>
  </si>
  <si>
    <t>116B  :761330:00:------:--</t>
  </si>
  <si>
    <t>21:0224:001566</t>
  </si>
  <si>
    <t>21:0114:001200</t>
  </si>
  <si>
    <t>21:0114:001200:0003:0001:00</t>
  </si>
  <si>
    <t>116B  :761331:93:------:--</t>
  </si>
  <si>
    <t>21:0224:001567</t>
  </si>
  <si>
    <t>116B  :761332:00:------:--</t>
  </si>
  <si>
    <t>21:0224:001568</t>
  </si>
  <si>
    <t>21:0114:001201</t>
  </si>
  <si>
    <t>21:0114:001201:0003:0001:00</t>
  </si>
  <si>
    <t>116B  :761333:00:------:--</t>
  </si>
  <si>
    <t>21:0224:001569</t>
  </si>
  <si>
    <t>21:0114:001202</t>
  </si>
  <si>
    <t>21:0114:001202:0003:0001:00</t>
  </si>
  <si>
    <t>116B  :761334:00:------:--</t>
  </si>
  <si>
    <t>21:0224:001570</t>
  </si>
  <si>
    <t>21:0114:001203</t>
  </si>
  <si>
    <t>21:0114:001203:0003:0001:00</t>
  </si>
  <si>
    <t>116B  :761335:10:------:--</t>
  </si>
  <si>
    <t>21:0224:001571</t>
  </si>
  <si>
    <t>21:0114:001204</t>
  </si>
  <si>
    <t>21:0114:001204:0003:0001:00</t>
  </si>
  <si>
    <t>116B  :761336:20:761335:10</t>
  </si>
  <si>
    <t>21:0224:001572</t>
  </si>
  <si>
    <t>21:0114:001204:0004:0001:00</t>
  </si>
  <si>
    <t>116B  :761337:00:------:--</t>
  </si>
  <si>
    <t>21:0224:001573</t>
  </si>
  <si>
    <t>21:0114:001205</t>
  </si>
  <si>
    <t>21:0114:001205:0003:0001:00</t>
  </si>
  <si>
    <t>116B  :761338:00:------:--</t>
  </si>
  <si>
    <t>21:0224:001574</t>
  </si>
  <si>
    <t>21:0114:001206</t>
  </si>
  <si>
    <t>21:0114:001206:0003:0001:00</t>
  </si>
  <si>
    <t>116B  :761339:00:------:--</t>
  </si>
  <si>
    <t>21:0224:001575</t>
  </si>
  <si>
    <t>21:0114:001207</t>
  </si>
  <si>
    <t>21:0114:001207:0003:0001:00</t>
  </si>
  <si>
    <t>116B  :761340:00:------:--</t>
  </si>
  <si>
    <t>21:0224:001576</t>
  </si>
  <si>
    <t>21:0114:001208</t>
  </si>
  <si>
    <t>21:0114:001208:0003:0001:00</t>
  </si>
  <si>
    <t>116B  :761341:90:------:--</t>
  </si>
  <si>
    <t>21:0224:001577</t>
  </si>
  <si>
    <t>116B  :761342:00:------:--</t>
  </si>
  <si>
    <t>21:0224:001578</t>
  </si>
  <si>
    <t>21:0114:001209</t>
  </si>
  <si>
    <t>21:0114:001209:0003:0001:00</t>
  </si>
  <si>
    <t>116B  :761343:00:------:--</t>
  </si>
  <si>
    <t>21:0224:001579</t>
  </si>
  <si>
    <t>21:0114:001210</t>
  </si>
  <si>
    <t>21:0114:001210:0003:0001:00</t>
  </si>
  <si>
    <t>116B  :761344:10:------:--</t>
  </si>
  <si>
    <t>21:0224:001580</t>
  </si>
  <si>
    <t>21:0114:001211</t>
  </si>
  <si>
    <t>21:0114:001211:0003:0001:00</t>
  </si>
  <si>
    <t>116B  :761345:93:------:--</t>
  </si>
  <si>
    <t>21:0224:001581</t>
  </si>
  <si>
    <t>116B  :761346:20:761344:10</t>
  </si>
  <si>
    <t>21:0224:001582</t>
  </si>
  <si>
    <t>21:0114:001211:0004:0001:00</t>
  </si>
  <si>
    <t>116B  :761347:00:------:--</t>
  </si>
  <si>
    <t>21:0224:001583</t>
  </si>
  <si>
    <t>21:0114:001212</t>
  </si>
  <si>
    <t>21:0114:001212:0003:0001:00</t>
  </si>
  <si>
    <t>116B  :761348:00:------:--</t>
  </si>
  <si>
    <t>21:0224:001584</t>
  </si>
  <si>
    <t>21:0114:001213</t>
  </si>
  <si>
    <t>21:0114:001213:0003:0001:00</t>
  </si>
  <si>
    <t>116B  :761349:00:------:--</t>
  </si>
  <si>
    <t>21:0224:001585</t>
  </si>
  <si>
    <t>21:0114:001214</t>
  </si>
  <si>
    <t>21:0114:001214:0003:0001:00</t>
  </si>
  <si>
    <t>116B  :761350:00:------:--</t>
  </si>
  <si>
    <t>21:0224:001586</t>
  </si>
  <si>
    <t>21:0114:001215</t>
  </si>
  <si>
    <t>21:0114:001215:0003:0001:00</t>
  </si>
  <si>
    <t>116B  :761351:00:------:--</t>
  </si>
  <si>
    <t>21:0224:001587</t>
  </si>
  <si>
    <t>21:0114:001216</t>
  </si>
  <si>
    <t>21:0114:001216:0003:0001:00</t>
  </si>
  <si>
    <t>116B  :761352:00:------:--</t>
  </si>
  <si>
    <t>21:0224:001588</t>
  </si>
  <si>
    <t>21:0114:001217</t>
  </si>
  <si>
    <t>21:0114:001217:0003:0001:00</t>
  </si>
  <si>
    <t>116B  :761353:00:------:--</t>
  </si>
  <si>
    <t>21:0224:001589</t>
  </si>
  <si>
    <t>21:0114:001218</t>
  </si>
  <si>
    <t>21:0114:001218:0003:0001:00</t>
  </si>
  <si>
    <t>116B  :761354:00:------:--</t>
  </si>
  <si>
    <t>21:0224:001590</t>
  </si>
  <si>
    <t>21:0114:001219</t>
  </si>
  <si>
    <t>21:0114:001219:0003:0001:00</t>
  </si>
  <si>
    <t>116B  :761355:00:------:--</t>
  </si>
  <si>
    <t>21:0224:001591</t>
  </si>
  <si>
    <t>21:0114:001220</t>
  </si>
  <si>
    <t>21:0114:001220:0003:0001:00</t>
  </si>
  <si>
    <t>116B  :761356:00:------:--</t>
  </si>
  <si>
    <t>21:0224:001592</t>
  </si>
  <si>
    <t>21:0114:001221</t>
  </si>
  <si>
    <t>21:0114:001221:0003:0001:00</t>
  </si>
  <si>
    <t>116B  :761357:00:------:--</t>
  </si>
  <si>
    <t>21:0224:001593</t>
  </si>
  <si>
    <t>21:0114:001222</t>
  </si>
  <si>
    <t>21:0114:001222:0003:0001:00</t>
  </si>
  <si>
    <t>116B  :761358:00:------:--</t>
  </si>
  <si>
    <t>21:0224:001594</t>
  </si>
  <si>
    <t>21:0114:001223</t>
  </si>
  <si>
    <t>21:0114:001223:0003:0001:00</t>
  </si>
  <si>
    <t>116B  :761359:00:------:--</t>
  </si>
  <si>
    <t>21:0224:001595</t>
  </si>
  <si>
    <t>21:0114:001224</t>
  </si>
  <si>
    <t>21:0114:001224:0003:0001:00</t>
  </si>
  <si>
    <t>116B  :761360:00:------:--</t>
  </si>
  <si>
    <t>21:0224:001596</t>
  </si>
  <si>
    <t>21:0114:001225</t>
  </si>
  <si>
    <t>21:0114:001225:0003:0001:00</t>
  </si>
  <si>
    <t>116B  :761361:90:------:--</t>
  </si>
  <si>
    <t>21:0224:001597</t>
  </si>
  <si>
    <t>116B  :761362:91:------:--</t>
  </si>
  <si>
    <t>21:0224:001598</t>
  </si>
  <si>
    <t>116B  :761363:00:------:--</t>
  </si>
  <si>
    <t>21:0224:001599</t>
  </si>
  <si>
    <t>21:0114:001226</t>
  </si>
  <si>
    <t>21:0114:001226:0003:0001:00</t>
  </si>
  <si>
    <t>116B  :761364:10:------:--</t>
  </si>
  <si>
    <t>21:0224:001600</t>
  </si>
  <si>
    <t>21:0114:001227</t>
  </si>
  <si>
    <t>21:0114:001227:0003:0001:00</t>
  </si>
  <si>
    <t>116B  :761365:20:761364:10</t>
  </si>
  <si>
    <t>21:0224:001601</t>
  </si>
  <si>
    <t>21:0114:001227:0004:0001:00</t>
  </si>
  <si>
    <t>116B  :761366:00:------:--</t>
  </si>
  <si>
    <t>21:0224:001602</t>
  </si>
  <si>
    <t>21:0114:001228</t>
  </si>
  <si>
    <t>21:0114:001228:0003:0001:00</t>
  </si>
  <si>
    <t>116B  :761367:00:------:--</t>
  </si>
  <si>
    <t>21:0224:001603</t>
  </si>
  <si>
    <t>21:0114:001229</t>
  </si>
  <si>
    <t>21:0114:001229:0003:0001:00</t>
  </si>
  <si>
    <t>116B  :761368:00:------:--</t>
  </si>
  <si>
    <t>21:0224:001604</t>
  </si>
  <si>
    <t>21:0114:001230</t>
  </si>
  <si>
    <t>21:0114:001230:0003:0001:00</t>
  </si>
  <si>
    <t>116B  :761369:00:------:--</t>
  </si>
  <si>
    <t>21:0224:001605</t>
  </si>
  <si>
    <t>21:0114:001231</t>
  </si>
  <si>
    <t>21:0114:001231:0003:0001:00</t>
  </si>
  <si>
    <t>116B  :761370:00:------:--</t>
  </si>
  <si>
    <t>21:0224:001606</t>
  </si>
  <si>
    <t>21:0114:001232</t>
  </si>
  <si>
    <t>21:0114:001232:0003:0001:00</t>
  </si>
  <si>
    <t>116B  :761371:00:------:--</t>
  </si>
  <si>
    <t>21:0224:001607</t>
  </si>
  <si>
    <t>21:0114:001233</t>
  </si>
  <si>
    <t>21:0114:001233:0003:0001:00</t>
  </si>
  <si>
    <t>116B  :761372:00:------:--</t>
  </si>
  <si>
    <t>21:0224:001608</t>
  </si>
  <si>
    <t>21:0114:001234</t>
  </si>
  <si>
    <t>21:0114:001234:0003:0001:00</t>
  </si>
  <si>
    <t>116B  :761373:00:------:--</t>
  </si>
  <si>
    <t>21:0224:001609</t>
  </si>
  <si>
    <t>21:0114:001235</t>
  </si>
  <si>
    <t>21:0114:001235:0003:0001:00</t>
  </si>
  <si>
    <t>116B  :761374:00:------:--</t>
  </si>
  <si>
    <t>21:0224:001610</t>
  </si>
  <si>
    <t>21:0114:001236</t>
  </si>
  <si>
    <t>21:0114:001236:0003:0001:00</t>
  </si>
  <si>
    <t>116B  :761375:00:------:--</t>
  </si>
  <si>
    <t>21:0224:001611</t>
  </si>
  <si>
    <t>21:0114:001237</t>
  </si>
  <si>
    <t>21:0114:001237:0003:0001:00</t>
  </si>
  <si>
    <t>116B  :761376:00:------:--</t>
  </si>
  <si>
    <t>21:0224:001612</t>
  </si>
  <si>
    <t>21:0114:001238</t>
  </si>
  <si>
    <t>21:0114:001238:0003:0001:00</t>
  </si>
  <si>
    <t>116B  :761377:00:------:--</t>
  </si>
  <si>
    <t>21:0224:001613</t>
  </si>
  <si>
    <t>21:0114:001239</t>
  </si>
  <si>
    <t>21:0114:001239:0003:0001:00</t>
  </si>
  <si>
    <t>116B  :761378:00:------:--</t>
  </si>
  <si>
    <t>21:0224:001614</t>
  </si>
  <si>
    <t>21:0114:001240</t>
  </si>
  <si>
    <t>21:0114:001240:0003:0001:00</t>
  </si>
  <si>
    <t>116B  :761379:00:------:--</t>
  </si>
  <si>
    <t>21:0224:001615</t>
  </si>
  <si>
    <t>21:0114:001241</t>
  </si>
  <si>
    <t>21:0114:001241:0003:0001:00</t>
  </si>
  <si>
    <t>116B  :761380:00:------:--</t>
  </si>
  <si>
    <t>21:0224:001616</t>
  </si>
  <si>
    <t>21:0114:001242</t>
  </si>
  <si>
    <t>21:0114:001242:0003:0001:00</t>
  </si>
  <si>
    <t>116B  :761381:90:------:--</t>
  </si>
  <si>
    <t>21:0224:001617</t>
  </si>
  <si>
    <t>116B  :761382:00:------:--</t>
  </si>
  <si>
    <t>21:0224:001618</t>
  </si>
  <si>
    <t>21:0114:001243</t>
  </si>
  <si>
    <t>21:0114:001243:0003:0001:00</t>
  </si>
  <si>
    <t>116B  :761383:00:------:--</t>
  </si>
  <si>
    <t>21:0224:001619</t>
  </si>
  <si>
    <t>21:0114:001244</t>
  </si>
  <si>
    <t>21:0114:001244:0003:0001:00</t>
  </si>
  <si>
    <t>116B  :761384:10:------:--</t>
  </si>
  <si>
    <t>21:0224:001620</t>
  </si>
  <si>
    <t>21:0114:001245</t>
  </si>
  <si>
    <t>21:0114:001245:0003:0001:00</t>
  </si>
  <si>
    <t>116B  :761385:20:761384:10</t>
  </si>
  <si>
    <t>21:0224:001621</t>
  </si>
  <si>
    <t>21:0114:001245:0004:0001:00</t>
  </si>
  <si>
    <t>116B  :761386:92:------:--</t>
  </si>
  <si>
    <t>21:0224:001622</t>
  </si>
  <si>
    <t>116B  :761387:00:------:--</t>
  </si>
  <si>
    <t>21:0224:001623</t>
  </si>
  <si>
    <t>21:0114:001246</t>
  </si>
  <si>
    <t>21:0114:001246:0003:0001:00</t>
  </si>
  <si>
    <t>116B  :761388:00:------:--</t>
  </si>
  <si>
    <t>21:0224:001624</t>
  </si>
  <si>
    <t>21:0114:001247</t>
  </si>
  <si>
    <t>21:0114:001247:0003:0001:00</t>
  </si>
  <si>
    <t>116B  :761389:00:------:--</t>
  </si>
  <si>
    <t>21:0224:001625</t>
  </si>
  <si>
    <t>21:0114:001248</t>
  </si>
  <si>
    <t>21:0114:001248:0003:0001:00</t>
  </si>
  <si>
    <t>116B  :761390:00:------:--</t>
  </si>
  <si>
    <t>21:0224:001626</t>
  </si>
  <si>
    <t>21:0114:001249</t>
  </si>
  <si>
    <t>21:0114:001249:0003:0001:00</t>
  </si>
  <si>
    <t>116B  :761391:00:------:--</t>
  </si>
  <si>
    <t>21:0224:001627</t>
  </si>
  <si>
    <t>21:0114:001250</t>
  </si>
  <si>
    <t>21:0114:001250:0003:0001:00</t>
  </si>
  <si>
    <t>116B  :761393:00:------:--</t>
  </si>
  <si>
    <t>21:0224:001628</t>
  </si>
  <si>
    <t>21:0114:001251</t>
  </si>
  <si>
    <t>21:0114:001251:0003:0001:00</t>
  </si>
  <si>
    <t>116B  :761394:00:------:--</t>
  </si>
  <si>
    <t>21:0224:001629</t>
  </si>
  <si>
    <t>21:0114:001252</t>
  </si>
  <si>
    <t>21:0114:001252:0003:0001:00</t>
  </si>
  <si>
    <t>116B  :761395:00:------:--</t>
  </si>
  <si>
    <t>21:0224:001630</t>
  </si>
  <si>
    <t>21:0114:001253</t>
  </si>
  <si>
    <t>21:0114:001253:0003:0001:00</t>
  </si>
  <si>
    <t>116B  :761396:00:------:--</t>
  </si>
  <si>
    <t>21:0224:001631</t>
  </si>
  <si>
    <t>21:0114:001254</t>
  </si>
  <si>
    <t>21:0114:001254:0003:0001:00</t>
  </si>
  <si>
    <t>116B  :761397:00:------:--</t>
  </si>
  <si>
    <t>21:0224:001632</t>
  </si>
  <si>
    <t>21:0114:001255</t>
  </si>
  <si>
    <t>21:0114:001255:0003:0001:00</t>
  </si>
  <si>
    <t>116B  :761398:00:------:--</t>
  </si>
  <si>
    <t>21:0224:001633</t>
  </si>
  <si>
    <t>21:0114:001256</t>
  </si>
  <si>
    <t>21:0114:001256:0003:0001:00</t>
  </si>
  <si>
    <t>116B  :761399:00:------:--</t>
  </si>
  <si>
    <t>21:0224:001634</t>
  </si>
  <si>
    <t>21:0114:001257</t>
  </si>
  <si>
    <t>21:0114:001257:0003:0001:00</t>
  </si>
  <si>
    <t>116B  :761400:00:------:--</t>
  </si>
  <si>
    <t>21:0224:001635</t>
  </si>
  <si>
    <t>21:0114:001258</t>
  </si>
  <si>
    <t>21:0114:001258:0003:0001:00</t>
  </si>
  <si>
    <t>116B  :761401:90:------:--</t>
  </si>
  <si>
    <t>21:0224:001636</t>
  </si>
  <si>
    <t>116B  :761403:00:------:--</t>
  </si>
  <si>
    <t>21:0224:001637</t>
  </si>
  <si>
    <t>21:0114:001260</t>
  </si>
  <si>
    <t>21:0114:001260:0003:0001:00</t>
  </si>
  <si>
    <t>116B  :761404:00:------:--</t>
  </si>
  <si>
    <t>21:0224:001638</t>
  </si>
  <si>
    <t>21:0114:001261</t>
  </si>
  <si>
    <t>21:0114:001261:0003:0001:00</t>
  </si>
  <si>
    <t>116B  :761405:00:------:--</t>
  </si>
  <si>
    <t>21:0224:001639</t>
  </si>
  <si>
    <t>21:0114:001262</t>
  </si>
  <si>
    <t>21:0114:001262:0003:0001:00</t>
  </si>
  <si>
    <t>116B  :761406:00:------:--</t>
  </si>
  <si>
    <t>21:0224:001640</t>
  </si>
  <si>
    <t>21:0114:001263</t>
  </si>
  <si>
    <t>21:0114:001263:0003:0001:00</t>
  </si>
  <si>
    <t>116B  :761407:00:------:--</t>
  </si>
  <si>
    <t>21:0224:001641</t>
  </si>
  <si>
    <t>21:0114:001264</t>
  </si>
  <si>
    <t>21:0114:001264:0003:0001:00</t>
  </si>
  <si>
    <t>116B  :761408:00:------:--</t>
  </si>
  <si>
    <t>21:0224:001642</t>
  </si>
  <si>
    <t>21:0114:001265</t>
  </si>
  <si>
    <t>21:0114:001265:0003:0001:00</t>
  </si>
  <si>
    <t>116B  :761409:10:------:--</t>
  </si>
  <si>
    <t>21:0224:001643</t>
  </si>
  <si>
    <t>21:0114:001266</t>
  </si>
  <si>
    <t>21:0114:001266:0003:0001:00</t>
  </si>
  <si>
    <t>116B  :761410:20:761409:10</t>
  </si>
  <si>
    <t>21:0224:001644</t>
  </si>
  <si>
    <t>21:0114:001266:0004:0001:00</t>
  </si>
  <si>
    <t>116B  :761411:00:------:--</t>
  </si>
  <si>
    <t>21:0224:001645</t>
  </si>
  <si>
    <t>21:0114:001267</t>
  </si>
  <si>
    <t>21:0114:001267:0003:0001:00</t>
  </si>
  <si>
    <t>116B  :761412:00:------:--</t>
  </si>
  <si>
    <t>21:0224:001646</t>
  </si>
  <si>
    <t>21:0114:001268</t>
  </si>
  <si>
    <t>21:0114:001268:0003:0001:00</t>
  </si>
  <si>
    <t>116B  :761413:00:------:--</t>
  </si>
  <si>
    <t>21:0224:001647</t>
  </si>
  <si>
    <t>21:0114:001269</t>
  </si>
  <si>
    <t>21:0114:001269:0003:0001:00</t>
  </si>
  <si>
    <t>116B  :761414:00:------:--</t>
  </si>
  <si>
    <t>21:0224:001648</t>
  </si>
  <si>
    <t>21:0114:001270</t>
  </si>
  <si>
    <t>21:0114:001270:0003:0001:00</t>
  </si>
  <si>
    <t>116B  :761415:00:------:--</t>
  </si>
  <si>
    <t>21:0224:001649</t>
  </si>
  <si>
    <t>21:0114:001271</t>
  </si>
  <si>
    <t>21:0114:001271:0003:0001:00</t>
  </si>
  <si>
    <t>116B  :761416:00:------:--</t>
  </si>
  <si>
    <t>21:0224:001650</t>
  </si>
  <si>
    <t>21:0114:001272</t>
  </si>
  <si>
    <t>21:0114:001272:0003:0001:00</t>
  </si>
  <si>
    <t>116B  :761417:00:------:--</t>
  </si>
  <si>
    <t>21:0224:001651</t>
  </si>
  <si>
    <t>21:0114:001273</t>
  </si>
  <si>
    <t>21:0114:001273:0003:0001:00</t>
  </si>
  <si>
    <t>116B  :761419:91:------:--</t>
  </si>
  <si>
    <t>21:0224:001652</t>
  </si>
  <si>
    <t>116B  :761420:00:------:--</t>
  </si>
  <si>
    <t>21:0224:001653</t>
  </si>
  <si>
    <t>21:0114:001275</t>
  </si>
  <si>
    <t>21:0114:001275:0003:0001:00</t>
  </si>
  <si>
    <t>116B  :761421:90:------:--</t>
  </si>
  <si>
    <t>21:0224:001654</t>
  </si>
  <si>
    <t>116B  :761422:10:------:--</t>
  </si>
  <si>
    <t>21:0224:001655</t>
  </si>
  <si>
    <t>21:0114:001276</t>
  </si>
  <si>
    <t>21:0114:001276:0003:0001:00</t>
  </si>
  <si>
    <t>116B  :761423:20:761422:10</t>
  </si>
  <si>
    <t>21:0224:001656</t>
  </si>
  <si>
    <t>21:0114:001276:0004:0001:00</t>
  </si>
  <si>
    <t>116B  :761424:00:------:--</t>
  </si>
  <si>
    <t>21:0224:001657</t>
  </si>
  <si>
    <t>21:0114:001277</t>
  </si>
  <si>
    <t>21:0114:001277:0003:0001:00</t>
  </si>
  <si>
    <t>116B  :761425:00:------:--</t>
  </si>
  <si>
    <t>21:0224:001658</t>
  </si>
  <si>
    <t>21:0114:001278</t>
  </si>
  <si>
    <t>21:0114:001278:0003:0001:00</t>
  </si>
  <si>
    <t>116B  :761426:91:------:--</t>
  </si>
  <si>
    <t>21:0224:001659</t>
  </si>
  <si>
    <t>116B  :761427:00:------:--</t>
  </si>
  <si>
    <t>21:0224:001660</t>
  </si>
  <si>
    <t>21:0114:001279</t>
  </si>
  <si>
    <t>21:0114:001279:0003:0001:00</t>
  </si>
  <si>
    <t>116B  :761428:00:------:--</t>
  </si>
  <si>
    <t>21:0224:001661</t>
  </si>
  <si>
    <t>21:0114:001280</t>
  </si>
  <si>
    <t>21:0114:001280:0003:0001:00</t>
  </si>
  <si>
    <t>116B  :761429:00:------:--</t>
  </si>
  <si>
    <t>21:0224:001662</t>
  </si>
  <si>
    <t>21:0114:001281</t>
  </si>
  <si>
    <t>21:0114:001281:0003:0001:00</t>
  </si>
  <si>
    <t>116B  :761430:00:------:--</t>
  </si>
  <si>
    <t>21:0224:001663</t>
  </si>
  <si>
    <t>21:0114:001282</t>
  </si>
  <si>
    <t>21:0114:001282:0003:0001:00</t>
  </si>
  <si>
    <t>116B  :761431:00:------:--</t>
  </si>
  <si>
    <t>21:0224:001664</t>
  </si>
  <si>
    <t>21:0114:001283</t>
  </si>
  <si>
    <t>21:0114:001283:0003:0001:00</t>
  </si>
  <si>
    <t>116B  :761432:00:------:--</t>
  </si>
  <si>
    <t>21:0224:001665</t>
  </si>
  <si>
    <t>21:0114:001284</t>
  </si>
  <si>
    <t>21:0114:001284:0003:0001:00</t>
  </si>
  <si>
    <t>116B  :761433:00:------:--</t>
  </si>
  <si>
    <t>21:0224:001666</t>
  </si>
  <si>
    <t>21:0114:001285</t>
  </si>
  <si>
    <t>21:0114:001285:0003:0001:00</t>
  </si>
  <si>
    <t>116B  :761434:00:------:--</t>
  </si>
  <si>
    <t>21:0224:001667</t>
  </si>
  <si>
    <t>21:0114:001286</t>
  </si>
  <si>
    <t>21:0114:001286:0003:0001:00</t>
  </si>
  <si>
    <t>116B  :761435:00:------:--</t>
  </si>
  <si>
    <t>21:0224:001668</t>
  </si>
  <si>
    <t>21:0114:001287</t>
  </si>
  <si>
    <t>21:0114:001287:0003:0001:00</t>
  </si>
  <si>
    <t>116B  :763002:00:------:--</t>
  </si>
  <si>
    <t>21:0224:001669</t>
  </si>
  <si>
    <t>21:0377:000612</t>
  </si>
  <si>
    <t>21:0377:000612:0003:0001:00</t>
  </si>
  <si>
    <t>116B  :763003:00:------:--</t>
  </si>
  <si>
    <t>21:0224:001670</t>
  </si>
  <si>
    <t>21:0377:000613</t>
  </si>
  <si>
    <t>21:0377:000613:0003:0001:00</t>
  </si>
  <si>
    <t>116B  :763004:00:------:--</t>
  </si>
  <si>
    <t>21:0224:001671</t>
  </si>
  <si>
    <t>21:0377:000614</t>
  </si>
  <si>
    <t>21:0377:000614:0003:0001:00</t>
  </si>
  <si>
    <t>116B  :763005:00:------:--</t>
  </si>
  <si>
    <t>21:0224:001672</t>
  </si>
  <si>
    <t>21:0377:000615</t>
  </si>
  <si>
    <t>21:0377:000615:0003:0001:00</t>
  </si>
  <si>
    <t>116B  :763006:00:------:--</t>
  </si>
  <si>
    <t>21:0224:001673</t>
  </si>
  <si>
    <t>21:0377:000616</t>
  </si>
  <si>
    <t>21:0377:000616:0003:0001:00</t>
  </si>
  <si>
    <t>116B  :763007:00:------:--</t>
  </si>
  <si>
    <t>21:0224:001674</t>
  </si>
  <si>
    <t>21:0377:000617</t>
  </si>
  <si>
    <t>21:0377:000617:0003:0001:00</t>
  </si>
  <si>
    <t>116B  :763008:00:------:--</t>
  </si>
  <si>
    <t>21:0224:001675</t>
  </si>
  <si>
    <t>21:0377:000618</t>
  </si>
  <si>
    <t>21:0377:000618:0003:0001:00</t>
  </si>
  <si>
    <t>116B  :763009:00:------:--</t>
  </si>
  <si>
    <t>21:0224:001676</t>
  </si>
  <si>
    <t>21:0114:001288</t>
  </si>
  <si>
    <t>21:0114:001288:0003:0001:00</t>
  </si>
  <si>
    <t>116B  :763023:00:------:--</t>
  </si>
  <si>
    <t>21:0224:001677</t>
  </si>
  <si>
    <t>21:0377:000628</t>
  </si>
  <si>
    <t>21:0377:000628:0003:0001:00</t>
  </si>
  <si>
    <t>116B  :763024:00:------:--</t>
  </si>
  <si>
    <t>21:0224:001678</t>
  </si>
  <si>
    <t>21:0377:000629</t>
  </si>
  <si>
    <t>21:0377:000629:0003:0001:00</t>
  </si>
  <si>
    <t>116B  :763025:00:------:--</t>
  </si>
  <si>
    <t>21:0224:001679</t>
  </si>
  <si>
    <t>21:0377:000630</t>
  </si>
  <si>
    <t>21:0377:000630:0003:0001:00</t>
  </si>
  <si>
    <t>116B  :763026:00:------:--</t>
  </si>
  <si>
    <t>21:0224:001680</t>
  </si>
  <si>
    <t>21:0377:000631</t>
  </si>
  <si>
    <t>21:0377:000631:0003:0001:00</t>
  </si>
  <si>
    <t>116B  :763027:00:------:--</t>
  </si>
  <si>
    <t>21:0224:001681</t>
  </si>
  <si>
    <t>21:0377:000632</t>
  </si>
  <si>
    <t>21:0377:000632:0003:0001:00</t>
  </si>
  <si>
    <t>116B  :763028:00:------:--</t>
  </si>
  <si>
    <t>21:0224:001682</t>
  </si>
  <si>
    <t>21:0377:000633</t>
  </si>
  <si>
    <t>21:0377:000633:0003:0001:00</t>
  </si>
  <si>
    <t>116B  :763029:00:------:--</t>
  </si>
  <si>
    <t>21:0224:001683</t>
  </si>
  <si>
    <t>21:0377:000634</t>
  </si>
  <si>
    <t>21:0377:000634:0003:0001:00</t>
  </si>
  <si>
    <t>116B  :763030:00:------:--</t>
  </si>
  <si>
    <t>21:0224:001684</t>
  </si>
  <si>
    <t>21:0377:000635</t>
  </si>
  <si>
    <t>21:0377:000635:0003:0001:00</t>
  </si>
  <si>
    <t>116B  :763031:92:------:--</t>
  </si>
  <si>
    <t>21:0224:001685</t>
  </si>
  <si>
    <t>116B  :763032:00:------:--</t>
  </si>
  <si>
    <t>21:0224:001686</t>
  </si>
  <si>
    <t>21:0377:000636</t>
  </si>
  <si>
    <t>21:0377:000636:0003:0001:00</t>
  </si>
  <si>
    <t>116B  :763033:00:------:--</t>
  </si>
  <si>
    <t>21:0224:001687</t>
  </si>
  <si>
    <t>21:0377:000637</t>
  </si>
  <si>
    <t>21:0377:000637:0003:0001:00</t>
  </si>
  <si>
    <t>116B  :763034:00:------:--</t>
  </si>
  <si>
    <t>21:0224:001688</t>
  </si>
  <si>
    <t>21:0377:000638</t>
  </si>
  <si>
    <t>21:0377:000638:0003:0001:00</t>
  </si>
  <si>
    <t>116B  :763035:10:------:--</t>
  </si>
  <si>
    <t>21:0224:001689</t>
  </si>
  <si>
    <t>21:0377:000639</t>
  </si>
  <si>
    <t>21:0377:000639:0003:0001:00</t>
  </si>
  <si>
    <t>116B  :763036:20:763035:10</t>
  </si>
  <si>
    <t>21:0224:001690</t>
  </si>
  <si>
    <t>21:0377:000639:0004:0001:00</t>
  </si>
  <si>
    <t>116B  :763037:00:------:--</t>
  </si>
  <si>
    <t>21:0224:001691</t>
  </si>
  <si>
    <t>21:0377:000640</t>
  </si>
  <si>
    <t>21:0377:000640:0003:0001:00</t>
  </si>
  <si>
    <t>116B  :763038:00:------:--</t>
  </si>
  <si>
    <t>21:0224:001692</t>
  </si>
  <si>
    <t>21:0377:000641</t>
  </si>
  <si>
    <t>21:0377:000641:0003:0001:00</t>
  </si>
  <si>
    <t>116B  :763039:00:------:--</t>
  </si>
  <si>
    <t>21:0224:001693</t>
  </si>
  <si>
    <t>21:0377:000642</t>
  </si>
  <si>
    <t>21:0377:000642:0003:0001:00</t>
  </si>
  <si>
    <t>116B  :763040:00:------:--</t>
  </si>
  <si>
    <t>21:0224:001694</t>
  </si>
  <si>
    <t>21:0377:000643</t>
  </si>
  <si>
    <t>21:0377:000643:0003:0001:00</t>
  </si>
  <si>
    <t>116B  :763041:90:------:--</t>
  </si>
  <si>
    <t>21:0224:001695</t>
  </si>
  <si>
    <t>116B  :763042:00:------:--</t>
  </si>
  <si>
    <t>21:0224:001696</t>
  </si>
  <si>
    <t>21:0377:000644</t>
  </si>
  <si>
    <t>21:0377:000644:0003:0001:00</t>
  </si>
  <si>
    <t>116B  :763043:00:------:--</t>
  </si>
  <si>
    <t>21:0224:001697</t>
  </si>
  <si>
    <t>21:0377:000645</t>
  </si>
  <si>
    <t>21:0377:000645:0003:0001:00</t>
  </si>
  <si>
    <t>116B  :763044:00:------:--</t>
  </si>
  <si>
    <t>21:0224:001698</t>
  </si>
  <si>
    <t>21:0377:000646</t>
  </si>
  <si>
    <t>21:0377:000646:0003:0001:00</t>
  </si>
  <si>
    <t>116B  :763045:00:------:--</t>
  </si>
  <si>
    <t>21:0224:001699</t>
  </si>
  <si>
    <t>21:0377:000647</t>
  </si>
  <si>
    <t>21:0377:000647:0003:0001:00</t>
  </si>
  <si>
    <t>116B  :763046:91:------:--</t>
  </si>
  <si>
    <t>21:0224:001700</t>
  </si>
  <si>
    <t>116B  :763047:10:------:--</t>
  </si>
  <si>
    <t>21:0224:001701</t>
  </si>
  <si>
    <t>21:0377:000648</t>
  </si>
  <si>
    <t>21:0377:000648:0003:0001:00</t>
  </si>
  <si>
    <t>116B  :763048:20:763047:10</t>
  </si>
  <si>
    <t>21:0224:001702</t>
  </si>
  <si>
    <t>21:0377:000648:0004:0001:00</t>
  </si>
  <si>
    <t>116B  :763050:00:------:--</t>
  </si>
  <si>
    <t>21:0224:001703</t>
  </si>
  <si>
    <t>21:0377:000650</t>
  </si>
  <si>
    <t>21:0377:000650:0003:0001:00</t>
  </si>
  <si>
    <t>116B  :763051:00:------:--</t>
  </si>
  <si>
    <t>21:0224:001704</t>
  </si>
  <si>
    <t>21:0377:000651</t>
  </si>
  <si>
    <t>21:0377:000651:0003:0001:00</t>
  </si>
  <si>
    <t>116B  :763052:00:------:--</t>
  </si>
  <si>
    <t>21:0224:001705</t>
  </si>
  <si>
    <t>21:0377:000652</t>
  </si>
  <si>
    <t>21:0377:000652:0003:0001:00</t>
  </si>
  <si>
    <t>116B  :763053:00:------:--</t>
  </si>
  <si>
    <t>21:0224:001706</t>
  </si>
  <si>
    <t>21:0377:000653</t>
  </si>
  <si>
    <t>21:0377:000653:0003:0001:00</t>
  </si>
  <si>
    <t>116B  :763054:00:------:--</t>
  </si>
  <si>
    <t>21:0224:001707</t>
  </si>
  <si>
    <t>21:0377:000654</t>
  </si>
  <si>
    <t>21:0377:000654:0003:0001:00</t>
  </si>
  <si>
    <t>116B  :763055:00:------:--</t>
  </si>
  <si>
    <t>21:0224:001708</t>
  </si>
  <si>
    <t>21:0377:000655</t>
  </si>
  <si>
    <t>21:0377:000655:0003:0001:00</t>
  </si>
  <si>
    <t>116B  :763056:00:------:--</t>
  </si>
  <si>
    <t>21:0224:001709</t>
  </si>
  <si>
    <t>21:0377:000656</t>
  </si>
  <si>
    <t>21:0377:000656:0003:0001:00</t>
  </si>
  <si>
    <t>116B  :763057:00:------:--</t>
  </si>
  <si>
    <t>21:0224:001710</t>
  </si>
  <si>
    <t>21:0377:000657</t>
  </si>
  <si>
    <t>21:0377:000657:0003:0001:00</t>
  </si>
  <si>
    <t>116B  :763058:00:------:--</t>
  </si>
  <si>
    <t>21:0224:001711</t>
  </si>
  <si>
    <t>21:0377:000658</t>
  </si>
  <si>
    <t>21:0377:000658:0003:0001:00</t>
  </si>
  <si>
    <t>116B  :763059:00:------:--</t>
  </si>
  <si>
    <t>21:0224:001712</t>
  </si>
  <si>
    <t>21:0377:000659</t>
  </si>
  <si>
    <t>21:0377:000659:0003:0001:00</t>
  </si>
  <si>
    <t>116B  :763061:90:------:--</t>
  </si>
  <si>
    <t>21:0224:001713</t>
  </si>
  <si>
    <t>116B  :763062:00:------:--</t>
  </si>
  <si>
    <t>21:0224:001714</t>
  </si>
  <si>
    <t>21:0377:000661</t>
  </si>
  <si>
    <t>21:0377:000661:0003:0001:00</t>
  </si>
  <si>
    <t>116B  :763064:00:------:--</t>
  </si>
  <si>
    <t>21:0224:001715</t>
  </si>
  <si>
    <t>21:0377:000663</t>
  </si>
  <si>
    <t>21:0377:000663:0003:0001:00</t>
  </si>
  <si>
    <t>116B  :763065:00:------:--</t>
  </si>
  <si>
    <t>21:0224:001716</t>
  </si>
  <si>
    <t>21:0377:000664</t>
  </si>
  <si>
    <t>21:0377:000664:0003:0001:00</t>
  </si>
  <si>
    <t>116B  :763066:00:------:--</t>
  </si>
  <si>
    <t>21:0224:001717</t>
  </si>
  <si>
    <t>21:0377:000665</t>
  </si>
  <si>
    <t>21:0377:000665:0003:0001:00</t>
  </si>
  <si>
    <t>116B  :763068:93:------:--</t>
  </si>
  <si>
    <t>21:0224:001718</t>
  </si>
  <si>
    <t>116B  :763070:10:------:--</t>
  </si>
  <si>
    <t>21:0224:001719</t>
  </si>
  <si>
    <t>21:0377:000668</t>
  </si>
  <si>
    <t>21:0377:000668:0003:0001:00</t>
  </si>
  <si>
    <t>116B  :763071:20:763070:10</t>
  </si>
  <si>
    <t>21:0224:001720</t>
  </si>
  <si>
    <t>21:0377:000668:0004:0001:00</t>
  </si>
  <si>
    <t>116B  :763072:00:------:--</t>
  </si>
  <si>
    <t>21:0224:001721</t>
  </si>
  <si>
    <t>21:0377:000669</t>
  </si>
  <si>
    <t>21:0377:000669:0003:0001:00</t>
  </si>
  <si>
    <t>116B  :763073:00:------:--</t>
  </si>
  <si>
    <t>21:0224:001722</t>
  </si>
  <si>
    <t>21:0377:000670</t>
  </si>
  <si>
    <t>21:0377:000670:0003:0001:00</t>
  </si>
  <si>
    <t>116B  :763074:00:------:--</t>
  </si>
  <si>
    <t>21:0224:001723</t>
  </si>
  <si>
    <t>21:0377:000671</t>
  </si>
  <si>
    <t>21:0377:000671:0003:0001:00</t>
  </si>
  <si>
    <t>116B  :763076:00:------:--</t>
  </si>
  <si>
    <t>21:0224:001724</t>
  </si>
  <si>
    <t>21:0377:000673</t>
  </si>
  <si>
    <t>21:0377:000673:0003:0001:00</t>
  </si>
  <si>
    <t>116B  :763078:00:------:--</t>
  </si>
  <si>
    <t>21:0224:001725</t>
  </si>
  <si>
    <t>21:0377:000675</t>
  </si>
  <si>
    <t>21:0377:000675:0003:0001:00</t>
  </si>
  <si>
    <t>116B  :763080:00:------:--</t>
  </si>
  <si>
    <t>21:0224:001726</t>
  </si>
  <si>
    <t>21:0377:000677</t>
  </si>
  <si>
    <t>21:0377:000677:0003:0001:00</t>
  </si>
  <si>
    <t>116B  :763081:90:------:--</t>
  </si>
  <si>
    <t>21:0224:001727</t>
  </si>
  <si>
    <t>116B  :763082:00:------:--</t>
  </si>
  <si>
    <t>21:0224:001728</t>
  </si>
  <si>
    <t>21:0377:000678</t>
  </si>
  <si>
    <t>21:0377:000678:0003:0001:00</t>
  </si>
  <si>
    <t>116B  :763083:00:------:--</t>
  </si>
  <si>
    <t>21:0224:001729</t>
  </si>
  <si>
    <t>21:0377:000679</t>
  </si>
  <si>
    <t>21:0377:000679:0003:0001:00</t>
  </si>
  <si>
    <t>116B  :763084:00:------:--</t>
  </si>
  <si>
    <t>21:0224:001730</t>
  </si>
  <si>
    <t>21:0377:000680</t>
  </si>
  <si>
    <t>21:0377:000680:0003:0001:00</t>
  </si>
  <si>
    <t>116B  :763085:10:------:--</t>
  </si>
  <si>
    <t>21:0224:001731</t>
  </si>
  <si>
    <t>21:0377:000681</t>
  </si>
  <si>
    <t>21:0377:000681:0003:0001:00</t>
  </si>
  <si>
    <t>116B  :763086:20:763085:10</t>
  </si>
  <si>
    <t>21:0224:001732</t>
  </si>
  <si>
    <t>21:0377:000681:0004:0001:00</t>
  </si>
  <si>
    <t>116B  :763087:00:------:--</t>
  </si>
  <si>
    <t>21:0224:001733</t>
  </si>
  <si>
    <t>21:0377:000682</t>
  </si>
  <si>
    <t>21:0377:000682:0003:0001:00</t>
  </si>
  <si>
    <t>116B  :763088:00:------:--</t>
  </si>
  <si>
    <t>21:0224:001734</t>
  </si>
  <si>
    <t>21:0377:000683</t>
  </si>
  <si>
    <t>21:0377:000683:0003:0001:00</t>
  </si>
  <si>
    <t>116B  :763089:00:------:--</t>
  </si>
  <si>
    <t>21:0224:001735</t>
  </si>
  <si>
    <t>21:0377:000684</t>
  </si>
  <si>
    <t>21:0377:000684:0003:0001:00</t>
  </si>
  <si>
    <t>116B  :763090:00:------:--</t>
  </si>
  <si>
    <t>21:0224:001736</t>
  </si>
  <si>
    <t>21:0377:000685</t>
  </si>
  <si>
    <t>21:0377:000685:0003:0001:00</t>
  </si>
  <si>
    <t>116B  :763091:00:------:--</t>
  </si>
  <si>
    <t>21:0224:001737</t>
  </si>
  <si>
    <t>21:0377:000686</t>
  </si>
  <si>
    <t>21:0377:000686:0003:0001:00</t>
  </si>
  <si>
    <t>116B  :763092:92:------:--</t>
  </si>
  <si>
    <t>21:0224:001738</t>
  </si>
  <si>
    <t>116B  :763093:00:------:--</t>
  </si>
  <si>
    <t>21:0224:001739</t>
  </si>
  <si>
    <t>21:0377:000687</t>
  </si>
  <si>
    <t>21:0377:000687:0003:0001:00</t>
  </si>
  <si>
    <t>116B  :763094:00:------:--</t>
  </si>
  <si>
    <t>21:0224:001740</t>
  </si>
  <si>
    <t>21:0377:000688</t>
  </si>
  <si>
    <t>21:0377:000688:0003:0001:00</t>
  </si>
  <si>
    <t>116B  :763095:00:------:--</t>
  </si>
  <si>
    <t>21:0224:001741</t>
  </si>
  <si>
    <t>21:0377:000689</t>
  </si>
  <si>
    <t>21:0377:000689:0003:0001:00</t>
  </si>
  <si>
    <t>116B  :763096:00:------:--</t>
  </si>
  <si>
    <t>21:0224:001742</t>
  </si>
  <si>
    <t>21:0377:000690</t>
  </si>
  <si>
    <t>21:0377:000690:0003:0001:00</t>
  </si>
  <si>
    <t>116B  :763097:00:------:--</t>
  </si>
  <si>
    <t>21:0224:001743</t>
  </si>
  <si>
    <t>21:0377:000691</t>
  </si>
  <si>
    <t>21:0377:000691:0003:0001:00</t>
  </si>
  <si>
    <t>116B  :763098:00:------:--</t>
  </si>
  <si>
    <t>21:0224:001744</t>
  </si>
  <si>
    <t>21:0377:000692</t>
  </si>
  <si>
    <t>21:0377:000692:0003:0001:00</t>
  </si>
  <si>
    <t>116B  :763099:00:------:--</t>
  </si>
  <si>
    <t>21:0224:001745</t>
  </si>
  <si>
    <t>21:0377:000693</t>
  </si>
  <si>
    <t>21:0377:000693:0003:0001:00</t>
  </si>
  <si>
    <t>116B  :763100:00:------:--</t>
  </si>
  <si>
    <t>21:0224:001746</t>
  </si>
  <si>
    <t>21:0377:000694</t>
  </si>
  <si>
    <t>21:0377:000694:0003:0001:00</t>
  </si>
  <si>
    <t>116B  :763139:00:------:--</t>
  </si>
  <si>
    <t>21:0224:001747</t>
  </si>
  <si>
    <t>21:0377:000726</t>
  </si>
  <si>
    <t>21:0377:000726:0003:0001:00</t>
  </si>
  <si>
    <t>116B  :763140:00:------:--</t>
  </si>
  <si>
    <t>21:0224:001748</t>
  </si>
  <si>
    <t>21:0377:000727</t>
  </si>
  <si>
    <t>21:0377:000727:0003:0001:00</t>
  </si>
  <si>
    <t>116B  :763142:00:------:--</t>
  </si>
  <si>
    <t>21:0224:001749</t>
  </si>
  <si>
    <t>21:0377:000728</t>
  </si>
  <si>
    <t>21:0377:000728:0003:0001:00</t>
  </si>
  <si>
    <t>116B  :763144:00:------:--</t>
  </si>
  <si>
    <t>21:0224:001750</t>
  </si>
  <si>
    <t>21:0377:000730</t>
  </si>
  <si>
    <t>21:0377:000730:0003:0001:00</t>
  </si>
  <si>
    <t>116B  :763146:00:------:--</t>
  </si>
  <si>
    <t>21:0224:001751</t>
  </si>
  <si>
    <t>21:0377:000731</t>
  </si>
  <si>
    <t>21:0377:000731:0003:0001:00</t>
  </si>
  <si>
    <t>116B  :763148:00:------:--</t>
  </si>
  <si>
    <t>21:0224:001752</t>
  </si>
  <si>
    <t>21:0377:000733</t>
  </si>
  <si>
    <t>21:0377:000733:0003:0001:00</t>
  </si>
  <si>
    <t>116B  :763149:00:------:--</t>
  </si>
  <si>
    <t>21:0224:001753</t>
  </si>
  <si>
    <t>21:0377:000734</t>
  </si>
  <si>
    <t>21:0377:000734:0003:0001:00</t>
  </si>
  <si>
    <t>116B  :763150:00:------:--</t>
  </si>
  <si>
    <t>21:0224:001754</t>
  </si>
  <si>
    <t>21:0377:000735</t>
  </si>
  <si>
    <t>21:0377:000735:0003:0001:00</t>
  </si>
  <si>
    <t>116B  :763151:00:------:--</t>
  </si>
  <si>
    <t>21:0224:001755</t>
  </si>
  <si>
    <t>21:0377:000736</t>
  </si>
  <si>
    <t>21:0377:000736:0003:0001:00</t>
  </si>
  <si>
    <t>116B  :763152:00:------:--</t>
  </si>
  <si>
    <t>21:0224:001756</t>
  </si>
  <si>
    <t>21:0377:000737</t>
  </si>
  <si>
    <t>21:0377:000737:0003:0001:00</t>
  </si>
  <si>
    <t>116B  :763153:00:------:--</t>
  </si>
  <si>
    <t>21:0224:001757</t>
  </si>
  <si>
    <t>21:0377:000738</t>
  </si>
  <si>
    <t>21:0377:000738:0003:0001:00</t>
  </si>
  <si>
    <t>116B  :763154:00:------:--</t>
  </si>
  <si>
    <t>21:0224:001758</t>
  </si>
  <si>
    <t>21:0377:000739</t>
  </si>
  <si>
    <t>21:0377:000739:0003:0001:00</t>
  </si>
  <si>
    <t>116B  :763155:00:------:--</t>
  </si>
  <si>
    <t>21:0224:001759</t>
  </si>
  <si>
    <t>21:0377:000740</t>
  </si>
  <si>
    <t>21:0377:000740:0003:0001:00</t>
  </si>
  <si>
    <t>116B  :763156:00:------:--</t>
  </si>
  <si>
    <t>21:0224:001760</t>
  </si>
  <si>
    <t>21:0377:000741</t>
  </si>
  <si>
    <t>21:0377:000741:0003:0001:00</t>
  </si>
  <si>
    <t>116B  :763157:00:------:--</t>
  </si>
  <si>
    <t>21:0224:001761</t>
  </si>
  <si>
    <t>21:0377:000742</t>
  </si>
  <si>
    <t>21:0377:000742:0003:0001:00</t>
  </si>
  <si>
    <t>116B  :763158:00:------:--</t>
  </si>
  <si>
    <t>21:0224:001762</t>
  </si>
  <si>
    <t>21:0377:000743</t>
  </si>
  <si>
    <t>21:0377:000743:0003:0001:00</t>
  </si>
  <si>
    <t>116B  :763159:00:------:--</t>
  </si>
  <si>
    <t>21:0224:001763</t>
  </si>
  <si>
    <t>21:0377:000744</t>
  </si>
  <si>
    <t>21:0377:000744:0003:0001:00</t>
  </si>
  <si>
    <t>116B  :763160:00:------:--</t>
  </si>
  <si>
    <t>21:0224:001764</t>
  </si>
  <si>
    <t>21:0377:000745</t>
  </si>
  <si>
    <t>21:0377:000745:0003:0001:00</t>
  </si>
  <si>
    <t>116B  :763162:10:------:--</t>
  </si>
  <si>
    <t>21:0224:001765</t>
  </si>
  <si>
    <t>21:0377:000746</t>
  </si>
  <si>
    <t>21:0377:000746:0003:0001:00</t>
  </si>
  <si>
    <t>116B  :763163:20:763162:10</t>
  </si>
  <si>
    <t>21:0224:001766</t>
  </si>
  <si>
    <t>21:0377:000746:0004:0001:00</t>
  </si>
  <si>
    <t>116B  :763164:00:------:--</t>
  </si>
  <si>
    <t>21:0224:001767</t>
  </si>
  <si>
    <t>21:0377:000747</t>
  </si>
  <si>
    <t>21:0377:000747:0003:0001:00</t>
  </si>
  <si>
    <t>116B  :763165:00:------:--</t>
  </si>
  <si>
    <t>21:0224:001768</t>
  </si>
  <si>
    <t>21:0377:000748</t>
  </si>
  <si>
    <t>21:0377:000748:0003:0001:00</t>
  </si>
  <si>
    <t>116B  :763166:00:------:--</t>
  </si>
  <si>
    <t>21:0224:001769</t>
  </si>
  <si>
    <t>21:0377:000749</t>
  </si>
  <si>
    <t>21:0377:000749:0003:0001:00</t>
  </si>
  <si>
    <t>116B  :763167:00:------:--</t>
  </si>
  <si>
    <t>21:0224:001770</t>
  </si>
  <si>
    <t>21:0377:000750</t>
  </si>
  <si>
    <t>21:0377:000750:0003:0001:00</t>
  </si>
  <si>
    <t>116B  :763168:00:------:--</t>
  </si>
  <si>
    <t>21:0224:001771</t>
  </si>
  <si>
    <t>21:0377:000751</t>
  </si>
  <si>
    <t>21:0377:000751:0003:0001:00</t>
  </si>
  <si>
    <t>116B  :763169:00:------:--</t>
  </si>
  <si>
    <t>21:0224:001772</t>
  </si>
  <si>
    <t>21:0377:000752</t>
  </si>
  <si>
    <t>21:0377:000752:0003:0001:00</t>
  </si>
  <si>
    <t>116B  :763170:00:------:--</t>
  </si>
  <si>
    <t>21:0224:001773</t>
  </si>
  <si>
    <t>21:0377:000753</t>
  </si>
  <si>
    <t>21:0377:000753:0003:0001:00</t>
  </si>
  <si>
    <t>116B  :763171:00:------:--</t>
  </si>
  <si>
    <t>21:0224:001774</t>
  </si>
  <si>
    <t>21:0377:000754</t>
  </si>
  <si>
    <t>21:0377:000754:0003:0001:00</t>
  </si>
  <si>
    <t>116B  :763172:00:------:--</t>
  </si>
  <si>
    <t>21:0224:001775</t>
  </si>
  <si>
    <t>21:0377:000755</t>
  </si>
  <si>
    <t>21:0377:000755:0003:0001:00</t>
  </si>
  <si>
    <t>116B  :763173:91:------:--</t>
  </si>
  <si>
    <t>21:0224:001776</t>
  </si>
  <si>
    <t>116B  :763175:00:------:--</t>
  </si>
  <si>
    <t>21:0224:001777</t>
  </si>
  <si>
    <t>21:0377:000757</t>
  </si>
  <si>
    <t>21:0377:000757:0003:0001:00</t>
  </si>
  <si>
    <t>116B  :763176:00:------:--</t>
  </si>
  <si>
    <t>21:0224:001778</t>
  </si>
  <si>
    <t>21:0377:000758</t>
  </si>
  <si>
    <t>21:0377:000758:0003:0001:00</t>
  </si>
  <si>
    <t>116B  :763177:00:------:--</t>
  </si>
  <si>
    <t>21:0224:001779</t>
  </si>
  <si>
    <t>21:0377:000759</t>
  </si>
  <si>
    <t>21:0377:000759:0003:0001:00</t>
  </si>
  <si>
    <t>116B  :763178:00:------:--</t>
  </si>
  <si>
    <t>21:0224:001780</t>
  </si>
  <si>
    <t>21:0377:000760</t>
  </si>
  <si>
    <t>21:0377:000760:0003:0001:00</t>
  </si>
  <si>
    <t>116B  :763179:00:------:--</t>
  </si>
  <si>
    <t>21:0224:001781</t>
  </si>
  <si>
    <t>21:0377:000761</t>
  </si>
  <si>
    <t>21:0377:000761:0003:0001:00</t>
  </si>
  <si>
    <t>116B  :763180:00:------:--</t>
  </si>
  <si>
    <t>21:0224:001782</t>
  </si>
  <si>
    <t>21:0377:000762</t>
  </si>
  <si>
    <t>21:0377:000762:0003:0001:00</t>
  </si>
  <si>
    <t>116B  :763181:90:------:--</t>
  </si>
  <si>
    <t>21:0224:001783</t>
  </si>
  <si>
    <t>116B  :763182:00:------:--</t>
  </si>
  <si>
    <t>21:0224:001784</t>
  </si>
  <si>
    <t>21:0377:000763</t>
  </si>
  <si>
    <t>21:0377:000763:0003:0001:00</t>
  </si>
  <si>
    <t>116B  :763183:00:------:--</t>
  </si>
  <si>
    <t>21:0224:001785</t>
  </si>
  <si>
    <t>21:0377:000764</t>
  </si>
  <si>
    <t>21:0377:000764:0003:0001:00</t>
  </si>
  <si>
    <t>116B  :763184:00:------:--</t>
  </si>
  <si>
    <t>21:0224:001786</t>
  </si>
  <si>
    <t>21:0377:000765</t>
  </si>
  <si>
    <t>21:0377:000765:0003:0001:00</t>
  </si>
  <si>
    <t>116B  :763200:00:------:--</t>
  </si>
  <si>
    <t>21:0224:001787</t>
  </si>
  <si>
    <t>21:0377:000778</t>
  </si>
  <si>
    <t>21:0377:000778:0003:0001:00</t>
  </si>
  <si>
    <t>116G  :761001:90:------:--</t>
  </si>
  <si>
    <t>21:0224:001788</t>
  </si>
  <si>
    <t>116G  :761002:00:------:--</t>
  </si>
  <si>
    <t>21:0224:001789</t>
  </si>
  <si>
    <t>21:0114:001292</t>
  </si>
  <si>
    <t>21:0114:001292:0003:0001:00</t>
  </si>
  <si>
    <t>116G  :761003:10:------:--</t>
  </si>
  <si>
    <t>21:0224:001790</t>
  </si>
  <si>
    <t>21:0114:001293</t>
  </si>
  <si>
    <t>21:0114:001293:0003:0001:00</t>
  </si>
  <si>
    <t>116G  :761004:20:761003:10</t>
  </si>
  <si>
    <t>21:0224:001791</t>
  </si>
  <si>
    <t>21:0114:001293:0004:0001:00</t>
  </si>
  <si>
    <t>116G  :761005:00:------:--</t>
  </si>
  <si>
    <t>21:0224:001792</t>
  </si>
  <si>
    <t>21:0114:001294</t>
  </si>
  <si>
    <t>21:0114:001294:0003:0001:00</t>
  </si>
  <si>
    <t>116G  :761006:00:------:--</t>
  </si>
  <si>
    <t>21:0224:001793</t>
  </si>
  <si>
    <t>21:0114:001295</t>
  </si>
  <si>
    <t>21:0114:001295:0003:0001:00</t>
  </si>
  <si>
    <t>116G  :761008:00:------:--</t>
  </si>
  <si>
    <t>21:0224:001794</t>
  </si>
  <si>
    <t>21:0114:001297</t>
  </si>
  <si>
    <t>21:0114:001297:0003:0001:00</t>
  </si>
  <si>
    <t>116G  :761009:00:------:--</t>
  </si>
  <si>
    <t>21:0224:001795</t>
  </si>
  <si>
    <t>21:0114:001298</t>
  </si>
  <si>
    <t>21:0114:001298:0003:0001:00</t>
  </si>
  <si>
    <t>116G  :761010:00:------:--</t>
  </si>
  <si>
    <t>21:0224:001796</t>
  </si>
  <si>
    <t>21:0114:001299</t>
  </si>
  <si>
    <t>21:0114:001299:0003:0001:00</t>
  </si>
  <si>
    <t>116G  :761011:00:------:--</t>
  </si>
  <si>
    <t>21:0224:001797</t>
  </si>
  <si>
    <t>21:0114:001300</t>
  </si>
  <si>
    <t>21:0114:001300:0003:0001:00</t>
  </si>
  <si>
    <t>116G  :761012:00:------:--</t>
  </si>
  <si>
    <t>21:0224:001798</t>
  </si>
  <si>
    <t>21:0114:001301</t>
  </si>
  <si>
    <t>21:0114:001301:0003:0001:00</t>
  </si>
  <si>
    <t>116G  :761013:00:------:--</t>
  </si>
  <si>
    <t>21:0224:001799</t>
  </si>
  <si>
    <t>21:0114:001302</t>
  </si>
  <si>
    <t>21:0114:001302:0003:0001:00</t>
  </si>
  <si>
    <t>116G  :761014:00:------:--</t>
  </si>
  <si>
    <t>21:0224:001800</t>
  </si>
  <si>
    <t>21:0114:001303</t>
  </si>
  <si>
    <t>21:0114:001303:0003:0001:00</t>
  </si>
  <si>
    <t>116G  :761015:93:------:--</t>
  </si>
  <si>
    <t>21:0224:001801</t>
  </si>
  <si>
    <t>116G  :761016:00:------:--</t>
  </si>
  <si>
    <t>21:0224:001802</t>
  </si>
  <si>
    <t>21:0114:001304</t>
  </si>
  <si>
    <t>21:0114:001304:0003:0001:00</t>
  </si>
  <si>
    <t>116G  :761017:00:------:--</t>
  </si>
  <si>
    <t>21:0224:001803</t>
  </si>
  <si>
    <t>21:0114:001305</t>
  </si>
  <si>
    <t>21:0114:001305:0003:0001:00</t>
  </si>
  <si>
    <t>116G  :761018:00:------:--</t>
  </si>
  <si>
    <t>21:0224:001804</t>
  </si>
  <si>
    <t>21:0114:001306</t>
  </si>
  <si>
    <t>21:0114:001306:0003:0001:00</t>
  </si>
  <si>
    <t>116G  :761019:00:------:--</t>
  </si>
  <si>
    <t>21:0224:001805</t>
  </si>
  <si>
    <t>21:0114:001307</t>
  </si>
  <si>
    <t>21:0114:001307:0003:0001:00</t>
  </si>
  <si>
    <t>116G  :761020:00:------:--</t>
  </si>
  <si>
    <t>21:0224:001806</t>
  </si>
  <si>
    <t>21:0114:001308</t>
  </si>
  <si>
    <t>21:0114:001308:0003:0001:00</t>
  </si>
  <si>
    <t>116G  :761021:90:------:--</t>
  </si>
  <si>
    <t>21:0224:001807</t>
  </si>
  <si>
    <t>116G  :761022:00:------:--</t>
  </si>
  <si>
    <t>21:0224:001808</t>
  </si>
  <si>
    <t>21:0114:001309</t>
  </si>
  <si>
    <t>21:0114:001309:0003:0001:00</t>
  </si>
  <si>
    <t>116G  :761023:00:------:--</t>
  </si>
  <si>
    <t>21:0224:001809</t>
  </si>
  <si>
    <t>21:0114:001310</t>
  </si>
  <si>
    <t>21:0114:001310:0003:0001:00</t>
  </si>
  <si>
    <t>116G  :761024:10:------:--</t>
  </si>
  <si>
    <t>21:0224:001810</t>
  </si>
  <si>
    <t>21:0114:001311</t>
  </si>
  <si>
    <t>21:0114:001311:0003:0001:00</t>
  </si>
  <si>
    <t>116G  :761025:20:761024:10</t>
  </si>
  <si>
    <t>21:0224:001811</t>
  </si>
  <si>
    <t>21:0114:001311:0004:0001:00</t>
  </si>
  <si>
    <t>116G  :761026:00:------:--</t>
  </si>
  <si>
    <t>21:0224:001812</t>
  </si>
  <si>
    <t>21:0114:001312</t>
  </si>
  <si>
    <t>21:0114:001312:0003:0001:00</t>
  </si>
  <si>
    <t>116G  :761027:00:------:--</t>
  </si>
  <si>
    <t>21:0224:001813</t>
  </si>
  <si>
    <t>21:0114:001313</t>
  </si>
  <si>
    <t>21:0114:001313:0003:0001:00</t>
  </si>
  <si>
    <t>116G  :761028:00:------:--</t>
  </si>
  <si>
    <t>21:0224:001814</t>
  </si>
  <si>
    <t>21:0114:001314</t>
  </si>
  <si>
    <t>21:0114:001314:0003:0001:00</t>
  </si>
  <si>
    <t>116G  :761029:00:------:--</t>
  </si>
  <si>
    <t>21:0224:001815</t>
  </si>
  <si>
    <t>21:0114:001315</t>
  </si>
  <si>
    <t>21:0114:001315:0003:0001:00</t>
  </si>
  <si>
    <t>116G  :761030:00:------:--</t>
  </si>
  <si>
    <t>21:0224:001816</t>
  </si>
  <si>
    <t>21:0114:001316</t>
  </si>
  <si>
    <t>21:0114:001316:0003:0001:00</t>
  </si>
  <si>
    <t>116G  :761031:00:------:--</t>
  </si>
  <si>
    <t>21:0224:001817</t>
  </si>
  <si>
    <t>21:0114:001317</t>
  </si>
  <si>
    <t>21:0114:001317:0003:0001:00</t>
  </si>
  <si>
    <t>116G  :761032:00:------:--</t>
  </si>
  <si>
    <t>21:0224:001818</t>
  </si>
  <si>
    <t>21:0114:001318</t>
  </si>
  <si>
    <t>21:0114:001318:0003:0001:00</t>
  </si>
  <si>
    <t>116G  :761033:00:------:--</t>
  </si>
  <si>
    <t>21:0224:001819</t>
  </si>
  <si>
    <t>21:0114:001319</t>
  </si>
  <si>
    <t>21:0114:001319:0003:0001:00</t>
  </si>
  <si>
    <t>116G  :761034:00:------:--</t>
  </si>
  <si>
    <t>21:0224:001820</t>
  </si>
  <si>
    <t>21:0114:001320</t>
  </si>
  <si>
    <t>21:0114:001320:0003:0001:00</t>
  </si>
  <si>
    <t>116G  :761035:00:------:--</t>
  </si>
  <si>
    <t>21:0224:001821</t>
  </si>
  <si>
    <t>21:0114:001321</t>
  </si>
  <si>
    <t>21:0114:001321:0003:0001:00</t>
  </si>
  <si>
    <t>116G  :761036:00:------:--</t>
  </si>
  <si>
    <t>21:0224:001822</t>
  </si>
  <si>
    <t>21:0114:001322</t>
  </si>
  <si>
    <t>21:0114:001322:0003:0001:00</t>
  </si>
  <si>
    <t>116G  :761037:00:------:--</t>
  </si>
  <si>
    <t>21:0224:001823</t>
  </si>
  <si>
    <t>21:0114:001323</t>
  </si>
  <si>
    <t>21:0114:001323:0003:0001:00</t>
  </si>
  <si>
    <t>116G  :761038:00:------:--</t>
  </si>
  <si>
    <t>21:0224:001824</t>
  </si>
  <si>
    <t>21:0114:001324</t>
  </si>
  <si>
    <t>21:0114:001324:0003:0001:00</t>
  </si>
  <si>
    <t>116G  :761039:91:------:--</t>
  </si>
  <si>
    <t>21:0224:001825</t>
  </si>
  <si>
    <t>116G  :763042:00:------:--</t>
  </si>
  <si>
    <t>21:0224:001826</t>
  </si>
  <si>
    <t>21:0114:001326</t>
  </si>
  <si>
    <t>21:0114:001326:0003:0001:00</t>
  </si>
  <si>
    <t>116H  :761377:00:------:--</t>
  </si>
  <si>
    <t>21:0224:001827</t>
  </si>
  <si>
    <t>21:0114:001645</t>
  </si>
  <si>
    <t>21:0114:001645:0003:0001:00</t>
  </si>
  <si>
    <t>116H  :761478:00:------:--</t>
  </si>
  <si>
    <t>21:0224:001828</t>
  </si>
  <si>
    <t>21:0114:001731</t>
  </si>
  <si>
    <t>21:0114:001731:0003:0001:00</t>
  </si>
  <si>
    <t>116I  :761114:00:------:--</t>
  </si>
  <si>
    <t>21:0224:001829</t>
  </si>
  <si>
    <t>21:0114:001861</t>
  </si>
  <si>
    <t>21:0114:001861:0003:0001:00</t>
  </si>
  <si>
    <t>116I  :761115:00:------:--</t>
  </si>
  <si>
    <t>21:0224:001830</t>
  </si>
  <si>
    <t>21:0114:001862</t>
  </si>
  <si>
    <t>21:0114:001862:0003:0001:00</t>
  </si>
  <si>
    <t>116I  :761116:00:------:--</t>
  </si>
  <si>
    <t>21:0224:001831</t>
  </si>
  <si>
    <t>21:0114:001863</t>
  </si>
  <si>
    <t>21:0114:001863:0003:0001:00</t>
  </si>
  <si>
    <t>116I  :761117:00:------:--</t>
  </si>
  <si>
    <t>21:0224:001832</t>
  </si>
  <si>
    <t>21:0114:001864</t>
  </si>
  <si>
    <t>21:0114:001864:0003:0001:00</t>
  </si>
  <si>
    <t>116I  :761118:00:------:--</t>
  </si>
  <si>
    <t>21:0224:001833</t>
  </si>
  <si>
    <t>21:0114:001865</t>
  </si>
  <si>
    <t>21:0114:001865:0003:0001:00</t>
  </si>
  <si>
    <t>116I  :761119:00:------:--</t>
  </si>
  <si>
    <t>21:0224:001834</t>
  </si>
  <si>
    <t>21:0114:001866</t>
  </si>
  <si>
    <t>21:0114:001866:0003:0001:00</t>
  </si>
  <si>
    <t>116I  :761120:00:------:--</t>
  </si>
  <si>
    <t>21:0224:001835</t>
  </si>
  <si>
    <t>21:0114:001867</t>
  </si>
  <si>
    <t>21:0114:001867:0003:0001:00</t>
  </si>
  <si>
    <t>116I  :761121:90:------:--</t>
  </si>
  <si>
    <t>21:0224:001836</t>
  </si>
  <si>
    <t>116I  :761122:00:------:--</t>
  </si>
  <si>
    <t>21:0224:001837</t>
  </si>
  <si>
    <t>21:0114:001868</t>
  </si>
  <si>
    <t>21:0114:001868:0003:0001:00</t>
  </si>
  <si>
    <t>116I  :761123:10:------:--</t>
  </si>
  <si>
    <t>21:0224:001838</t>
  </si>
  <si>
    <t>21:0114:001869</t>
  </si>
  <si>
    <t>21:0114:001869:0003:0001:00</t>
  </si>
  <si>
    <t>116I  :761124:20:761123:10</t>
  </si>
  <si>
    <t>21:0224:001839</t>
  </si>
  <si>
    <t>21:0114:001869:0004:0001:00</t>
  </si>
  <si>
    <t>116I  :761125:00:------:--</t>
  </si>
  <si>
    <t>21:0224:001840</t>
  </si>
  <si>
    <t>21:0114:001870</t>
  </si>
  <si>
    <t>21:0114:001870:0003:0001:00</t>
  </si>
  <si>
    <t>116I  :761126:00:------:--</t>
  </si>
  <si>
    <t>21:0224:001841</t>
  </si>
  <si>
    <t>21:0114:001871</t>
  </si>
  <si>
    <t>21:0114:001871:0003:0001:00</t>
  </si>
  <si>
    <t>116I  :761127:00:------:--</t>
  </si>
  <si>
    <t>21:0224:001842</t>
  </si>
  <si>
    <t>21:0114:001872</t>
  </si>
  <si>
    <t>21:0114:001872:0003:0001:00</t>
  </si>
  <si>
    <t>116I  :761128:00:------:--</t>
  </si>
  <si>
    <t>21:0224:001843</t>
  </si>
  <si>
    <t>21:0114:001873</t>
  </si>
  <si>
    <t>21:0114:001873:0003:0001:00</t>
  </si>
  <si>
    <t>116I  :761129:00:------:--</t>
  </si>
  <si>
    <t>21:0224:001844</t>
  </si>
  <si>
    <t>21:0114:001874</t>
  </si>
  <si>
    <t>21:0114:001874:0003:0001:00</t>
  </si>
  <si>
    <t>116I  :761130:00:------:--</t>
  </si>
  <si>
    <t>21:0224:001845</t>
  </si>
  <si>
    <t>21:0114:001875</t>
  </si>
  <si>
    <t>21:0114:001875:0003:0001:00</t>
  </si>
  <si>
    <t>116I  :761131:00:------:--</t>
  </si>
  <si>
    <t>21:0224:001846</t>
  </si>
  <si>
    <t>21:0114:001876</t>
  </si>
  <si>
    <t>21:0114:001876:0003:0001:00</t>
  </si>
  <si>
    <t>116I  :761132:00:------:--</t>
  </si>
  <si>
    <t>21:0224:001847</t>
  </si>
  <si>
    <t>21:0114:001877</t>
  </si>
  <si>
    <t>21:0114:001877:0003:0001:00</t>
  </si>
  <si>
    <t>116I  :761133:00:------:--</t>
  </si>
  <si>
    <t>21:0224:001848</t>
  </si>
  <si>
    <t>21:0114:001878</t>
  </si>
  <si>
    <t>21:0114:001878:0003:0001:00</t>
  </si>
  <si>
    <t>116I  :761134:00:------:--</t>
  </si>
  <si>
    <t>21:0224:001849</t>
  </si>
  <si>
    <t>21:0114:001879</t>
  </si>
  <si>
    <t>21:0114:001879:0003:0001:00</t>
  </si>
  <si>
    <t>116I  :761135:00:------:--</t>
  </si>
  <si>
    <t>21:0224:001850</t>
  </si>
  <si>
    <t>21:0114:001880</t>
  </si>
  <si>
    <t>21:0114:001880:0003:0001:00</t>
  </si>
  <si>
    <t>116I  :761136:00:------:--</t>
  </si>
  <si>
    <t>21:0224:001851</t>
  </si>
  <si>
    <t>21:0114:001881</t>
  </si>
  <si>
    <t>21:0114:001881:0003:0001:00</t>
  </si>
  <si>
    <t>116I  :761137:00:------:--</t>
  </si>
  <si>
    <t>21:0224:001852</t>
  </si>
  <si>
    <t>21:0114:001882</t>
  </si>
  <si>
    <t>21:0114:001882:0003:0001:00</t>
  </si>
  <si>
    <t>116I  :761138:00:------:--</t>
  </si>
  <si>
    <t>21:0224:001853</t>
  </si>
  <si>
    <t>21:0114:001883</t>
  </si>
  <si>
    <t>21:0114:001883:0003:0001:00</t>
  </si>
  <si>
    <t>116I  :761139:91:------:--</t>
  </si>
  <si>
    <t>21:0224:001854</t>
  </si>
  <si>
    <t>116I  :761140:00:------:--</t>
  </si>
  <si>
    <t>21:0224:001855</t>
  </si>
  <si>
    <t>21:0114:001884</t>
  </si>
  <si>
    <t>21:0114:001884:0003:0001:00</t>
  </si>
  <si>
    <t>116I  :761141:90:------:--</t>
  </si>
  <si>
    <t>21:0224:001856</t>
  </si>
  <si>
    <t>116I  :761142:10:------:--</t>
  </si>
  <si>
    <t>21:0224:001857</t>
  </si>
  <si>
    <t>21:0114:001885</t>
  </si>
  <si>
    <t>21:0114:001885:0003:0001:00</t>
  </si>
  <si>
    <t>116I  :761143:20:761142:10</t>
  </si>
  <si>
    <t>21:0224:001858</t>
  </si>
  <si>
    <t>21:0114:001885:0004:0001:00</t>
  </si>
  <si>
    <t>116I  :761144:00:------:--</t>
  </si>
  <si>
    <t>21:0224:001859</t>
  </si>
  <si>
    <t>21:0114:001886</t>
  </si>
  <si>
    <t>21:0114:001886:0003:0001:00</t>
  </si>
  <si>
    <t>116I  :761145:00:------:--</t>
  </si>
  <si>
    <t>21:0224:001860</t>
  </si>
  <si>
    <t>21:0114:001887</t>
  </si>
  <si>
    <t>21:0114:001887:0003:0001:00</t>
  </si>
  <si>
    <t>116I  :761146:00:------:--</t>
  </si>
  <si>
    <t>21:0224:001861</t>
  </si>
  <si>
    <t>21:0114:001888</t>
  </si>
  <si>
    <t>21:0114:001888:0003:0001:00</t>
  </si>
  <si>
    <t>116I  :761147:00:------:--</t>
  </si>
  <si>
    <t>21:0224:001862</t>
  </si>
  <si>
    <t>21:0114:001889</t>
  </si>
  <si>
    <t>21:0114:001889:0003:0001:00</t>
  </si>
  <si>
    <t>116I  :761148:00:------:--</t>
  </si>
  <si>
    <t>21:0224:001863</t>
  </si>
  <si>
    <t>21:0114:001890</t>
  </si>
  <si>
    <t>21:0114:001890:0003:0001:00</t>
  </si>
  <si>
    <t>116I  :761149:00:------:--</t>
  </si>
  <si>
    <t>21:0224:001864</t>
  </si>
  <si>
    <t>21:0114:001891</t>
  </si>
  <si>
    <t>21:0114:001891:0003:0001:00</t>
  </si>
  <si>
    <t>116I  :761150:00:------:--</t>
  </si>
  <si>
    <t>21:0224:001865</t>
  </si>
  <si>
    <t>21:0114:001892</t>
  </si>
  <si>
    <t>21:0114:001892:0003:0001:00</t>
  </si>
  <si>
    <t>116I  :761151:00:------:--</t>
  </si>
  <si>
    <t>21:0224:001866</t>
  </si>
  <si>
    <t>21:0114:001893</t>
  </si>
  <si>
    <t>21:0114:001893:0003:0001:00</t>
  </si>
  <si>
    <t>116I  :761152:00:------:--</t>
  </si>
  <si>
    <t>21:0224:001867</t>
  </si>
  <si>
    <t>21:0114:001894</t>
  </si>
  <si>
    <t>21:0114:001894:0003:0001:00</t>
  </si>
  <si>
    <t>116I  :761153:00:------:--</t>
  </si>
  <si>
    <t>21:0224:001868</t>
  </si>
  <si>
    <t>21:0114:001895</t>
  </si>
  <si>
    <t>21:0114:001895:0003:0001:00</t>
  </si>
  <si>
    <t>116I  :761154:00:------:--</t>
  </si>
  <si>
    <t>21:0224:001869</t>
  </si>
  <si>
    <t>21:0114:001896</t>
  </si>
  <si>
    <t>21:0114:001896:0003:0001:00</t>
  </si>
  <si>
    <t>116I  :761155:92:------:--</t>
  </si>
  <si>
    <t>21:0224:001870</t>
  </si>
  <si>
    <t>116I  :761156:00:------:--</t>
  </si>
  <si>
    <t>21:0224:001871</t>
  </si>
  <si>
    <t>21:0114:001897</t>
  </si>
  <si>
    <t>21:0114:001897:0003:0001:00</t>
  </si>
  <si>
    <t>116I  :761157:00:------:--</t>
  </si>
  <si>
    <t>21:0224:001872</t>
  </si>
  <si>
    <t>21:0114:001898</t>
  </si>
  <si>
    <t>21:0114:001898:0003:0001:00</t>
  </si>
  <si>
    <t>116I  :761158:00:------:--</t>
  </si>
  <si>
    <t>21:0224:001873</t>
  </si>
  <si>
    <t>21:0114:001899</t>
  </si>
  <si>
    <t>21:0114:001899:0003:0001:00</t>
  </si>
  <si>
    <t>116I  :761159:00:------:--</t>
  </si>
  <si>
    <t>21:0224:001874</t>
  </si>
  <si>
    <t>21:0114:001900</t>
  </si>
  <si>
    <t>21:0114:001900:0003:0001:00</t>
  </si>
  <si>
    <t>116I  :761160:00:------:--</t>
  </si>
  <si>
    <t>21:0224:001875</t>
  </si>
  <si>
    <t>21:0114:001901</t>
  </si>
  <si>
    <t>21:0114:001901:0003:0001:00</t>
  </si>
  <si>
    <t>116I  :761161:90:------:--</t>
  </si>
  <si>
    <t>21:0224:001876</t>
  </si>
  <si>
    <t>116I  :761162:00:------:--</t>
  </si>
  <si>
    <t>21:0224:001877</t>
  </si>
  <si>
    <t>21:0114:001902</t>
  </si>
  <si>
    <t>21:0114:001902:0003:0001:00</t>
  </si>
  <si>
    <t>116I  :761163:00:------:--</t>
  </si>
  <si>
    <t>21:0224:001878</t>
  </si>
  <si>
    <t>21:0114:001903</t>
  </si>
  <si>
    <t>21:0114:001903:0003:0001:00</t>
  </si>
  <si>
    <t>116I  :761164:00:------:--</t>
  </si>
  <si>
    <t>21:0224:001879</t>
  </si>
  <si>
    <t>21:0114:001904</t>
  </si>
  <si>
    <t>21:0114:001904:0003:0001:00</t>
  </si>
  <si>
    <t>116I  :761165:00:------:--</t>
  </si>
  <si>
    <t>21:0224:001880</t>
  </si>
  <si>
    <t>21:0114:001905</t>
  </si>
  <si>
    <t>21:0114:001905:0003:0001:00</t>
  </si>
  <si>
    <t>116I  :761166:00:------:--</t>
  </si>
  <si>
    <t>21:0224:001881</t>
  </si>
  <si>
    <t>21:0114:001906</t>
  </si>
  <si>
    <t>21:0114:001906:0003:0001:00</t>
  </si>
  <si>
    <t>116I  :761167:00:------:--</t>
  </si>
  <si>
    <t>21:0224:001882</t>
  </si>
  <si>
    <t>21:0114:001907</t>
  </si>
  <si>
    <t>21:0114:001907:0003:0001:00</t>
  </si>
  <si>
    <t>116I  :761168:10:------:--</t>
  </si>
  <si>
    <t>21:0224:001883</t>
  </si>
  <si>
    <t>21:0114:001908</t>
  </si>
  <si>
    <t>21:0114:001908:0003:0001:00</t>
  </si>
  <si>
    <t>116I  :761169:20:761168:10</t>
  </si>
  <si>
    <t>21:0224:001884</t>
  </si>
  <si>
    <t>21:0114:001908:0004:0001:00</t>
  </si>
  <si>
    <t>116I  :761170:00:------:--</t>
  </si>
  <si>
    <t>21:0224:001885</t>
  </si>
  <si>
    <t>21:0114:001909</t>
  </si>
  <si>
    <t>21:0114:001909:0003:0001:00</t>
  </si>
  <si>
    <t>116I  :761171:00:------:--</t>
  </si>
  <si>
    <t>21:0224:001886</t>
  </si>
  <si>
    <t>21:0114:001910</t>
  </si>
  <si>
    <t>21:0114:001910:0003:0001:00</t>
  </si>
  <si>
    <t>116I  :761172:00:------:--</t>
  </si>
  <si>
    <t>21:0224:001887</t>
  </si>
  <si>
    <t>21:0114:001911</t>
  </si>
  <si>
    <t>21:0114:001911:0003:0001:00</t>
  </si>
  <si>
    <t>116I  :761173:00:------:--</t>
  </si>
  <si>
    <t>21:0224:001888</t>
  </si>
  <si>
    <t>21:0114:001912</t>
  </si>
  <si>
    <t>21:0114:001912:0003:0001:00</t>
  </si>
  <si>
    <t>116I  :761174:00:------:--</t>
  </si>
  <si>
    <t>21:0224:001889</t>
  </si>
  <si>
    <t>21:0114:001913</t>
  </si>
  <si>
    <t>21:0114:001913:0003:0001:00</t>
  </si>
  <si>
    <t>116I  :761175:00:------:--</t>
  </si>
  <si>
    <t>21:0224:001890</t>
  </si>
  <si>
    <t>21:0114:001914</t>
  </si>
  <si>
    <t>21:0114:001914:0003:0001:00</t>
  </si>
  <si>
    <t>116I  :761176:00:------:--</t>
  </si>
  <si>
    <t>21:0224:001891</t>
  </si>
  <si>
    <t>21:0114:001915</t>
  </si>
  <si>
    <t>21:0114:001915:0003:0001:00</t>
  </si>
  <si>
    <t>116I  :761177:00:------:--</t>
  </si>
  <si>
    <t>21:0224:001892</t>
  </si>
  <si>
    <t>21:0114:001916</t>
  </si>
  <si>
    <t>21:0114:001916:0003:0001:00</t>
  </si>
  <si>
    <t>116I  :761178:00:------:--</t>
  </si>
  <si>
    <t>21:0224:001893</t>
  </si>
  <si>
    <t>21:0114:001917</t>
  </si>
  <si>
    <t>21:0114:001917:0003:0001:00</t>
  </si>
  <si>
    <t>116I  :761179:93:------:--</t>
  </si>
  <si>
    <t>21:0224:001894</t>
  </si>
  <si>
    <t>116I  :761180:00:------:--</t>
  </si>
  <si>
    <t>21:0224:001895</t>
  </si>
  <si>
    <t>21:0114:001918</t>
  </si>
  <si>
    <t>21:0114:001918:0003:0001:00</t>
  </si>
  <si>
    <t>116I  :761181:90:------:--</t>
  </si>
  <si>
    <t>21:0224:001896</t>
  </si>
  <si>
    <t>116I  :761182:10:------:--</t>
  </si>
  <si>
    <t>21:0224:001897</t>
  </si>
  <si>
    <t>21:0114:001919</t>
  </si>
  <si>
    <t>21:0114:001919:0003:0001:00</t>
  </si>
  <si>
    <t>116I  :761183:20:761182:10</t>
  </si>
  <si>
    <t>21:0224:001898</t>
  </si>
  <si>
    <t>21:0114:001919:0004:0001:00</t>
  </si>
  <si>
    <t>116I  :761184:00:------:--</t>
  </si>
  <si>
    <t>21:0224:001899</t>
  </si>
  <si>
    <t>21:0114:001920</t>
  </si>
  <si>
    <t>21:0114:001920:0003:0001:00</t>
  </si>
  <si>
    <t>116I  :761185:00:------:--</t>
  </si>
  <si>
    <t>21:0224:001900</t>
  </si>
  <si>
    <t>21:0114:001921</t>
  </si>
  <si>
    <t>21:0114:001921:0003:0001:00</t>
  </si>
  <si>
    <t>116I  :761186:00:------:--</t>
  </si>
  <si>
    <t>21:0224:001901</t>
  </si>
  <si>
    <t>21:0114:001922</t>
  </si>
  <si>
    <t>21:0114:001922:0003:0001:00</t>
  </si>
  <si>
    <t>116I  :761187:00:------:--</t>
  </si>
  <si>
    <t>21:0224:001902</t>
  </si>
  <si>
    <t>21:0114:001923</t>
  </si>
  <si>
    <t>21:0114:001923:0003:0001:00</t>
  </si>
  <si>
    <t>116I  :761188:00:------:--</t>
  </si>
  <si>
    <t>21:0224:001903</t>
  </si>
  <si>
    <t>21:0114:001924</t>
  </si>
  <si>
    <t>21:0114:001924:0003:0001:00</t>
  </si>
  <si>
    <t>116I  :761189:00:------:--</t>
  </si>
  <si>
    <t>21:0224:001904</t>
  </si>
  <si>
    <t>21:0114:001925</t>
  </si>
  <si>
    <t>21:0114:001925:0003:0001:00</t>
  </si>
  <si>
    <t>116I  :761190:00:------:--</t>
  </si>
  <si>
    <t>21:0224:001905</t>
  </si>
  <si>
    <t>21:0114:001926</t>
  </si>
  <si>
    <t>21:0114:001926:0003:0001:00</t>
  </si>
  <si>
    <t>116I  :761191:00:------:--</t>
  </si>
  <si>
    <t>21:0224:001906</t>
  </si>
  <si>
    <t>21:0114:001927</t>
  </si>
  <si>
    <t>21:0114:001927:0003:0001:00</t>
  </si>
  <si>
    <t>116I  :761192:00:------:--</t>
  </si>
  <si>
    <t>21:0224:001907</t>
  </si>
  <si>
    <t>21:0114:001928</t>
  </si>
  <si>
    <t>21:0114:001928:0003:0001:00</t>
  </si>
  <si>
    <t>116I  :761193:92:------:--</t>
  </si>
  <si>
    <t>21:0224:001908</t>
  </si>
  <si>
    <t>116I  :761194:00:------:--</t>
  </si>
  <si>
    <t>21:0224:001909</t>
  </si>
  <si>
    <t>21:0114:001929</t>
  </si>
  <si>
    <t>21:0114:001929:0003:0001:00</t>
  </si>
  <si>
    <t>116I  :761195:00:------:--</t>
  </si>
  <si>
    <t>21:0224:001910</t>
  </si>
  <si>
    <t>21:0114:001930</t>
  </si>
  <si>
    <t>21:0114:001930:0003:0001:00</t>
  </si>
  <si>
    <t>116I  :761196:00:------:--</t>
  </si>
  <si>
    <t>21:0224:001911</t>
  </si>
  <si>
    <t>21:0114:001931</t>
  </si>
  <si>
    <t>21:0114:001931:0003:0001:00</t>
  </si>
  <si>
    <t>116I  :761197:00:------:--</t>
  </si>
  <si>
    <t>21:0224:001912</t>
  </si>
  <si>
    <t>21:0114:001932</t>
  </si>
  <si>
    <t>21:0114:001932:0003:0001:00</t>
  </si>
  <si>
    <t>116I  :761198:00:------:--</t>
  </si>
  <si>
    <t>21:0224:001913</t>
  </si>
  <si>
    <t>21:0114:001933</t>
  </si>
  <si>
    <t>21:0114:001933:0003:0001:00</t>
  </si>
  <si>
    <t>116I  :761199:00:------:--</t>
  </si>
  <si>
    <t>21:0224:001914</t>
  </si>
  <si>
    <t>21:0114:001934</t>
  </si>
  <si>
    <t>21:0114:001934:0003:0001:00</t>
  </si>
  <si>
    <t>116I  :761200:00:------:--</t>
  </si>
  <si>
    <t>21:0224:001915</t>
  </si>
  <si>
    <t>21:0114:001935</t>
  </si>
  <si>
    <t>21:0114:001935:0003:0001:00</t>
  </si>
  <si>
    <t>116I  :761201:90:------:--</t>
  </si>
  <si>
    <t>21:0224:001916</t>
  </si>
  <si>
    <t>116I  :761202:00:------:--</t>
  </si>
  <si>
    <t>21:0224:001917</t>
  </si>
  <si>
    <t>21:0114:001936</t>
  </si>
  <si>
    <t>21:0114:001936:0003:0001:00</t>
  </si>
  <si>
    <t>116I  :761203:00:------:--</t>
  </si>
  <si>
    <t>21:0224:001918</t>
  </si>
  <si>
    <t>21:0114:001937</t>
  </si>
  <si>
    <t>21:0114:001937:0003:0001:00</t>
  </si>
  <si>
    <t>116I  :761204:00:------:--</t>
  </si>
  <si>
    <t>21:0224:001919</t>
  </si>
  <si>
    <t>21:0114:001938</t>
  </si>
  <si>
    <t>21:0114:001938:0003:0001:00</t>
  </si>
  <si>
    <t>116I  :761205:00:------:--</t>
  </si>
  <si>
    <t>21:0224:001920</t>
  </si>
  <si>
    <t>21:0114:001939</t>
  </si>
  <si>
    <t>21:0114:001939:0003:0001:00</t>
  </si>
  <si>
    <t>116I  :761206:00:------:--</t>
  </si>
  <si>
    <t>21:0224:001921</t>
  </si>
  <si>
    <t>21:0114:001940</t>
  </si>
  <si>
    <t>21:0114:001940:0003:0001:00</t>
  </si>
  <si>
    <t>116I  :761207:10:------:--</t>
  </si>
  <si>
    <t>21:0224:001922</t>
  </si>
  <si>
    <t>21:0114:001941</t>
  </si>
  <si>
    <t>21:0114:001941:0003:0001:00</t>
  </si>
  <si>
    <t>116I  :761208:20:761207:10</t>
  </si>
  <si>
    <t>21:0224:001923</t>
  </si>
  <si>
    <t>21:0114:001941:0004:0001:00</t>
  </si>
  <si>
    <t>116I  :761209:00:------:--</t>
  </si>
  <si>
    <t>21:0224:001924</t>
  </si>
  <si>
    <t>21:0114:001942</t>
  </si>
  <si>
    <t>21:0114:001942:0003:0001:00</t>
  </si>
  <si>
    <t>116I  :761210:00:------:--</t>
  </si>
  <si>
    <t>21:0224:001925</t>
  </si>
  <si>
    <t>21:0114:001943</t>
  </si>
  <si>
    <t>21:0114:001943:0003:0001:00</t>
  </si>
  <si>
    <t>116I  :761211:93:------:--</t>
  </si>
  <si>
    <t>21:0224:001926</t>
  </si>
  <si>
    <t>116I  :761212:00:------:--</t>
  </si>
  <si>
    <t>21:0224:001927</t>
  </si>
  <si>
    <t>21:0114:001944</t>
  </si>
  <si>
    <t>21:0114:001944:0003:0001:00</t>
  </si>
  <si>
    <t>116I  :761213:00:------:--</t>
  </si>
  <si>
    <t>21:0224:001928</t>
  </si>
  <si>
    <t>21:0114:001945</t>
  </si>
  <si>
    <t>21:0114:001945:0003:0001:00</t>
  </si>
  <si>
    <t>116I  :761214:00:------:--</t>
  </si>
  <si>
    <t>21:0224:001929</t>
  </si>
  <si>
    <t>21:0114:001946</t>
  </si>
  <si>
    <t>21:0114:001946:0003:0001:00</t>
  </si>
  <si>
    <t>116I  :761215:00:------:--</t>
  </si>
  <si>
    <t>21:0224:001930</t>
  </si>
  <si>
    <t>21:0114:001947</t>
  </si>
  <si>
    <t>21:0114:001947:0003:0001:00</t>
  </si>
  <si>
    <t>116I  :761216:00:------:--</t>
  </si>
  <si>
    <t>21:0224:001931</t>
  </si>
  <si>
    <t>21:0114:001948</t>
  </si>
  <si>
    <t>21:0114:001948:0003:0001:00</t>
  </si>
  <si>
    <t>116I  :761217:00:------:--</t>
  </si>
  <si>
    <t>21:0224:001932</t>
  </si>
  <si>
    <t>21:0114:001949</t>
  </si>
  <si>
    <t>21:0114:001949:0003:0001:00</t>
  </si>
  <si>
    <t>116I  :761218:00:------:--</t>
  </si>
  <si>
    <t>21:0224:001933</t>
  </si>
  <si>
    <t>21:0114:001950</t>
  </si>
  <si>
    <t>21:0114:001950:0003:0001:00</t>
  </si>
  <si>
    <t>116I  :761219:00:------:--</t>
  </si>
  <si>
    <t>21:0224:001934</t>
  </si>
  <si>
    <t>21:0114:001951</t>
  </si>
  <si>
    <t>21:0114:001951:0003:0001:00</t>
  </si>
  <si>
    <t>116I  :761220:00:------:--</t>
  </si>
  <si>
    <t>21:0224:001935</t>
  </si>
  <si>
    <t>21:0114:001952</t>
  </si>
  <si>
    <t>21:0114:001952:0003:0001:00</t>
  </si>
  <si>
    <t>116I  :761221:90:------:--</t>
  </si>
  <si>
    <t>21:0224:001936</t>
  </si>
  <si>
    <t>116I  :761222:00:------:--</t>
  </si>
  <si>
    <t>21:0224:001937</t>
  </si>
  <si>
    <t>21:0114:001953</t>
  </si>
  <si>
    <t>21:0114:001953:0003:0001:00</t>
  </si>
  <si>
    <t>116I  :761223:00:------:--</t>
  </si>
  <si>
    <t>21:0224:001938</t>
  </si>
  <si>
    <t>21:0114:001954</t>
  </si>
  <si>
    <t>21:0114:001954:0003:0001:00</t>
  </si>
  <si>
    <t>116I  :761224:00:------:--</t>
  </si>
  <si>
    <t>21:0224:001939</t>
  </si>
  <si>
    <t>21:0114:001955</t>
  </si>
  <si>
    <t>21:0114:001955:0003:0001:00</t>
  </si>
  <si>
    <t>116I  :761225:93:------:--</t>
  </si>
  <si>
    <t>21:0224:001940</t>
  </si>
  <si>
    <t>116I  :761226:00:------:--</t>
  </si>
  <si>
    <t>21:0224:001941</t>
  </si>
  <si>
    <t>21:0114:001956</t>
  </si>
  <si>
    <t>21:0114:001956:0003:0001:00</t>
  </si>
  <si>
    <t>116I  :761227:10:------:--</t>
  </si>
  <si>
    <t>21:0224:001942</t>
  </si>
  <si>
    <t>21:0114:001957</t>
  </si>
  <si>
    <t>21:0114:001957:0003:0001:00</t>
  </si>
  <si>
    <t>116I  :761228:20:761227:10</t>
  </si>
  <si>
    <t>21:0224:001943</t>
  </si>
  <si>
    <t>21:0114:001957:0004:0001:00</t>
  </si>
  <si>
    <t>116I  :761229:00:------:--</t>
  </si>
  <si>
    <t>21:0224:001944</t>
  </si>
  <si>
    <t>21:0114:001958</t>
  </si>
  <si>
    <t>21:0114:001958:0003:0001:00</t>
  </si>
  <si>
    <t>116I  :761230:00:------:--</t>
  </si>
  <si>
    <t>21:0224:001945</t>
  </si>
  <si>
    <t>21:0114:001959</t>
  </si>
  <si>
    <t>21:0114:001959:0003:0001:00</t>
  </si>
  <si>
    <t>116I  :761231:00:------:--</t>
  </si>
  <si>
    <t>21:0224:001946</t>
  </si>
  <si>
    <t>21:0114:001960</t>
  </si>
  <si>
    <t>21:0114:001960:0003:0001:00</t>
  </si>
  <si>
    <t>116I  :761232:00:------:--</t>
  </si>
  <si>
    <t>21:0224:001947</t>
  </si>
  <si>
    <t>21:0114:001961</t>
  </si>
  <si>
    <t>21:0114:001961:0003:0001:00</t>
  </si>
  <si>
    <t>116I  :761233:00:------:--</t>
  </si>
  <si>
    <t>21:0224:001948</t>
  </si>
  <si>
    <t>21:0114:001962</t>
  </si>
  <si>
    <t>21:0114:001962:0003:0001:00</t>
  </si>
  <si>
    <t>116I  :761234:00:------:--</t>
  </si>
  <si>
    <t>21:0224:001949</t>
  </si>
  <si>
    <t>21:0114:001963</t>
  </si>
  <si>
    <t>21:0114:001963:0003:0001:00</t>
  </si>
  <si>
    <t>116I  :761235:00:------:--</t>
  </si>
  <si>
    <t>21:0224:001950</t>
  </si>
  <si>
    <t>21:0114:001964</t>
  </si>
  <si>
    <t>21:0114:001964:0003:0001:00</t>
  </si>
  <si>
    <t>116I  :761236:00:------:--</t>
  </si>
  <si>
    <t>21:0224:001951</t>
  </si>
  <si>
    <t>21:0114:001965</t>
  </si>
  <si>
    <t>21:0114:001965:0003:0001:00</t>
  </si>
  <si>
    <t>116I  :761237:00:------:--</t>
  </si>
  <si>
    <t>21:0224:001952</t>
  </si>
  <si>
    <t>21:0114:001966</t>
  </si>
  <si>
    <t>21:0114:001966:0003:0001:00</t>
  </si>
  <si>
    <t>116I  :761238:00:------:--</t>
  </si>
  <si>
    <t>21:0224:001953</t>
  </si>
  <si>
    <t>21:0114:001967</t>
  </si>
  <si>
    <t>21:0114:001967:0003:0001:00</t>
  </si>
  <si>
    <t>116I  :761239:00:------:--</t>
  </si>
  <si>
    <t>21:0224:001954</t>
  </si>
  <si>
    <t>21:0114:001968</t>
  </si>
  <si>
    <t>21:0114:001968:0003:0001:00</t>
  </si>
  <si>
    <t>116I  :761240:00:------:--</t>
  </si>
  <si>
    <t>21:0224:001955</t>
  </si>
  <si>
    <t>21:0114:001969</t>
  </si>
  <si>
    <t>21:0114:001969:0003:0001:00</t>
  </si>
  <si>
    <t>116I  :761241:90:------:--</t>
  </si>
  <si>
    <t>21:0224:001956</t>
  </si>
  <si>
    <t>116I  :761242:00:------:--</t>
  </si>
  <si>
    <t>21:0224:001957</t>
  </si>
  <si>
    <t>21:0114:001970</t>
  </si>
  <si>
    <t>21:0114:001970:0003:0001:00</t>
  </si>
  <si>
    <t>116I  :761243:10:------:--</t>
  </si>
  <si>
    <t>21:0224:001958</t>
  </si>
  <si>
    <t>21:0114:001971</t>
  </si>
  <si>
    <t>21:0114:001971:0003:0001:00</t>
  </si>
  <si>
    <t>116I  :761244:20:761243:10</t>
  </si>
  <si>
    <t>21:0224:001959</t>
  </si>
  <si>
    <t>21:0114:001971:0004:0001:00</t>
  </si>
  <si>
    <t>116I  :761245:00:------:--</t>
  </si>
  <si>
    <t>21:0224:001960</t>
  </si>
  <si>
    <t>21:0114:001972</t>
  </si>
  <si>
    <t>21:0114:001972:0003:0001:00</t>
  </si>
  <si>
    <t>116I  :761246:00:------:--</t>
  </si>
  <si>
    <t>21:0224:001961</t>
  </si>
  <si>
    <t>21:0114:001973</t>
  </si>
  <si>
    <t>21:0114:001973:0003:0001:00</t>
  </si>
  <si>
    <t>116I  :761247:00:------:--</t>
  </si>
  <si>
    <t>21:0224:001962</t>
  </si>
  <si>
    <t>21:0114:001974</t>
  </si>
  <si>
    <t>21:0114:001974:0003:0001:00</t>
  </si>
  <si>
    <t>116I  :761248:00:------:--</t>
  </si>
  <si>
    <t>21:0224:001963</t>
  </si>
  <si>
    <t>21:0114:001975</t>
  </si>
  <si>
    <t>21:0114:001975:0003:0001:00</t>
  </si>
  <si>
    <t>116I  :761249:00:------:--</t>
  </si>
  <si>
    <t>21:0224:001964</t>
  </si>
  <si>
    <t>21:0114:001976</t>
  </si>
  <si>
    <t>21:0114:001976:0003:0001:00</t>
  </si>
  <si>
    <t>116I  :761250:00:------:--</t>
  </si>
  <si>
    <t>21:0224:001965</t>
  </si>
  <si>
    <t>21:0114:001977</t>
  </si>
  <si>
    <t>21:0114:001977:0003:0001:00</t>
  </si>
  <si>
    <t>116I  :761251:92:------:--</t>
  </si>
  <si>
    <t>21:0224:001966</t>
  </si>
  <si>
    <t>116I  :761252:00:------:--</t>
  </si>
  <si>
    <t>21:0224:001967</t>
  </si>
  <si>
    <t>21:0114:001978</t>
  </si>
  <si>
    <t>21:0114:001978:0003:0001:00</t>
  </si>
  <si>
    <t>116I  :761253:00:------:--</t>
  </si>
  <si>
    <t>21:0224:001968</t>
  </si>
  <si>
    <t>21:0114:001979</t>
  </si>
  <si>
    <t>21:0114:001979:0003:0001:00</t>
  </si>
  <si>
    <t>116I  :761254:00:------:--</t>
  </si>
  <si>
    <t>21:0224:001969</t>
  </si>
  <si>
    <t>21:0114:001980</t>
  </si>
  <si>
    <t>21:0114:001980:0003:0001:00</t>
  </si>
  <si>
    <t>116I  :761256:00:------:--</t>
  </si>
  <si>
    <t>21:0224:001970</t>
  </si>
  <si>
    <t>21:0114:001982</t>
  </si>
  <si>
    <t>21:0114:001982:0003:0001:00</t>
  </si>
  <si>
    <t>116I  :761257:00:------:--</t>
  </si>
  <si>
    <t>21:0224:001971</t>
  </si>
  <si>
    <t>21:0114:001983</t>
  </si>
  <si>
    <t>21:0114:001983:0003:0001:00</t>
  </si>
  <si>
    <t>116I  :761258:00:------:--</t>
  </si>
  <si>
    <t>21:0224:001972</t>
  </si>
  <si>
    <t>21:0114:001984</t>
  </si>
  <si>
    <t>21:0114:001984:0003:0001:00</t>
  </si>
  <si>
    <t>116I  :761260:00:------:--</t>
  </si>
  <si>
    <t>21:0224:001973</t>
  </si>
  <si>
    <t>21:0114:001986</t>
  </si>
  <si>
    <t>21:0114:001986:0003:0001:00</t>
  </si>
  <si>
    <t>116I  :761261:90:------:--</t>
  </si>
  <si>
    <t>21:0224:001974</t>
  </si>
  <si>
    <t>116I  :761262:00:------:--</t>
  </si>
  <si>
    <t>21:0224:001975</t>
  </si>
  <si>
    <t>21:0114:001987</t>
  </si>
  <si>
    <t>21:0114:001987:0003:0001:00</t>
  </si>
  <si>
    <t>116I  :761263:00:------:--</t>
  </si>
  <si>
    <t>21:0224:001976</t>
  </si>
  <si>
    <t>21:0114:001988</t>
  </si>
  <si>
    <t>21:0114:001988:0003:0001:00</t>
  </si>
  <si>
    <t>116I  :761264:10:------:--</t>
  </si>
  <si>
    <t>21:0224:001977</t>
  </si>
  <si>
    <t>21:0114:001989</t>
  </si>
  <si>
    <t>21:0114:001989:0003:0001:00</t>
  </si>
  <si>
    <t>116I  :761265:20:761264:10</t>
  </si>
  <si>
    <t>21:0224:001978</t>
  </si>
  <si>
    <t>21:0114:001989:0004:0001:00</t>
  </si>
  <si>
    <t>116I  :761266:00:------:--</t>
  </si>
  <si>
    <t>21:0224:001979</t>
  </si>
  <si>
    <t>21:0114:001990</t>
  </si>
  <si>
    <t>21:0114:001990:0003:0001:00</t>
  </si>
  <si>
    <t>116I  :761267:00:------:--</t>
  </si>
  <si>
    <t>21:0224:001980</t>
  </si>
  <si>
    <t>21:0114:001991</t>
  </si>
  <si>
    <t>21:0114:001991:0003:0001:00</t>
  </si>
  <si>
    <t>116I  :761268:00:------:--</t>
  </si>
  <si>
    <t>21:0224:001981</t>
  </si>
  <si>
    <t>21:0114:001992</t>
  </si>
  <si>
    <t>21:0114:001992:0003:0001:00</t>
  </si>
  <si>
    <t>116I  :761269:00:------:--</t>
  </si>
  <si>
    <t>21:0224:001982</t>
  </si>
  <si>
    <t>21:0114:001993</t>
  </si>
  <si>
    <t>21:0114:001993:0003:0001:00</t>
  </si>
  <si>
    <t>116I  :761270:92:------:--</t>
  </si>
  <si>
    <t>21:0224:001983</t>
  </si>
  <si>
    <t>116I  :761271:00:------:--</t>
  </si>
  <si>
    <t>21:0224:001984</t>
  </si>
  <si>
    <t>21:0114:001994</t>
  </si>
  <si>
    <t>21:0114:001994:0003:0001:00</t>
  </si>
  <si>
    <t>116I  :761272:00:------:--</t>
  </si>
  <si>
    <t>21:0224:001985</t>
  </si>
  <si>
    <t>21:0114:001995</t>
  </si>
  <si>
    <t>21:0114:001995:0003:0001:00</t>
  </si>
  <si>
    <t>116I  :761273:00:------:--</t>
  </si>
  <si>
    <t>21:0224:001986</t>
  </si>
  <si>
    <t>21:0114:001996</t>
  </si>
  <si>
    <t>21:0114:001996:0003:0001:00</t>
  </si>
  <si>
    <t>116I  :761274:00:------:--</t>
  </si>
  <si>
    <t>21:0224:001987</t>
  </si>
  <si>
    <t>21:0114:001997</t>
  </si>
  <si>
    <t>21:0114:001997:0003:0001:00</t>
  </si>
  <si>
    <t>116I  :761275:00:------:--</t>
  </si>
  <si>
    <t>21:0224:001988</t>
  </si>
  <si>
    <t>21:0114:001998</t>
  </si>
  <si>
    <t>21:0114:001998:0003:0001:00</t>
  </si>
  <si>
    <t>116I  :761276:00:------:--</t>
  </si>
  <si>
    <t>21:0224:001989</t>
  </si>
  <si>
    <t>21:0114:001999</t>
  </si>
  <si>
    <t>21:0114:001999:0003:0001:00</t>
  </si>
  <si>
    <t>116I  :761277:00:------:--</t>
  </si>
  <si>
    <t>21:0224:001990</t>
  </si>
  <si>
    <t>21:0114:002000</t>
  </si>
  <si>
    <t>21:0114:002000:0003:0001:00</t>
  </si>
  <si>
    <t>116I  :761278:00:------:--</t>
  </si>
  <si>
    <t>21:0224:001991</t>
  </si>
  <si>
    <t>21:0114:002001</t>
  </si>
  <si>
    <t>21:0114:002001:0003:0001:00</t>
  </si>
  <si>
    <t>116I  :761279:00:------:--</t>
  </si>
  <si>
    <t>21:0224:001992</t>
  </si>
  <si>
    <t>21:0114:002002</t>
  </si>
  <si>
    <t>21:0114:002002:0003:0001:00</t>
  </si>
  <si>
    <t>116I  :761280:00:------:--</t>
  </si>
  <si>
    <t>21:0224:001993</t>
  </si>
  <si>
    <t>21:0114:002003</t>
  </si>
  <si>
    <t>21:0114:002003:0003:0001:00</t>
  </si>
  <si>
    <t>116I  :761281:90:------:--</t>
  </si>
  <si>
    <t>21:0224:001994</t>
  </si>
  <si>
    <t>116I  :761282:10:------:--</t>
  </si>
  <si>
    <t>21:0224:001995</t>
  </si>
  <si>
    <t>21:0114:002004</t>
  </si>
  <si>
    <t>21:0114:002004:0003:0001:00</t>
  </si>
  <si>
    <t>116I  :761283:20:761282:10</t>
  </si>
  <si>
    <t>21:0224:001996</t>
  </si>
  <si>
    <t>21:0114:002004:0004:0001:00</t>
  </si>
  <si>
    <t>116I  :761284:00:------:--</t>
  </si>
  <si>
    <t>21:0224:001997</t>
  </si>
  <si>
    <t>21:0114:002005</t>
  </si>
  <si>
    <t>21:0114:002005:0003:0001:00</t>
  </si>
  <si>
    <t>116I  :761285:00:------:--</t>
  </si>
  <si>
    <t>21:0224:001998</t>
  </si>
  <si>
    <t>21:0114:002006</t>
  </si>
  <si>
    <t>21:0114:002006:0003:0001:00</t>
  </si>
  <si>
    <t>116I  :761286:00:------:--</t>
  </si>
  <si>
    <t>21:0224:001999</t>
  </si>
  <si>
    <t>21:0114:002007</t>
  </si>
  <si>
    <t>21:0114:002007:0003:0001:00</t>
  </si>
  <si>
    <t>116I  :761287:00:------:--</t>
  </si>
  <si>
    <t>21:0224:002000</t>
  </si>
  <si>
    <t>21:0114:002008</t>
  </si>
  <si>
    <t>21:0114:002008:0003:0001:00</t>
  </si>
  <si>
    <t>116I  :761288:91:------:--</t>
  </si>
  <si>
    <t>21:0224:002001</t>
  </si>
  <si>
    <t>116I  :761289:00:------:--</t>
  </si>
  <si>
    <t>21:0224:002002</t>
  </si>
  <si>
    <t>21:0114:002009</t>
  </si>
  <si>
    <t>21:0114:002009:0003:0001:00</t>
  </si>
  <si>
    <t>116I  :761290:00:------:--</t>
  </si>
  <si>
    <t>21:0224:002003</t>
  </si>
  <si>
    <t>21:0114:002010</t>
  </si>
  <si>
    <t>21:0114:002010:0003:0001:00</t>
  </si>
  <si>
    <t>116I  :761291:00:------:--</t>
  </si>
  <si>
    <t>21:0224:002004</t>
  </si>
  <si>
    <t>21:0114:002011</t>
  </si>
  <si>
    <t>21:0114:002011:0003:0001:00</t>
  </si>
  <si>
    <t>116I  :761292:00:------:--</t>
  </si>
  <si>
    <t>21:0224:002005</t>
  </si>
  <si>
    <t>21:0114:002012</t>
  </si>
  <si>
    <t>21:0114:002012:0003:0001:00</t>
  </si>
  <si>
    <t>116I  :761294:00:------:--</t>
  </si>
  <si>
    <t>21:0224:002006</t>
  </si>
  <si>
    <t>21:0114:002014</t>
  </si>
  <si>
    <t>21:0114:002014:0003:0001:00</t>
  </si>
  <si>
    <t>116I  :761295:00:------:--</t>
  </si>
  <si>
    <t>21:0224:002007</t>
  </si>
  <si>
    <t>21:0114:002015</t>
  </si>
  <si>
    <t>21:0114:002015:0003:0001:00</t>
  </si>
  <si>
    <t>116I  :761296:00:------:--</t>
  </si>
  <si>
    <t>21:0224:002008</t>
  </si>
  <si>
    <t>21:0114:002016</t>
  </si>
  <si>
    <t>21:0114:002016:0003:0001:00</t>
  </si>
  <si>
    <t>116I  :761297:00:------:--</t>
  </si>
  <si>
    <t>21:0224:002009</t>
  </si>
  <si>
    <t>21:0114:002017</t>
  </si>
  <si>
    <t>21:0114:002017:0003:0001:00</t>
  </si>
  <si>
    <t>116I  :761298:00:------:--</t>
  </si>
  <si>
    <t>21:0224:002010</t>
  </si>
  <si>
    <t>21:0114:002018</t>
  </si>
  <si>
    <t>21:0114:002018:0003:0001:00</t>
  </si>
  <si>
    <t>116I  :761299:00:------:--</t>
  </si>
  <si>
    <t>21:0224:002011</t>
  </si>
  <si>
    <t>21:0114:002019</t>
  </si>
  <si>
    <t>21:0114:002019:0003:0001:00</t>
  </si>
  <si>
    <t>116I  :761300:00:------:--</t>
  </si>
  <si>
    <t>21:0224:002012</t>
  </si>
  <si>
    <t>21:0114:002020</t>
  </si>
  <si>
    <t>21:0114:002020:0003:0001:00</t>
  </si>
  <si>
    <t>116I  :761301:90:------:--</t>
  </si>
  <si>
    <t>21:0224:002013</t>
  </si>
  <si>
    <t>116I  :761302:00:------:--</t>
  </si>
  <si>
    <t>21:0224:002014</t>
  </si>
  <si>
    <t>21:0114:002021</t>
  </si>
  <si>
    <t>21:0114:002021:0003:0001:00</t>
  </si>
  <si>
    <t>116I  :761303:00:------:--</t>
  </si>
  <si>
    <t>21:0224:002015</t>
  </si>
  <si>
    <t>21:0114:002022</t>
  </si>
  <si>
    <t>21:0114:002022:0003:0001:00</t>
  </si>
  <si>
    <t>116I  :761304:00:------:--</t>
  </si>
  <si>
    <t>21:0224:002016</t>
  </si>
  <si>
    <t>21:0114:002023</t>
  </si>
  <si>
    <t>21:0114:002023:0003:0001:00</t>
  </si>
  <si>
    <t>116I  :761305:00:------:--</t>
  </si>
  <si>
    <t>21:0224:002017</t>
  </si>
  <si>
    <t>21:0114:002024</t>
  </si>
  <si>
    <t>21:0114:002024:0003:0001:00</t>
  </si>
  <si>
    <t>116I  :761306:00:------:--</t>
  </si>
  <si>
    <t>21:0224:002018</t>
  </si>
  <si>
    <t>21:0114:002025</t>
  </si>
  <si>
    <t>21:0114:002025:0003:0001:00</t>
  </si>
  <si>
    <t>116I  :761307:00:------:--</t>
  </si>
  <si>
    <t>21:0224:002019</t>
  </si>
  <si>
    <t>21:0114:002026</t>
  </si>
  <si>
    <t>21:0114:002026:0003:0001:00</t>
  </si>
  <si>
    <t>116I  :761308:93:------:--</t>
  </si>
  <si>
    <t>21:0224:002020</t>
  </si>
  <si>
    <t>116I  :761309:00:------:--</t>
  </si>
  <si>
    <t>21:0224:002021</t>
  </si>
  <si>
    <t>21:0114:002027</t>
  </si>
  <si>
    <t>21:0114:002027:0003:0001:00</t>
  </si>
  <si>
    <t>116I  :761310:00:------:--</t>
  </si>
  <si>
    <t>21:0224:002022</t>
  </si>
  <si>
    <t>21:0114:002028</t>
  </si>
  <si>
    <t>21:0114:002028:0003:0001:00</t>
  </si>
  <si>
    <t>116I  :761311:10:------:--</t>
  </si>
  <si>
    <t>21:0224:002023</t>
  </si>
  <si>
    <t>21:0114:002029</t>
  </si>
  <si>
    <t>21:0114:002029:0003:0001:00</t>
  </si>
  <si>
    <t>116I  :761312:20:761311:10</t>
  </si>
  <si>
    <t>21:0224:002024</t>
  </si>
  <si>
    <t>21:0114:002029:0004:0001:00</t>
  </si>
  <si>
    <t>116I  :761313:00:------:--</t>
  </si>
  <si>
    <t>21:0224:002025</t>
  </si>
  <si>
    <t>21:0114:002030</t>
  </si>
  <si>
    <t>21:0114:002030:0003:0001:00</t>
  </si>
  <si>
    <t>116I  :761314:00:------:--</t>
  </si>
  <si>
    <t>21:0224:002026</t>
  </si>
  <si>
    <t>21:0114:002031</t>
  </si>
  <si>
    <t>21:0114:002031:0003:0001:00</t>
  </si>
  <si>
    <t>116I  :761315:00:------:--</t>
  </si>
  <si>
    <t>21:0224:002027</t>
  </si>
  <si>
    <t>21:0114:002032</t>
  </si>
  <si>
    <t>21:0114:002032:0003:0001:00</t>
  </si>
  <si>
    <t>116I  :761316:00:------:--</t>
  </si>
  <si>
    <t>21:0224:002028</t>
  </si>
  <si>
    <t>21:0114:002033</t>
  </si>
  <si>
    <t>21:0114:002033:0003:0001:00</t>
  </si>
  <si>
    <t>116I  :761317:00:------:--</t>
  </si>
  <si>
    <t>21:0224:002029</t>
  </si>
  <si>
    <t>21:0114:002034</t>
  </si>
  <si>
    <t>21:0114:002034:0003:0001:00</t>
  </si>
  <si>
    <t>116I  :761318:00:------:--</t>
  </si>
  <si>
    <t>21:0224:002030</t>
  </si>
  <si>
    <t>21:0114:002035</t>
  </si>
  <si>
    <t>21:0114:002035:0003:0001:00</t>
  </si>
  <si>
    <t>116I  :761319:00:------:--</t>
  </si>
  <si>
    <t>21:0224:002031</t>
  </si>
  <si>
    <t>21:0114:002036</t>
  </si>
  <si>
    <t>21:0114:002036:0003:0001:00</t>
  </si>
  <si>
    <t>116I  :761320:00:------:--</t>
  </si>
  <si>
    <t>21:0224:002032</t>
  </si>
  <si>
    <t>21:0114:002037</t>
  </si>
  <si>
    <t>21:0114:002037:0003:0001:00</t>
  </si>
  <si>
    <t>116I  :761321:90:------:--</t>
  </si>
  <si>
    <t>21:0224:002033</t>
  </si>
  <si>
    <t>116I  :761322:10:------:--</t>
  </si>
  <si>
    <t>21:0224:002034</t>
  </si>
  <si>
    <t>21:0114:002038</t>
  </si>
  <si>
    <t>21:0114:002038:0003:0001:00</t>
  </si>
  <si>
    <t>116I  :761323:20:761322:10</t>
  </si>
  <si>
    <t>21:0224:002035</t>
  </si>
  <si>
    <t>21:0114:002038:0004:0001:00</t>
  </si>
  <si>
    <t>116I  :761324:00:------:--</t>
  </si>
  <si>
    <t>21:0224:002036</t>
  </si>
  <si>
    <t>21:0114:002039</t>
  </si>
  <si>
    <t>21:0114:002039:0003:0001:00</t>
  </si>
  <si>
    <t>116I  :761325:00:------:--</t>
  </si>
  <si>
    <t>21:0224:002037</t>
  </si>
  <si>
    <t>21:0114:002040</t>
  </si>
  <si>
    <t>21:0114:002040:0003:0001:00</t>
  </si>
  <si>
    <t>116I  :761326:00:------:--</t>
  </si>
  <si>
    <t>21:0224:002038</t>
  </si>
  <si>
    <t>21:0114:002041</t>
  </si>
  <si>
    <t>21:0114:002041:0003:0001:00</t>
  </si>
  <si>
    <t>116I  :761327:00:------:--</t>
  </si>
  <si>
    <t>21:0224:002039</t>
  </si>
  <si>
    <t>21:0114:002042</t>
  </si>
  <si>
    <t>21:0114:002042:0003:0001:00</t>
  </si>
  <si>
    <t>116I  :761328:00:------:--</t>
  </si>
  <si>
    <t>21:0224:002040</t>
  </si>
  <si>
    <t>21:0114:002043</t>
  </si>
  <si>
    <t>21:0114:002043:0003:0001:00</t>
  </si>
  <si>
    <t>116I  :761329:00:------:--</t>
  </si>
  <si>
    <t>21:0224:002041</t>
  </si>
  <si>
    <t>21:0114:002044</t>
  </si>
  <si>
    <t>21:0114:002044:0003:0001:00</t>
  </si>
  <si>
    <t>116I  :761330:00:------:--</t>
  </si>
  <si>
    <t>21:0224:002042</t>
  </si>
  <si>
    <t>21:0114:002045</t>
  </si>
  <si>
    <t>21:0114:002045:0003:0001:00</t>
  </si>
  <si>
    <t>116I  :761331:93:------:--</t>
  </si>
  <si>
    <t>21:0224:002043</t>
  </si>
  <si>
    <t>116I  :761332:00:------:--</t>
  </si>
  <si>
    <t>21:0224:002044</t>
  </si>
  <si>
    <t>21:0114:002046</t>
  </si>
  <si>
    <t>21:0114:002046:0003:0001:00</t>
  </si>
  <si>
    <t>116I  :761333:00:------:--</t>
  </si>
  <si>
    <t>21:0224:002045</t>
  </si>
  <si>
    <t>21:0114:002047</t>
  </si>
  <si>
    <t>21:0114:002047:0003:0001:00</t>
  </si>
  <si>
    <t>116I  :761334:00:------:--</t>
  </si>
  <si>
    <t>21:0224:002046</t>
  </si>
  <si>
    <t>21:0114:002048</t>
  </si>
  <si>
    <t>21:0114:002048:0003:0001:00</t>
  </si>
  <si>
    <t>116I  :761335:00:------:--</t>
  </si>
  <si>
    <t>21:0224:002047</t>
  </si>
  <si>
    <t>21:0114:002049</t>
  </si>
  <si>
    <t>21:0114:002049:0003:0001:00</t>
  </si>
  <si>
    <t>116I  :761336:00:------:--</t>
  </si>
  <si>
    <t>21:0224:002048</t>
  </si>
  <si>
    <t>21:0114:002050</t>
  </si>
  <si>
    <t>21:0114:002050:0003:0001:00</t>
  </si>
  <si>
    <t>116I  :761337:00:------:--</t>
  </si>
  <si>
    <t>21:0224:002049</t>
  </si>
  <si>
    <t>21:0114:002051</t>
  </si>
  <si>
    <t>21:0114:002051:0003:0001:00</t>
  </si>
  <si>
    <t>116I  :761338:00:------:--</t>
  </si>
  <si>
    <t>21:0224:002050</t>
  </si>
  <si>
    <t>21:0114:002052</t>
  </si>
  <si>
    <t>21:0114:002052:0003:0001:00</t>
  </si>
  <si>
    <t>116I  :761339:00:------:--</t>
  </si>
  <si>
    <t>21:0224:002051</t>
  </si>
  <si>
    <t>21:0114:002053</t>
  </si>
  <si>
    <t>21:0114:002053:0003:0001:00</t>
  </si>
  <si>
    <t>116I  :761340:00:------:--</t>
  </si>
  <si>
    <t>21:0224:002052</t>
  </si>
  <si>
    <t>21:0114:002054</t>
  </si>
  <si>
    <t>21:0114:002054:0003:0001:00</t>
  </si>
  <si>
    <t>116I  :761341:90:------:--</t>
  </si>
  <si>
    <t>21:0224:002053</t>
  </si>
  <si>
    <t>116I  :761342:00:------:--</t>
  </si>
  <si>
    <t>21:0224:002054</t>
  </si>
  <si>
    <t>21:0114:002055</t>
  </si>
  <si>
    <t>21:0114:002055:0003:0001:00</t>
  </si>
  <si>
    <t>116I  :761343:10:------:--</t>
  </si>
  <si>
    <t>21:0224:002055</t>
  </si>
  <si>
    <t>21:0114:002056</t>
  </si>
  <si>
    <t>21:0114:002056:0003:0001:00</t>
  </si>
  <si>
    <t>116I  :761344:20:761343:10</t>
  </si>
  <si>
    <t>21:0224:002056</t>
  </si>
  <si>
    <t>21:0114:002056:0004:0001:00</t>
  </si>
  <si>
    <t>116I  :761345:93:------:--</t>
  </si>
  <si>
    <t>21:0224:002057</t>
  </si>
  <si>
    <t>116I  :761346:00:------:--</t>
  </si>
  <si>
    <t>21:0224:002058</t>
  </si>
  <si>
    <t>21:0114:002057</t>
  </si>
  <si>
    <t>21:0114:002057:0003:0001:00</t>
  </si>
  <si>
    <t>116I  :761347:00:------:--</t>
  </si>
  <si>
    <t>21:0224:002059</t>
  </si>
  <si>
    <t>21:0114:002058</t>
  </si>
  <si>
    <t>21:0114:002058:0003:0001:00</t>
  </si>
  <si>
    <t>116I  :761348:00:------:--</t>
  </si>
  <si>
    <t>21:0224:002060</t>
  </si>
  <si>
    <t>21:0114:002059</t>
  </si>
  <si>
    <t>21:0114:002059:0003:0001:00</t>
  </si>
  <si>
    <t>116I  :761349:00:------:--</t>
  </si>
  <si>
    <t>21:0224:002061</t>
  </si>
  <si>
    <t>21:0114:002060</t>
  </si>
  <si>
    <t>21:0114:002060:0003:0001:00</t>
  </si>
  <si>
    <t>116I  :761350:00:------:--</t>
  </si>
  <si>
    <t>21:0224:002062</t>
  </si>
  <si>
    <t>21:0114:002061</t>
  </si>
  <si>
    <t>21:0114:002061:0003:0001:00</t>
  </si>
  <si>
    <t>116I  :761351:00:------:--</t>
  </si>
  <si>
    <t>21:0224:002063</t>
  </si>
  <si>
    <t>21:0114:002062</t>
  </si>
  <si>
    <t>21:0114:002062:0003:0001:00</t>
  </si>
  <si>
    <t>116I  :761352:00:------:--</t>
  </si>
  <si>
    <t>21:0224:002064</t>
  </si>
  <si>
    <t>21:0114:002063</t>
  </si>
  <si>
    <t>21:0114:002063:0003:0001:00</t>
  </si>
  <si>
    <t>116I  :761353:00:------:--</t>
  </si>
  <si>
    <t>21:0224:002065</t>
  </si>
  <si>
    <t>21:0114:002064</t>
  </si>
  <si>
    <t>21:0114:002064:0003:0001:00</t>
  </si>
  <si>
    <t>116I  :761354:00:------:--</t>
  </si>
  <si>
    <t>21:0224:002066</t>
  </si>
  <si>
    <t>21:0114:002065</t>
  </si>
  <si>
    <t>21:0114:002065:0003:0001:00</t>
  </si>
  <si>
    <t>116I  :761355:00:------:--</t>
  </si>
  <si>
    <t>21:0224:002067</t>
  </si>
  <si>
    <t>21:0114:002066</t>
  </si>
  <si>
    <t>21:0114:002066:0003:0001:00</t>
  </si>
  <si>
    <t>116I  :761356:00:------:--</t>
  </si>
  <si>
    <t>21:0224:002068</t>
  </si>
  <si>
    <t>21:0114:002067</t>
  </si>
  <si>
    <t>21:0114:002067:0003:0001:00</t>
  </si>
  <si>
    <t>116I  :761357:00:------:--</t>
  </si>
  <si>
    <t>21:0224:002069</t>
  </si>
  <si>
    <t>21:0114:002068</t>
  </si>
  <si>
    <t>21:0114:002068:0003:0001:00</t>
  </si>
  <si>
    <t>116I  :761358:00:------:--</t>
  </si>
  <si>
    <t>21:0224:002070</t>
  </si>
  <si>
    <t>21:0114:002069</t>
  </si>
  <si>
    <t>21:0114:002069:0003:0001:00</t>
  </si>
  <si>
    <t>116I  :761359:00:------:--</t>
  </si>
  <si>
    <t>21:0224:002071</t>
  </si>
  <si>
    <t>21:0114:002070</t>
  </si>
  <si>
    <t>21:0114:002070:0003:0001:00</t>
  </si>
  <si>
    <t>116I  :761360:00:------:--</t>
  </si>
  <si>
    <t>21:0224:002072</t>
  </si>
  <si>
    <t>21:0114:002071</t>
  </si>
  <si>
    <t>21:0114:002071:0003:0001:00</t>
  </si>
  <si>
    <t>116I  :761361:90:------:--</t>
  </si>
  <si>
    <t>21:0224:002073</t>
  </si>
  <si>
    <t>116I  :761362:00:------:--</t>
  </si>
  <si>
    <t>21:0224:002074</t>
  </si>
  <si>
    <t>21:0114:002072</t>
  </si>
  <si>
    <t>21:0114:002072:0003:0001:00</t>
  </si>
  <si>
    <t>116I  :761363:00:------:--</t>
  </si>
  <si>
    <t>21:0224:002075</t>
  </si>
  <si>
    <t>21:0114:002073</t>
  </si>
  <si>
    <t>21:0114:002073:0003:0001:00</t>
  </si>
  <si>
    <t>116I  :761364:10:------:--</t>
  </si>
  <si>
    <t>21:0224:002076</t>
  </si>
  <si>
    <t>21:0114:002074</t>
  </si>
  <si>
    <t>21:0114:002074:0003:0001:00</t>
  </si>
  <si>
    <t>116I  :761365:20:761364:10</t>
  </si>
  <si>
    <t>21:0224:002077</t>
  </si>
  <si>
    <t>21:0114:002074:0004:0001:00</t>
  </si>
  <si>
    <t>116I  :761366:00:------:--</t>
  </si>
  <si>
    <t>21:0224:002078</t>
  </si>
  <si>
    <t>21:0114:002075</t>
  </si>
  <si>
    <t>21:0114:002075:0003:0001:00</t>
  </si>
  <si>
    <t>116I  :761367:93:------:--</t>
  </si>
  <si>
    <t>21:0224:002079</t>
  </si>
  <si>
    <t>116I  :761368:00:------:--</t>
  </si>
  <si>
    <t>21:0224:002080</t>
  </si>
  <si>
    <t>21:0114:002076</t>
  </si>
  <si>
    <t>21:0114:002076:0003:0001:00</t>
  </si>
  <si>
    <t>116I  :761369:00:------:--</t>
  </si>
  <si>
    <t>21:0224:002081</t>
  </si>
  <si>
    <t>21:0114:002077</t>
  </si>
  <si>
    <t>21:0114:002077:0003:0001:00</t>
  </si>
  <si>
    <t>116I  :761370:00:------:--</t>
  </si>
  <si>
    <t>21:0224:002082</t>
  </si>
  <si>
    <t>21:0114:002078</t>
  </si>
  <si>
    <t>21:0114:002078:0003:0001:00</t>
  </si>
  <si>
    <t>116I  :761371:00:------:--</t>
  </si>
  <si>
    <t>21:0224:002083</t>
  </si>
  <si>
    <t>21:0114:002079</t>
  </si>
  <si>
    <t>21:0114:002079:0003:0001:00</t>
  </si>
  <si>
    <t>116I  :761372:00:------:--</t>
  </si>
  <si>
    <t>21:0224:002084</t>
  </si>
  <si>
    <t>21:0114:002080</t>
  </si>
  <si>
    <t>21:0114:002080:0003:0001:00</t>
  </si>
  <si>
    <t>116I  :761373:00:------:--</t>
  </si>
  <si>
    <t>21:0224:002085</t>
  </si>
  <si>
    <t>21:0114:002081</t>
  </si>
  <si>
    <t>21:0114:002081:0003:0001:00</t>
  </si>
  <si>
    <t>116I  :761374:00:------:--</t>
  </si>
  <si>
    <t>21:0224:002086</t>
  </si>
  <si>
    <t>21:0114:002082</t>
  </si>
  <si>
    <t>21:0114:002082:0003:0001:00</t>
  </si>
  <si>
    <t>116I  :761375:00:------:--</t>
  </si>
  <si>
    <t>21:0224:002087</t>
  </si>
  <si>
    <t>21:0114:002083</t>
  </si>
  <si>
    <t>21:0114:002083:0003:0001:00</t>
  </si>
  <si>
    <t>116I  :761376:00:------:--</t>
  </si>
  <si>
    <t>21:0224:002088</t>
  </si>
  <si>
    <t>21:0114:002084</t>
  </si>
  <si>
    <t>21:0114:002084:0003:0001:00</t>
  </si>
  <si>
    <t>116I  :761377:00:------:--</t>
  </si>
  <si>
    <t>21:0224:002089</t>
  </si>
  <si>
    <t>21:0114:002085</t>
  </si>
  <si>
    <t>21:0114:002085:0003:0001:00</t>
  </si>
  <si>
    <t>116I  :761378:00:------:--</t>
  </si>
  <si>
    <t>21:0224:002090</t>
  </si>
  <si>
    <t>21:0114:002086</t>
  </si>
  <si>
    <t>21:0114:002086:0003:0001:00</t>
  </si>
  <si>
    <t>116I  :761379:00:------:--</t>
  </si>
  <si>
    <t>21:0224:002091</t>
  </si>
  <si>
    <t>21:0114:002087</t>
  </si>
  <si>
    <t>21:0114:002087:0003:0001:00</t>
  </si>
  <si>
    <t>116I  :761380:00:------:--</t>
  </si>
  <si>
    <t>21:0224:002092</t>
  </si>
  <si>
    <t>21:0114:002088</t>
  </si>
  <si>
    <t>21:0114:002088:0003:0001:00</t>
  </si>
  <si>
    <t>116I  :761381:90:------:--</t>
  </si>
  <si>
    <t>21:0224:002093</t>
  </si>
  <si>
    <t>116I  :761382:00:------:--</t>
  </si>
  <si>
    <t>21:0224:002094</t>
  </si>
  <si>
    <t>21:0114:002089</t>
  </si>
  <si>
    <t>21:0114:002089:0003:0001:00</t>
  </si>
  <si>
    <t>116I  :761383:00:------:--</t>
  </si>
  <si>
    <t>21:0224:002095</t>
  </si>
  <si>
    <t>21:0114:002090</t>
  </si>
  <si>
    <t>21:0114:002090:0003:0001:00</t>
  </si>
  <si>
    <t>116I  :761384:93:------:--</t>
  </si>
  <si>
    <t>21:0224:002096</t>
  </si>
  <si>
    <t>116I  :761385:00:------:--</t>
  </si>
  <si>
    <t>21:0224:002097</t>
  </si>
  <si>
    <t>21:0114:002091</t>
  </si>
  <si>
    <t>21:0114:002091:0003:0001:00</t>
  </si>
  <si>
    <t>116I  :761386:10:------:--</t>
  </si>
  <si>
    <t>21:0224:002098</t>
  </si>
  <si>
    <t>21:0114:002092</t>
  </si>
  <si>
    <t>21:0114:002092:0003:0001:00</t>
  </si>
  <si>
    <t>116I  :761387:20:761386:10</t>
  </si>
  <si>
    <t>21:0224:002099</t>
  </si>
  <si>
    <t>21:0114:002092:0004:0001:00</t>
  </si>
  <si>
    <t>116I  :761388:00:------:--</t>
  </si>
  <si>
    <t>21:0224:002100</t>
  </si>
  <si>
    <t>21:0114:002093</t>
  </si>
  <si>
    <t>21:0114:002093:0003:0001:00</t>
  </si>
  <si>
    <t>116I  :761389:00:------:--</t>
  </si>
  <si>
    <t>21:0224:002101</t>
  </si>
  <si>
    <t>21:0114:002094</t>
  </si>
  <si>
    <t>21:0114:002094:0003:0001:00</t>
  </si>
  <si>
    <t>116I  :761390:00:------:--</t>
  </si>
  <si>
    <t>21:0224:002102</t>
  </si>
  <si>
    <t>21:0114:002095</t>
  </si>
  <si>
    <t>21:0114:002095:0003:0001:00</t>
  </si>
  <si>
    <t>116I  :761391:00:------:--</t>
  </si>
  <si>
    <t>21:0224:002103</t>
  </si>
  <si>
    <t>21:0114:002096</t>
  </si>
  <si>
    <t>21:0114:002096:0003:0001:00</t>
  </si>
  <si>
    <t>116I  :761392:00:------:--</t>
  </si>
  <si>
    <t>21:0224:002104</t>
  </si>
  <si>
    <t>21:0114:002097</t>
  </si>
  <si>
    <t>21:0114:002097:0003:0001:00</t>
  </si>
  <si>
    <t>116I  :761393:00:------:--</t>
  </si>
  <si>
    <t>21:0224:002105</t>
  </si>
  <si>
    <t>21:0114:002098</t>
  </si>
  <si>
    <t>21:0114:002098:0003:0001:00</t>
  </si>
  <si>
    <t>116I  :761394:00:------:--</t>
  </si>
  <si>
    <t>21:0224:002106</t>
  </si>
  <si>
    <t>21:0114:002099</t>
  </si>
  <si>
    <t>21:0114:002099:0003:0001:00</t>
  </si>
  <si>
    <t>116I  :761395:00:------:--</t>
  </si>
  <si>
    <t>21:0224:002107</t>
  </si>
  <si>
    <t>21:0114:002100</t>
  </si>
  <si>
    <t>21:0114:002100:0003:0001:00</t>
  </si>
  <si>
    <t>116I  :761396:00:------:--</t>
  </si>
  <si>
    <t>21:0224:002108</t>
  </si>
  <si>
    <t>21:0114:002101</t>
  </si>
  <si>
    <t>21:0114:002101:0003:0001:00</t>
  </si>
  <si>
    <t>116I  :761397:00:------:--</t>
  </si>
  <si>
    <t>21:0224:002109</t>
  </si>
  <si>
    <t>21:0114:002102</t>
  </si>
  <si>
    <t>21:0114:002102:0003:0001:00</t>
  </si>
  <si>
    <t>116I  :761398:00:------:--</t>
  </si>
  <si>
    <t>21:0224:002110</t>
  </si>
  <si>
    <t>21:0114:002103</t>
  </si>
  <si>
    <t>21:0114:002103:0003:0001:00</t>
  </si>
  <si>
    <t>116I  :761399:00:------:--</t>
  </si>
  <si>
    <t>21:0224:002111</t>
  </si>
  <si>
    <t>21:0114:002104</t>
  </si>
  <si>
    <t>21:0114:002104:0003:0001:00</t>
  </si>
  <si>
    <t>116I  :761400:00:------:--</t>
  </si>
  <si>
    <t>21:0224:002112</t>
  </si>
  <si>
    <t>21:0114:002105</t>
  </si>
  <si>
    <t>21:0114:002105:0003:0001:00</t>
  </si>
  <si>
    <t>116I  :761401:90:------:--</t>
  </si>
  <si>
    <t>21:0224:002113</t>
  </si>
  <si>
    <t>116I  :761402:00:------:--</t>
  </si>
  <si>
    <t>21:0224:002114</t>
  </si>
  <si>
    <t>21:0114:002106</t>
  </si>
  <si>
    <t>21:0114:002106:0003:0001:00</t>
  </si>
  <si>
    <t>116I  :761403:00:------:--</t>
  </si>
  <si>
    <t>21:0224:002115</t>
  </si>
  <si>
    <t>21:0114:002107</t>
  </si>
  <si>
    <t>21:0114:002107:0003:0001:00</t>
  </si>
  <si>
    <t>116I  :761404:00:------:--</t>
  </si>
  <si>
    <t>21:0224:002116</t>
  </si>
  <si>
    <t>21:0114:002108</t>
  </si>
  <si>
    <t>21:0114:002108:0003:0001:00</t>
  </si>
  <si>
    <t>116I  :761405:10:------:--</t>
  </si>
  <si>
    <t>21:0224:002117</t>
  </si>
  <si>
    <t>21:0114:002109</t>
  </si>
  <si>
    <t>21:0114:002109:0003:0001:00</t>
  </si>
  <si>
    <t>116I  :761406:20:761405:10</t>
  </si>
  <si>
    <t>21:0224:002118</t>
  </si>
  <si>
    <t>21:0114:002109:0004:0001:00</t>
  </si>
  <si>
    <t>116I  :761407:00:------:--</t>
  </si>
  <si>
    <t>21:0224:002119</t>
  </si>
  <si>
    <t>21:0114:002110</t>
  </si>
  <si>
    <t>21:0114:002110:0003:0001:00</t>
  </si>
  <si>
    <t>116I  :761408:00:------:--</t>
  </si>
  <si>
    <t>21:0224:002120</t>
  </si>
  <si>
    <t>21:0114:002111</t>
  </si>
  <si>
    <t>21:0114:002111:0003:0001:00</t>
  </si>
  <si>
    <t>116I  :761409:00:------:--</t>
  </si>
  <si>
    <t>21:0224:002121</t>
  </si>
  <si>
    <t>21:0114:002112</t>
  </si>
  <si>
    <t>21:0114:002112:0003:0001:00</t>
  </si>
  <si>
    <t>116I  :761410:00:------:--</t>
  </si>
  <si>
    <t>21:0224:002122</t>
  </si>
  <si>
    <t>21:0114:002113</t>
  </si>
  <si>
    <t>21:0114:002113:0003:0001:00</t>
  </si>
  <si>
    <t>116I  :761411:00:------:--</t>
  </si>
  <si>
    <t>21:0224:002123</t>
  </si>
  <si>
    <t>21:0114:002114</t>
  </si>
  <si>
    <t>21:0114:002114:0003:0001:00</t>
  </si>
  <si>
    <t>116I  :761412:00:------:--</t>
  </si>
  <si>
    <t>21:0224:002124</t>
  </si>
  <si>
    <t>21:0114:002115</t>
  </si>
  <si>
    <t>21:0114:002115:0003:0001:00</t>
  </si>
  <si>
    <t>116I  :761413:00:------:--</t>
  </si>
  <si>
    <t>21:0224:002125</t>
  </si>
  <si>
    <t>21:0114:002116</t>
  </si>
  <si>
    <t>21:0114:002116:0003:0001:00</t>
  </si>
  <si>
    <t>116I  :761414:00:------:--</t>
  </si>
  <si>
    <t>21:0224:002126</t>
  </si>
  <si>
    <t>21:0114:002117</t>
  </si>
  <si>
    <t>21:0114:002117:0003:0001:00</t>
  </si>
  <si>
    <t>116I  :761415:92:------:--</t>
  </si>
  <si>
    <t>21:0224:002127</t>
  </si>
  <si>
    <t>116I  :761416:00:------:--</t>
  </si>
  <si>
    <t>21:0224:002128</t>
  </si>
  <si>
    <t>21:0114:002118</t>
  </si>
  <si>
    <t>21:0114:002118:0003:0001:00</t>
  </si>
  <si>
    <t>116I  :761417:00:------:--</t>
  </si>
  <si>
    <t>21:0224:002129</t>
  </si>
  <si>
    <t>21:0114:002119</t>
  </si>
  <si>
    <t>21:0114:002119:0003:0001:00</t>
  </si>
  <si>
    <t>116I  :761418:00:------:--</t>
  </si>
  <si>
    <t>21:0224:002130</t>
  </si>
  <si>
    <t>21:0114:002120</t>
  </si>
  <si>
    <t>21:0114:002120:0003:0001:00</t>
  </si>
  <si>
    <t>116I  :761419:00:------:--</t>
  </si>
  <si>
    <t>21:0224:002131</t>
  </si>
  <si>
    <t>21:0114:002121</t>
  </si>
  <si>
    <t>21:0114:002121:0003:0001:00</t>
  </si>
  <si>
    <t>116I  :761420:00:------:--</t>
  </si>
  <si>
    <t>21:0224:002132</t>
  </si>
  <si>
    <t>21:0114:002122</t>
  </si>
  <si>
    <t>21:0114:002122:0003:0001:00</t>
  </si>
  <si>
    <t>116I  :761421:90:------:--</t>
  </si>
  <si>
    <t>21:0224:002133</t>
  </si>
  <si>
    <t>116I  :761422:00:------:--</t>
  </si>
  <si>
    <t>21:0224:002134</t>
  </si>
  <si>
    <t>21:0114:002123</t>
  </si>
  <si>
    <t>21:0114:002123:0003:0001:00</t>
  </si>
  <si>
    <t>116I  :761423:00:------:--</t>
  </si>
  <si>
    <t>21:0224:002135</t>
  </si>
  <si>
    <t>21:0114:002124</t>
  </si>
  <si>
    <t>21:0114:002124:0003:0001:00</t>
  </si>
  <si>
    <t>116I  :761424:00:------:--</t>
  </si>
  <si>
    <t>21:0224:002136</t>
  </si>
  <si>
    <t>21:0114:002125</t>
  </si>
  <si>
    <t>21:0114:002125:0003:0001:00</t>
  </si>
  <si>
    <t>116I  :761425:00:------:--</t>
  </si>
  <si>
    <t>21:0224:002137</t>
  </si>
  <si>
    <t>21:0114:002126</t>
  </si>
  <si>
    <t>21:0114:002126:0003:0001:00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</si>
</sst>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65" si="0">HYPERLINK("http://geochem.nrcan.gc.ca/cdogs/content/bdl/bdl210224_e.htm", "21:0224")</f>
        <v>21:0224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17</v>
      </c>
      <c r="K2" t="s">
        <v>18</v>
      </c>
      <c r="L2">
        <v>1</v>
      </c>
      <c r="M2" t="s">
        <v>19</v>
      </c>
      <c r="N2">
        <v>1</v>
      </c>
      <c r="O2">
        <v>7</v>
      </c>
    </row>
    <row r="3" spans="1:15" hidden="1" x14ac:dyDescent="0.3">
      <c r="A3" t="s">
        <v>20</v>
      </c>
      <c r="B3" t="s">
        <v>21</v>
      </c>
      <c r="C3" s="1" t="str">
        <f t="shared" si="0"/>
        <v>21:0224</v>
      </c>
      <c r="D3" s="1" t="str">
        <f>HYPERLINK("http://geochem.nrcan.gc.ca/cdogs/content/svy/svy210114_e.htm", "21:0114")</f>
        <v>21:0114</v>
      </c>
      <c r="E3" t="s">
        <v>22</v>
      </c>
      <c r="F3" t="s">
        <v>23</v>
      </c>
      <c r="H3">
        <v>64.923352800000004</v>
      </c>
      <c r="I3">
        <v>-135.95659620000001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24</v>
      </c>
      <c r="N3">
        <v>2</v>
      </c>
      <c r="O3">
        <v>16</v>
      </c>
    </row>
    <row r="4" spans="1:15" hidden="1" x14ac:dyDescent="0.3">
      <c r="A4" t="s">
        <v>25</v>
      </c>
      <c r="B4" t="s">
        <v>26</v>
      </c>
      <c r="C4" s="1" t="str">
        <f t="shared" si="0"/>
        <v>21:0224</v>
      </c>
      <c r="D4" s="1" t="str">
        <f>HYPERLINK("http://geochem.nrcan.gc.ca/cdogs/content/svy/svy210114_e.htm", "21:0114")</f>
        <v>21:0114</v>
      </c>
      <c r="E4" t="s">
        <v>27</v>
      </c>
      <c r="F4" t="s">
        <v>28</v>
      </c>
      <c r="H4">
        <v>64.927908599999995</v>
      </c>
      <c r="I4">
        <v>-135.91261739999999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29</v>
      </c>
      <c r="N4">
        <v>3</v>
      </c>
      <c r="O4">
        <v>9</v>
      </c>
    </row>
    <row r="5" spans="1:15" hidden="1" x14ac:dyDescent="0.3">
      <c r="A5" t="s">
        <v>30</v>
      </c>
      <c r="B5" t="s">
        <v>31</v>
      </c>
      <c r="C5" s="1" t="str">
        <f t="shared" si="0"/>
        <v>21:0224</v>
      </c>
      <c r="D5" s="1" t="str">
        <f>HYPERLINK("http://geochem.nrcan.gc.ca/cdogs/content/svy/svy_e.htm", "")</f>
        <v/>
      </c>
      <c r="G5" s="1" t="str">
        <f>HYPERLINK("http://geochem.nrcan.gc.ca/cdogs/content/cr_/cr_00018_e.htm", "18")</f>
        <v>18</v>
      </c>
      <c r="J5" t="s">
        <v>17</v>
      </c>
      <c r="K5" t="s">
        <v>18</v>
      </c>
      <c r="L5">
        <v>1</v>
      </c>
      <c r="M5" t="s">
        <v>32</v>
      </c>
      <c r="N5">
        <v>4</v>
      </c>
      <c r="O5">
        <v>9</v>
      </c>
    </row>
    <row r="6" spans="1:15" hidden="1" x14ac:dyDescent="0.3">
      <c r="A6" t="s">
        <v>33</v>
      </c>
      <c r="B6" t="s">
        <v>34</v>
      </c>
      <c r="C6" s="1" t="str">
        <f t="shared" si="0"/>
        <v>21:0224</v>
      </c>
      <c r="D6" s="1" t="str">
        <f t="shared" ref="D6:D20" si="1">HYPERLINK("http://geochem.nrcan.gc.ca/cdogs/content/svy/svy210114_e.htm", "21:0114")</f>
        <v>21:0114</v>
      </c>
      <c r="E6" t="s">
        <v>35</v>
      </c>
      <c r="F6" t="s">
        <v>36</v>
      </c>
      <c r="H6">
        <v>64.900086700000003</v>
      </c>
      <c r="I6">
        <v>-136.0001379</v>
      </c>
      <c r="J6" s="1" t="str">
        <f t="shared" ref="J6:J20" si="2">HYPERLINK("http://geochem.nrcan.gc.ca/cdogs/content/kwd/kwd020018_e.htm", "Fluid (stream)")</f>
        <v>Fluid (stream)</v>
      </c>
      <c r="K6" s="1" t="str">
        <f t="shared" ref="K6:K20" si="3">HYPERLINK("http://geochem.nrcan.gc.ca/cdogs/content/kwd/kwd080007_e.htm", "Untreated Water")</f>
        <v>Untreated Water</v>
      </c>
      <c r="L6">
        <v>1</v>
      </c>
      <c r="M6" t="s">
        <v>37</v>
      </c>
      <c r="N6">
        <v>5</v>
      </c>
      <c r="O6">
        <v>1</v>
      </c>
    </row>
    <row r="7" spans="1:15" hidden="1" x14ac:dyDescent="0.3">
      <c r="A7" t="s">
        <v>38</v>
      </c>
      <c r="B7" t="s">
        <v>39</v>
      </c>
      <c r="C7" s="1" t="str">
        <f t="shared" si="0"/>
        <v>21:0224</v>
      </c>
      <c r="D7" s="1" t="str">
        <f t="shared" si="1"/>
        <v>21:0114</v>
      </c>
      <c r="E7" t="s">
        <v>35</v>
      </c>
      <c r="F7" t="s">
        <v>40</v>
      </c>
      <c r="H7">
        <v>64.900086700000003</v>
      </c>
      <c r="I7">
        <v>-136.0001379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41</v>
      </c>
      <c r="N7">
        <v>6</v>
      </c>
      <c r="O7">
        <v>8</v>
      </c>
    </row>
    <row r="8" spans="1:15" hidden="1" x14ac:dyDescent="0.3">
      <c r="A8" t="s">
        <v>42</v>
      </c>
      <c r="B8" t="s">
        <v>43</v>
      </c>
      <c r="C8" s="1" t="str">
        <f t="shared" si="0"/>
        <v>21:0224</v>
      </c>
      <c r="D8" s="1" t="str">
        <f t="shared" si="1"/>
        <v>21:0114</v>
      </c>
      <c r="E8" t="s">
        <v>44</v>
      </c>
      <c r="F8" t="s">
        <v>45</v>
      </c>
      <c r="H8">
        <v>64.896989500000004</v>
      </c>
      <c r="I8">
        <v>-135.94961470000001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46</v>
      </c>
      <c r="N8">
        <v>7</v>
      </c>
      <c r="O8">
        <v>1</v>
      </c>
    </row>
    <row r="9" spans="1:15" hidden="1" x14ac:dyDescent="0.3">
      <c r="A9" t="s">
        <v>47</v>
      </c>
      <c r="B9" t="s">
        <v>48</v>
      </c>
      <c r="C9" s="1" t="str">
        <f t="shared" si="0"/>
        <v>21:0224</v>
      </c>
      <c r="D9" s="1" t="str">
        <f t="shared" si="1"/>
        <v>21:0114</v>
      </c>
      <c r="E9" t="s">
        <v>49</v>
      </c>
      <c r="F9" t="s">
        <v>50</v>
      </c>
      <c r="H9">
        <v>64.8820525</v>
      </c>
      <c r="I9">
        <v>-135.91901970000001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51</v>
      </c>
      <c r="N9">
        <v>8</v>
      </c>
      <c r="O9">
        <v>1</v>
      </c>
    </row>
    <row r="10" spans="1:15" hidden="1" x14ac:dyDescent="0.3">
      <c r="A10" t="s">
        <v>52</v>
      </c>
      <c r="B10" t="s">
        <v>53</v>
      </c>
      <c r="C10" s="1" t="str">
        <f t="shared" si="0"/>
        <v>21:0224</v>
      </c>
      <c r="D10" s="1" t="str">
        <f t="shared" si="1"/>
        <v>21:0114</v>
      </c>
      <c r="E10" t="s">
        <v>54</v>
      </c>
      <c r="F10" t="s">
        <v>55</v>
      </c>
      <c r="H10">
        <v>64.873454100000004</v>
      </c>
      <c r="I10">
        <v>-135.9309049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56</v>
      </c>
      <c r="N10">
        <v>9</v>
      </c>
      <c r="O10">
        <v>6</v>
      </c>
    </row>
    <row r="11" spans="1:15" hidden="1" x14ac:dyDescent="0.3">
      <c r="A11" t="s">
        <v>57</v>
      </c>
      <c r="B11" t="s">
        <v>58</v>
      </c>
      <c r="C11" s="1" t="str">
        <f t="shared" si="0"/>
        <v>21:0224</v>
      </c>
      <c r="D11" s="1" t="str">
        <f t="shared" si="1"/>
        <v>21:0114</v>
      </c>
      <c r="E11" t="s">
        <v>59</v>
      </c>
      <c r="F11" t="s">
        <v>60</v>
      </c>
      <c r="H11">
        <v>64.863084900000004</v>
      </c>
      <c r="I11">
        <v>-135.9143626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61</v>
      </c>
      <c r="N11">
        <v>10</v>
      </c>
      <c r="O11">
        <v>8</v>
      </c>
    </row>
    <row r="12" spans="1:15" hidden="1" x14ac:dyDescent="0.3">
      <c r="A12" t="s">
        <v>62</v>
      </c>
      <c r="B12" t="s">
        <v>63</v>
      </c>
      <c r="C12" s="1" t="str">
        <f t="shared" si="0"/>
        <v>21:0224</v>
      </c>
      <c r="D12" s="1" t="str">
        <f t="shared" si="1"/>
        <v>21:0114</v>
      </c>
      <c r="E12" t="s">
        <v>64</v>
      </c>
      <c r="F12" t="s">
        <v>65</v>
      </c>
      <c r="H12">
        <v>64.869309099999995</v>
      </c>
      <c r="I12">
        <v>-135.8957068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66</v>
      </c>
      <c r="N12">
        <v>11</v>
      </c>
      <c r="O12">
        <v>34</v>
      </c>
    </row>
    <row r="13" spans="1:15" hidden="1" x14ac:dyDescent="0.3">
      <c r="A13" t="s">
        <v>67</v>
      </c>
      <c r="B13" t="s">
        <v>68</v>
      </c>
      <c r="C13" s="1" t="str">
        <f t="shared" si="0"/>
        <v>21:0224</v>
      </c>
      <c r="D13" s="1" t="str">
        <f t="shared" si="1"/>
        <v>21:0114</v>
      </c>
      <c r="E13" t="s">
        <v>69</v>
      </c>
      <c r="F13" t="s">
        <v>70</v>
      </c>
      <c r="H13">
        <v>64.847232700000006</v>
      </c>
      <c r="I13">
        <v>-135.9772969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71</v>
      </c>
      <c r="N13">
        <v>12</v>
      </c>
      <c r="O13">
        <v>1</v>
      </c>
    </row>
    <row r="14" spans="1:15" hidden="1" x14ac:dyDescent="0.3">
      <c r="A14" t="s">
        <v>72</v>
      </c>
      <c r="B14" t="s">
        <v>73</v>
      </c>
      <c r="C14" s="1" t="str">
        <f t="shared" si="0"/>
        <v>21:0224</v>
      </c>
      <c r="D14" s="1" t="str">
        <f t="shared" si="1"/>
        <v>21:0114</v>
      </c>
      <c r="E14" t="s">
        <v>74</v>
      </c>
      <c r="F14" t="s">
        <v>75</v>
      </c>
      <c r="H14">
        <v>64.817641499999993</v>
      </c>
      <c r="I14">
        <v>-135.9766659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76</v>
      </c>
      <c r="N14">
        <v>13</v>
      </c>
      <c r="O14">
        <v>1</v>
      </c>
    </row>
    <row r="15" spans="1:15" hidden="1" x14ac:dyDescent="0.3">
      <c r="A15" t="s">
        <v>77</v>
      </c>
      <c r="B15" t="s">
        <v>78</v>
      </c>
      <c r="C15" s="1" t="str">
        <f t="shared" si="0"/>
        <v>21:0224</v>
      </c>
      <c r="D15" s="1" t="str">
        <f t="shared" si="1"/>
        <v>21:0114</v>
      </c>
      <c r="E15" t="s">
        <v>79</v>
      </c>
      <c r="F15" t="s">
        <v>80</v>
      </c>
      <c r="H15">
        <v>64.815418699999995</v>
      </c>
      <c r="I15">
        <v>-135.933007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81</v>
      </c>
      <c r="N15">
        <v>14</v>
      </c>
      <c r="O15">
        <v>4</v>
      </c>
    </row>
    <row r="16" spans="1:15" hidden="1" x14ac:dyDescent="0.3">
      <c r="A16" t="s">
        <v>82</v>
      </c>
      <c r="B16" t="s">
        <v>83</v>
      </c>
      <c r="C16" s="1" t="str">
        <f t="shared" si="0"/>
        <v>21:0224</v>
      </c>
      <c r="D16" s="1" t="str">
        <f t="shared" si="1"/>
        <v>21:0114</v>
      </c>
      <c r="E16" t="s">
        <v>84</v>
      </c>
      <c r="F16" t="s">
        <v>85</v>
      </c>
      <c r="H16">
        <v>64.843372900000006</v>
      </c>
      <c r="I16">
        <v>-135.8963196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86</v>
      </c>
      <c r="N16">
        <v>15</v>
      </c>
      <c r="O16">
        <v>21</v>
      </c>
    </row>
    <row r="17" spans="1:15" hidden="1" x14ac:dyDescent="0.3">
      <c r="A17" t="s">
        <v>87</v>
      </c>
      <c r="B17" t="s">
        <v>88</v>
      </c>
      <c r="C17" s="1" t="str">
        <f t="shared" si="0"/>
        <v>21:0224</v>
      </c>
      <c r="D17" s="1" t="str">
        <f t="shared" si="1"/>
        <v>21:0114</v>
      </c>
      <c r="E17" t="s">
        <v>89</v>
      </c>
      <c r="F17" t="s">
        <v>90</v>
      </c>
      <c r="H17">
        <v>64.857976600000001</v>
      </c>
      <c r="I17">
        <v>-135.8775459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91</v>
      </c>
      <c r="N17">
        <v>16</v>
      </c>
      <c r="O17">
        <v>3</v>
      </c>
    </row>
    <row r="18" spans="1:15" hidden="1" x14ac:dyDescent="0.3">
      <c r="A18" t="s">
        <v>92</v>
      </c>
      <c r="B18" t="s">
        <v>93</v>
      </c>
      <c r="C18" s="1" t="str">
        <f t="shared" si="0"/>
        <v>21:0224</v>
      </c>
      <c r="D18" s="1" t="str">
        <f t="shared" si="1"/>
        <v>21:0114</v>
      </c>
      <c r="E18" t="s">
        <v>94</v>
      </c>
      <c r="F18" t="s">
        <v>95</v>
      </c>
      <c r="H18">
        <v>64.825861599999996</v>
      </c>
      <c r="I18">
        <v>-135.84969820000001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96</v>
      </c>
      <c r="N18">
        <v>17</v>
      </c>
      <c r="O18">
        <v>7</v>
      </c>
    </row>
    <row r="19" spans="1:15" hidden="1" x14ac:dyDescent="0.3">
      <c r="A19" t="s">
        <v>97</v>
      </c>
      <c r="B19" t="s">
        <v>98</v>
      </c>
      <c r="C19" s="1" t="str">
        <f t="shared" si="0"/>
        <v>21:0224</v>
      </c>
      <c r="D19" s="1" t="str">
        <f t="shared" si="1"/>
        <v>21:0114</v>
      </c>
      <c r="E19" t="s">
        <v>99</v>
      </c>
      <c r="F19" t="s">
        <v>100</v>
      </c>
      <c r="H19">
        <v>64.786994500000006</v>
      </c>
      <c r="I19">
        <v>-135.91348740000001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101</v>
      </c>
      <c r="N19">
        <v>18</v>
      </c>
      <c r="O19">
        <v>1</v>
      </c>
    </row>
    <row r="20" spans="1:15" hidden="1" x14ac:dyDescent="0.3">
      <c r="A20" t="s">
        <v>102</v>
      </c>
      <c r="B20" t="s">
        <v>103</v>
      </c>
      <c r="C20" s="1" t="str">
        <f t="shared" si="0"/>
        <v>21:0224</v>
      </c>
      <c r="D20" s="1" t="str">
        <f t="shared" si="1"/>
        <v>21:0114</v>
      </c>
      <c r="E20" t="s">
        <v>104</v>
      </c>
      <c r="F20" t="s">
        <v>105</v>
      </c>
      <c r="H20">
        <v>64.778650999999996</v>
      </c>
      <c r="I20">
        <v>-135.9189471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106</v>
      </c>
      <c r="N20">
        <v>19</v>
      </c>
      <c r="O20">
        <v>1</v>
      </c>
    </row>
    <row r="21" spans="1:15" hidden="1" x14ac:dyDescent="0.3">
      <c r="A21" t="s">
        <v>107</v>
      </c>
      <c r="B21" t="s">
        <v>108</v>
      </c>
      <c r="C21" s="1" t="str">
        <f t="shared" si="0"/>
        <v>21:0224</v>
      </c>
      <c r="D21" s="1" t="str">
        <f>HYPERLINK("http://geochem.nrcan.gc.ca/cdogs/content/svy/svy_e.htm", "")</f>
        <v/>
      </c>
      <c r="G21" s="1" t="str">
        <f>HYPERLINK("http://geochem.nrcan.gc.ca/cdogs/content/cr_/cr_00159_e.htm", "159")</f>
        <v>159</v>
      </c>
      <c r="J21" t="s">
        <v>17</v>
      </c>
      <c r="K21" t="s">
        <v>18</v>
      </c>
      <c r="L21">
        <v>2</v>
      </c>
      <c r="M21" t="s">
        <v>19</v>
      </c>
      <c r="N21">
        <v>20</v>
      </c>
      <c r="O21">
        <v>1</v>
      </c>
    </row>
    <row r="22" spans="1:15" hidden="1" x14ac:dyDescent="0.3">
      <c r="A22" t="s">
        <v>109</v>
      </c>
      <c r="B22" t="s">
        <v>110</v>
      </c>
      <c r="C22" s="1" t="str">
        <f t="shared" si="0"/>
        <v>21:0224</v>
      </c>
      <c r="D22" s="1" t="str">
        <f t="shared" ref="D22:D30" si="4">HYPERLINK("http://geochem.nrcan.gc.ca/cdogs/content/svy/svy210114_e.htm", "21:0114")</f>
        <v>21:0114</v>
      </c>
      <c r="E22" t="s">
        <v>111</v>
      </c>
      <c r="F22" t="s">
        <v>112</v>
      </c>
      <c r="H22">
        <v>64.765462200000002</v>
      </c>
      <c r="I22">
        <v>-135.95394390000001</v>
      </c>
      <c r="J22" s="1" t="str">
        <f t="shared" ref="J22:J30" si="5">HYPERLINK("http://geochem.nrcan.gc.ca/cdogs/content/kwd/kwd020018_e.htm", "Fluid (stream)")</f>
        <v>Fluid (stream)</v>
      </c>
      <c r="K22" s="1" t="str">
        <f t="shared" ref="K22:K30" si="6">HYPERLINK("http://geochem.nrcan.gc.ca/cdogs/content/kwd/kwd080007_e.htm", "Untreated Water")</f>
        <v>Untreated Water</v>
      </c>
      <c r="L22">
        <v>2</v>
      </c>
      <c r="M22" t="s">
        <v>37</v>
      </c>
      <c r="N22">
        <v>21</v>
      </c>
      <c r="O22">
        <v>10</v>
      </c>
    </row>
    <row r="23" spans="1:15" hidden="1" x14ac:dyDescent="0.3">
      <c r="A23" t="s">
        <v>113</v>
      </c>
      <c r="B23" t="s">
        <v>114</v>
      </c>
      <c r="C23" s="1" t="str">
        <f t="shared" si="0"/>
        <v>21:0224</v>
      </c>
      <c r="D23" s="1" t="str">
        <f t="shared" si="4"/>
        <v>21:0114</v>
      </c>
      <c r="E23" t="s">
        <v>111</v>
      </c>
      <c r="F23" t="s">
        <v>115</v>
      </c>
      <c r="H23">
        <v>64.765462200000002</v>
      </c>
      <c r="I23">
        <v>-135.95394390000001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41</v>
      </c>
      <c r="N23">
        <v>22</v>
      </c>
      <c r="O23">
        <v>1</v>
      </c>
    </row>
    <row r="24" spans="1:15" hidden="1" x14ac:dyDescent="0.3">
      <c r="A24" t="s">
        <v>116</v>
      </c>
      <c r="B24" t="s">
        <v>117</v>
      </c>
      <c r="C24" s="1" t="str">
        <f t="shared" si="0"/>
        <v>21:0224</v>
      </c>
      <c r="D24" s="1" t="str">
        <f t="shared" si="4"/>
        <v>21:0114</v>
      </c>
      <c r="E24" t="s">
        <v>118</v>
      </c>
      <c r="F24" t="s">
        <v>119</v>
      </c>
      <c r="H24">
        <v>64.788913399999998</v>
      </c>
      <c r="I24">
        <v>-135.85042759999999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24</v>
      </c>
      <c r="N24">
        <v>23</v>
      </c>
      <c r="O24">
        <v>8</v>
      </c>
    </row>
    <row r="25" spans="1:15" hidden="1" x14ac:dyDescent="0.3">
      <c r="A25" t="s">
        <v>120</v>
      </c>
      <c r="B25" t="s">
        <v>121</v>
      </c>
      <c r="C25" s="1" t="str">
        <f t="shared" si="0"/>
        <v>21:0224</v>
      </c>
      <c r="D25" s="1" t="str">
        <f t="shared" si="4"/>
        <v>21:0114</v>
      </c>
      <c r="E25" t="s">
        <v>122</v>
      </c>
      <c r="F25" t="s">
        <v>123</v>
      </c>
      <c r="H25">
        <v>64.7698477</v>
      </c>
      <c r="I25">
        <v>-135.85920479999999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29</v>
      </c>
      <c r="N25">
        <v>24</v>
      </c>
      <c r="O25">
        <v>1</v>
      </c>
    </row>
    <row r="26" spans="1:15" hidden="1" x14ac:dyDescent="0.3">
      <c r="A26" t="s">
        <v>124</v>
      </c>
      <c r="B26" t="s">
        <v>125</v>
      </c>
      <c r="C26" s="1" t="str">
        <f t="shared" si="0"/>
        <v>21:0224</v>
      </c>
      <c r="D26" s="1" t="str">
        <f t="shared" si="4"/>
        <v>21:0114</v>
      </c>
      <c r="E26" t="s">
        <v>126</v>
      </c>
      <c r="F26" t="s">
        <v>127</v>
      </c>
      <c r="H26">
        <v>64.776314099999993</v>
      </c>
      <c r="I26">
        <v>-135.8347406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46</v>
      </c>
      <c r="N26">
        <v>25</v>
      </c>
      <c r="O26">
        <v>4</v>
      </c>
    </row>
    <row r="27" spans="1:15" hidden="1" x14ac:dyDescent="0.3">
      <c r="A27" t="s">
        <v>128</v>
      </c>
      <c r="B27" t="s">
        <v>129</v>
      </c>
      <c r="C27" s="1" t="str">
        <f t="shared" si="0"/>
        <v>21:0224</v>
      </c>
      <c r="D27" s="1" t="str">
        <f t="shared" si="4"/>
        <v>21:0114</v>
      </c>
      <c r="E27" t="s">
        <v>130</v>
      </c>
      <c r="F27" t="s">
        <v>131</v>
      </c>
      <c r="H27">
        <v>64.758127900000005</v>
      </c>
      <c r="I27">
        <v>-135.8357757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51</v>
      </c>
      <c r="N27">
        <v>26</v>
      </c>
      <c r="O27">
        <v>4</v>
      </c>
    </row>
    <row r="28" spans="1:15" hidden="1" x14ac:dyDescent="0.3">
      <c r="A28" t="s">
        <v>132</v>
      </c>
      <c r="B28" t="s">
        <v>133</v>
      </c>
      <c r="C28" s="1" t="str">
        <f t="shared" si="0"/>
        <v>21:0224</v>
      </c>
      <c r="D28" s="1" t="str">
        <f t="shared" si="4"/>
        <v>21:0114</v>
      </c>
      <c r="E28" t="s">
        <v>134</v>
      </c>
      <c r="F28" t="s">
        <v>135</v>
      </c>
      <c r="H28">
        <v>64.760085500000002</v>
      </c>
      <c r="I28">
        <v>-135.78801849999999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56</v>
      </c>
      <c r="N28">
        <v>27</v>
      </c>
      <c r="O28">
        <v>1</v>
      </c>
    </row>
    <row r="29" spans="1:15" hidden="1" x14ac:dyDescent="0.3">
      <c r="A29" t="s">
        <v>136</v>
      </c>
      <c r="B29" t="s">
        <v>137</v>
      </c>
      <c r="C29" s="1" t="str">
        <f t="shared" si="0"/>
        <v>21:0224</v>
      </c>
      <c r="D29" s="1" t="str">
        <f t="shared" si="4"/>
        <v>21:0114</v>
      </c>
      <c r="E29" t="s">
        <v>138</v>
      </c>
      <c r="F29" t="s">
        <v>139</v>
      </c>
      <c r="H29">
        <v>64.768996000000001</v>
      </c>
      <c r="I29">
        <v>-135.73924690000001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61</v>
      </c>
      <c r="N29">
        <v>28</v>
      </c>
      <c r="O29">
        <v>1</v>
      </c>
    </row>
    <row r="30" spans="1:15" hidden="1" x14ac:dyDescent="0.3">
      <c r="A30" t="s">
        <v>140</v>
      </c>
      <c r="B30" t="s">
        <v>141</v>
      </c>
      <c r="C30" s="1" t="str">
        <f t="shared" si="0"/>
        <v>21:0224</v>
      </c>
      <c r="D30" s="1" t="str">
        <f t="shared" si="4"/>
        <v>21:0114</v>
      </c>
      <c r="E30" t="s">
        <v>142</v>
      </c>
      <c r="F30" t="s">
        <v>143</v>
      </c>
      <c r="H30">
        <v>64.757818200000003</v>
      </c>
      <c r="I30">
        <v>-135.74045419999999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66</v>
      </c>
      <c r="N30">
        <v>29</v>
      </c>
      <c r="O30">
        <v>3</v>
      </c>
    </row>
    <row r="31" spans="1:15" hidden="1" x14ac:dyDescent="0.3">
      <c r="A31" t="s">
        <v>144</v>
      </c>
      <c r="B31" t="s">
        <v>145</v>
      </c>
      <c r="C31" s="1" t="str">
        <f t="shared" si="0"/>
        <v>21:0224</v>
      </c>
      <c r="D31" s="1" t="str">
        <f>HYPERLINK("http://geochem.nrcan.gc.ca/cdogs/content/svy/svy_e.htm", "")</f>
        <v/>
      </c>
      <c r="G31" s="1" t="str">
        <f>HYPERLINK("http://geochem.nrcan.gc.ca/cdogs/content/cr_/cr_00020_e.htm", "20")</f>
        <v>20</v>
      </c>
      <c r="J31" t="s">
        <v>17</v>
      </c>
      <c r="K31" t="s">
        <v>18</v>
      </c>
      <c r="L31">
        <v>2</v>
      </c>
      <c r="M31" t="s">
        <v>32</v>
      </c>
      <c r="N31">
        <v>30</v>
      </c>
      <c r="O31">
        <v>6</v>
      </c>
    </row>
    <row r="32" spans="1:15" hidden="1" x14ac:dyDescent="0.3">
      <c r="A32" t="s">
        <v>146</v>
      </c>
      <c r="B32" t="s">
        <v>147</v>
      </c>
      <c r="C32" s="1" t="str">
        <f t="shared" si="0"/>
        <v>21:0224</v>
      </c>
      <c r="D32" s="1" t="str">
        <f t="shared" ref="D32:D39" si="7">HYPERLINK("http://geochem.nrcan.gc.ca/cdogs/content/svy/svy210114_e.htm", "21:0114")</f>
        <v>21:0114</v>
      </c>
      <c r="E32" t="s">
        <v>148</v>
      </c>
      <c r="F32" t="s">
        <v>149</v>
      </c>
      <c r="H32">
        <v>64.768449799999999</v>
      </c>
      <c r="I32">
        <v>-135.7058653</v>
      </c>
      <c r="J32" s="1" t="str">
        <f t="shared" ref="J32:J39" si="8">HYPERLINK("http://geochem.nrcan.gc.ca/cdogs/content/kwd/kwd020018_e.htm", "Fluid (stream)")</f>
        <v>Fluid (stream)</v>
      </c>
      <c r="K32" s="1" t="str">
        <f t="shared" ref="K32:K39" si="9">HYPERLINK("http://geochem.nrcan.gc.ca/cdogs/content/kwd/kwd080007_e.htm", "Untreated Water")</f>
        <v>Untreated Water</v>
      </c>
      <c r="L32">
        <v>2</v>
      </c>
      <c r="M32" t="s">
        <v>71</v>
      </c>
      <c r="N32">
        <v>31</v>
      </c>
      <c r="O32">
        <v>3</v>
      </c>
    </row>
    <row r="33" spans="1:15" hidden="1" x14ac:dyDescent="0.3">
      <c r="A33" t="s">
        <v>150</v>
      </c>
      <c r="B33" t="s">
        <v>151</v>
      </c>
      <c r="C33" s="1" t="str">
        <f t="shared" si="0"/>
        <v>21:0224</v>
      </c>
      <c r="D33" s="1" t="str">
        <f t="shared" si="7"/>
        <v>21:0114</v>
      </c>
      <c r="E33" t="s">
        <v>152</v>
      </c>
      <c r="F33" t="s">
        <v>153</v>
      </c>
      <c r="H33">
        <v>64.756199199999998</v>
      </c>
      <c r="I33">
        <v>-135.7025189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76</v>
      </c>
      <c r="N33">
        <v>32</v>
      </c>
      <c r="O33">
        <v>16</v>
      </c>
    </row>
    <row r="34" spans="1:15" hidden="1" x14ac:dyDescent="0.3">
      <c r="A34" t="s">
        <v>154</v>
      </c>
      <c r="B34" t="s">
        <v>155</v>
      </c>
      <c r="C34" s="1" t="str">
        <f t="shared" si="0"/>
        <v>21:0224</v>
      </c>
      <c r="D34" s="1" t="str">
        <f t="shared" si="7"/>
        <v>21:0114</v>
      </c>
      <c r="E34" t="s">
        <v>156</v>
      </c>
      <c r="F34" t="s">
        <v>157</v>
      </c>
      <c r="H34">
        <v>64.760228999999995</v>
      </c>
      <c r="I34">
        <v>-135.58693779999999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81</v>
      </c>
      <c r="N34">
        <v>33</v>
      </c>
      <c r="O34">
        <v>1</v>
      </c>
    </row>
    <row r="35" spans="1:15" hidden="1" x14ac:dyDescent="0.3">
      <c r="A35" t="s">
        <v>158</v>
      </c>
      <c r="B35" t="s">
        <v>159</v>
      </c>
      <c r="C35" s="1" t="str">
        <f t="shared" si="0"/>
        <v>21:0224</v>
      </c>
      <c r="D35" s="1" t="str">
        <f t="shared" si="7"/>
        <v>21:0114</v>
      </c>
      <c r="E35" t="s">
        <v>160</v>
      </c>
      <c r="F35" t="s">
        <v>161</v>
      </c>
      <c r="H35">
        <v>64.771022799999997</v>
      </c>
      <c r="I35">
        <v>-135.51995020000001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86</v>
      </c>
      <c r="N35">
        <v>34</v>
      </c>
      <c r="O35">
        <v>241</v>
      </c>
    </row>
    <row r="36" spans="1:15" hidden="1" x14ac:dyDescent="0.3">
      <c r="A36" t="s">
        <v>162</v>
      </c>
      <c r="B36" t="s">
        <v>163</v>
      </c>
      <c r="C36" s="1" t="str">
        <f t="shared" si="0"/>
        <v>21:0224</v>
      </c>
      <c r="D36" s="1" t="str">
        <f t="shared" si="7"/>
        <v>21:0114</v>
      </c>
      <c r="E36" t="s">
        <v>164</v>
      </c>
      <c r="F36" t="s">
        <v>165</v>
      </c>
      <c r="H36">
        <v>64.790569099999999</v>
      </c>
      <c r="I36">
        <v>-135.529123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91</v>
      </c>
      <c r="N36">
        <v>35</v>
      </c>
      <c r="O36">
        <v>25</v>
      </c>
    </row>
    <row r="37" spans="1:15" hidden="1" x14ac:dyDescent="0.3">
      <c r="A37" t="s">
        <v>166</v>
      </c>
      <c r="B37" t="s">
        <v>167</v>
      </c>
      <c r="C37" s="1" t="str">
        <f t="shared" si="0"/>
        <v>21:0224</v>
      </c>
      <c r="D37" s="1" t="str">
        <f t="shared" si="7"/>
        <v>21:0114</v>
      </c>
      <c r="E37" t="s">
        <v>168</v>
      </c>
      <c r="F37" t="s">
        <v>169</v>
      </c>
      <c r="H37">
        <v>64.787940899999995</v>
      </c>
      <c r="I37">
        <v>-135.57695799999999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96</v>
      </c>
      <c r="N37">
        <v>36</v>
      </c>
      <c r="O37">
        <v>12</v>
      </c>
    </row>
    <row r="38" spans="1:15" hidden="1" x14ac:dyDescent="0.3">
      <c r="A38" t="s">
        <v>170</v>
      </c>
      <c r="B38" t="s">
        <v>171</v>
      </c>
      <c r="C38" s="1" t="str">
        <f t="shared" si="0"/>
        <v>21:0224</v>
      </c>
      <c r="D38" s="1" t="str">
        <f t="shared" si="7"/>
        <v>21:0114</v>
      </c>
      <c r="E38" t="s">
        <v>172</v>
      </c>
      <c r="F38" t="s">
        <v>173</v>
      </c>
      <c r="H38">
        <v>64.808423500000004</v>
      </c>
      <c r="I38">
        <v>-135.5612892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101</v>
      </c>
      <c r="N38">
        <v>37</v>
      </c>
      <c r="O38">
        <v>14</v>
      </c>
    </row>
    <row r="39" spans="1:15" hidden="1" x14ac:dyDescent="0.3">
      <c r="A39" t="s">
        <v>174</v>
      </c>
      <c r="B39" t="s">
        <v>175</v>
      </c>
      <c r="C39" s="1" t="str">
        <f t="shared" si="0"/>
        <v>21:0224</v>
      </c>
      <c r="D39" s="1" t="str">
        <f t="shared" si="7"/>
        <v>21:0114</v>
      </c>
      <c r="E39" t="s">
        <v>176</v>
      </c>
      <c r="F39" t="s">
        <v>177</v>
      </c>
      <c r="H39">
        <v>64.824765299999996</v>
      </c>
      <c r="I39">
        <v>-135.5747768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106</v>
      </c>
      <c r="N39">
        <v>38</v>
      </c>
      <c r="O39">
        <v>6</v>
      </c>
    </row>
    <row r="40" spans="1:15" hidden="1" x14ac:dyDescent="0.3">
      <c r="A40" t="s">
        <v>178</v>
      </c>
      <c r="B40" t="s">
        <v>179</v>
      </c>
      <c r="C40" s="1" t="str">
        <f t="shared" si="0"/>
        <v>21:0224</v>
      </c>
      <c r="D40" s="1" t="str">
        <f>HYPERLINK("http://geochem.nrcan.gc.ca/cdogs/content/svy/svy_e.htm", "")</f>
        <v/>
      </c>
      <c r="G40" s="1" t="str">
        <f>HYPERLINK("http://geochem.nrcan.gc.ca/cdogs/content/cr_/cr_00159_e.htm", "159")</f>
        <v>159</v>
      </c>
      <c r="J40" t="s">
        <v>17</v>
      </c>
      <c r="K40" t="s">
        <v>18</v>
      </c>
      <c r="L40">
        <v>3</v>
      </c>
      <c r="M40" t="s">
        <v>19</v>
      </c>
      <c r="N40">
        <v>39</v>
      </c>
      <c r="O40">
        <v>10</v>
      </c>
    </row>
    <row r="41" spans="1:15" hidden="1" x14ac:dyDescent="0.3">
      <c r="A41" t="s">
        <v>180</v>
      </c>
      <c r="B41" t="s">
        <v>181</v>
      </c>
      <c r="C41" s="1" t="str">
        <f t="shared" si="0"/>
        <v>21:0224</v>
      </c>
      <c r="D41" s="1" t="str">
        <f t="shared" ref="D41:D54" si="10">HYPERLINK("http://geochem.nrcan.gc.ca/cdogs/content/svy/svy210114_e.htm", "21:0114")</f>
        <v>21:0114</v>
      </c>
      <c r="E41" t="s">
        <v>182</v>
      </c>
      <c r="F41" t="s">
        <v>183</v>
      </c>
      <c r="H41">
        <v>64.792144199999996</v>
      </c>
      <c r="I41">
        <v>-135.65585490000001</v>
      </c>
      <c r="J41" s="1" t="str">
        <f t="shared" ref="J41:J54" si="11">HYPERLINK("http://geochem.nrcan.gc.ca/cdogs/content/kwd/kwd020018_e.htm", "Fluid (stream)")</f>
        <v>Fluid (stream)</v>
      </c>
      <c r="K41" s="1" t="str">
        <f t="shared" ref="K41:K54" si="12">HYPERLINK("http://geochem.nrcan.gc.ca/cdogs/content/kwd/kwd080007_e.htm", "Untreated Water")</f>
        <v>Untreated Water</v>
      </c>
      <c r="L41">
        <v>3</v>
      </c>
      <c r="M41" t="s">
        <v>24</v>
      </c>
      <c r="N41">
        <v>40</v>
      </c>
      <c r="O41">
        <v>5</v>
      </c>
    </row>
    <row r="42" spans="1:15" hidden="1" x14ac:dyDescent="0.3">
      <c r="A42" t="s">
        <v>184</v>
      </c>
      <c r="B42" t="s">
        <v>185</v>
      </c>
      <c r="C42" s="1" t="str">
        <f t="shared" si="0"/>
        <v>21:0224</v>
      </c>
      <c r="D42" s="1" t="str">
        <f t="shared" si="10"/>
        <v>21:0114</v>
      </c>
      <c r="E42" t="s">
        <v>186</v>
      </c>
      <c r="F42" t="s">
        <v>187</v>
      </c>
      <c r="H42">
        <v>64.796630699999994</v>
      </c>
      <c r="I42">
        <v>-135.66791860000001</v>
      </c>
      <c r="J42" s="1" t="str">
        <f t="shared" si="11"/>
        <v>Fluid (stream)</v>
      </c>
      <c r="K42" s="1" t="str">
        <f t="shared" si="12"/>
        <v>Untreated Water</v>
      </c>
      <c r="L42">
        <v>3</v>
      </c>
      <c r="M42" t="s">
        <v>29</v>
      </c>
      <c r="N42">
        <v>41</v>
      </c>
      <c r="O42">
        <v>5</v>
      </c>
    </row>
    <row r="43" spans="1:15" hidden="1" x14ac:dyDescent="0.3">
      <c r="A43" t="s">
        <v>188</v>
      </c>
      <c r="B43" t="s">
        <v>189</v>
      </c>
      <c r="C43" s="1" t="str">
        <f t="shared" si="0"/>
        <v>21:0224</v>
      </c>
      <c r="D43" s="1" t="str">
        <f t="shared" si="10"/>
        <v>21:0114</v>
      </c>
      <c r="E43" t="s">
        <v>190</v>
      </c>
      <c r="F43" t="s">
        <v>191</v>
      </c>
      <c r="H43">
        <v>64.843845599999995</v>
      </c>
      <c r="I43">
        <v>-135.80257330000001</v>
      </c>
      <c r="J43" s="1" t="str">
        <f t="shared" si="11"/>
        <v>Fluid (stream)</v>
      </c>
      <c r="K43" s="1" t="str">
        <f t="shared" si="12"/>
        <v>Untreated Water</v>
      </c>
      <c r="L43">
        <v>3</v>
      </c>
      <c r="M43" t="s">
        <v>37</v>
      </c>
      <c r="N43">
        <v>42</v>
      </c>
      <c r="O43">
        <v>6</v>
      </c>
    </row>
    <row r="44" spans="1:15" hidden="1" x14ac:dyDescent="0.3">
      <c r="A44" t="s">
        <v>192</v>
      </c>
      <c r="B44" t="s">
        <v>193</v>
      </c>
      <c r="C44" s="1" t="str">
        <f t="shared" si="0"/>
        <v>21:0224</v>
      </c>
      <c r="D44" s="1" t="str">
        <f t="shared" si="10"/>
        <v>21:0114</v>
      </c>
      <c r="E44" t="s">
        <v>190</v>
      </c>
      <c r="F44" t="s">
        <v>194</v>
      </c>
      <c r="H44">
        <v>64.843845599999995</v>
      </c>
      <c r="I44">
        <v>-135.80257330000001</v>
      </c>
      <c r="J44" s="1" t="str">
        <f t="shared" si="11"/>
        <v>Fluid (stream)</v>
      </c>
      <c r="K44" s="1" t="str">
        <f t="shared" si="12"/>
        <v>Untreated Water</v>
      </c>
      <c r="L44">
        <v>3</v>
      </c>
      <c r="M44" t="s">
        <v>41</v>
      </c>
      <c r="N44">
        <v>43</v>
      </c>
      <c r="O44">
        <v>1</v>
      </c>
    </row>
    <row r="45" spans="1:15" hidden="1" x14ac:dyDescent="0.3">
      <c r="A45" t="s">
        <v>195</v>
      </c>
      <c r="B45" t="s">
        <v>196</v>
      </c>
      <c r="C45" s="1" t="str">
        <f t="shared" si="0"/>
        <v>21:0224</v>
      </c>
      <c r="D45" s="1" t="str">
        <f t="shared" si="10"/>
        <v>21:0114</v>
      </c>
      <c r="E45" t="s">
        <v>197</v>
      </c>
      <c r="F45" t="s">
        <v>198</v>
      </c>
      <c r="H45">
        <v>64.839469100000002</v>
      </c>
      <c r="I45">
        <v>-135.77678750000001</v>
      </c>
      <c r="J45" s="1" t="str">
        <f t="shared" si="11"/>
        <v>Fluid (stream)</v>
      </c>
      <c r="K45" s="1" t="str">
        <f t="shared" si="12"/>
        <v>Untreated Water</v>
      </c>
      <c r="L45">
        <v>3</v>
      </c>
      <c r="M45" t="s">
        <v>46</v>
      </c>
      <c r="N45">
        <v>44</v>
      </c>
      <c r="O45">
        <v>8</v>
      </c>
    </row>
    <row r="46" spans="1:15" hidden="1" x14ac:dyDescent="0.3">
      <c r="A46" t="s">
        <v>199</v>
      </c>
      <c r="B46" t="s">
        <v>200</v>
      </c>
      <c r="C46" s="1" t="str">
        <f t="shared" si="0"/>
        <v>21:0224</v>
      </c>
      <c r="D46" s="1" t="str">
        <f t="shared" si="10"/>
        <v>21:0114</v>
      </c>
      <c r="E46" t="s">
        <v>201</v>
      </c>
      <c r="F46" t="s">
        <v>202</v>
      </c>
      <c r="H46">
        <v>64.822434999999999</v>
      </c>
      <c r="I46">
        <v>-135.77389450000001</v>
      </c>
      <c r="J46" s="1" t="str">
        <f t="shared" si="11"/>
        <v>Fluid (stream)</v>
      </c>
      <c r="K46" s="1" t="str">
        <f t="shared" si="12"/>
        <v>Untreated Water</v>
      </c>
      <c r="L46">
        <v>3</v>
      </c>
      <c r="M46" t="s">
        <v>51</v>
      </c>
      <c r="N46">
        <v>45</v>
      </c>
      <c r="O46">
        <v>4</v>
      </c>
    </row>
    <row r="47" spans="1:15" hidden="1" x14ac:dyDescent="0.3">
      <c r="A47" t="s">
        <v>203</v>
      </c>
      <c r="B47" t="s">
        <v>204</v>
      </c>
      <c r="C47" s="1" t="str">
        <f t="shared" si="0"/>
        <v>21:0224</v>
      </c>
      <c r="D47" s="1" t="str">
        <f t="shared" si="10"/>
        <v>21:0114</v>
      </c>
      <c r="E47" t="s">
        <v>205</v>
      </c>
      <c r="F47" t="s">
        <v>206</v>
      </c>
      <c r="H47">
        <v>64.818234000000004</v>
      </c>
      <c r="I47">
        <v>-135.74251480000001</v>
      </c>
      <c r="J47" s="1" t="str">
        <f t="shared" si="11"/>
        <v>Fluid (stream)</v>
      </c>
      <c r="K47" s="1" t="str">
        <f t="shared" si="12"/>
        <v>Untreated Water</v>
      </c>
      <c r="L47">
        <v>3</v>
      </c>
      <c r="M47" t="s">
        <v>56</v>
      </c>
      <c r="N47">
        <v>46</v>
      </c>
      <c r="O47">
        <v>14</v>
      </c>
    </row>
    <row r="48" spans="1:15" hidden="1" x14ac:dyDescent="0.3">
      <c r="A48" t="s">
        <v>207</v>
      </c>
      <c r="B48" t="s">
        <v>208</v>
      </c>
      <c r="C48" s="1" t="str">
        <f t="shared" si="0"/>
        <v>21:0224</v>
      </c>
      <c r="D48" s="1" t="str">
        <f t="shared" si="10"/>
        <v>21:0114</v>
      </c>
      <c r="E48" t="s">
        <v>209</v>
      </c>
      <c r="F48" t="s">
        <v>210</v>
      </c>
      <c r="H48">
        <v>64.824890600000003</v>
      </c>
      <c r="I48">
        <v>-135.7003072</v>
      </c>
      <c r="J48" s="1" t="str">
        <f t="shared" si="11"/>
        <v>Fluid (stream)</v>
      </c>
      <c r="K48" s="1" t="str">
        <f t="shared" si="12"/>
        <v>Untreated Water</v>
      </c>
      <c r="L48">
        <v>3</v>
      </c>
      <c r="M48" t="s">
        <v>61</v>
      </c>
      <c r="N48">
        <v>47</v>
      </c>
      <c r="O48">
        <v>47</v>
      </c>
    </row>
    <row r="49" spans="1:15" hidden="1" x14ac:dyDescent="0.3">
      <c r="A49" t="s">
        <v>211</v>
      </c>
      <c r="B49" t="s">
        <v>212</v>
      </c>
      <c r="C49" s="1" t="str">
        <f t="shared" si="0"/>
        <v>21:0224</v>
      </c>
      <c r="D49" s="1" t="str">
        <f t="shared" si="10"/>
        <v>21:0114</v>
      </c>
      <c r="E49" t="s">
        <v>213</v>
      </c>
      <c r="F49" t="s">
        <v>214</v>
      </c>
      <c r="H49">
        <v>64.842026399999995</v>
      </c>
      <c r="I49">
        <v>-135.62013469999999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66</v>
      </c>
      <c r="N49">
        <v>48</v>
      </c>
      <c r="O49">
        <v>1</v>
      </c>
    </row>
    <row r="50" spans="1:15" hidden="1" x14ac:dyDescent="0.3">
      <c r="A50" t="s">
        <v>215</v>
      </c>
      <c r="B50" t="s">
        <v>216</v>
      </c>
      <c r="C50" s="1" t="str">
        <f t="shared" si="0"/>
        <v>21:0224</v>
      </c>
      <c r="D50" s="1" t="str">
        <f t="shared" si="10"/>
        <v>21:0114</v>
      </c>
      <c r="E50" t="s">
        <v>217</v>
      </c>
      <c r="F50" t="s">
        <v>218</v>
      </c>
      <c r="H50">
        <v>64.848183599999999</v>
      </c>
      <c r="I50">
        <v>-135.5842815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71</v>
      </c>
      <c r="N50">
        <v>49</v>
      </c>
      <c r="O50">
        <v>4</v>
      </c>
    </row>
    <row r="51" spans="1:15" hidden="1" x14ac:dyDescent="0.3">
      <c r="A51" t="s">
        <v>219</v>
      </c>
      <c r="B51" t="s">
        <v>220</v>
      </c>
      <c r="C51" s="1" t="str">
        <f t="shared" si="0"/>
        <v>21:0224</v>
      </c>
      <c r="D51" s="1" t="str">
        <f t="shared" si="10"/>
        <v>21:0114</v>
      </c>
      <c r="E51" t="s">
        <v>221</v>
      </c>
      <c r="F51" t="s">
        <v>222</v>
      </c>
      <c r="H51">
        <v>64.851293299999995</v>
      </c>
      <c r="I51">
        <v>-135.55965370000001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76</v>
      </c>
      <c r="N51">
        <v>50</v>
      </c>
      <c r="O51">
        <v>13</v>
      </c>
    </row>
    <row r="52" spans="1:15" hidden="1" x14ac:dyDescent="0.3">
      <c r="A52" t="s">
        <v>223</v>
      </c>
      <c r="B52" t="s">
        <v>224</v>
      </c>
      <c r="C52" s="1" t="str">
        <f t="shared" si="0"/>
        <v>21:0224</v>
      </c>
      <c r="D52" s="1" t="str">
        <f t="shared" si="10"/>
        <v>21:0114</v>
      </c>
      <c r="E52" t="s">
        <v>225</v>
      </c>
      <c r="F52" t="s">
        <v>226</v>
      </c>
      <c r="H52">
        <v>64.845470500000005</v>
      </c>
      <c r="I52">
        <v>-135.5122188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81</v>
      </c>
      <c r="N52">
        <v>51</v>
      </c>
      <c r="O52">
        <v>5</v>
      </c>
    </row>
    <row r="53" spans="1:15" hidden="1" x14ac:dyDescent="0.3">
      <c r="A53" t="s">
        <v>227</v>
      </c>
      <c r="B53" t="s">
        <v>228</v>
      </c>
      <c r="C53" s="1" t="str">
        <f t="shared" si="0"/>
        <v>21:0224</v>
      </c>
      <c r="D53" s="1" t="str">
        <f t="shared" si="10"/>
        <v>21:0114</v>
      </c>
      <c r="E53" t="s">
        <v>229</v>
      </c>
      <c r="F53" t="s">
        <v>230</v>
      </c>
      <c r="H53">
        <v>64.870231000000004</v>
      </c>
      <c r="I53">
        <v>-135.54635200000001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86</v>
      </c>
      <c r="N53">
        <v>52</v>
      </c>
      <c r="O53">
        <v>8</v>
      </c>
    </row>
    <row r="54" spans="1:15" hidden="1" x14ac:dyDescent="0.3">
      <c r="A54" t="s">
        <v>231</v>
      </c>
      <c r="B54" t="s">
        <v>232</v>
      </c>
      <c r="C54" s="1" t="str">
        <f t="shared" si="0"/>
        <v>21:0224</v>
      </c>
      <c r="D54" s="1" t="str">
        <f t="shared" si="10"/>
        <v>21:0114</v>
      </c>
      <c r="E54" t="s">
        <v>233</v>
      </c>
      <c r="F54" t="s">
        <v>234</v>
      </c>
      <c r="H54">
        <v>64.876961399999999</v>
      </c>
      <c r="I54">
        <v>-135.6279284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91</v>
      </c>
      <c r="N54">
        <v>53</v>
      </c>
      <c r="O54">
        <v>18</v>
      </c>
    </row>
    <row r="55" spans="1:15" hidden="1" x14ac:dyDescent="0.3">
      <c r="A55" t="s">
        <v>235</v>
      </c>
      <c r="B55" t="s">
        <v>236</v>
      </c>
      <c r="C55" s="1" t="str">
        <f t="shared" si="0"/>
        <v>21:0224</v>
      </c>
      <c r="D55" s="1" t="str">
        <f>HYPERLINK("http://geochem.nrcan.gc.ca/cdogs/content/svy/svy_e.htm", "")</f>
        <v/>
      </c>
      <c r="G55" s="1" t="str">
        <f>HYPERLINK("http://geochem.nrcan.gc.ca/cdogs/content/cr_/cr_00018_e.htm", "18")</f>
        <v>18</v>
      </c>
      <c r="J55" t="s">
        <v>17</v>
      </c>
      <c r="K55" t="s">
        <v>18</v>
      </c>
      <c r="L55">
        <v>3</v>
      </c>
      <c r="M55" t="s">
        <v>32</v>
      </c>
      <c r="N55">
        <v>54</v>
      </c>
      <c r="O55">
        <v>8</v>
      </c>
    </row>
    <row r="56" spans="1:15" hidden="1" x14ac:dyDescent="0.3">
      <c r="A56" t="s">
        <v>237</v>
      </c>
      <c r="B56" t="s">
        <v>238</v>
      </c>
      <c r="C56" s="1" t="str">
        <f t="shared" si="0"/>
        <v>21:0224</v>
      </c>
      <c r="D56" s="1" t="str">
        <f>HYPERLINK("http://geochem.nrcan.gc.ca/cdogs/content/svy/svy210114_e.htm", "21:0114")</f>
        <v>21:0114</v>
      </c>
      <c r="E56" t="s">
        <v>239</v>
      </c>
      <c r="F56" t="s">
        <v>240</v>
      </c>
      <c r="H56">
        <v>64.891879799999998</v>
      </c>
      <c r="I56">
        <v>-135.66587290000001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3</v>
      </c>
      <c r="M56" t="s">
        <v>96</v>
      </c>
      <c r="N56">
        <v>55</v>
      </c>
      <c r="O56">
        <v>14</v>
      </c>
    </row>
    <row r="57" spans="1:15" hidden="1" x14ac:dyDescent="0.3">
      <c r="A57" t="s">
        <v>241</v>
      </c>
      <c r="B57" t="s">
        <v>242</v>
      </c>
      <c r="C57" s="1" t="str">
        <f t="shared" si="0"/>
        <v>21:0224</v>
      </c>
      <c r="D57" s="1" t="str">
        <f>HYPERLINK("http://geochem.nrcan.gc.ca/cdogs/content/svy/svy210114_e.htm", "21:0114")</f>
        <v>21:0114</v>
      </c>
      <c r="E57" t="s">
        <v>243</v>
      </c>
      <c r="F57" t="s">
        <v>244</v>
      </c>
      <c r="H57">
        <v>64.880481599999996</v>
      </c>
      <c r="I57">
        <v>-135.69392329999999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3</v>
      </c>
      <c r="M57" t="s">
        <v>101</v>
      </c>
      <c r="N57">
        <v>56</v>
      </c>
      <c r="O57">
        <v>7</v>
      </c>
    </row>
    <row r="58" spans="1:15" hidden="1" x14ac:dyDescent="0.3">
      <c r="A58" t="s">
        <v>245</v>
      </c>
      <c r="B58" t="s">
        <v>246</v>
      </c>
      <c r="C58" s="1" t="str">
        <f t="shared" si="0"/>
        <v>21:0224</v>
      </c>
      <c r="D58" s="1" t="str">
        <f>HYPERLINK("http://geochem.nrcan.gc.ca/cdogs/content/svy/svy_e.htm", "")</f>
        <v/>
      </c>
      <c r="G58" s="1" t="str">
        <f>HYPERLINK("http://geochem.nrcan.gc.ca/cdogs/content/cr_/cr_00159_e.htm", "159")</f>
        <v>159</v>
      </c>
      <c r="J58" t="s">
        <v>17</v>
      </c>
      <c r="K58" t="s">
        <v>18</v>
      </c>
      <c r="L58">
        <v>4</v>
      </c>
      <c r="M58" t="s">
        <v>19</v>
      </c>
      <c r="N58">
        <v>57</v>
      </c>
      <c r="O58">
        <v>26</v>
      </c>
    </row>
    <row r="59" spans="1:15" hidden="1" x14ac:dyDescent="0.3">
      <c r="A59" t="s">
        <v>247</v>
      </c>
      <c r="B59" t="s">
        <v>248</v>
      </c>
      <c r="C59" s="1" t="str">
        <f t="shared" si="0"/>
        <v>21:0224</v>
      </c>
      <c r="D59" s="1" t="str">
        <f>HYPERLINK("http://geochem.nrcan.gc.ca/cdogs/content/svy/svy210114_e.htm", "21:0114")</f>
        <v>21:0114</v>
      </c>
      <c r="E59" t="s">
        <v>249</v>
      </c>
      <c r="F59" t="s">
        <v>250</v>
      </c>
      <c r="H59">
        <v>64.932646599999998</v>
      </c>
      <c r="I59">
        <v>-135.59316810000001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4</v>
      </c>
      <c r="M59" t="s">
        <v>24</v>
      </c>
      <c r="N59">
        <v>58</v>
      </c>
      <c r="O59">
        <v>1</v>
      </c>
    </row>
    <row r="60" spans="1:15" hidden="1" x14ac:dyDescent="0.3">
      <c r="A60" t="s">
        <v>251</v>
      </c>
      <c r="B60" t="s">
        <v>252</v>
      </c>
      <c r="C60" s="1" t="str">
        <f t="shared" si="0"/>
        <v>21:0224</v>
      </c>
      <c r="D60" s="1" t="str">
        <f>HYPERLINK("http://geochem.nrcan.gc.ca/cdogs/content/svy/svy210114_e.htm", "21:0114")</f>
        <v>21:0114</v>
      </c>
      <c r="E60" t="s">
        <v>253</v>
      </c>
      <c r="F60" t="s">
        <v>254</v>
      </c>
      <c r="H60">
        <v>64.935349700000003</v>
      </c>
      <c r="I60">
        <v>-135.61252160000001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4</v>
      </c>
      <c r="M60" t="s">
        <v>29</v>
      </c>
      <c r="N60">
        <v>59</v>
      </c>
      <c r="O60">
        <v>12</v>
      </c>
    </row>
    <row r="61" spans="1:15" hidden="1" x14ac:dyDescent="0.3">
      <c r="A61" t="s">
        <v>255</v>
      </c>
      <c r="B61" t="s">
        <v>256</v>
      </c>
      <c r="C61" s="1" t="str">
        <f t="shared" si="0"/>
        <v>21:0224</v>
      </c>
      <c r="D61" s="1" t="str">
        <f>HYPERLINK("http://geochem.nrcan.gc.ca/cdogs/content/svy/svy210114_e.htm", "21:0114")</f>
        <v>21:0114</v>
      </c>
      <c r="E61" t="s">
        <v>257</v>
      </c>
      <c r="F61" t="s">
        <v>258</v>
      </c>
      <c r="H61">
        <v>64.926058600000005</v>
      </c>
      <c r="I61">
        <v>-135.67560470000001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4</v>
      </c>
      <c r="M61" t="s">
        <v>46</v>
      </c>
      <c r="N61">
        <v>60</v>
      </c>
      <c r="O61">
        <v>7</v>
      </c>
    </row>
    <row r="62" spans="1:15" hidden="1" x14ac:dyDescent="0.3">
      <c r="A62" t="s">
        <v>259</v>
      </c>
      <c r="B62" t="s">
        <v>260</v>
      </c>
      <c r="C62" s="1" t="str">
        <f t="shared" si="0"/>
        <v>21:0224</v>
      </c>
      <c r="D62" s="1" t="str">
        <f>HYPERLINK("http://geochem.nrcan.gc.ca/cdogs/content/svy/svy210114_e.htm", "21:0114")</f>
        <v>21:0114</v>
      </c>
      <c r="E62" t="s">
        <v>261</v>
      </c>
      <c r="F62" t="s">
        <v>262</v>
      </c>
      <c r="H62">
        <v>64.908865500000005</v>
      </c>
      <c r="I62">
        <v>-135.6953125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4</v>
      </c>
      <c r="M62" t="s">
        <v>51</v>
      </c>
      <c r="N62">
        <v>61</v>
      </c>
      <c r="O62">
        <v>15</v>
      </c>
    </row>
    <row r="63" spans="1:15" hidden="1" x14ac:dyDescent="0.3">
      <c r="A63" t="s">
        <v>263</v>
      </c>
      <c r="B63" t="s">
        <v>264</v>
      </c>
      <c r="C63" s="1" t="str">
        <f t="shared" si="0"/>
        <v>21:0224</v>
      </c>
      <c r="D63" s="1" t="str">
        <f>HYPERLINK("http://geochem.nrcan.gc.ca/cdogs/content/svy/svy210114_e.htm", "21:0114")</f>
        <v>21:0114</v>
      </c>
      <c r="E63" t="s">
        <v>265</v>
      </c>
      <c r="F63" t="s">
        <v>266</v>
      </c>
      <c r="H63">
        <v>64.916928499999997</v>
      </c>
      <c r="I63">
        <v>-135.731652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4</v>
      </c>
      <c r="M63" t="s">
        <v>56</v>
      </c>
      <c r="N63">
        <v>62</v>
      </c>
      <c r="O63">
        <v>9</v>
      </c>
    </row>
    <row r="64" spans="1:15" hidden="1" x14ac:dyDescent="0.3">
      <c r="A64" t="s">
        <v>267</v>
      </c>
      <c r="B64" t="s">
        <v>268</v>
      </c>
      <c r="C64" s="1" t="str">
        <f t="shared" si="0"/>
        <v>21:0224</v>
      </c>
      <c r="D64" s="1" t="str">
        <f>HYPERLINK("http://geochem.nrcan.gc.ca/cdogs/content/svy/svy_e.htm", "")</f>
        <v/>
      </c>
      <c r="G64" s="1" t="str">
        <f>HYPERLINK("http://geochem.nrcan.gc.ca/cdogs/content/cr_/cr_00018_e.htm", "18")</f>
        <v>18</v>
      </c>
      <c r="J64" t="s">
        <v>17</v>
      </c>
      <c r="K64" t="s">
        <v>18</v>
      </c>
      <c r="L64">
        <v>4</v>
      </c>
      <c r="M64" t="s">
        <v>32</v>
      </c>
      <c r="N64">
        <v>63</v>
      </c>
      <c r="O64">
        <v>3</v>
      </c>
    </row>
    <row r="65" spans="1:15" hidden="1" x14ac:dyDescent="0.3">
      <c r="A65" t="s">
        <v>269</v>
      </c>
      <c r="B65" t="s">
        <v>270</v>
      </c>
      <c r="C65" s="1" t="str">
        <f t="shared" si="0"/>
        <v>21:0224</v>
      </c>
      <c r="D65" s="1" t="str">
        <f>HYPERLINK("http://geochem.nrcan.gc.ca/cdogs/content/svy/svy210114_e.htm", "21:0114")</f>
        <v>21:0114</v>
      </c>
      <c r="E65" t="s">
        <v>271</v>
      </c>
      <c r="F65" t="s">
        <v>272</v>
      </c>
      <c r="H65">
        <v>64.927364499999996</v>
      </c>
      <c r="I65">
        <v>-135.7962531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4</v>
      </c>
      <c r="M65" t="s">
        <v>61</v>
      </c>
      <c r="N65">
        <v>64</v>
      </c>
      <c r="O65">
        <v>9</v>
      </c>
    </row>
    <row r="66" spans="1:15" hidden="1" x14ac:dyDescent="0.3">
      <c r="A66" t="s">
        <v>273</v>
      </c>
      <c r="B66" t="s">
        <v>274</v>
      </c>
      <c r="C66" s="1" t="str">
        <f t="shared" ref="C66:C129" si="13">HYPERLINK("http://geochem.nrcan.gc.ca/cdogs/content/bdl/bdl210224_e.htm", "21:0224")</f>
        <v>21:0224</v>
      </c>
      <c r="D66" s="1" t="str">
        <f>HYPERLINK("http://geochem.nrcan.gc.ca/cdogs/content/svy/svy210114_e.htm", "21:0114")</f>
        <v>21:0114</v>
      </c>
      <c r="E66" t="s">
        <v>275</v>
      </c>
      <c r="F66" t="s">
        <v>276</v>
      </c>
      <c r="H66">
        <v>64.908313699999994</v>
      </c>
      <c r="I66">
        <v>-135.81961200000001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4</v>
      </c>
      <c r="M66" t="s">
        <v>66</v>
      </c>
      <c r="N66">
        <v>65</v>
      </c>
      <c r="O66">
        <v>12</v>
      </c>
    </row>
    <row r="67" spans="1:15" hidden="1" x14ac:dyDescent="0.3">
      <c r="A67" t="s">
        <v>277</v>
      </c>
      <c r="B67" t="s">
        <v>278</v>
      </c>
      <c r="C67" s="1" t="str">
        <f t="shared" si="13"/>
        <v>21:0224</v>
      </c>
      <c r="D67" s="1" t="str">
        <f>HYPERLINK("http://geochem.nrcan.gc.ca/cdogs/content/svy/svy210114_e.htm", "21:0114")</f>
        <v>21:0114</v>
      </c>
      <c r="E67" t="s">
        <v>279</v>
      </c>
      <c r="F67" t="s">
        <v>280</v>
      </c>
      <c r="H67">
        <v>64.911957099999995</v>
      </c>
      <c r="I67">
        <v>-135.80141810000001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4</v>
      </c>
      <c r="M67" t="s">
        <v>71</v>
      </c>
      <c r="N67">
        <v>66</v>
      </c>
      <c r="O67">
        <v>10</v>
      </c>
    </row>
    <row r="68" spans="1:15" hidden="1" x14ac:dyDescent="0.3">
      <c r="A68" t="s">
        <v>281</v>
      </c>
      <c r="B68" t="s">
        <v>282</v>
      </c>
      <c r="C68" s="1" t="str">
        <f t="shared" si="13"/>
        <v>21:0224</v>
      </c>
      <c r="D68" s="1" t="str">
        <f>HYPERLINK("http://geochem.nrcan.gc.ca/cdogs/content/svy/svy210114_e.htm", "21:0114")</f>
        <v>21:0114</v>
      </c>
      <c r="E68" t="s">
        <v>283</v>
      </c>
      <c r="F68" t="s">
        <v>284</v>
      </c>
      <c r="H68">
        <v>64.881424899999999</v>
      </c>
      <c r="I68">
        <v>-135.81410450000001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4</v>
      </c>
      <c r="M68" t="s">
        <v>76</v>
      </c>
      <c r="N68">
        <v>67</v>
      </c>
      <c r="O68">
        <v>6</v>
      </c>
    </row>
    <row r="69" spans="1:15" hidden="1" x14ac:dyDescent="0.3">
      <c r="A69" t="s">
        <v>285</v>
      </c>
      <c r="B69" t="s">
        <v>286</v>
      </c>
      <c r="C69" s="1" t="str">
        <f t="shared" si="13"/>
        <v>21:0224</v>
      </c>
      <c r="D69" s="1" t="str">
        <f>HYPERLINK("http://geochem.nrcan.gc.ca/cdogs/content/svy/svy210114_e.htm", "21:0114")</f>
        <v>21:0114</v>
      </c>
      <c r="E69" t="s">
        <v>287</v>
      </c>
      <c r="F69" t="s">
        <v>288</v>
      </c>
      <c r="H69">
        <v>64.971251600000002</v>
      </c>
      <c r="I69">
        <v>-135.88973390000001</v>
      </c>
      <c r="J69" s="1" t="str">
        <f>HYPERLINK("http://geochem.nrcan.gc.ca/cdogs/content/kwd/kwd020018_e.htm", "Fluid (stream)")</f>
        <v>Fluid (stream)</v>
      </c>
      <c r="K69" s="1" t="str">
        <f>HYPERLINK("http://geochem.nrcan.gc.ca/cdogs/content/kwd/kwd080007_e.htm", "Untreated Water")</f>
        <v>Untreated Water</v>
      </c>
      <c r="L69">
        <v>4</v>
      </c>
      <c r="M69" t="s">
        <v>81</v>
      </c>
      <c r="N69">
        <v>68</v>
      </c>
      <c r="O69">
        <v>9</v>
      </c>
    </row>
    <row r="70" spans="1:15" hidden="1" x14ac:dyDescent="0.3">
      <c r="A70" t="s">
        <v>289</v>
      </c>
      <c r="B70" t="s">
        <v>290</v>
      </c>
      <c r="C70" s="1" t="str">
        <f t="shared" si="13"/>
        <v>21:0224</v>
      </c>
      <c r="D70" s="1" t="str">
        <f>HYPERLINK("http://geochem.nrcan.gc.ca/cdogs/content/svy/svy_e.htm", "")</f>
        <v/>
      </c>
      <c r="G70" s="1" t="str">
        <f>HYPERLINK("http://geochem.nrcan.gc.ca/cdogs/content/cr_/cr_00159_e.htm", "159")</f>
        <v>159</v>
      </c>
      <c r="J70" t="s">
        <v>17</v>
      </c>
      <c r="K70" t="s">
        <v>18</v>
      </c>
      <c r="L70">
        <v>5</v>
      </c>
      <c r="M70" t="s">
        <v>19</v>
      </c>
      <c r="N70">
        <v>69</v>
      </c>
      <c r="O70">
        <v>2</v>
      </c>
    </row>
    <row r="71" spans="1:15" hidden="1" x14ac:dyDescent="0.3">
      <c r="A71" t="s">
        <v>291</v>
      </c>
      <c r="B71" t="s">
        <v>292</v>
      </c>
      <c r="C71" s="1" t="str">
        <f t="shared" si="13"/>
        <v>21:0224</v>
      </c>
      <c r="D71" s="1" t="str">
        <f t="shared" ref="D71:D84" si="14">HYPERLINK("http://geochem.nrcan.gc.ca/cdogs/content/svy/svy210114_e.htm", "21:0114")</f>
        <v>21:0114</v>
      </c>
      <c r="E71" t="s">
        <v>293</v>
      </c>
      <c r="F71" t="s">
        <v>294</v>
      </c>
      <c r="H71">
        <v>64.986519900000005</v>
      </c>
      <c r="I71">
        <v>-135.95410870000001</v>
      </c>
      <c r="J71" s="1" t="str">
        <f t="shared" ref="J71:J84" si="15">HYPERLINK("http://geochem.nrcan.gc.ca/cdogs/content/kwd/kwd020018_e.htm", "Fluid (stream)")</f>
        <v>Fluid (stream)</v>
      </c>
      <c r="K71" s="1" t="str">
        <f t="shared" ref="K71:K84" si="16">HYPERLINK("http://geochem.nrcan.gc.ca/cdogs/content/kwd/kwd080007_e.htm", "Untreated Water")</f>
        <v>Untreated Water</v>
      </c>
      <c r="L71">
        <v>5</v>
      </c>
      <c r="M71" t="s">
        <v>37</v>
      </c>
      <c r="N71">
        <v>70</v>
      </c>
      <c r="O71">
        <v>1</v>
      </c>
    </row>
    <row r="72" spans="1:15" hidden="1" x14ac:dyDescent="0.3">
      <c r="A72" t="s">
        <v>295</v>
      </c>
      <c r="B72" t="s">
        <v>296</v>
      </c>
      <c r="C72" s="1" t="str">
        <f t="shared" si="13"/>
        <v>21:0224</v>
      </c>
      <c r="D72" s="1" t="str">
        <f t="shared" si="14"/>
        <v>21:0114</v>
      </c>
      <c r="E72" t="s">
        <v>293</v>
      </c>
      <c r="F72" t="s">
        <v>297</v>
      </c>
      <c r="H72">
        <v>64.986519900000005</v>
      </c>
      <c r="I72">
        <v>-135.95410870000001</v>
      </c>
      <c r="J72" s="1" t="str">
        <f t="shared" si="15"/>
        <v>Fluid (stream)</v>
      </c>
      <c r="K72" s="1" t="str">
        <f t="shared" si="16"/>
        <v>Untreated Water</v>
      </c>
      <c r="L72">
        <v>5</v>
      </c>
      <c r="M72" t="s">
        <v>41</v>
      </c>
      <c r="N72">
        <v>71</v>
      </c>
      <c r="O72">
        <v>1</v>
      </c>
    </row>
    <row r="73" spans="1:15" hidden="1" x14ac:dyDescent="0.3">
      <c r="A73" t="s">
        <v>298</v>
      </c>
      <c r="B73" t="s">
        <v>299</v>
      </c>
      <c r="C73" s="1" t="str">
        <f t="shared" si="13"/>
        <v>21:0224</v>
      </c>
      <c r="D73" s="1" t="str">
        <f t="shared" si="14"/>
        <v>21:0114</v>
      </c>
      <c r="E73" t="s">
        <v>300</v>
      </c>
      <c r="F73" t="s">
        <v>301</v>
      </c>
      <c r="H73">
        <v>64.989068500000002</v>
      </c>
      <c r="I73">
        <v>-135.91105970000001</v>
      </c>
      <c r="J73" s="1" t="str">
        <f t="shared" si="15"/>
        <v>Fluid (stream)</v>
      </c>
      <c r="K73" s="1" t="str">
        <f t="shared" si="16"/>
        <v>Untreated Water</v>
      </c>
      <c r="L73">
        <v>5</v>
      </c>
      <c r="M73" t="s">
        <v>24</v>
      </c>
      <c r="N73">
        <v>72</v>
      </c>
      <c r="O73">
        <v>1</v>
      </c>
    </row>
    <row r="74" spans="1:15" hidden="1" x14ac:dyDescent="0.3">
      <c r="A74" t="s">
        <v>302</v>
      </c>
      <c r="B74" t="s">
        <v>303</v>
      </c>
      <c r="C74" s="1" t="str">
        <f t="shared" si="13"/>
        <v>21:0224</v>
      </c>
      <c r="D74" s="1" t="str">
        <f t="shared" si="14"/>
        <v>21:0114</v>
      </c>
      <c r="E74" t="s">
        <v>304</v>
      </c>
      <c r="F74" t="s">
        <v>305</v>
      </c>
      <c r="H74">
        <v>64.869789499999996</v>
      </c>
      <c r="I74">
        <v>-135.4683229</v>
      </c>
      <c r="J74" s="1" t="str">
        <f t="shared" si="15"/>
        <v>Fluid (stream)</v>
      </c>
      <c r="K74" s="1" t="str">
        <f t="shared" si="16"/>
        <v>Untreated Water</v>
      </c>
      <c r="L74">
        <v>5</v>
      </c>
      <c r="M74" t="s">
        <v>29</v>
      </c>
      <c r="N74">
        <v>73</v>
      </c>
      <c r="O74">
        <v>8</v>
      </c>
    </row>
    <row r="75" spans="1:15" hidden="1" x14ac:dyDescent="0.3">
      <c r="A75" t="s">
        <v>306</v>
      </c>
      <c r="B75" t="s">
        <v>307</v>
      </c>
      <c r="C75" s="1" t="str">
        <f t="shared" si="13"/>
        <v>21:0224</v>
      </c>
      <c r="D75" s="1" t="str">
        <f t="shared" si="14"/>
        <v>21:0114</v>
      </c>
      <c r="E75" t="s">
        <v>308</v>
      </c>
      <c r="F75" t="s">
        <v>309</v>
      </c>
      <c r="H75">
        <v>64.882912500000003</v>
      </c>
      <c r="I75">
        <v>-135.44957059999999</v>
      </c>
      <c r="J75" s="1" t="str">
        <f t="shared" si="15"/>
        <v>Fluid (stream)</v>
      </c>
      <c r="K75" s="1" t="str">
        <f t="shared" si="16"/>
        <v>Untreated Water</v>
      </c>
      <c r="L75">
        <v>5</v>
      </c>
      <c r="M75" t="s">
        <v>46</v>
      </c>
      <c r="N75">
        <v>74</v>
      </c>
      <c r="O75">
        <v>5</v>
      </c>
    </row>
    <row r="76" spans="1:15" hidden="1" x14ac:dyDescent="0.3">
      <c r="A76" t="s">
        <v>310</v>
      </c>
      <c r="B76" t="s">
        <v>311</v>
      </c>
      <c r="C76" s="1" t="str">
        <f t="shared" si="13"/>
        <v>21:0224</v>
      </c>
      <c r="D76" s="1" t="str">
        <f t="shared" si="14"/>
        <v>21:0114</v>
      </c>
      <c r="E76" t="s">
        <v>312</v>
      </c>
      <c r="F76" t="s">
        <v>313</v>
      </c>
      <c r="H76">
        <v>64.855631399999993</v>
      </c>
      <c r="I76">
        <v>-135.4980486</v>
      </c>
      <c r="J76" s="1" t="str">
        <f t="shared" si="15"/>
        <v>Fluid (stream)</v>
      </c>
      <c r="K76" s="1" t="str">
        <f t="shared" si="16"/>
        <v>Untreated Water</v>
      </c>
      <c r="L76">
        <v>5</v>
      </c>
      <c r="M76" t="s">
        <v>51</v>
      </c>
      <c r="N76">
        <v>75</v>
      </c>
      <c r="O76">
        <v>5</v>
      </c>
    </row>
    <row r="77" spans="1:15" hidden="1" x14ac:dyDescent="0.3">
      <c r="A77" t="s">
        <v>314</v>
      </c>
      <c r="B77" t="s">
        <v>315</v>
      </c>
      <c r="C77" s="1" t="str">
        <f t="shared" si="13"/>
        <v>21:0224</v>
      </c>
      <c r="D77" s="1" t="str">
        <f t="shared" si="14"/>
        <v>21:0114</v>
      </c>
      <c r="E77" t="s">
        <v>316</v>
      </c>
      <c r="F77" t="s">
        <v>317</v>
      </c>
      <c r="H77">
        <v>64.900388899999996</v>
      </c>
      <c r="I77">
        <v>-135.48985880000001</v>
      </c>
      <c r="J77" s="1" t="str">
        <f t="shared" si="15"/>
        <v>Fluid (stream)</v>
      </c>
      <c r="K77" s="1" t="str">
        <f t="shared" si="16"/>
        <v>Untreated Water</v>
      </c>
      <c r="L77">
        <v>5</v>
      </c>
      <c r="M77" t="s">
        <v>56</v>
      </c>
      <c r="N77">
        <v>76</v>
      </c>
      <c r="O77">
        <v>14</v>
      </c>
    </row>
    <row r="78" spans="1:15" hidden="1" x14ac:dyDescent="0.3">
      <c r="A78" t="s">
        <v>318</v>
      </c>
      <c r="B78" t="s">
        <v>319</v>
      </c>
      <c r="C78" s="1" t="str">
        <f t="shared" si="13"/>
        <v>21:0224</v>
      </c>
      <c r="D78" s="1" t="str">
        <f t="shared" si="14"/>
        <v>21:0114</v>
      </c>
      <c r="E78" t="s">
        <v>320</v>
      </c>
      <c r="F78" t="s">
        <v>321</v>
      </c>
      <c r="H78">
        <v>64.917669900000007</v>
      </c>
      <c r="I78">
        <v>-135.47918150000001</v>
      </c>
      <c r="J78" s="1" t="str">
        <f t="shared" si="15"/>
        <v>Fluid (stream)</v>
      </c>
      <c r="K78" s="1" t="str">
        <f t="shared" si="16"/>
        <v>Untreated Water</v>
      </c>
      <c r="L78">
        <v>5</v>
      </c>
      <c r="M78" t="s">
        <v>61</v>
      </c>
      <c r="N78">
        <v>77</v>
      </c>
      <c r="O78">
        <v>1</v>
      </c>
    </row>
    <row r="79" spans="1:15" hidden="1" x14ac:dyDescent="0.3">
      <c r="A79" t="s">
        <v>322</v>
      </c>
      <c r="B79" t="s">
        <v>323</v>
      </c>
      <c r="C79" s="1" t="str">
        <f t="shared" si="13"/>
        <v>21:0224</v>
      </c>
      <c r="D79" s="1" t="str">
        <f t="shared" si="14"/>
        <v>21:0114</v>
      </c>
      <c r="E79" t="s">
        <v>324</v>
      </c>
      <c r="F79" t="s">
        <v>325</v>
      </c>
      <c r="H79">
        <v>64.914768100000003</v>
      </c>
      <c r="I79">
        <v>-135.46627699999999</v>
      </c>
      <c r="J79" s="1" t="str">
        <f t="shared" si="15"/>
        <v>Fluid (stream)</v>
      </c>
      <c r="K79" s="1" t="str">
        <f t="shared" si="16"/>
        <v>Untreated Water</v>
      </c>
      <c r="L79">
        <v>5</v>
      </c>
      <c r="M79" t="s">
        <v>66</v>
      </c>
      <c r="N79">
        <v>78</v>
      </c>
      <c r="O79">
        <v>1</v>
      </c>
    </row>
    <row r="80" spans="1:15" hidden="1" x14ac:dyDescent="0.3">
      <c r="A80" t="s">
        <v>326</v>
      </c>
      <c r="B80" t="s">
        <v>327</v>
      </c>
      <c r="C80" s="1" t="str">
        <f t="shared" si="13"/>
        <v>21:0224</v>
      </c>
      <c r="D80" s="1" t="str">
        <f t="shared" si="14"/>
        <v>21:0114</v>
      </c>
      <c r="E80" t="s">
        <v>328</v>
      </c>
      <c r="F80" t="s">
        <v>329</v>
      </c>
      <c r="H80">
        <v>64.937824500000005</v>
      </c>
      <c r="I80">
        <v>-135.3399896</v>
      </c>
      <c r="J80" s="1" t="str">
        <f t="shared" si="15"/>
        <v>Fluid (stream)</v>
      </c>
      <c r="K80" s="1" t="str">
        <f t="shared" si="16"/>
        <v>Untreated Water</v>
      </c>
      <c r="L80">
        <v>5</v>
      </c>
      <c r="M80" t="s">
        <v>71</v>
      </c>
      <c r="N80">
        <v>79</v>
      </c>
      <c r="O80">
        <v>7</v>
      </c>
    </row>
    <row r="81" spans="1:15" hidden="1" x14ac:dyDescent="0.3">
      <c r="A81" t="s">
        <v>330</v>
      </c>
      <c r="B81" t="s">
        <v>331</v>
      </c>
      <c r="C81" s="1" t="str">
        <f t="shared" si="13"/>
        <v>21:0224</v>
      </c>
      <c r="D81" s="1" t="str">
        <f t="shared" si="14"/>
        <v>21:0114</v>
      </c>
      <c r="E81" t="s">
        <v>332</v>
      </c>
      <c r="F81" t="s">
        <v>333</v>
      </c>
      <c r="H81">
        <v>64.921522199999998</v>
      </c>
      <c r="I81">
        <v>-135.33143050000001</v>
      </c>
      <c r="J81" s="1" t="str">
        <f t="shared" si="15"/>
        <v>Fluid (stream)</v>
      </c>
      <c r="K81" s="1" t="str">
        <f t="shared" si="16"/>
        <v>Untreated Water</v>
      </c>
      <c r="L81">
        <v>5</v>
      </c>
      <c r="M81" t="s">
        <v>76</v>
      </c>
      <c r="N81">
        <v>80</v>
      </c>
      <c r="O81">
        <v>1</v>
      </c>
    </row>
    <row r="82" spans="1:15" hidden="1" x14ac:dyDescent="0.3">
      <c r="A82" t="s">
        <v>334</v>
      </c>
      <c r="B82" t="s">
        <v>335</v>
      </c>
      <c r="C82" s="1" t="str">
        <f t="shared" si="13"/>
        <v>21:0224</v>
      </c>
      <c r="D82" s="1" t="str">
        <f t="shared" si="14"/>
        <v>21:0114</v>
      </c>
      <c r="E82" t="s">
        <v>336</v>
      </c>
      <c r="F82" t="s">
        <v>337</v>
      </c>
      <c r="H82">
        <v>64.964271800000006</v>
      </c>
      <c r="I82">
        <v>-135.39909539999999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81</v>
      </c>
      <c r="N82">
        <v>81</v>
      </c>
      <c r="O82">
        <v>4</v>
      </c>
    </row>
    <row r="83" spans="1:15" hidden="1" x14ac:dyDescent="0.3">
      <c r="A83" t="s">
        <v>338</v>
      </c>
      <c r="B83" t="s">
        <v>339</v>
      </c>
      <c r="C83" s="1" t="str">
        <f t="shared" si="13"/>
        <v>21:0224</v>
      </c>
      <c r="D83" s="1" t="str">
        <f t="shared" si="14"/>
        <v>21:0114</v>
      </c>
      <c r="E83" t="s">
        <v>340</v>
      </c>
      <c r="F83" t="s">
        <v>341</v>
      </c>
      <c r="H83">
        <v>64.964726600000006</v>
      </c>
      <c r="I83">
        <v>-135.4163202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86</v>
      </c>
      <c r="N83">
        <v>82</v>
      </c>
      <c r="O83">
        <v>1</v>
      </c>
    </row>
    <row r="84" spans="1:15" hidden="1" x14ac:dyDescent="0.3">
      <c r="A84" t="s">
        <v>342</v>
      </c>
      <c r="B84" t="s">
        <v>343</v>
      </c>
      <c r="C84" s="1" t="str">
        <f t="shared" si="13"/>
        <v>21:0224</v>
      </c>
      <c r="D84" s="1" t="str">
        <f t="shared" si="14"/>
        <v>21:0114</v>
      </c>
      <c r="E84" t="s">
        <v>344</v>
      </c>
      <c r="F84" t="s">
        <v>345</v>
      </c>
      <c r="H84">
        <v>64.972566999999998</v>
      </c>
      <c r="I84">
        <v>-135.2664134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91</v>
      </c>
      <c r="N84">
        <v>83</v>
      </c>
      <c r="O84">
        <v>7</v>
      </c>
    </row>
    <row r="85" spans="1:15" hidden="1" x14ac:dyDescent="0.3">
      <c r="A85" t="s">
        <v>346</v>
      </c>
      <c r="B85" t="s">
        <v>347</v>
      </c>
      <c r="C85" s="1" t="str">
        <f t="shared" si="13"/>
        <v>21:0224</v>
      </c>
      <c r="D85" s="1" t="str">
        <f>HYPERLINK("http://geochem.nrcan.gc.ca/cdogs/content/svy/svy_e.htm", "")</f>
        <v/>
      </c>
      <c r="G85" s="1" t="str">
        <f>HYPERLINK("http://geochem.nrcan.gc.ca/cdogs/content/cr_/cr_00018_e.htm", "18")</f>
        <v>18</v>
      </c>
      <c r="J85" t="s">
        <v>17</v>
      </c>
      <c r="K85" t="s">
        <v>18</v>
      </c>
      <c r="L85">
        <v>5</v>
      </c>
      <c r="M85" t="s">
        <v>32</v>
      </c>
      <c r="N85">
        <v>84</v>
      </c>
      <c r="O85">
        <v>1</v>
      </c>
    </row>
    <row r="86" spans="1:15" hidden="1" x14ac:dyDescent="0.3">
      <c r="A86" t="s">
        <v>348</v>
      </c>
      <c r="B86" t="s">
        <v>349</v>
      </c>
      <c r="C86" s="1" t="str">
        <f t="shared" si="13"/>
        <v>21:0224</v>
      </c>
      <c r="D86" s="1" t="str">
        <f>HYPERLINK("http://geochem.nrcan.gc.ca/cdogs/content/svy/svy210114_e.htm", "21:0114")</f>
        <v>21:0114</v>
      </c>
      <c r="E86" t="s">
        <v>350</v>
      </c>
      <c r="F86" t="s">
        <v>351</v>
      </c>
      <c r="H86">
        <v>64.960904499999998</v>
      </c>
      <c r="I86">
        <v>-135.23364459999999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5</v>
      </c>
      <c r="M86" t="s">
        <v>96</v>
      </c>
      <c r="N86">
        <v>85</v>
      </c>
      <c r="O86">
        <v>3</v>
      </c>
    </row>
    <row r="87" spans="1:15" hidden="1" x14ac:dyDescent="0.3">
      <c r="A87" t="s">
        <v>352</v>
      </c>
      <c r="B87" t="s">
        <v>353</v>
      </c>
      <c r="C87" s="1" t="str">
        <f t="shared" si="13"/>
        <v>21:0224</v>
      </c>
      <c r="D87" s="1" t="str">
        <f>HYPERLINK("http://geochem.nrcan.gc.ca/cdogs/content/svy/svy210114_e.htm", "21:0114")</f>
        <v>21:0114</v>
      </c>
      <c r="E87" t="s">
        <v>354</v>
      </c>
      <c r="F87" t="s">
        <v>355</v>
      </c>
      <c r="H87">
        <v>64.973029999999994</v>
      </c>
      <c r="I87">
        <v>-135.277985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5</v>
      </c>
      <c r="M87" t="s">
        <v>101</v>
      </c>
      <c r="N87">
        <v>86</v>
      </c>
      <c r="O87">
        <v>34</v>
      </c>
    </row>
    <row r="88" spans="1:15" hidden="1" x14ac:dyDescent="0.3">
      <c r="A88" t="s">
        <v>356</v>
      </c>
      <c r="B88" t="s">
        <v>357</v>
      </c>
      <c r="C88" s="1" t="str">
        <f t="shared" si="13"/>
        <v>21:0224</v>
      </c>
      <c r="D88" s="1" t="str">
        <f>HYPERLINK("http://geochem.nrcan.gc.ca/cdogs/content/svy/svy210114_e.htm", "21:0114")</f>
        <v>21:0114</v>
      </c>
      <c r="E88" t="s">
        <v>358</v>
      </c>
      <c r="F88" t="s">
        <v>359</v>
      </c>
      <c r="H88">
        <v>64.981581000000006</v>
      </c>
      <c r="I88">
        <v>-135.28277869999999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>
        <v>5</v>
      </c>
      <c r="M88" t="s">
        <v>106</v>
      </c>
      <c r="N88">
        <v>87</v>
      </c>
      <c r="O88">
        <v>5</v>
      </c>
    </row>
    <row r="89" spans="1:15" hidden="1" x14ac:dyDescent="0.3">
      <c r="A89" t="s">
        <v>360</v>
      </c>
      <c r="B89" t="s">
        <v>361</v>
      </c>
      <c r="C89" s="1" t="str">
        <f t="shared" si="13"/>
        <v>21:0224</v>
      </c>
      <c r="D89" s="1" t="str">
        <f>HYPERLINK("http://geochem.nrcan.gc.ca/cdogs/content/svy/svy210114_e.htm", "21:0114")</f>
        <v>21:0114</v>
      </c>
      <c r="E89" t="s">
        <v>362</v>
      </c>
      <c r="F89" t="s">
        <v>363</v>
      </c>
      <c r="H89">
        <v>64.994514800000005</v>
      </c>
      <c r="I89">
        <v>-135.27112769999999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5</v>
      </c>
      <c r="M89" t="s">
        <v>364</v>
      </c>
      <c r="N89">
        <v>88</v>
      </c>
      <c r="O89">
        <v>8</v>
      </c>
    </row>
    <row r="90" spans="1:15" hidden="1" x14ac:dyDescent="0.3">
      <c r="A90" t="s">
        <v>365</v>
      </c>
      <c r="B90" t="s">
        <v>366</v>
      </c>
      <c r="C90" s="1" t="str">
        <f t="shared" si="13"/>
        <v>21:0224</v>
      </c>
      <c r="D90" s="1" t="str">
        <f>HYPERLINK("http://geochem.nrcan.gc.ca/cdogs/content/svy/svy_e.htm", "")</f>
        <v/>
      </c>
      <c r="G90" s="1" t="str">
        <f>HYPERLINK("http://geochem.nrcan.gc.ca/cdogs/content/cr_/cr_00159_e.htm", "159")</f>
        <v>159</v>
      </c>
      <c r="J90" t="s">
        <v>17</v>
      </c>
      <c r="K90" t="s">
        <v>18</v>
      </c>
      <c r="L90">
        <v>6</v>
      </c>
      <c r="M90" t="s">
        <v>19</v>
      </c>
      <c r="N90">
        <v>89</v>
      </c>
      <c r="O90">
        <v>202</v>
      </c>
    </row>
    <row r="91" spans="1:15" hidden="1" x14ac:dyDescent="0.3">
      <c r="A91" t="s">
        <v>367</v>
      </c>
      <c r="B91" t="s">
        <v>368</v>
      </c>
      <c r="C91" s="1" t="str">
        <f t="shared" si="13"/>
        <v>21:0224</v>
      </c>
      <c r="D91" s="1" t="str">
        <f>HYPERLINK("http://geochem.nrcan.gc.ca/cdogs/content/svy/svy210114_e.htm", "21:0114")</f>
        <v>21:0114</v>
      </c>
      <c r="E91" t="s">
        <v>369</v>
      </c>
      <c r="F91" t="s">
        <v>370</v>
      </c>
      <c r="H91">
        <v>64.970109399999998</v>
      </c>
      <c r="I91">
        <v>-135.19805410000001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6</v>
      </c>
      <c r="M91" t="s">
        <v>24</v>
      </c>
      <c r="N91">
        <v>90</v>
      </c>
      <c r="O91">
        <v>7</v>
      </c>
    </row>
    <row r="92" spans="1:15" hidden="1" x14ac:dyDescent="0.3">
      <c r="A92" t="s">
        <v>371</v>
      </c>
      <c r="B92" t="s">
        <v>372</v>
      </c>
      <c r="C92" s="1" t="str">
        <f t="shared" si="13"/>
        <v>21:0224</v>
      </c>
      <c r="D92" s="1" t="str">
        <f>HYPERLINK("http://geochem.nrcan.gc.ca/cdogs/content/svy/svy210114_e.htm", "21:0114")</f>
        <v>21:0114</v>
      </c>
      <c r="E92" t="s">
        <v>373</v>
      </c>
      <c r="F92" t="s">
        <v>374</v>
      </c>
      <c r="H92">
        <v>64.966663299999993</v>
      </c>
      <c r="I92">
        <v>-135.1776323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6</v>
      </c>
      <c r="M92" t="s">
        <v>29</v>
      </c>
      <c r="N92">
        <v>91</v>
      </c>
      <c r="O92">
        <v>8</v>
      </c>
    </row>
    <row r="93" spans="1:15" hidden="1" x14ac:dyDescent="0.3">
      <c r="A93" t="s">
        <v>375</v>
      </c>
      <c r="B93" t="s">
        <v>376</v>
      </c>
      <c r="C93" s="1" t="str">
        <f t="shared" si="13"/>
        <v>21:0224</v>
      </c>
      <c r="D93" s="1" t="str">
        <f>HYPERLINK("http://geochem.nrcan.gc.ca/cdogs/content/svy/svy_e.htm", "")</f>
        <v/>
      </c>
      <c r="G93" s="1" t="str">
        <f>HYPERLINK("http://geochem.nrcan.gc.ca/cdogs/content/cr_/cr_00019_e.htm", "19")</f>
        <v>19</v>
      </c>
      <c r="J93" t="s">
        <v>17</v>
      </c>
      <c r="K93" t="s">
        <v>18</v>
      </c>
      <c r="L93">
        <v>6</v>
      </c>
      <c r="M93" t="s">
        <v>32</v>
      </c>
      <c r="N93">
        <v>92</v>
      </c>
      <c r="O93">
        <v>1</v>
      </c>
    </row>
    <row r="94" spans="1:15" hidden="1" x14ac:dyDescent="0.3">
      <c r="A94" t="s">
        <v>377</v>
      </c>
      <c r="B94" t="s">
        <v>378</v>
      </c>
      <c r="C94" s="1" t="str">
        <f t="shared" si="13"/>
        <v>21:0224</v>
      </c>
      <c r="D94" s="1" t="str">
        <f t="shared" ref="D94:D109" si="17">HYPERLINK("http://geochem.nrcan.gc.ca/cdogs/content/svy/svy210114_e.htm", "21:0114")</f>
        <v>21:0114</v>
      </c>
      <c r="E94" t="s">
        <v>379</v>
      </c>
      <c r="F94" t="s">
        <v>380</v>
      </c>
      <c r="H94">
        <v>64.958197900000002</v>
      </c>
      <c r="I94">
        <v>-135.15780029999999</v>
      </c>
      <c r="J94" s="1" t="str">
        <f t="shared" ref="J94:J109" si="18">HYPERLINK("http://geochem.nrcan.gc.ca/cdogs/content/kwd/kwd020018_e.htm", "Fluid (stream)")</f>
        <v>Fluid (stream)</v>
      </c>
      <c r="K94" s="1" t="str">
        <f t="shared" ref="K94:K109" si="19">HYPERLINK("http://geochem.nrcan.gc.ca/cdogs/content/kwd/kwd080007_e.htm", "Untreated Water")</f>
        <v>Untreated Water</v>
      </c>
      <c r="L94">
        <v>6</v>
      </c>
      <c r="M94" t="s">
        <v>46</v>
      </c>
      <c r="N94">
        <v>93</v>
      </c>
      <c r="O94">
        <v>6</v>
      </c>
    </row>
    <row r="95" spans="1:15" hidden="1" x14ac:dyDescent="0.3">
      <c r="A95" t="s">
        <v>381</v>
      </c>
      <c r="B95" t="s">
        <v>382</v>
      </c>
      <c r="C95" s="1" t="str">
        <f t="shared" si="13"/>
        <v>21:0224</v>
      </c>
      <c r="D95" s="1" t="str">
        <f t="shared" si="17"/>
        <v>21:0114</v>
      </c>
      <c r="E95" t="s">
        <v>383</v>
      </c>
      <c r="F95" t="s">
        <v>384</v>
      </c>
      <c r="H95">
        <v>64.952552100000005</v>
      </c>
      <c r="I95">
        <v>-135.12207699999999</v>
      </c>
      <c r="J95" s="1" t="str">
        <f t="shared" si="18"/>
        <v>Fluid (stream)</v>
      </c>
      <c r="K95" s="1" t="str">
        <f t="shared" si="19"/>
        <v>Untreated Water</v>
      </c>
      <c r="L95">
        <v>6</v>
      </c>
      <c r="M95" t="s">
        <v>51</v>
      </c>
      <c r="N95">
        <v>94</v>
      </c>
      <c r="O95">
        <v>12</v>
      </c>
    </row>
    <row r="96" spans="1:15" hidden="1" x14ac:dyDescent="0.3">
      <c r="A96" t="s">
        <v>385</v>
      </c>
      <c r="B96" t="s">
        <v>386</v>
      </c>
      <c r="C96" s="1" t="str">
        <f t="shared" si="13"/>
        <v>21:0224</v>
      </c>
      <c r="D96" s="1" t="str">
        <f t="shared" si="17"/>
        <v>21:0114</v>
      </c>
      <c r="E96" t="s">
        <v>387</v>
      </c>
      <c r="F96" t="s">
        <v>388</v>
      </c>
      <c r="H96">
        <v>64.941125700000001</v>
      </c>
      <c r="I96">
        <v>-135.10418720000001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37</v>
      </c>
      <c r="N96">
        <v>95</v>
      </c>
      <c r="O96">
        <v>3</v>
      </c>
    </row>
    <row r="97" spans="1:15" hidden="1" x14ac:dyDescent="0.3">
      <c r="A97" t="s">
        <v>389</v>
      </c>
      <c r="B97" t="s">
        <v>390</v>
      </c>
      <c r="C97" s="1" t="str">
        <f t="shared" si="13"/>
        <v>21:0224</v>
      </c>
      <c r="D97" s="1" t="str">
        <f t="shared" si="17"/>
        <v>21:0114</v>
      </c>
      <c r="E97" t="s">
        <v>387</v>
      </c>
      <c r="F97" t="s">
        <v>391</v>
      </c>
      <c r="H97">
        <v>64.941125700000001</v>
      </c>
      <c r="I97">
        <v>-135.10418720000001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41</v>
      </c>
      <c r="N97">
        <v>96</v>
      </c>
      <c r="O97">
        <v>3</v>
      </c>
    </row>
    <row r="98" spans="1:15" hidden="1" x14ac:dyDescent="0.3">
      <c r="A98" t="s">
        <v>392</v>
      </c>
      <c r="B98" t="s">
        <v>393</v>
      </c>
      <c r="C98" s="1" t="str">
        <f t="shared" si="13"/>
        <v>21:0224</v>
      </c>
      <c r="D98" s="1" t="str">
        <f t="shared" si="17"/>
        <v>21:0114</v>
      </c>
      <c r="E98" t="s">
        <v>394</v>
      </c>
      <c r="F98" t="s">
        <v>395</v>
      </c>
      <c r="H98">
        <v>64.902233199999998</v>
      </c>
      <c r="I98">
        <v>-135.06678450000001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56</v>
      </c>
      <c r="N98">
        <v>97</v>
      </c>
      <c r="O98">
        <v>1</v>
      </c>
    </row>
    <row r="99" spans="1:15" hidden="1" x14ac:dyDescent="0.3">
      <c r="A99" t="s">
        <v>396</v>
      </c>
      <c r="B99" t="s">
        <v>397</v>
      </c>
      <c r="C99" s="1" t="str">
        <f t="shared" si="13"/>
        <v>21:0224</v>
      </c>
      <c r="D99" s="1" t="str">
        <f t="shared" si="17"/>
        <v>21:0114</v>
      </c>
      <c r="E99" t="s">
        <v>398</v>
      </c>
      <c r="F99" t="s">
        <v>399</v>
      </c>
      <c r="H99">
        <v>64.905931600000002</v>
      </c>
      <c r="I99">
        <v>-135.03801279999999</v>
      </c>
      <c r="J99" s="1" t="str">
        <f t="shared" si="18"/>
        <v>Fluid (stream)</v>
      </c>
      <c r="K99" s="1" t="str">
        <f t="shared" si="19"/>
        <v>Untreated Water</v>
      </c>
      <c r="L99">
        <v>6</v>
      </c>
      <c r="M99" t="s">
        <v>61</v>
      </c>
      <c r="N99">
        <v>98</v>
      </c>
      <c r="O99">
        <v>1</v>
      </c>
    </row>
    <row r="100" spans="1:15" hidden="1" x14ac:dyDescent="0.3">
      <c r="A100" t="s">
        <v>400</v>
      </c>
      <c r="B100" t="s">
        <v>401</v>
      </c>
      <c r="C100" s="1" t="str">
        <f t="shared" si="13"/>
        <v>21:0224</v>
      </c>
      <c r="D100" s="1" t="str">
        <f t="shared" si="17"/>
        <v>21:0114</v>
      </c>
      <c r="E100" t="s">
        <v>402</v>
      </c>
      <c r="F100" t="s">
        <v>403</v>
      </c>
      <c r="H100">
        <v>64.902595399999996</v>
      </c>
      <c r="I100">
        <v>-135.10625429999999</v>
      </c>
      <c r="J100" s="1" t="str">
        <f t="shared" si="18"/>
        <v>Fluid (stream)</v>
      </c>
      <c r="K100" s="1" t="str">
        <f t="shared" si="19"/>
        <v>Untreated Water</v>
      </c>
      <c r="L100">
        <v>6</v>
      </c>
      <c r="M100" t="s">
        <v>66</v>
      </c>
      <c r="N100">
        <v>99</v>
      </c>
      <c r="O100">
        <v>3</v>
      </c>
    </row>
    <row r="101" spans="1:15" hidden="1" x14ac:dyDescent="0.3">
      <c r="A101" t="s">
        <v>404</v>
      </c>
      <c r="B101" t="s">
        <v>405</v>
      </c>
      <c r="C101" s="1" t="str">
        <f t="shared" si="13"/>
        <v>21:0224</v>
      </c>
      <c r="D101" s="1" t="str">
        <f t="shared" si="17"/>
        <v>21:0114</v>
      </c>
      <c r="E101" t="s">
        <v>406</v>
      </c>
      <c r="F101" t="s">
        <v>407</v>
      </c>
      <c r="H101">
        <v>64.915235199999998</v>
      </c>
      <c r="I101">
        <v>-135.13188299999999</v>
      </c>
      <c r="J101" s="1" t="str">
        <f t="shared" si="18"/>
        <v>Fluid (stream)</v>
      </c>
      <c r="K101" s="1" t="str">
        <f t="shared" si="19"/>
        <v>Untreated Water</v>
      </c>
      <c r="L101">
        <v>6</v>
      </c>
      <c r="M101" t="s">
        <v>71</v>
      </c>
      <c r="N101">
        <v>100</v>
      </c>
      <c r="O101">
        <v>1</v>
      </c>
    </row>
    <row r="102" spans="1:15" hidden="1" x14ac:dyDescent="0.3">
      <c r="A102" t="s">
        <v>408</v>
      </c>
      <c r="B102" t="s">
        <v>409</v>
      </c>
      <c r="C102" s="1" t="str">
        <f t="shared" si="13"/>
        <v>21:0224</v>
      </c>
      <c r="D102" s="1" t="str">
        <f t="shared" si="17"/>
        <v>21:0114</v>
      </c>
      <c r="E102" t="s">
        <v>410</v>
      </c>
      <c r="F102" t="s">
        <v>411</v>
      </c>
      <c r="H102">
        <v>64.893122700000006</v>
      </c>
      <c r="I102">
        <v>-135.1356174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76</v>
      </c>
      <c r="N102">
        <v>101</v>
      </c>
      <c r="O102">
        <v>1</v>
      </c>
    </row>
    <row r="103" spans="1:15" hidden="1" x14ac:dyDescent="0.3">
      <c r="A103" t="s">
        <v>412</v>
      </c>
      <c r="B103" t="s">
        <v>413</v>
      </c>
      <c r="C103" s="1" t="str">
        <f t="shared" si="13"/>
        <v>21:0224</v>
      </c>
      <c r="D103" s="1" t="str">
        <f t="shared" si="17"/>
        <v>21:0114</v>
      </c>
      <c r="E103" t="s">
        <v>414</v>
      </c>
      <c r="F103" t="s">
        <v>415</v>
      </c>
      <c r="H103">
        <v>64.903860199999997</v>
      </c>
      <c r="I103">
        <v>-135.19375880000001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81</v>
      </c>
      <c r="N103">
        <v>102</v>
      </c>
      <c r="O103">
        <v>5</v>
      </c>
    </row>
    <row r="104" spans="1:15" hidden="1" x14ac:dyDescent="0.3">
      <c r="A104" t="s">
        <v>416</v>
      </c>
      <c r="B104" t="s">
        <v>417</v>
      </c>
      <c r="C104" s="1" t="str">
        <f t="shared" si="13"/>
        <v>21:0224</v>
      </c>
      <c r="D104" s="1" t="str">
        <f t="shared" si="17"/>
        <v>21:0114</v>
      </c>
      <c r="E104" t="s">
        <v>418</v>
      </c>
      <c r="F104" t="s">
        <v>419</v>
      </c>
      <c r="H104">
        <v>64.888751299999996</v>
      </c>
      <c r="I104">
        <v>-135.2461917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86</v>
      </c>
      <c r="N104">
        <v>103</v>
      </c>
      <c r="O104">
        <v>1</v>
      </c>
    </row>
    <row r="105" spans="1:15" hidden="1" x14ac:dyDescent="0.3">
      <c r="A105" t="s">
        <v>420</v>
      </c>
      <c r="B105" t="s">
        <v>421</v>
      </c>
      <c r="C105" s="1" t="str">
        <f t="shared" si="13"/>
        <v>21:0224</v>
      </c>
      <c r="D105" s="1" t="str">
        <f t="shared" si="17"/>
        <v>21:0114</v>
      </c>
      <c r="E105" t="s">
        <v>422</v>
      </c>
      <c r="F105" t="s">
        <v>423</v>
      </c>
      <c r="H105">
        <v>64.874548200000007</v>
      </c>
      <c r="I105">
        <v>-135.2347475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91</v>
      </c>
      <c r="N105">
        <v>104</v>
      </c>
      <c r="O105">
        <v>4</v>
      </c>
    </row>
    <row r="106" spans="1:15" hidden="1" x14ac:dyDescent="0.3">
      <c r="A106" t="s">
        <v>424</v>
      </c>
      <c r="B106" t="s">
        <v>425</v>
      </c>
      <c r="C106" s="1" t="str">
        <f t="shared" si="13"/>
        <v>21:0224</v>
      </c>
      <c r="D106" s="1" t="str">
        <f t="shared" si="17"/>
        <v>21:0114</v>
      </c>
      <c r="E106" t="s">
        <v>426</v>
      </c>
      <c r="F106" t="s">
        <v>427</v>
      </c>
      <c r="H106">
        <v>64.874406699999994</v>
      </c>
      <c r="I106">
        <v>-135.27472320000001</v>
      </c>
      <c r="J106" s="1" t="str">
        <f t="shared" si="18"/>
        <v>Fluid (stream)</v>
      </c>
      <c r="K106" s="1" t="str">
        <f t="shared" si="19"/>
        <v>Untreated Water</v>
      </c>
      <c r="L106">
        <v>6</v>
      </c>
      <c r="M106" t="s">
        <v>96</v>
      </c>
      <c r="N106">
        <v>105</v>
      </c>
      <c r="O106">
        <v>1</v>
      </c>
    </row>
    <row r="107" spans="1:15" hidden="1" x14ac:dyDescent="0.3">
      <c r="A107" t="s">
        <v>428</v>
      </c>
      <c r="B107" t="s">
        <v>429</v>
      </c>
      <c r="C107" s="1" t="str">
        <f t="shared" si="13"/>
        <v>21:0224</v>
      </c>
      <c r="D107" s="1" t="str">
        <f t="shared" si="17"/>
        <v>21:0114</v>
      </c>
      <c r="E107" t="s">
        <v>430</v>
      </c>
      <c r="F107" t="s">
        <v>431</v>
      </c>
      <c r="H107">
        <v>64.856236600000003</v>
      </c>
      <c r="I107">
        <v>-135.28875339999999</v>
      </c>
      <c r="J107" s="1" t="str">
        <f t="shared" si="18"/>
        <v>Fluid (stream)</v>
      </c>
      <c r="K107" s="1" t="str">
        <f t="shared" si="19"/>
        <v>Untreated Water</v>
      </c>
      <c r="L107">
        <v>6</v>
      </c>
      <c r="M107" t="s">
        <v>101</v>
      </c>
      <c r="N107">
        <v>106</v>
      </c>
      <c r="O107">
        <v>1</v>
      </c>
    </row>
    <row r="108" spans="1:15" hidden="1" x14ac:dyDescent="0.3">
      <c r="A108" t="s">
        <v>432</v>
      </c>
      <c r="B108" t="s">
        <v>433</v>
      </c>
      <c r="C108" s="1" t="str">
        <f t="shared" si="13"/>
        <v>21:0224</v>
      </c>
      <c r="D108" s="1" t="str">
        <f t="shared" si="17"/>
        <v>21:0114</v>
      </c>
      <c r="E108" t="s">
        <v>434</v>
      </c>
      <c r="F108" t="s">
        <v>435</v>
      </c>
      <c r="H108">
        <v>64.854789999999994</v>
      </c>
      <c r="I108">
        <v>-135.2611498</v>
      </c>
      <c r="J108" s="1" t="str">
        <f t="shared" si="18"/>
        <v>Fluid (stream)</v>
      </c>
      <c r="K108" s="1" t="str">
        <f t="shared" si="19"/>
        <v>Untreated Water</v>
      </c>
      <c r="L108">
        <v>6</v>
      </c>
      <c r="M108" t="s">
        <v>106</v>
      </c>
      <c r="N108">
        <v>107</v>
      </c>
      <c r="O108">
        <v>35</v>
      </c>
    </row>
    <row r="109" spans="1:15" hidden="1" x14ac:dyDescent="0.3">
      <c r="A109" t="s">
        <v>436</v>
      </c>
      <c r="B109" t="s">
        <v>437</v>
      </c>
      <c r="C109" s="1" t="str">
        <f t="shared" si="13"/>
        <v>21:0224</v>
      </c>
      <c r="D109" s="1" t="str">
        <f t="shared" si="17"/>
        <v>21:0114</v>
      </c>
      <c r="E109" t="s">
        <v>438</v>
      </c>
      <c r="F109" t="s">
        <v>439</v>
      </c>
      <c r="H109">
        <v>64.837595500000006</v>
      </c>
      <c r="I109">
        <v>-135.29097659999999</v>
      </c>
      <c r="J109" s="1" t="str">
        <f t="shared" si="18"/>
        <v>Fluid (stream)</v>
      </c>
      <c r="K109" s="1" t="str">
        <f t="shared" si="19"/>
        <v>Untreated Water</v>
      </c>
      <c r="L109">
        <v>6</v>
      </c>
      <c r="M109" t="s">
        <v>364</v>
      </c>
      <c r="N109">
        <v>108</v>
      </c>
      <c r="O109">
        <v>5</v>
      </c>
    </row>
    <row r="110" spans="1:15" hidden="1" x14ac:dyDescent="0.3">
      <c r="A110" t="s">
        <v>440</v>
      </c>
      <c r="B110" t="s">
        <v>441</v>
      </c>
      <c r="C110" s="1" t="str">
        <f t="shared" si="13"/>
        <v>21:0224</v>
      </c>
      <c r="D110" s="1" t="str">
        <f>HYPERLINK("http://geochem.nrcan.gc.ca/cdogs/content/svy/svy_e.htm", "")</f>
        <v/>
      </c>
      <c r="G110" s="1" t="str">
        <f>HYPERLINK("http://geochem.nrcan.gc.ca/cdogs/content/cr_/cr_00159_e.htm", "159")</f>
        <v>159</v>
      </c>
      <c r="J110" t="s">
        <v>17</v>
      </c>
      <c r="K110" t="s">
        <v>18</v>
      </c>
      <c r="L110">
        <v>7</v>
      </c>
      <c r="M110" t="s">
        <v>19</v>
      </c>
      <c r="N110">
        <v>109</v>
      </c>
      <c r="O110">
        <v>4</v>
      </c>
    </row>
    <row r="111" spans="1:15" hidden="1" x14ac:dyDescent="0.3">
      <c r="A111" t="s">
        <v>442</v>
      </c>
      <c r="B111" t="s">
        <v>443</v>
      </c>
      <c r="C111" s="1" t="str">
        <f t="shared" si="13"/>
        <v>21:0224</v>
      </c>
      <c r="D111" s="1" t="str">
        <f t="shared" ref="D111:D119" si="20">HYPERLINK("http://geochem.nrcan.gc.ca/cdogs/content/svy/svy210114_e.htm", "21:0114")</f>
        <v>21:0114</v>
      </c>
      <c r="E111" t="s">
        <v>444</v>
      </c>
      <c r="F111" t="s">
        <v>445</v>
      </c>
      <c r="H111">
        <v>64.834217300000006</v>
      </c>
      <c r="I111">
        <v>-135.2599166</v>
      </c>
      <c r="J111" s="1" t="str">
        <f t="shared" ref="J111:J119" si="21">HYPERLINK("http://geochem.nrcan.gc.ca/cdogs/content/kwd/kwd020018_e.htm", "Fluid (stream)")</f>
        <v>Fluid (stream)</v>
      </c>
      <c r="K111" s="1" t="str">
        <f t="shared" ref="K111:K119" si="22">HYPERLINK("http://geochem.nrcan.gc.ca/cdogs/content/kwd/kwd080007_e.htm", "Untreated Water")</f>
        <v>Untreated Water</v>
      </c>
      <c r="L111">
        <v>7</v>
      </c>
      <c r="M111" t="s">
        <v>24</v>
      </c>
      <c r="N111">
        <v>110</v>
      </c>
      <c r="O111">
        <v>2</v>
      </c>
    </row>
    <row r="112" spans="1:15" hidden="1" x14ac:dyDescent="0.3">
      <c r="A112" t="s">
        <v>446</v>
      </c>
      <c r="B112" t="s">
        <v>447</v>
      </c>
      <c r="C112" s="1" t="str">
        <f t="shared" si="13"/>
        <v>21:0224</v>
      </c>
      <c r="D112" s="1" t="str">
        <f t="shared" si="20"/>
        <v>21:0114</v>
      </c>
      <c r="E112" t="s">
        <v>448</v>
      </c>
      <c r="F112" t="s">
        <v>449</v>
      </c>
      <c r="H112">
        <v>64.818888599999994</v>
      </c>
      <c r="I112">
        <v>-135.27634509999999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29</v>
      </c>
      <c r="N112">
        <v>111</v>
      </c>
      <c r="O112">
        <v>1</v>
      </c>
    </row>
    <row r="113" spans="1:15" hidden="1" x14ac:dyDescent="0.3">
      <c r="A113" t="s">
        <v>450</v>
      </c>
      <c r="B113" t="s">
        <v>451</v>
      </c>
      <c r="C113" s="1" t="str">
        <f t="shared" si="13"/>
        <v>21:0224</v>
      </c>
      <c r="D113" s="1" t="str">
        <f t="shared" si="20"/>
        <v>21:0114</v>
      </c>
      <c r="E113" t="s">
        <v>452</v>
      </c>
      <c r="F113" t="s">
        <v>453</v>
      </c>
      <c r="H113">
        <v>64.808846200000005</v>
      </c>
      <c r="I113">
        <v>-135.25767039999999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46</v>
      </c>
      <c r="N113">
        <v>112</v>
      </c>
      <c r="O113">
        <v>19</v>
      </c>
    </row>
    <row r="114" spans="1:15" hidden="1" x14ac:dyDescent="0.3">
      <c r="A114" t="s">
        <v>454</v>
      </c>
      <c r="B114" t="s">
        <v>455</v>
      </c>
      <c r="C114" s="1" t="str">
        <f t="shared" si="13"/>
        <v>21:0224</v>
      </c>
      <c r="D114" s="1" t="str">
        <f t="shared" si="20"/>
        <v>21:0114</v>
      </c>
      <c r="E114" t="s">
        <v>456</v>
      </c>
      <c r="F114" t="s">
        <v>457</v>
      </c>
      <c r="H114">
        <v>64.8145241</v>
      </c>
      <c r="I114">
        <v>-135.23757029999999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37</v>
      </c>
      <c r="N114">
        <v>113</v>
      </c>
      <c r="O114">
        <v>8</v>
      </c>
    </row>
    <row r="115" spans="1:15" hidden="1" x14ac:dyDescent="0.3">
      <c r="A115" t="s">
        <v>458</v>
      </c>
      <c r="B115" t="s">
        <v>459</v>
      </c>
      <c r="C115" s="1" t="str">
        <f t="shared" si="13"/>
        <v>21:0224</v>
      </c>
      <c r="D115" s="1" t="str">
        <f t="shared" si="20"/>
        <v>21:0114</v>
      </c>
      <c r="E115" t="s">
        <v>456</v>
      </c>
      <c r="F115" t="s">
        <v>460</v>
      </c>
      <c r="H115">
        <v>64.8145241</v>
      </c>
      <c r="I115">
        <v>-135.23757029999999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41</v>
      </c>
      <c r="N115">
        <v>114</v>
      </c>
      <c r="O115">
        <v>6</v>
      </c>
    </row>
    <row r="116" spans="1:15" hidden="1" x14ac:dyDescent="0.3">
      <c r="A116" t="s">
        <v>461</v>
      </c>
      <c r="B116" t="s">
        <v>462</v>
      </c>
      <c r="C116" s="1" t="str">
        <f t="shared" si="13"/>
        <v>21:0224</v>
      </c>
      <c r="D116" s="1" t="str">
        <f t="shared" si="20"/>
        <v>21:0114</v>
      </c>
      <c r="E116" t="s">
        <v>463</v>
      </c>
      <c r="F116" t="s">
        <v>464</v>
      </c>
      <c r="H116">
        <v>64.810052099999993</v>
      </c>
      <c r="I116">
        <v>-135.20440840000001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51</v>
      </c>
      <c r="N116">
        <v>115</v>
      </c>
      <c r="O116">
        <v>9</v>
      </c>
    </row>
    <row r="117" spans="1:15" hidden="1" x14ac:dyDescent="0.3">
      <c r="A117" t="s">
        <v>465</v>
      </c>
      <c r="B117" t="s">
        <v>466</v>
      </c>
      <c r="C117" s="1" t="str">
        <f t="shared" si="13"/>
        <v>21:0224</v>
      </c>
      <c r="D117" s="1" t="str">
        <f t="shared" si="20"/>
        <v>21:0114</v>
      </c>
      <c r="E117" t="s">
        <v>467</v>
      </c>
      <c r="F117" t="s">
        <v>468</v>
      </c>
      <c r="H117">
        <v>64.8031711</v>
      </c>
      <c r="I117">
        <v>-135.17612600000001</v>
      </c>
      <c r="J117" s="1" t="str">
        <f t="shared" si="21"/>
        <v>Fluid (stream)</v>
      </c>
      <c r="K117" s="1" t="str">
        <f t="shared" si="22"/>
        <v>Untreated Water</v>
      </c>
      <c r="L117">
        <v>7</v>
      </c>
      <c r="M117" t="s">
        <v>56</v>
      </c>
      <c r="N117">
        <v>116</v>
      </c>
      <c r="O117">
        <v>7</v>
      </c>
    </row>
    <row r="118" spans="1:15" hidden="1" x14ac:dyDescent="0.3">
      <c r="A118" t="s">
        <v>469</v>
      </c>
      <c r="B118" t="s">
        <v>470</v>
      </c>
      <c r="C118" s="1" t="str">
        <f t="shared" si="13"/>
        <v>21:0224</v>
      </c>
      <c r="D118" s="1" t="str">
        <f t="shared" si="20"/>
        <v>21:0114</v>
      </c>
      <c r="E118" t="s">
        <v>471</v>
      </c>
      <c r="F118" t="s">
        <v>472</v>
      </c>
      <c r="H118">
        <v>64.792870300000004</v>
      </c>
      <c r="I118">
        <v>-135.23904089999999</v>
      </c>
      <c r="J118" s="1" t="str">
        <f t="shared" si="21"/>
        <v>Fluid (stream)</v>
      </c>
      <c r="K118" s="1" t="str">
        <f t="shared" si="22"/>
        <v>Untreated Water</v>
      </c>
      <c r="L118">
        <v>7</v>
      </c>
      <c r="M118" t="s">
        <v>61</v>
      </c>
      <c r="N118">
        <v>117</v>
      </c>
      <c r="O118">
        <v>1</v>
      </c>
    </row>
    <row r="119" spans="1:15" hidden="1" x14ac:dyDescent="0.3">
      <c r="A119" t="s">
        <v>473</v>
      </c>
      <c r="B119" t="s">
        <v>474</v>
      </c>
      <c r="C119" s="1" t="str">
        <f t="shared" si="13"/>
        <v>21:0224</v>
      </c>
      <c r="D119" s="1" t="str">
        <f t="shared" si="20"/>
        <v>21:0114</v>
      </c>
      <c r="E119" t="s">
        <v>475</v>
      </c>
      <c r="F119" t="s">
        <v>476</v>
      </c>
      <c r="H119">
        <v>64.784109900000004</v>
      </c>
      <c r="I119">
        <v>-135.20568309999999</v>
      </c>
      <c r="J119" s="1" t="str">
        <f t="shared" si="21"/>
        <v>Fluid (stream)</v>
      </c>
      <c r="K119" s="1" t="str">
        <f t="shared" si="22"/>
        <v>Untreated Water</v>
      </c>
      <c r="L119">
        <v>7</v>
      </c>
      <c r="M119" t="s">
        <v>66</v>
      </c>
      <c r="N119">
        <v>118</v>
      </c>
      <c r="O119">
        <v>1</v>
      </c>
    </row>
    <row r="120" spans="1:15" hidden="1" x14ac:dyDescent="0.3">
      <c r="A120" t="s">
        <v>477</v>
      </c>
      <c r="B120" t="s">
        <v>478</v>
      </c>
      <c r="C120" s="1" t="str">
        <f t="shared" si="13"/>
        <v>21:0224</v>
      </c>
      <c r="D120" s="1" t="str">
        <f>HYPERLINK("http://geochem.nrcan.gc.ca/cdogs/content/svy/svy_e.htm", "")</f>
        <v/>
      </c>
      <c r="G120" s="1" t="str">
        <f>HYPERLINK("http://geochem.nrcan.gc.ca/cdogs/content/cr_/cr_00019_e.htm", "19")</f>
        <v>19</v>
      </c>
      <c r="J120" t="s">
        <v>17</v>
      </c>
      <c r="K120" t="s">
        <v>18</v>
      </c>
      <c r="L120">
        <v>7</v>
      </c>
      <c r="M120" t="s">
        <v>32</v>
      </c>
      <c r="N120">
        <v>119</v>
      </c>
      <c r="O120">
        <v>1</v>
      </c>
    </row>
    <row r="121" spans="1:15" hidden="1" x14ac:dyDescent="0.3">
      <c r="A121" t="s">
        <v>479</v>
      </c>
      <c r="B121" t="s">
        <v>480</v>
      </c>
      <c r="C121" s="1" t="str">
        <f t="shared" si="13"/>
        <v>21:0224</v>
      </c>
      <c r="D121" s="1" t="str">
        <f t="shared" ref="D121:D129" si="23">HYPERLINK("http://geochem.nrcan.gc.ca/cdogs/content/svy/svy210114_e.htm", "21:0114")</f>
        <v>21:0114</v>
      </c>
      <c r="E121" t="s">
        <v>481</v>
      </c>
      <c r="F121" t="s">
        <v>482</v>
      </c>
      <c r="H121">
        <v>64.752491399999997</v>
      </c>
      <c r="I121">
        <v>-135.45554759999999</v>
      </c>
      <c r="J121" s="1" t="str">
        <f t="shared" ref="J121:J129" si="24">HYPERLINK("http://geochem.nrcan.gc.ca/cdogs/content/kwd/kwd020018_e.htm", "Fluid (stream)")</f>
        <v>Fluid (stream)</v>
      </c>
      <c r="K121" s="1" t="str">
        <f t="shared" ref="K121:K129" si="25">HYPERLINK("http://geochem.nrcan.gc.ca/cdogs/content/kwd/kwd080007_e.htm", "Untreated Water")</f>
        <v>Untreated Water</v>
      </c>
      <c r="L121">
        <v>7</v>
      </c>
      <c r="M121" t="s">
        <v>71</v>
      </c>
      <c r="N121">
        <v>120</v>
      </c>
      <c r="O121">
        <v>9</v>
      </c>
    </row>
    <row r="122" spans="1:15" hidden="1" x14ac:dyDescent="0.3">
      <c r="A122" t="s">
        <v>483</v>
      </c>
      <c r="B122" t="s">
        <v>484</v>
      </c>
      <c r="C122" s="1" t="str">
        <f t="shared" si="13"/>
        <v>21:0224</v>
      </c>
      <c r="D122" s="1" t="str">
        <f t="shared" si="23"/>
        <v>21:0114</v>
      </c>
      <c r="E122" t="s">
        <v>485</v>
      </c>
      <c r="F122" t="s">
        <v>486</v>
      </c>
      <c r="H122">
        <v>64.786611699999995</v>
      </c>
      <c r="I122">
        <v>-135.48473770000001</v>
      </c>
      <c r="J122" s="1" t="str">
        <f t="shared" si="24"/>
        <v>Fluid (stream)</v>
      </c>
      <c r="K122" s="1" t="str">
        <f t="shared" si="25"/>
        <v>Untreated Water</v>
      </c>
      <c r="L122">
        <v>7</v>
      </c>
      <c r="M122" t="s">
        <v>76</v>
      </c>
      <c r="N122">
        <v>121</v>
      </c>
      <c r="O122">
        <v>1</v>
      </c>
    </row>
    <row r="123" spans="1:15" hidden="1" x14ac:dyDescent="0.3">
      <c r="A123" t="s">
        <v>487</v>
      </c>
      <c r="B123" t="s">
        <v>488</v>
      </c>
      <c r="C123" s="1" t="str">
        <f t="shared" si="13"/>
        <v>21:0224</v>
      </c>
      <c r="D123" s="1" t="str">
        <f t="shared" si="23"/>
        <v>21:0114</v>
      </c>
      <c r="E123" t="s">
        <v>489</v>
      </c>
      <c r="F123" t="s">
        <v>490</v>
      </c>
      <c r="H123">
        <v>64.831203900000006</v>
      </c>
      <c r="I123">
        <v>-135.46611189999999</v>
      </c>
      <c r="J123" s="1" t="str">
        <f t="shared" si="24"/>
        <v>Fluid (stream)</v>
      </c>
      <c r="K123" s="1" t="str">
        <f t="shared" si="25"/>
        <v>Untreated Water</v>
      </c>
      <c r="L123">
        <v>7</v>
      </c>
      <c r="M123" t="s">
        <v>81</v>
      </c>
      <c r="N123">
        <v>122</v>
      </c>
      <c r="O123">
        <v>6</v>
      </c>
    </row>
    <row r="124" spans="1:15" hidden="1" x14ac:dyDescent="0.3">
      <c r="A124" t="s">
        <v>491</v>
      </c>
      <c r="B124" t="s">
        <v>492</v>
      </c>
      <c r="C124" s="1" t="str">
        <f t="shared" si="13"/>
        <v>21:0224</v>
      </c>
      <c r="D124" s="1" t="str">
        <f t="shared" si="23"/>
        <v>21:0114</v>
      </c>
      <c r="E124" t="s">
        <v>493</v>
      </c>
      <c r="F124" t="s">
        <v>494</v>
      </c>
      <c r="H124">
        <v>64.852952000000002</v>
      </c>
      <c r="I124">
        <v>-135.40640250000001</v>
      </c>
      <c r="J124" s="1" t="str">
        <f t="shared" si="24"/>
        <v>Fluid (stream)</v>
      </c>
      <c r="K124" s="1" t="str">
        <f t="shared" si="25"/>
        <v>Untreated Water</v>
      </c>
      <c r="L124">
        <v>7</v>
      </c>
      <c r="M124" t="s">
        <v>86</v>
      </c>
      <c r="N124">
        <v>123</v>
      </c>
      <c r="O124">
        <v>5</v>
      </c>
    </row>
    <row r="125" spans="1:15" hidden="1" x14ac:dyDescent="0.3">
      <c r="A125" t="s">
        <v>495</v>
      </c>
      <c r="B125" t="s">
        <v>496</v>
      </c>
      <c r="C125" s="1" t="str">
        <f t="shared" si="13"/>
        <v>21:0224</v>
      </c>
      <c r="D125" s="1" t="str">
        <f t="shared" si="23"/>
        <v>21:0114</v>
      </c>
      <c r="E125" t="s">
        <v>497</v>
      </c>
      <c r="F125" t="s">
        <v>498</v>
      </c>
      <c r="H125">
        <v>64.855112099999999</v>
      </c>
      <c r="I125">
        <v>-135.41685480000001</v>
      </c>
      <c r="J125" s="1" t="str">
        <f t="shared" si="24"/>
        <v>Fluid (stream)</v>
      </c>
      <c r="K125" s="1" t="str">
        <f t="shared" si="25"/>
        <v>Untreated Water</v>
      </c>
      <c r="L125">
        <v>7</v>
      </c>
      <c r="M125" t="s">
        <v>91</v>
      </c>
      <c r="N125">
        <v>124</v>
      </c>
      <c r="O125">
        <v>41</v>
      </c>
    </row>
    <row r="126" spans="1:15" hidden="1" x14ac:dyDescent="0.3">
      <c r="A126" t="s">
        <v>499</v>
      </c>
      <c r="B126" t="s">
        <v>500</v>
      </c>
      <c r="C126" s="1" t="str">
        <f t="shared" si="13"/>
        <v>21:0224</v>
      </c>
      <c r="D126" s="1" t="str">
        <f t="shared" si="23"/>
        <v>21:0114</v>
      </c>
      <c r="E126" t="s">
        <v>501</v>
      </c>
      <c r="F126" t="s">
        <v>502</v>
      </c>
      <c r="H126">
        <v>64.830075199999996</v>
      </c>
      <c r="I126">
        <v>-135.4422802</v>
      </c>
      <c r="J126" s="1" t="str">
        <f t="shared" si="24"/>
        <v>Fluid (stream)</v>
      </c>
      <c r="K126" s="1" t="str">
        <f t="shared" si="25"/>
        <v>Untreated Water</v>
      </c>
      <c r="L126">
        <v>7</v>
      </c>
      <c r="M126" t="s">
        <v>96</v>
      </c>
      <c r="N126">
        <v>125</v>
      </c>
      <c r="O126">
        <v>1</v>
      </c>
    </row>
    <row r="127" spans="1:15" hidden="1" x14ac:dyDescent="0.3">
      <c r="A127" t="s">
        <v>503</v>
      </c>
      <c r="B127" t="s">
        <v>504</v>
      </c>
      <c r="C127" s="1" t="str">
        <f t="shared" si="13"/>
        <v>21:0224</v>
      </c>
      <c r="D127" s="1" t="str">
        <f t="shared" si="23"/>
        <v>21:0114</v>
      </c>
      <c r="E127" t="s">
        <v>505</v>
      </c>
      <c r="F127" t="s">
        <v>506</v>
      </c>
      <c r="H127">
        <v>64.816569200000004</v>
      </c>
      <c r="I127">
        <v>-135.4369188</v>
      </c>
      <c r="J127" s="1" t="str">
        <f t="shared" si="24"/>
        <v>Fluid (stream)</v>
      </c>
      <c r="K127" s="1" t="str">
        <f t="shared" si="25"/>
        <v>Untreated Water</v>
      </c>
      <c r="L127">
        <v>7</v>
      </c>
      <c r="M127" t="s">
        <v>101</v>
      </c>
      <c r="N127">
        <v>126</v>
      </c>
      <c r="O127">
        <v>8</v>
      </c>
    </row>
    <row r="128" spans="1:15" hidden="1" x14ac:dyDescent="0.3">
      <c r="A128" t="s">
        <v>507</v>
      </c>
      <c r="B128" t="s">
        <v>508</v>
      </c>
      <c r="C128" s="1" t="str">
        <f t="shared" si="13"/>
        <v>21:0224</v>
      </c>
      <c r="D128" s="1" t="str">
        <f t="shared" si="23"/>
        <v>21:0114</v>
      </c>
      <c r="E128" t="s">
        <v>509</v>
      </c>
      <c r="F128" t="s">
        <v>510</v>
      </c>
      <c r="H128">
        <v>64.814648399999996</v>
      </c>
      <c r="I128">
        <v>-135.39596689999999</v>
      </c>
      <c r="J128" s="1" t="str">
        <f t="shared" si="24"/>
        <v>Fluid (stream)</v>
      </c>
      <c r="K128" s="1" t="str">
        <f t="shared" si="25"/>
        <v>Untreated Water</v>
      </c>
      <c r="L128">
        <v>7</v>
      </c>
      <c r="M128" t="s">
        <v>106</v>
      </c>
      <c r="N128">
        <v>127</v>
      </c>
      <c r="O128">
        <v>8</v>
      </c>
    </row>
    <row r="129" spans="1:15" hidden="1" x14ac:dyDescent="0.3">
      <c r="A129" t="s">
        <v>511</v>
      </c>
      <c r="B129" t="s">
        <v>512</v>
      </c>
      <c r="C129" s="1" t="str">
        <f t="shared" si="13"/>
        <v>21:0224</v>
      </c>
      <c r="D129" s="1" t="str">
        <f t="shared" si="23"/>
        <v>21:0114</v>
      </c>
      <c r="E129" t="s">
        <v>513</v>
      </c>
      <c r="F129" t="s">
        <v>514</v>
      </c>
      <c r="H129">
        <v>64.809222000000005</v>
      </c>
      <c r="I129">
        <v>-135.41469029999999</v>
      </c>
      <c r="J129" s="1" t="str">
        <f t="shared" si="24"/>
        <v>Fluid (stream)</v>
      </c>
      <c r="K129" s="1" t="str">
        <f t="shared" si="25"/>
        <v>Untreated Water</v>
      </c>
      <c r="L129">
        <v>7</v>
      </c>
      <c r="M129" t="s">
        <v>364</v>
      </c>
      <c r="N129">
        <v>128</v>
      </c>
      <c r="O129">
        <v>16</v>
      </c>
    </row>
    <row r="130" spans="1:15" hidden="1" x14ac:dyDescent="0.3">
      <c r="A130" t="s">
        <v>515</v>
      </c>
      <c r="B130" t="s">
        <v>516</v>
      </c>
      <c r="C130" s="1" t="str">
        <f t="shared" ref="C130:C193" si="26">HYPERLINK("http://geochem.nrcan.gc.ca/cdogs/content/bdl/bdl210224_e.htm", "21:0224")</f>
        <v>21:0224</v>
      </c>
      <c r="D130" s="1" t="str">
        <f>HYPERLINK("http://geochem.nrcan.gc.ca/cdogs/content/svy/svy_e.htm", "")</f>
        <v/>
      </c>
      <c r="G130" s="1" t="str">
        <f>HYPERLINK("http://geochem.nrcan.gc.ca/cdogs/content/cr_/cr_00159_e.htm", "159")</f>
        <v>159</v>
      </c>
      <c r="J130" t="s">
        <v>17</v>
      </c>
      <c r="K130" t="s">
        <v>18</v>
      </c>
      <c r="L130">
        <v>8</v>
      </c>
      <c r="M130" t="s">
        <v>19</v>
      </c>
      <c r="N130">
        <v>129</v>
      </c>
      <c r="O130">
        <v>7</v>
      </c>
    </row>
    <row r="131" spans="1:15" hidden="1" x14ac:dyDescent="0.3">
      <c r="A131" t="s">
        <v>517</v>
      </c>
      <c r="B131" t="s">
        <v>518</v>
      </c>
      <c r="C131" s="1" t="str">
        <f t="shared" si="26"/>
        <v>21:0224</v>
      </c>
      <c r="D131" s="1" t="str">
        <f t="shared" ref="D131:D148" si="27">HYPERLINK("http://geochem.nrcan.gc.ca/cdogs/content/svy/svy210114_e.htm", "21:0114")</f>
        <v>21:0114</v>
      </c>
      <c r="E131" t="s">
        <v>519</v>
      </c>
      <c r="F131" t="s">
        <v>520</v>
      </c>
      <c r="H131">
        <v>64.794697400000004</v>
      </c>
      <c r="I131">
        <v>-135.390896</v>
      </c>
      <c r="J131" s="1" t="str">
        <f t="shared" ref="J131:J148" si="28">HYPERLINK("http://geochem.nrcan.gc.ca/cdogs/content/kwd/kwd020018_e.htm", "Fluid (stream)")</f>
        <v>Fluid (stream)</v>
      </c>
      <c r="K131" s="1" t="str">
        <f t="shared" ref="K131:K148" si="29">HYPERLINK("http://geochem.nrcan.gc.ca/cdogs/content/kwd/kwd080007_e.htm", "Untreated Water")</f>
        <v>Untreated Water</v>
      </c>
      <c r="L131">
        <v>8</v>
      </c>
      <c r="M131" t="s">
        <v>24</v>
      </c>
      <c r="N131">
        <v>130</v>
      </c>
      <c r="O131">
        <v>1</v>
      </c>
    </row>
    <row r="132" spans="1:15" hidden="1" x14ac:dyDescent="0.3">
      <c r="A132" t="s">
        <v>521</v>
      </c>
      <c r="B132" t="s">
        <v>522</v>
      </c>
      <c r="C132" s="1" t="str">
        <f t="shared" si="26"/>
        <v>21:0224</v>
      </c>
      <c r="D132" s="1" t="str">
        <f t="shared" si="27"/>
        <v>21:0114</v>
      </c>
      <c r="E132" t="s">
        <v>523</v>
      </c>
      <c r="F132" t="s">
        <v>524</v>
      </c>
      <c r="H132">
        <v>64.784434099999999</v>
      </c>
      <c r="I132">
        <v>-135.35856039999999</v>
      </c>
      <c r="J132" s="1" t="str">
        <f t="shared" si="28"/>
        <v>Fluid (stream)</v>
      </c>
      <c r="K132" s="1" t="str">
        <f t="shared" si="29"/>
        <v>Untreated Water</v>
      </c>
      <c r="L132">
        <v>8</v>
      </c>
      <c r="M132" t="s">
        <v>29</v>
      </c>
      <c r="N132">
        <v>131</v>
      </c>
      <c r="O132">
        <v>11</v>
      </c>
    </row>
    <row r="133" spans="1:15" hidden="1" x14ac:dyDescent="0.3">
      <c r="A133" t="s">
        <v>525</v>
      </c>
      <c r="B133" t="s">
        <v>526</v>
      </c>
      <c r="C133" s="1" t="str">
        <f t="shared" si="26"/>
        <v>21:0224</v>
      </c>
      <c r="D133" s="1" t="str">
        <f t="shared" si="27"/>
        <v>21:0114</v>
      </c>
      <c r="E133" t="s">
        <v>527</v>
      </c>
      <c r="F133" t="s">
        <v>528</v>
      </c>
      <c r="H133">
        <v>64.790762000000001</v>
      </c>
      <c r="I133">
        <v>-135.3465247</v>
      </c>
      <c r="J133" s="1" t="str">
        <f t="shared" si="28"/>
        <v>Fluid (stream)</v>
      </c>
      <c r="K133" s="1" t="str">
        <f t="shared" si="29"/>
        <v>Untreated Water</v>
      </c>
      <c r="L133">
        <v>8</v>
      </c>
      <c r="M133" t="s">
        <v>46</v>
      </c>
      <c r="N133">
        <v>132</v>
      </c>
      <c r="O133">
        <v>27</v>
      </c>
    </row>
    <row r="134" spans="1:15" hidden="1" x14ac:dyDescent="0.3">
      <c r="A134" t="s">
        <v>529</v>
      </c>
      <c r="B134" t="s">
        <v>530</v>
      </c>
      <c r="C134" s="1" t="str">
        <f t="shared" si="26"/>
        <v>21:0224</v>
      </c>
      <c r="D134" s="1" t="str">
        <f t="shared" si="27"/>
        <v>21:0114</v>
      </c>
      <c r="E134" t="s">
        <v>531</v>
      </c>
      <c r="F134" t="s">
        <v>532</v>
      </c>
      <c r="H134">
        <v>64.782210300000003</v>
      </c>
      <c r="I134">
        <v>-135.3390522</v>
      </c>
      <c r="J134" s="1" t="str">
        <f t="shared" si="28"/>
        <v>Fluid (stream)</v>
      </c>
      <c r="K134" s="1" t="str">
        <f t="shared" si="29"/>
        <v>Untreated Water</v>
      </c>
      <c r="L134">
        <v>8</v>
      </c>
      <c r="M134" t="s">
        <v>51</v>
      </c>
      <c r="N134">
        <v>133</v>
      </c>
      <c r="O134">
        <v>381</v>
      </c>
    </row>
    <row r="135" spans="1:15" hidden="1" x14ac:dyDescent="0.3">
      <c r="A135" t="s">
        <v>533</v>
      </c>
      <c r="B135" t="s">
        <v>534</v>
      </c>
      <c r="C135" s="1" t="str">
        <f t="shared" si="26"/>
        <v>21:0224</v>
      </c>
      <c r="D135" s="1" t="str">
        <f t="shared" si="27"/>
        <v>21:0114</v>
      </c>
      <c r="E135" t="s">
        <v>535</v>
      </c>
      <c r="F135" t="s">
        <v>536</v>
      </c>
      <c r="H135">
        <v>64.772905899999998</v>
      </c>
      <c r="I135">
        <v>-135.30623650000001</v>
      </c>
      <c r="J135" s="1" t="str">
        <f t="shared" si="28"/>
        <v>Fluid (stream)</v>
      </c>
      <c r="K135" s="1" t="str">
        <f t="shared" si="29"/>
        <v>Untreated Water</v>
      </c>
      <c r="L135">
        <v>8</v>
      </c>
      <c r="M135" t="s">
        <v>56</v>
      </c>
      <c r="N135">
        <v>134</v>
      </c>
      <c r="O135">
        <v>3</v>
      </c>
    </row>
    <row r="136" spans="1:15" hidden="1" x14ac:dyDescent="0.3">
      <c r="A136" t="s">
        <v>537</v>
      </c>
      <c r="B136" t="s">
        <v>538</v>
      </c>
      <c r="C136" s="1" t="str">
        <f t="shared" si="26"/>
        <v>21:0224</v>
      </c>
      <c r="D136" s="1" t="str">
        <f t="shared" si="27"/>
        <v>21:0114</v>
      </c>
      <c r="E136" t="s">
        <v>539</v>
      </c>
      <c r="F136" t="s">
        <v>540</v>
      </c>
      <c r="H136">
        <v>64.770952300000005</v>
      </c>
      <c r="I136">
        <v>-135.2827278</v>
      </c>
      <c r="J136" s="1" t="str">
        <f t="shared" si="28"/>
        <v>Fluid (stream)</v>
      </c>
      <c r="K136" s="1" t="str">
        <f t="shared" si="29"/>
        <v>Untreated Water</v>
      </c>
      <c r="L136">
        <v>8</v>
      </c>
      <c r="M136" t="s">
        <v>37</v>
      </c>
      <c r="N136">
        <v>135</v>
      </c>
      <c r="O136">
        <v>122</v>
      </c>
    </row>
    <row r="137" spans="1:15" hidden="1" x14ac:dyDescent="0.3">
      <c r="A137" t="s">
        <v>541</v>
      </c>
      <c r="B137" t="s">
        <v>542</v>
      </c>
      <c r="C137" s="1" t="str">
        <f t="shared" si="26"/>
        <v>21:0224</v>
      </c>
      <c r="D137" s="1" t="str">
        <f t="shared" si="27"/>
        <v>21:0114</v>
      </c>
      <c r="E137" t="s">
        <v>539</v>
      </c>
      <c r="F137" t="s">
        <v>543</v>
      </c>
      <c r="H137">
        <v>64.770952300000005</v>
      </c>
      <c r="I137">
        <v>-135.2827278</v>
      </c>
      <c r="J137" s="1" t="str">
        <f t="shared" si="28"/>
        <v>Fluid (stream)</v>
      </c>
      <c r="K137" s="1" t="str">
        <f t="shared" si="29"/>
        <v>Untreated Water</v>
      </c>
      <c r="L137">
        <v>8</v>
      </c>
      <c r="M137" t="s">
        <v>41</v>
      </c>
      <c r="N137">
        <v>136</v>
      </c>
      <c r="O137">
        <v>110</v>
      </c>
    </row>
    <row r="138" spans="1:15" hidden="1" x14ac:dyDescent="0.3">
      <c r="A138" t="s">
        <v>544</v>
      </c>
      <c r="B138" t="s">
        <v>545</v>
      </c>
      <c r="C138" s="1" t="str">
        <f t="shared" si="26"/>
        <v>21:0224</v>
      </c>
      <c r="D138" s="1" t="str">
        <f t="shared" si="27"/>
        <v>21:0114</v>
      </c>
      <c r="E138" t="s">
        <v>546</v>
      </c>
      <c r="F138" t="s">
        <v>547</v>
      </c>
      <c r="H138">
        <v>64.768849500000002</v>
      </c>
      <c r="I138">
        <v>-134.785079</v>
      </c>
      <c r="J138" s="1" t="str">
        <f t="shared" si="28"/>
        <v>Fluid (stream)</v>
      </c>
      <c r="K138" s="1" t="str">
        <f t="shared" si="29"/>
        <v>Untreated Water</v>
      </c>
      <c r="L138">
        <v>8</v>
      </c>
      <c r="M138" t="s">
        <v>61</v>
      </c>
      <c r="N138">
        <v>137</v>
      </c>
      <c r="O138">
        <v>1</v>
      </c>
    </row>
    <row r="139" spans="1:15" hidden="1" x14ac:dyDescent="0.3">
      <c r="A139" t="s">
        <v>548</v>
      </c>
      <c r="B139" t="s">
        <v>549</v>
      </c>
      <c r="C139" s="1" t="str">
        <f t="shared" si="26"/>
        <v>21:0224</v>
      </c>
      <c r="D139" s="1" t="str">
        <f t="shared" si="27"/>
        <v>21:0114</v>
      </c>
      <c r="E139" t="s">
        <v>550</v>
      </c>
      <c r="F139" t="s">
        <v>551</v>
      </c>
      <c r="H139">
        <v>64.781731800000003</v>
      </c>
      <c r="I139">
        <v>-134.77113679999999</v>
      </c>
      <c r="J139" s="1" t="str">
        <f t="shared" si="28"/>
        <v>Fluid (stream)</v>
      </c>
      <c r="K139" s="1" t="str">
        <f t="shared" si="29"/>
        <v>Untreated Water</v>
      </c>
      <c r="L139">
        <v>8</v>
      </c>
      <c r="M139" t="s">
        <v>66</v>
      </c>
      <c r="N139">
        <v>138</v>
      </c>
      <c r="O139">
        <v>1</v>
      </c>
    </row>
    <row r="140" spans="1:15" hidden="1" x14ac:dyDescent="0.3">
      <c r="A140" t="s">
        <v>552</v>
      </c>
      <c r="B140" t="s">
        <v>553</v>
      </c>
      <c r="C140" s="1" t="str">
        <f t="shared" si="26"/>
        <v>21:0224</v>
      </c>
      <c r="D140" s="1" t="str">
        <f t="shared" si="27"/>
        <v>21:0114</v>
      </c>
      <c r="E140" t="s">
        <v>554</v>
      </c>
      <c r="F140" t="s">
        <v>555</v>
      </c>
      <c r="H140">
        <v>64.785587599999999</v>
      </c>
      <c r="I140">
        <v>-134.75261259999999</v>
      </c>
      <c r="J140" s="1" t="str">
        <f t="shared" si="28"/>
        <v>Fluid (stream)</v>
      </c>
      <c r="K140" s="1" t="str">
        <f t="shared" si="29"/>
        <v>Untreated Water</v>
      </c>
      <c r="L140">
        <v>8</v>
      </c>
      <c r="M140" t="s">
        <v>71</v>
      </c>
      <c r="N140">
        <v>139</v>
      </c>
      <c r="O140">
        <v>1</v>
      </c>
    </row>
    <row r="141" spans="1:15" hidden="1" x14ac:dyDescent="0.3">
      <c r="A141" t="s">
        <v>556</v>
      </c>
      <c r="B141" t="s">
        <v>557</v>
      </c>
      <c r="C141" s="1" t="str">
        <f t="shared" si="26"/>
        <v>21:0224</v>
      </c>
      <c r="D141" s="1" t="str">
        <f t="shared" si="27"/>
        <v>21:0114</v>
      </c>
      <c r="E141" t="s">
        <v>558</v>
      </c>
      <c r="F141" t="s">
        <v>559</v>
      </c>
      <c r="H141">
        <v>64.7620498</v>
      </c>
      <c r="I141">
        <v>-134.6768008</v>
      </c>
      <c r="J141" s="1" t="str">
        <f t="shared" si="28"/>
        <v>Fluid (stream)</v>
      </c>
      <c r="K141" s="1" t="str">
        <f t="shared" si="29"/>
        <v>Untreated Water</v>
      </c>
      <c r="L141">
        <v>8</v>
      </c>
      <c r="M141" t="s">
        <v>76</v>
      </c>
      <c r="N141">
        <v>140</v>
      </c>
      <c r="O141">
        <v>1</v>
      </c>
    </row>
    <row r="142" spans="1:15" hidden="1" x14ac:dyDescent="0.3">
      <c r="A142" t="s">
        <v>560</v>
      </c>
      <c r="B142" t="s">
        <v>561</v>
      </c>
      <c r="C142" s="1" t="str">
        <f t="shared" si="26"/>
        <v>21:0224</v>
      </c>
      <c r="D142" s="1" t="str">
        <f t="shared" si="27"/>
        <v>21:0114</v>
      </c>
      <c r="E142" t="s">
        <v>562</v>
      </c>
      <c r="F142" t="s">
        <v>563</v>
      </c>
      <c r="H142">
        <v>64.766355399999995</v>
      </c>
      <c r="I142">
        <v>-134.56074749999999</v>
      </c>
      <c r="J142" s="1" t="str">
        <f t="shared" si="28"/>
        <v>Fluid (stream)</v>
      </c>
      <c r="K142" s="1" t="str">
        <f t="shared" si="29"/>
        <v>Untreated Water</v>
      </c>
      <c r="L142">
        <v>8</v>
      </c>
      <c r="M142" t="s">
        <v>81</v>
      </c>
      <c r="N142">
        <v>141</v>
      </c>
      <c r="O142">
        <v>1</v>
      </c>
    </row>
    <row r="143" spans="1:15" hidden="1" x14ac:dyDescent="0.3">
      <c r="A143" t="s">
        <v>564</v>
      </c>
      <c r="B143" t="s">
        <v>565</v>
      </c>
      <c r="C143" s="1" t="str">
        <f t="shared" si="26"/>
        <v>21:0224</v>
      </c>
      <c r="D143" s="1" t="str">
        <f t="shared" si="27"/>
        <v>21:0114</v>
      </c>
      <c r="E143" t="s">
        <v>566</v>
      </c>
      <c r="F143" t="s">
        <v>567</v>
      </c>
      <c r="H143">
        <v>64.774519900000001</v>
      </c>
      <c r="I143">
        <v>-134.55140460000001</v>
      </c>
      <c r="J143" s="1" t="str">
        <f t="shared" si="28"/>
        <v>Fluid (stream)</v>
      </c>
      <c r="K143" s="1" t="str">
        <f t="shared" si="29"/>
        <v>Untreated Water</v>
      </c>
      <c r="L143">
        <v>8</v>
      </c>
      <c r="M143" t="s">
        <v>86</v>
      </c>
      <c r="N143">
        <v>142</v>
      </c>
      <c r="O143">
        <v>1</v>
      </c>
    </row>
    <row r="144" spans="1:15" hidden="1" x14ac:dyDescent="0.3">
      <c r="A144" t="s">
        <v>568</v>
      </c>
      <c r="B144" t="s">
        <v>569</v>
      </c>
      <c r="C144" s="1" t="str">
        <f t="shared" si="26"/>
        <v>21:0224</v>
      </c>
      <c r="D144" s="1" t="str">
        <f t="shared" si="27"/>
        <v>21:0114</v>
      </c>
      <c r="E144" t="s">
        <v>570</v>
      </c>
      <c r="F144" t="s">
        <v>571</v>
      </c>
      <c r="H144">
        <v>64.768237999999997</v>
      </c>
      <c r="I144">
        <v>-134.51955190000001</v>
      </c>
      <c r="J144" s="1" t="str">
        <f t="shared" si="28"/>
        <v>Fluid (stream)</v>
      </c>
      <c r="K144" s="1" t="str">
        <f t="shared" si="29"/>
        <v>Untreated Water</v>
      </c>
      <c r="L144">
        <v>8</v>
      </c>
      <c r="M144" t="s">
        <v>91</v>
      </c>
      <c r="N144">
        <v>143</v>
      </c>
      <c r="O144">
        <v>3</v>
      </c>
    </row>
    <row r="145" spans="1:15" hidden="1" x14ac:dyDescent="0.3">
      <c r="A145" t="s">
        <v>572</v>
      </c>
      <c r="B145" t="s">
        <v>573</v>
      </c>
      <c r="C145" s="1" t="str">
        <f t="shared" si="26"/>
        <v>21:0224</v>
      </c>
      <c r="D145" s="1" t="str">
        <f t="shared" si="27"/>
        <v>21:0114</v>
      </c>
      <c r="E145" t="s">
        <v>574</v>
      </c>
      <c r="F145" t="s">
        <v>575</v>
      </c>
      <c r="H145">
        <v>64.791394499999996</v>
      </c>
      <c r="I145">
        <v>-134.6391021</v>
      </c>
      <c r="J145" s="1" t="str">
        <f t="shared" si="28"/>
        <v>Fluid (stream)</v>
      </c>
      <c r="K145" s="1" t="str">
        <f t="shared" si="29"/>
        <v>Untreated Water</v>
      </c>
      <c r="L145">
        <v>8</v>
      </c>
      <c r="M145" t="s">
        <v>96</v>
      </c>
      <c r="N145">
        <v>144</v>
      </c>
      <c r="O145">
        <v>1</v>
      </c>
    </row>
    <row r="146" spans="1:15" hidden="1" x14ac:dyDescent="0.3">
      <c r="A146" t="s">
        <v>576</v>
      </c>
      <c r="B146" t="s">
        <v>577</v>
      </c>
      <c r="C146" s="1" t="str">
        <f t="shared" si="26"/>
        <v>21:0224</v>
      </c>
      <c r="D146" s="1" t="str">
        <f t="shared" si="27"/>
        <v>21:0114</v>
      </c>
      <c r="E146" t="s">
        <v>578</v>
      </c>
      <c r="F146" t="s">
        <v>579</v>
      </c>
      <c r="H146">
        <v>64.808540699999995</v>
      </c>
      <c r="I146">
        <v>-134.70816669999999</v>
      </c>
      <c r="J146" s="1" t="str">
        <f t="shared" si="28"/>
        <v>Fluid (stream)</v>
      </c>
      <c r="K146" s="1" t="str">
        <f t="shared" si="29"/>
        <v>Untreated Water</v>
      </c>
      <c r="L146">
        <v>8</v>
      </c>
      <c r="M146" t="s">
        <v>101</v>
      </c>
      <c r="N146">
        <v>145</v>
      </c>
      <c r="O146">
        <v>1</v>
      </c>
    </row>
    <row r="147" spans="1:15" hidden="1" x14ac:dyDescent="0.3">
      <c r="A147" t="s">
        <v>580</v>
      </c>
      <c r="B147" t="s">
        <v>581</v>
      </c>
      <c r="C147" s="1" t="str">
        <f t="shared" si="26"/>
        <v>21:0224</v>
      </c>
      <c r="D147" s="1" t="str">
        <f t="shared" si="27"/>
        <v>21:0114</v>
      </c>
      <c r="E147" t="s">
        <v>582</v>
      </c>
      <c r="F147" t="s">
        <v>583</v>
      </c>
      <c r="H147">
        <v>64.854563299999995</v>
      </c>
      <c r="I147">
        <v>-134.69946619999999</v>
      </c>
      <c r="J147" s="1" t="str">
        <f t="shared" si="28"/>
        <v>Fluid (stream)</v>
      </c>
      <c r="K147" s="1" t="str">
        <f t="shared" si="29"/>
        <v>Untreated Water</v>
      </c>
      <c r="L147">
        <v>8</v>
      </c>
      <c r="M147" t="s">
        <v>106</v>
      </c>
      <c r="N147">
        <v>146</v>
      </c>
      <c r="O147">
        <v>1</v>
      </c>
    </row>
    <row r="148" spans="1:15" hidden="1" x14ac:dyDescent="0.3">
      <c r="A148" t="s">
        <v>584</v>
      </c>
      <c r="B148" t="s">
        <v>585</v>
      </c>
      <c r="C148" s="1" t="str">
        <f t="shared" si="26"/>
        <v>21:0224</v>
      </c>
      <c r="D148" s="1" t="str">
        <f t="shared" si="27"/>
        <v>21:0114</v>
      </c>
      <c r="E148" t="s">
        <v>586</v>
      </c>
      <c r="F148" t="s">
        <v>587</v>
      </c>
      <c r="H148">
        <v>64.838820999999996</v>
      </c>
      <c r="I148">
        <v>-134.61578879999999</v>
      </c>
      <c r="J148" s="1" t="str">
        <f t="shared" si="28"/>
        <v>Fluid (stream)</v>
      </c>
      <c r="K148" s="1" t="str">
        <f t="shared" si="29"/>
        <v>Untreated Water</v>
      </c>
      <c r="L148">
        <v>8</v>
      </c>
      <c r="M148" t="s">
        <v>364</v>
      </c>
      <c r="N148">
        <v>147</v>
      </c>
      <c r="O148">
        <v>1</v>
      </c>
    </row>
    <row r="149" spans="1:15" hidden="1" x14ac:dyDescent="0.3">
      <c r="A149" t="s">
        <v>588</v>
      </c>
      <c r="B149" t="s">
        <v>589</v>
      </c>
      <c r="C149" s="1" t="str">
        <f t="shared" si="26"/>
        <v>21:0224</v>
      </c>
      <c r="D149" s="1" t="str">
        <f>HYPERLINK("http://geochem.nrcan.gc.ca/cdogs/content/svy/svy_e.htm", "")</f>
        <v/>
      </c>
      <c r="G149" s="1" t="str">
        <f>HYPERLINK("http://geochem.nrcan.gc.ca/cdogs/content/cr_/cr_00159_e.htm", "159")</f>
        <v>159</v>
      </c>
      <c r="J149" t="s">
        <v>17</v>
      </c>
      <c r="K149" t="s">
        <v>18</v>
      </c>
      <c r="L149">
        <v>9</v>
      </c>
      <c r="M149" t="s">
        <v>19</v>
      </c>
      <c r="N149">
        <v>148</v>
      </c>
      <c r="O149">
        <v>3</v>
      </c>
    </row>
    <row r="150" spans="1:15" hidden="1" x14ac:dyDescent="0.3">
      <c r="A150" t="s">
        <v>590</v>
      </c>
      <c r="B150" t="s">
        <v>591</v>
      </c>
      <c r="C150" s="1" t="str">
        <f t="shared" si="26"/>
        <v>21:0224</v>
      </c>
      <c r="D150" s="1" t="str">
        <f>HYPERLINK("http://geochem.nrcan.gc.ca/cdogs/content/svy/svy210114_e.htm", "21:0114")</f>
        <v>21:0114</v>
      </c>
      <c r="E150" t="s">
        <v>592</v>
      </c>
      <c r="F150" t="s">
        <v>593</v>
      </c>
      <c r="H150">
        <v>64.830302799999998</v>
      </c>
      <c r="I150">
        <v>-134.61121069999999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9</v>
      </c>
      <c r="M150" t="s">
        <v>24</v>
      </c>
      <c r="N150">
        <v>149</v>
      </c>
      <c r="O150">
        <v>1</v>
      </c>
    </row>
    <row r="151" spans="1:15" hidden="1" x14ac:dyDescent="0.3">
      <c r="A151" t="s">
        <v>594</v>
      </c>
      <c r="B151" t="s">
        <v>595</v>
      </c>
      <c r="C151" s="1" t="str">
        <f t="shared" si="26"/>
        <v>21:0224</v>
      </c>
      <c r="D151" s="1" t="str">
        <f>HYPERLINK("http://geochem.nrcan.gc.ca/cdogs/content/svy/svy210114_e.htm", "21:0114")</f>
        <v>21:0114</v>
      </c>
      <c r="E151" t="s">
        <v>596</v>
      </c>
      <c r="F151" t="s">
        <v>597</v>
      </c>
      <c r="H151">
        <v>64.829308499999996</v>
      </c>
      <c r="I151">
        <v>-134.56330800000001</v>
      </c>
      <c r="J151" s="1" t="str">
        <f>HYPERLINK("http://geochem.nrcan.gc.ca/cdogs/content/kwd/kwd020018_e.htm", "Fluid (stream)")</f>
        <v>Fluid (stream)</v>
      </c>
      <c r="K151" s="1" t="str">
        <f>HYPERLINK("http://geochem.nrcan.gc.ca/cdogs/content/kwd/kwd080007_e.htm", "Untreated Water")</f>
        <v>Untreated Water</v>
      </c>
      <c r="L151">
        <v>9</v>
      </c>
      <c r="M151" t="s">
        <v>29</v>
      </c>
      <c r="N151">
        <v>150</v>
      </c>
      <c r="O151">
        <v>1</v>
      </c>
    </row>
    <row r="152" spans="1:15" hidden="1" x14ac:dyDescent="0.3">
      <c r="A152" t="s">
        <v>598</v>
      </c>
      <c r="B152" t="s">
        <v>599</v>
      </c>
      <c r="C152" s="1" t="str">
        <f t="shared" si="26"/>
        <v>21:0224</v>
      </c>
      <c r="D152" s="1" t="str">
        <f>HYPERLINK("http://geochem.nrcan.gc.ca/cdogs/content/svy/svy210114_e.htm", "21:0114")</f>
        <v>21:0114</v>
      </c>
      <c r="E152" t="s">
        <v>600</v>
      </c>
      <c r="F152" t="s">
        <v>601</v>
      </c>
      <c r="H152">
        <v>64.818337</v>
      </c>
      <c r="I152">
        <v>-134.5580507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9</v>
      </c>
      <c r="M152" t="s">
        <v>46</v>
      </c>
      <c r="N152">
        <v>151</v>
      </c>
      <c r="O152">
        <v>1</v>
      </c>
    </row>
    <row r="153" spans="1:15" hidden="1" x14ac:dyDescent="0.3">
      <c r="A153" t="s">
        <v>602</v>
      </c>
      <c r="B153" t="s">
        <v>603</v>
      </c>
      <c r="C153" s="1" t="str">
        <f t="shared" si="26"/>
        <v>21:0224</v>
      </c>
      <c r="D153" s="1" t="str">
        <f>HYPERLINK("http://geochem.nrcan.gc.ca/cdogs/content/svy/svy210114_e.htm", "21:0114")</f>
        <v>21:0114</v>
      </c>
      <c r="E153" t="s">
        <v>604</v>
      </c>
      <c r="F153" t="s">
        <v>605</v>
      </c>
      <c r="H153">
        <v>64.819901999999999</v>
      </c>
      <c r="I153">
        <v>-134.5328322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9</v>
      </c>
      <c r="M153" t="s">
        <v>37</v>
      </c>
      <c r="N153">
        <v>152</v>
      </c>
      <c r="O153">
        <v>1</v>
      </c>
    </row>
    <row r="154" spans="1:15" hidden="1" x14ac:dyDescent="0.3">
      <c r="A154" t="s">
        <v>606</v>
      </c>
      <c r="B154" t="s">
        <v>607</v>
      </c>
      <c r="C154" s="1" t="str">
        <f t="shared" si="26"/>
        <v>21:0224</v>
      </c>
      <c r="D154" s="1" t="str">
        <f>HYPERLINK("http://geochem.nrcan.gc.ca/cdogs/content/svy/svy210114_e.htm", "21:0114")</f>
        <v>21:0114</v>
      </c>
      <c r="E154" t="s">
        <v>604</v>
      </c>
      <c r="F154" t="s">
        <v>608</v>
      </c>
      <c r="H154">
        <v>64.819901999999999</v>
      </c>
      <c r="I154">
        <v>-134.5328322</v>
      </c>
      <c r="J154" s="1" t="str">
        <f>HYPERLINK("http://geochem.nrcan.gc.ca/cdogs/content/kwd/kwd020018_e.htm", "Fluid (stream)")</f>
        <v>Fluid (stream)</v>
      </c>
      <c r="K154" s="1" t="str">
        <f>HYPERLINK("http://geochem.nrcan.gc.ca/cdogs/content/kwd/kwd080007_e.htm", "Untreated Water")</f>
        <v>Untreated Water</v>
      </c>
      <c r="L154">
        <v>9</v>
      </c>
      <c r="M154" t="s">
        <v>41</v>
      </c>
      <c r="N154">
        <v>153</v>
      </c>
      <c r="O154">
        <v>1</v>
      </c>
    </row>
    <row r="155" spans="1:15" hidden="1" x14ac:dyDescent="0.3">
      <c r="A155" t="s">
        <v>609</v>
      </c>
      <c r="B155" t="s">
        <v>610</v>
      </c>
      <c r="C155" s="1" t="str">
        <f t="shared" si="26"/>
        <v>21:0224</v>
      </c>
      <c r="D155" s="1" t="str">
        <f>HYPERLINK("http://geochem.nrcan.gc.ca/cdogs/content/svy/svy_e.htm", "")</f>
        <v/>
      </c>
      <c r="G155" s="1" t="str">
        <f>HYPERLINK("http://geochem.nrcan.gc.ca/cdogs/content/cr_/cr_00019_e.htm", "19")</f>
        <v>19</v>
      </c>
      <c r="J155" t="s">
        <v>17</v>
      </c>
      <c r="K155" t="s">
        <v>18</v>
      </c>
      <c r="L155">
        <v>9</v>
      </c>
      <c r="M155" t="s">
        <v>32</v>
      </c>
      <c r="N155">
        <v>154</v>
      </c>
      <c r="O155">
        <v>11</v>
      </c>
    </row>
    <row r="156" spans="1:15" hidden="1" x14ac:dyDescent="0.3">
      <c r="A156" t="s">
        <v>611</v>
      </c>
      <c r="B156" t="s">
        <v>612</v>
      </c>
      <c r="C156" s="1" t="str">
        <f t="shared" si="26"/>
        <v>21:0224</v>
      </c>
      <c r="D156" s="1" t="str">
        <f t="shared" ref="D156:D163" si="30">HYPERLINK("http://geochem.nrcan.gc.ca/cdogs/content/svy/svy210114_e.htm", "21:0114")</f>
        <v>21:0114</v>
      </c>
      <c r="E156" t="s">
        <v>613</v>
      </c>
      <c r="F156" t="s">
        <v>614</v>
      </c>
      <c r="H156">
        <v>64.865160500000002</v>
      </c>
      <c r="I156">
        <v>-134.56192609999999</v>
      </c>
      <c r="J156" s="1" t="str">
        <f t="shared" ref="J156:J163" si="31">HYPERLINK("http://geochem.nrcan.gc.ca/cdogs/content/kwd/kwd020018_e.htm", "Fluid (stream)")</f>
        <v>Fluid (stream)</v>
      </c>
      <c r="K156" s="1" t="str">
        <f t="shared" ref="K156:K163" si="32">HYPERLINK("http://geochem.nrcan.gc.ca/cdogs/content/kwd/kwd080007_e.htm", "Untreated Water")</f>
        <v>Untreated Water</v>
      </c>
      <c r="L156">
        <v>9</v>
      </c>
      <c r="M156" t="s">
        <v>51</v>
      </c>
      <c r="N156">
        <v>155</v>
      </c>
      <c r="O156">
        <v>5</v>
      </c>
    </row>
    <row r="157" spans="1:15" hidden="1" x14ac:dyDescent="0.3">
      <c r="A157" t="s">
        <v>615</v>
      </c>
      <c r="B157" t="s">
        <v>616</v>
      </c>
      <c r="C157" s="1" t="str">
        <f t="shared" si="26"/>
        <v>21:0224</v>
      </c>
      <c r="D157" s="1" t="str">
        <f t="shared" si="30"/>
        <v>21:0114</v>
      </c>
      <c r="E157" t="s">
        <v>617</v>
      </c>
      <c r="F157" t="s">
        <v>618</v>
      </c>
      <c r="H157">
        <v>64.855447400000003</v>
      </c>
      <c r="I157">
        <v>-134.52818859999999</v>
      </c>
      <c r="J157" s="1" t="str">
        <f t="shared" si="31"/>
        <v>Fluid (stream)</v>
      </c>
      <c r="K157" s="1" t="str">
        <f t="shared" si="32"/>
        <v>Untreated Water</v>
      </c>
      <c r="L157">
        <v>9</v>
      </c>
      <c r="M157" t="s">
        <v>56</v>
      </c>
      <c r="N157">
        <v>156</v>
      </c>
      <c r="O157">
        <v>1</v>
      </c>
    </row>
    <row r="158" spans="1:15" hidden="1" x14ac:dyDescent="0.3">
      <c r="A158" t="s">
        <v>619</v>
      </c>
      <c r="B158" t="s">
        <v>620</v>
      </c>
      <c r="C158" s="1" t="str">
        <f t="shared" si="26"/>
        <v>21:0224</v>
      </c>
      <c r="D158" s="1" t="str">
        <f t="shared" si="30"/>
        <v>21:0114</v>
      </c>
      <c r="E158" t="s">
        <v>621</v>
      </c>
      <c r="F158" t="s">
        <v>622</v>
      </c>
      <c r="H158">
        <v>64.877655000000004</v>
      </c>
      <c r="I158">
        <v>-134.70180579999999</v>
      </c>
      <c r="J158" s="1" t="str">
        <f t="shared" si="31"/>
        <v>Fluid (stream)</v>
      </c>
      <c r="K158" s="1" t="str">
        <f t="shared" si="32"/>
        <v>Untreated Water</v>
      </c>
      <c r="L158">
        <v>9</v>
      </c>
      <c r="M158" t="s">
        <v>61</v>
      </c>
      <c r="N158">
        <v>157</v>
      </c>
      <c r="O158">
        <v>4</v>
      </c>
    </row>
    <row r="159" spans="1:15" hidden="1" x14ac:dyDescent="0.3">
      <c r="A159" t="s">
        <v>623</v>
      </c>
      <c r="B159" t="s">
        <v>624</v>
      </c>
      <c r="C159" s="1" t="str">
        <f t="shared" si="26"/>
        <v>21:0224</v>
      </c>
      <c r="D159" s="1" t="str">
        <f t="shared" si="30"/>
        <v>21:0114</v>
      </c>
      <c r="E159" t="s">
        <v>625</v>
      </c>
      <c r="F159" t="s">
        <v>626</v>
      </c>
      <c r="H159">
        <v>64.881113900000003</v>
      </c>
      <c r="I159">
        <v>-134.74810859999999</v>
      </c>
      <c r="J159" s="1" t="str">
        <f t="shared" si="31"/>
        <v>Fluid (stream)</v>
      </c>
      <c r="K159" s="1" t="str">
        <f t="shared" si="32"/>
        <v>Untreated Water</v>
      </c>
      <c r="L159">
        <v>9</v>
      </c>
      <c r="M159" t="s">
        <v>66</v>
      </c>
      <c r="N159">
        <v>158</v>
      </c>
      <c r="O159">
        <v>2</v>
      </c>
    </row>
    <row r="160" spans="1:15" hidden="1" x14ac:dyDescent="0.3">
      <c r="A160" t="s">
        <v>627</v>
      </c>
      <c r="B160" t="s">
        <v>628</v>
      </c>
      <c r="C160" s="1" t="str">
        <f t="shared" si="26"/>
        <v>21:0224</v>
      </c>
      <c r="D160" s="1" t="str">
        <f t="shared" si="30"/>
        <v>21:0114</v>
      </c>
      <c r="E160" t="s">
        <v>629</v>
      </c>
      <c r="F160" t="s">
        <v>630</v>
      </c>
      <c r="H160">
        <v>64.886380399999993</v>
      </c>
      <c r="I160">
        <v>-134.7820566</v>
      </c>
      <c r="J160" s="1" t="str">
        <f t="shared" si="31"/>
        <v>Fluid (stream)</v>
      </c>
      <c r="K160" s="1" t="str">
        <f t="shared" si="32"/>
        <v>Untreated Water</v>
      </c>
      <c r="L160">
        <v>9</v>
      </c>
      <c r="M160" t="s">
        <v>71</v>
      </c>
      <c r="N160">
        <v>159</v>
      </c>
      <c r="O160">
        <v>1</v>
      </c>
    </row>
    <row r="161" spans="1:15" hidden="1" x14ac:dyDescent="0.3">
      <c r="A161" t="s">
        <v>631</v>
      </c>
      <c r="B161" t="s">
        <v>632</v>
      </c>
      <c r="C161" s="1" t="str">
        <f t="shared" si="26"/>
        <v>21:0224</v>
      </c>
      <c r="D161" s="1" t="str">
        <f t="shared" si="30"/>
        <v>21:0114</v>
      </c>
      <c r="E161" t="s">
        <v>633</v>
      </c>
      <c r="F161" t="s">
        <v>634</v>
      </c>
      <c r="H161">
        <v>64.914004000000006</v>
      </c>
      <c r="I161">
        <v>-134.7354785</v>
      </c>
      <c r="J161" s="1" t="str">
        <f t="shared" si="31"/>
        <v>Fluid (stream)</v>
      </c>
      <c r="K161" s="1" t="str">
        <f t="shared" si="32"/>
        <v>Untreated Water</v>
      </c>
      <c r="L161">
        <v>9</v>
      </c>
      <c r="M161" t="s">
        <v>76</v>
      </c>
      <c r="N161">
        <v>160</v>
      </c>
      <c r="O161">
        <v>1</v>
      </c>
    </row>
    <row r="162" spans="1:15" hidden="1" x14ac:dyDescent="0.3">
      <c r="A162" t="s">
        <v>635</v>
      </c>
      <c r="B162" t="s">
        <v>636</v>
      </c>
      <c r="C162" s="1" t="str">
        <f t="shared" si="26"/>
        <v>21:0224</v>
      </c>
      <c r="D162" s="1" t="str">
        <f t="shared" si="30"/>
        <v>21:0114</v>
      </c>
      <c r="E162" t="s">
        <v>637</v>
      </c>
      <c r="F162" t="s">
        <v>638</v>
      </c>
      <c r="H162">
        <v>64.893281599999995</v>
      </c>
      <c r="I162">
        <v>-134.5870687</v>
      </c>
      <c r="J162" s="1" t="str">
        <f t="shared" si="31"/>
        <v>Fluid (stream)</v>
      </c>
      <c r="K162" s="1" t="str">
        <f t="shared" si="32"/>
        <v>Untreated Water</v>
      </c>
      <c r="L162">
        <v>9</v>
      </c>
      <c r="M162" t="s">
        <v>81</v>
      </c>
      <c r="N162">
        <v>161</v>
      </c>
      <c r="O162">
        <v>12</v>
      </c>
    </row>
    <row r="163" spans="1:15" hidden="1" x14ac:dyDescent="0.3">
      <c r="A163" t="s">
        <v>639</v>
      </c>
      <c r="B163" t="s">
        <v>640</v>
      </c>
      <c r="C163" s="1" t="str">
        <f t="shared" si="26"/>
        <v>21:0224</v>
      </c>
      <c r="D163" s="1" t="str">
        <f t="shared" si="30"/>
        <v>21:0114</v>
      </c>
      <c r="E163" t="s">
        <v>641</v>
      </c>
      <c r="F163" t="s">
        <v>642</v>
      </c>
      <c r="H163">
        <v>64.895319599999993</v>
      </c>
      <c r="I163">
        <v>-134.54136840000001</v>
      </c>
      <c r="J163" s="1" t="str">
        <f t="shared" si="31"/>
        <v>Fluid (stream)</v>
      </c>
      <c r="K163" s="1" t="str">
        <f t="shared" si="32"/>
        <v>Untreated Water</v>
      </c>
      <c r="L163">
        <v>9</v>
      </c>
      <c r="M163" t="s">
        <v>86</v>
      </c>
      <c r="N163">
        <v>162</v>
      </c>
      <c r="O163">
        <v>5</v>
      </c>
    </row>
    <row r="164" spans="1:15" hidden="1" x14ac:dyDescent="0.3">
      <c r="A164" t="s">
        <v>643</v>
      </c>
      <c r="B164" t="s">
        <v>644</v>
      </c>
      <c r="C164" s="1" t="str">
        <f t="shared" si="26"/>
        <v>21:0224</v>
      </c>
      <c r="D164" s="1" t="str">
        <f>HYPERLINK("http://geochem.nrcan.gc.ca/cdogs/content/svy/svy_e.htm", "")</f>
        <v/>
      </c>
      <c r="G164" s="1" t="str">
        <f>HYPERLINK("http://geochem.nrcan.gc.ca/cdogs/content/cr_/cr_00159_e.htm", "159")</f>
        <v>159</v>
      </c>
      <c r="J164" t="s">
        <v>17</v>
      </c>
      <c r="K164" t="s">
        <v>18</v>
      </c>
      <c r="L164">
        <v>10</v>
      </c>
      <c r="M164" t="s">
        <v>19</v>
      </c>
      <c r="N164">
        <v>163</v>
      </c>
      <c r="O164">
        <v>1</v>
      </c>
    </row>
    <row r="165" spans="1:15" hidden="1" x14ac:dyDescent="0.3">
      <c r="A165" t="s">
        <v>645</v>
      </c>
      <c r="B165" t="s">
        <v>646</v>
      </c>
      <c r="C165" s="1" t="str">
        <f t="shared" si="26"/>
        <v>21:0224</v>
      </c>
      <c r="D165" s="1" t="str">
        <f t="shared" ref="D165:D177" si="33">HYPERLINK("http://geochem.nrcan.gc.ca/cdogs/content/svy/svy210114_e.htm", "21:0114")</f>
        <v>21:0114</v>
      </c>
      <c r="E165" t="s">
        <v>647</v>
      </c>
      <c r="F165" t="s">
        <v>648</v>
      </c>
      <c r="H165">
        <v>64.988005400000006</v>
      </c>
      <c r="I165">
        <v>-134.63800889999999</v>
      </c>
      <c r="J165" s="1" t="str">
        <f t="shared" ref="J165:J177" si="34">HYPERLINK("http://geochem.nrcan.gc.ca/cdogs/content/kwd/kwd020018_e.htm", "Fluid (stream)")</f>
        <v>Fluid (stream)</v>
      </c>
      <c r="K165" s="1" t="str">
        <f t="shared" ref="K165:K177" si="35">HYPERLINK("http://geochem.nrcan.gc.ca/cdogs/content/kwd/kwd080007_e.htm", "Untreated Water")</f>
        <v>Untreated Water</v>
      </c>
      <c r="L165">
        <v>10</v>
      </c>
      <c r="M165" t="s">
        <v>37</v>
      </c>
      <c r="N165">
        <v>164</v>
      </c>
      <c r="O165">
        <v>1</v>
      </c>
    </row>
    <row r="166" spans="1:15" hidden="1" x14ac:dyDescent="0.3">
      <c r="A166" t="s">
        <v>649</v>
      </c>
      <c r="B166" t="s">
        <v>650</v>
      </c>
      <c r="C166" s="1" t="str">
        <f t="shared" si="26"/>
        <v>21:0224</v>
      </c>
      <c r="D166" s="1" t="str">
        <f t="shared" si="33"/>
        <v>21:0114</v>
      </c>
      <c r="E166" t="s">
        <v>647</v>
      </c>
      <c r="F166" t="s">
        <v>651</v>
      </c>
      <c r="H166">
        <v>64.988005400000006</v>
      </c>
      <c r="I166">
        <v>-134.63800889999999</v>
      </c>
      <c r="J166" s="1" t="str">
        <f t="shared" si="34"/>
        <v>Fluid (stream)</v>
      </c>
      <c r="K166" s="1" t="str">
        <f t="shared" si="35"/>
        <v>Untreated Water</v>
      </c>
      <c r="L166">
        <v>10</v>
      </c>
      <c r="M166" t="s">
        <v>41</v>
      </c>
      <c r="N166">
        <v>165</v>
      </c>
      <c r="O166">
        <v>1</v>
      </c>
    </row>
    <row r="167" spans="1:15" hidden="1" x14ac:dyDescent="0.3">
      <c r="A167" t="s">
        <v>652</v>
      </c>
      <c r="B167" t="s">
        <v>653</v>
      </c>
      <c r="C167" s="1" t="str">
        <f t="shared" si="26"/>
        <v>21:0224</v>
      </c>
      <c r="D167" s="1" t="str">
        <f t="shared" si="33"/>
        <v>21:0114</v>
      </c>
      <c r="E167" t="s">
        <v>654</v>
      </c>
      <c r="F167" t="s">
        <v>655</v>
      </c>
      <c r="H167">
        <v>64.972091800000001</v>
      </c>
      <c r="I167">
        <v>-134.68340900000001</v>
      </c>
      <c r="J167" s="1" t="str">
        <f t="shared" si="34"/>
        <v>Fluid (stream)</v>
      </c>
      <c r="K167" s="1" t="str">
        <f t="shared" si="35"/>
        <v>Untreated Water</v>
      </c>
      <c r="L167">
        <v>10</v>
      </c>
      <c r="M167" t="s">
        <v>24</v>
      </c>
      <c r="N167">
        <v>166</v>
      </c>
      <c r="O167">
        <v>23</v>
      </c>
    </row>
    <row r="168" spans="1:15" hidden="1" x14ac:dyDescent="0.3">
      <c r="A168" t="s">
        <v>656</v>
      </c>
      <c r="B168" t="s">
        <v>657</v>
      </c>
      <c r="C168" s="1" t="str">
        <f t="shared" si="26"/>
        <v>21:0224</v>
      </c>
      <c r="D168" s="1" t="str">
        <f t="shared" si="33"/>
        <v>21:0114</v>
      </c>
      <c r="E168" t="s">
        <v>658</v>
      </c>
      <c r="F168" t="s">
        <v>659</v>
      </c>
      <c r="H168">
        <v>64.932008699999997</v>
      </c>
      <c r="I168">
        <v>-134.80303090000001</v>
      </c>
      <c r="J168" s="1" t="str">
        <f t="shared" si="34"/>
        <v>Fluid (stream)</v>
      </c>
      <c r="K168" s="1" t="str">
        <f t="shared" si="35"/>
        <v>Untreated Water</v>
      </c>
      <c r="L168">
        <v>10</v>
      </c>
      <c r="M168" t="s">
        <v>29</v>
      </c>
      <c r="N168">
        <v>167</v>
      </c>
      <c r="O168">
        <v>2</v>
      </c>
    </row>
    <row r="169" spans="1:15" hidden="1" x14ac:dyDescent="0.3">
      <c r="A169" t="s">
        <v>660</v>
      </c>
      <c r="B169" t="s">
        <v>661</v>
      </c>
      <c r="C169" s="1" t="str">
        <f t="shared" si="26"/>
        <v>21:0224</v>
      </c>
      <c r="D169" s="1" t="str">
        <f t="shared" si="33"/>
        <v>21:0114</v>
      </c>
      <c r="E169" t="s">
        <v>662</v>
      </c>
      <c r="F169" t="s">
        <v>663</v>
      </c>
      <c r="H169">
        <v>64.968886400000002</v>
      </c>
      <c r="I169">
        <v>-134.81699499999999</v>
      </c>
      <c r="J169" s="1" t="str">
        <f t="shared" si="34"/>
        <v>Fluid (stream)</v>
      </c>
      <c r="K169" s="1" t="str">
        <f t="shared" si="35"/>
        <v>Untreated Water</v>
      </c>
      <c r="L169">
        <v>10</v>
      </c>
      <c r="M169" t="s">
        <v>46</v>
      </c>
      <c r="N169">
        <v>168</v>
      </c>
      <c r="O169">
        <v>18</v>
      </c>
    </row>
    <row r="170" spans="1:15" hidden="1" x14ac:dyDescent="0.3">
      <c r="A170" t="s">
        <v>664</v>
      </c>
      <c r="B170" t="s">
        <v>665</v>
      </c>
      <c r="C170" s="1" t="str">
        <f t="shared" si="26"/>
        <v>21:0224</v>
      </c>
      <c r="D170" s="1" t="str">
        <f t="shared" si="33"/>
        <v>21:0114</v>
      </c>
      <c r="E170" t="s">
        <v>666</v>
      </c>
      <c r="F170" t="s">
        <v>667</v>
      </c>
      <c r="H170">
        <v>64.982923200000002</v>
      </c>
      <c r="I170">
        <v>-134.83552779999999</v>
      </c>
      <c r="J170" s="1" t="str">
        <f t="shared" si="34"/>
        <v>Fluid (stream)</v>
      </c>
      <c r="K170" s="1" t="str">
        <f t="shared" si="35"/>
        <v>Untreated Water</v>
      </c>
      <c r="L170">
        <v>10</v>
      </c>
      <c r="M170" t="s">
        <v>51</v>
      </c>
      <c r="N170">
        <v>169</v>
      </c>
      <c r="O170">
        <v>159</v>
      </c>
    </row>
    <row r="171" spans="1:15" hidden="1" x14ac:dyDescent="0.3">
      <c r="A171" t="s">
        <v>668</v>
      </c>
      <c r="B171" t="s">
        <v>669</v>
      </c>
      <c r="C171" s="1" t="str">
        <f t="shared" si="26"/>
        <v>21:0224</v>
      </c>
      <c r="D171" s="1" t="str">
        <f t="shared" si="33"/>
        <v>21:0114</v>
      </c>
      <c r="E171" t="s">
        <v>670</v>
      </c>
      <c r="F171" t="s">
        <v>671</v>
      </c>
      <c r="H171">
        <v>64.996656000000002</v>
      </c>
      <c r="I171">
        <v>-134.86782120000001</v>
      </c>
      <c r="J171" s="1" t="str">
        <f t="shared" si="34"/>
        <v>Fluid (stream)</v>
      </c>
      <c r="K171" s="1" t="str">
        <f t="shared" si="35"/>
        <v>Untreated Water</v>
      </c>
      <c r="L171">
        <v>10</v>
      </c>
      <c r="M171" t="s">
        <v>56</v>
      </c>
      <c r="N171">
        <v>170</v>
      </c>
      <c r="O171">
        <v>2</v>
      </c>
    </row>
    <row r="172" spans="1:15" hidden="1" x14ac:dyDescent="0.3">
      <c r="A172" t="s">
        <v>672</v>
      </c>
      <c r="B172" t="s">
        <v>673</v>
      </c>
      <c r="C172" s="1" t="str">
        <f t="shared" si="26"/>
        <v>21:0224</v>
      </c>
      <c r="D172" s="1" t="str">
        <f t="shared" si="33"/>
        <v>21:0114</v>
      </c>
      <c r="E172" t="s">
        <v>674</v>
      </c>
      <c r="F172" t="s">
        <v>675</v>
      </c>
      <c r="H172">
        <v>64.995251300000007</v>
      </c>
      <c r="I172">
        <v>-134.92738460000001</v>
      </c>
      <c r="J172" s="1" t="str">
        <f t="shared" si="34"/>
        <v>Fluid (stream)</v>
      </c>
      <c r="K172" s="1" t="str">
        <f t="shared" si="35"/>
        <v>Untreated Water</v>
      </c>
      <c r="L172">
        <v>10</v>
      </c>
      <c r="M172" t="s">
        <v>61</v>
      </c>
      <c r="N172">
        <v>171</v>
      </c>
      <c r="O172">
        <v>8</v>
      </c>
    </row>
    <row r="173" spans="1:15" hidden="1" x14ac:dyDescent="0.3">
      <c r="A173" t="s">
        <v>676</v>
      </c>
      <c r="B173" t="s">
        <v>677</v>
      </c>
      <c r="C173" s="1" t="str">
        <f t="shared" si="26"/>
        <v>21:0224</v>
      </c>
      <c r="D173" s="1" t="str">
        <f t="shared" si="33"/>
        <v>21:0114</v>
      </c>
      <c r="E173" t="s">
        <v>678</v>
      </c>
      <c r="F173" t="s">
        <v>679</v>
      </c>
      <c r="H173">
        <v>64.958650899999995</v>
      </c>
      <c r="I173">
        <v>-134.94634740000001</v>
      </c>
      <c r="J173" s="1" t="str">
        <f t="shared" si="34"/>
        <v>Fluid (stream)</v>
      </c>
      <c r="K173" s="1" t="str">
        <f t="shared" si="35"/>
        <v>Untreated Water</v>
      </c>
      <c r="L173">
        <v>10</v>
      </c>
      <c r="M173" t="s">
        <v>66</v>
      </c>
      <c r="N173">
        <v>172</v>
      </c>
      <c r="O173">
        <v>5</v>
      </c>
    </row>
    <row r="174" spans="1:15" hidden="1" x14ac:dyDescent="0.3">
      <c r="A174" t="s">
        <v>680</v>
      </c>
      <c r="B174" t="s">
        <v>681</v>
      </c>
      <c r="C174" s="1" t="str">
        <f t="shared" si="26"/>
        <v>21:0224</v>
      </c>
      <c r="D174" s="1" t="str">
        <f t="shared" si="33"/>
        <v>21:0114</v>
      </c>
      <c r="E174" t="s">
        <v>682</v>
      </c>
      <c r="F174" t="s">
        <v>683</v>
      </c>
      <c r="H174">
        <v>64.943082799999999</v>
      </c>
      <c r="I174">
        <v>-134.92377819999999</v>
      </c>
      <c r="J174" s="1" t="str">
        <f t="shared" si="34"/>
        <v>Fluid (stream)</v>
      </c>
      <c r="K174" s="1" t="str">
        <f t="shared" si="35"/>
        <v>Untreated Water</v>
      </c>
      <c r="L174">
        <v>10</v>
      </c>
      <c r="M174" t="s">
        <v>71</v>
      </c>
      <c r="N174">
        <v>173</v>
      </c>
      <c r="O174">
        <v>7</v>
      </c>
    </row>
    <row r="175" spans="1:15" hidden="1" x14ac:dyDescent="0.3">
      <c r="A175" t="s">
        <v>684</v>
      </c>
      <c r="B175" t="s">
        <v>685</v>
      </c>
      <c r="C175" s="1" t="str">
        <f t="shared" si="26"/>
        <v>21:0224</v>
      </c>
      <c r="D175" s="1" t="str">
        <f t="shared" si="33"/>
        <v>21:0114</v>
      </c>
      <c r="E175" t="s">
        <v>686</v>
      </c>
      <c r="F175" t="s">
        <v>687</v>
      </c>
      <c r="H175">
        <v>64.912774099999993</v>
      </c>
      <c r="I175">
        <v>-134.99306480000001</v>
      </c>
      <c r="J175" s="1" t="str">
        <f t="shared" si="34"/>
        <v>Fluid (stream)</v>
      </c>
      <c r="K175" s="1" t="str">
        <f t="shared" si="35"/>
        <v>Untreated Water</v>
      </c>
      <c r="L175">
        <v>10</v>
      </c>
      <c r="M175" t="s">
        <v>76</v>
      </c>
      <c r="N175">
        <v>174</v>
      </c>
      <c r="O175">
        <v>11</v>
      </c>
    </row>
    <row r="176" spans="1:15" hidden="1" x14ac:dyDescent="0.3">
      <c r="A176" t="s">
        <v>688</v>
      </c>
      <c r="B176" t="s">
        <v>689</v>
      </c>
      <c r="C176" s="1" t="str">
        <f t="shared" si="26"/>
        <v>21:0224</v>
      </c>
      <c r="D176" s="1" t="str">
        <f t="shared" si="33"/>
        <v>21:0114</v>
      </c>
      <c r="E176" t="s">
        <v>690</v>
      </c>
      <c r="F176" t="s">
        <v>691</v>
      </c>
      <c r="H176">
        <v>64.878812800000006</v>
      </c>
      <c r="I176">
        <v>-134.9962798</v>
      </c>
      <c r="J176" s="1" t="str">
        <f t="shared" si="34"/>
        <v>Fluid (stream)</v>
      </c>
      <c r="K176" s="1" t="str">
        <f t="shared" si="35"/>
        <v>Untreated Water</v>
      </c>
      <c r="L176">
        <v>10</v>
      </c>
      <c r="M176" t="s">
        <v>81</v>
      </c>
      <c r="N176">
        <v>175</v>
      </c>
      <c r="O176">
        <v>4</v>
      </c>
    </row>
    <row r="177" spans="1:15" hidden="1" x14ac:dyDescent="0.3">
      <c r="A177" t="s">
        <v>692</v>
      </c>
      <c r="B177" t="s">
        <v>693</v>
      </c>
      <c r="C177" s="1" t="str">
        <f t="shared" si="26"/>
        <v>21:0224</v>
      </c>
      <c r="D177" s="1" t="str">
        <f t="shared" si="33"/>
        <v>21:0114</v>
      </c>
      <c r="E177" t="s">
        <v>694</v>
      </c>
      <c r="F177" t="s">
        <v>695</v>
      </c>
      <c r="H177">
        <v>64.888966300000007</v>
      </c>
      <c r="I177">
        <v>-134.93790870000001</v>
      </c>
      <c r="J177" s="1" t="str">
        <f t="shared" si="34"/>
        <v>Fluid (stream)</v>
      </c>
      <c r="K177" s="1" t="str">
        <f t="shared" si="35"/>
        <v>Untreated Water</v>
      </c>
      <c r="L177">
        <v>10</v>
      </c>
      <c r="M177" t="s">
        <v>86</v>
      </c>
      <c r="N177">
        <v>176</v>
      </c>
      <c r="O177">
        <v>1</v>
      </c>
    </row>
    <row r="178" spans="1:15" hidden="1" x14ac:dyDescent="0.3">
      <c r="A178" t="s">
        <v>696</v>
      </c>
      <c r="B178" t="s">
        <v>697</v>
      </c>
      <c r="C178" s="1" t="str">
        <f t="shared" si="26"/>
        <v>21:0224</v>
      </c>
      <c r="D178" s="1" t="str">
        <f>HYPERLINK("http://geochem.nrcan.gc.ca/cdogs/content/svy/svy_e.htm", "")</f>
        <v/>
      </c>
      <c r="G178" s="1" t="str">
        <f>HYPERLINK("http://geochem.nrcan.gc.ca/cdogs/content/cr_/cr_00020_e.htm", "20")</f>
        <v>20</v>
      </c>
      <c r="J178" t="s">
        <v>17</v>
      </c>
      <c r="K178" t="s">
        <v>18</v>
      </c>
      <c r="L178">
        <v>10</v>
      </c>
      <c r="M178" t="s">
        <v>32</v>
      </c>
      <c r="N178">
        <v>177</v>
      </c>
      <c r="O178">
        <v>1</v>
      </c>
    </row>
    <row r="179" spans="1:15" hidden="1" x14ac:dyDescent="0.3">
      <c r="A179" t="s">
        <v>698</v>
      </c>
      <c r="B179" t="s">
        <v>699</v>
      </c>
      <c r="C179" s="1" t="str">
        <f t="shared" si="26"/>
        <v>21:0224</v>
      </c>
      <c r="D179" s="1" t="str">
        <f>HYPERLINK("http://geochem.nrcan.gc.ca/cdogs/content/svy/svy210114_e.htm", "21:0114")</f>
        <v>21:0114</v>
      </c>
      <c r="E179" t="s">
        <v>700</v>
      </c>
      <c r="F179" t="s">
        <v>701</v>
      </c>
      <c r="H179">
        <v>64.913520599999998</v>
      </c>
      <c r="I179">
        <v>-134.91221400000001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10</v>
      </c>
      <c r="M179" t="s">
        <v>91</v>
      </c>
      <c r="N179">
        <v>178</v>
      </c>
      <c r="O179">
        <v>1</v>
      </c>
    </row>
    <row r="180" spans="1:15" hidden="1" x14ac:dyDescent="0.3">
      <c r="A180" t="s">
        <v>702</v>
      </c>
      <c r="B180" t="s">
        <v>703</v>
      </c>
      <c r="C180" s="1" t="str">
        <f t="shared" si="26"/>
        <v>21:0224</v>
      </c>
      <c r="D180" s="1" t="str">
        <f>HYPERLINK("http://geochem.nrcan.gc.ca/cdogs/content/svy/svy210114_e.htm", "21:0114")</f>
        <v>21:0114</v>
      </c>
      <c r="E180" t="s">
        <v>704</v>
      </c>
      <c r="F180" t="s">
        <v>705</v>
      </c>
      <c r="H180">
        <v>64.912719899999999</v>
      </c>
      <c r="I180">
        <v>-134.89477869999999</v>
      </c>
      <c r="J180" s="1" t="str">
        <f>HYPERLINK("http://geochem.nrcan.gc.ca/cdogs/content/kwd/kwd020018_e.htm", "Fluid (stream)")</f>
        <v>Fluid (stream)</v>
      </c>
      <c r="K180" s="1" t="str">
        <f>HYPERLINK("http://geochem.nrcan.gc.ca/cdogs/content/kwd/kwd080007_e.htm", "Untreated Water")</f>
        <v>Untreated Water</v>
      </c>
      <c r="L180">
        <v>10</v>
      </c>
      <c r="M180" t="s">
        <v>96</v>
      </c>
      <c r="N180">
        <v>179</v>
      </c>
      <c r="O180">
        <v>1</v>
      </c>
    </row>
    <row r="181" spans="1:15" hidden="1" x14ac:dyDescent="0.3">
      <c r="A181" t="s">
        <v>706</v>
      </c>
      <c r="B181" t="s">
        <v>707</v>
      </c>
      <c r="C181" s="1" t="str">
        <f t="shared" si="26"/>
        <v>21:0224</v>
      </c>
      <c r="D181" s="1" t="str">
        <f>HYPERLINK("http://geochem.nrcan.gc.ca/cdogs/content/svy/svy210114_e.htm", "21:0114")</f>
        <v>21:0114</v>
      </c>
      <c r="E181" t="s">
        <v>708</v>
      </c>
      <c r="F181" t="s">
        <v>709</v>
      </c>
      <c r="H181">
        <v>64.928371299999995</v>
      </c>
      <c r="I181">
        <v>-134.88668139999999</v>
      </c>
      <c r="J181" s="1" t="str">
        <f>HYPERLINK("http://geochem.nrcan.gc.ca/cdogs/content/kwd/kwd020018_e.htm", "Fluid (stream)")</f>
        <v>Fluid (stream)</v>
      </c>
      <c r="K181" s="1" t="str">
        <f>HYPERLINK("http://geochem.nrcan.gc.ca/cdogs/content/kwd/kwd080007_e.htm", "Untreated Water")</f>
        <v>Untreated Water</v>
      </c>
      <c r="L181">
        <v>10</v>
      </c>
      <c r="M181" t="s">
        <v>101</v>
      </c>
      <c r="N181">
        <v>180</v>
      </c>
      <c r="O181">
        <v>1</v>
      </c>
    </row>
    <row r="182" spans="1:15" hidden="1" x14ac:dyDescent="0.3">
      <c r="A182" t="s">
        <v>710</v>
      </c>
      <c r="B182" t="s">
        <v>711</v>
      </c>
      <c r="C182" s="1" t="str">
        <f t="shared" si="26"/>
        <v>21:0224</v>
      </c>
      <c r="D182" s="1" t="str">
        <f>HYPERLINK("http://geochem.nrcan.gc.ca/cdogs/content/svy/svy210114_e.htm", "21:0114")</f>
        <v>21:0114</v>
      </c>
      <c r="E182" t="s">
        <v>712</v>
      </c>
      <c r="F182" t="s">
        <v>713</v>
      </c>
      <c r="H182">
        <v>64.906836999999996</v>
      </c>
      <c r="I182">
        <v>-134.85543200000001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10</v>
      </c>
      <c r="M182" t="s">
        <v>106</v>
      </c>
      <c r="N182">
        <v>181</v>
      </c>
      <c r="O182">
        <v>1</v>
      </c>
    </row>
    <row r="183" spans="1:15" hidden="1" x14ac:dyDescent="0.3">
      <c r="A183" t="s">
        <v>714</v>
      </c>
      <c r="B183" t="s">
        <v>715</v>
      </c>
      <c r="C183" s="1" t="str">
        <f t="shared" si="26"/>
        <v>21:0224</v>
      </c>
      <c r="D183" s="1" t="str">
        <f>HYPERLINK("http://geochem.nrcan.gc.ca/cdogs/content/svy/svy_e.htm", "")</f>
        <v/>
      </c>
      <c r="G183" s="1" t="str">
        <f>HYPERLINK("http://geochem.nrcan.gc.ca/cdogs/content/cr_/cr_00159_e.htm", "159")</f>
        <v>159</v>
      </c>
      <c r="J183" t="s">
        <v>17</v>
      </c>
      <c r="K183" t="s">
        <v>18</v>
      </c>
      <c r="L183">
        <v>11</v>
      </c>
      <c r="M183" t="s">
        <v>19</v>
      </c>
      <c r="N183">
        <v>182</v>
      </c>
      <c r="O183">
        <v>19</v>
      </c>
    </row>
    <row r="184" spans="1:15" hidden="1" x14ac:dyDescent="0.3">
      <c r="A184" t="s">
        <v>716</v>
      </c>
      <c r="B184" t="s">
        <v>717</v>
      </c>
      <c r="C184" s="1" t="str">
        <f t="shared" si="26"/>
        <v>21:0224</v>
      </c>
      <c r="D184" s="1" t="str">
        <f t="shared" ref="D184:D194" si="36">HYPERLINK("http://geochem.nrcan.gc.ca/cdogs/content/svy/svy210114_e.htm", "21:0114")</f>
        <v>21:0114</v>
      </c>
      <c r="E184" t="s">
        <v>718</v>
      </c>
      <c r="F184" t="s">
        <v>719</v>
      </c>
      <c r="H184">
        <v>64.803693999999993</v>
      </c>
      <c r="I184">
        <v>-134.7075031</v>
      </c>
      <c r="J184" s="1" t="str">
        <f t="shared" ref="J184:J194" si="37">HYPERLINK("http://geochem.nrcan.gc.ca/cdogs/content/kwd/kwd020018_e.htm", "Fluid (stream)")</f>
        <v>Fluid (stream)</v>
      </c>
      <c r="K184" s="1" t="str">
        <f t="shared" ref="K184:K194" si="38">HYPERLINK("http://geochem.nrcan.gc.ca/cdogs/content/kwd/kwd080007_e.htm", "Untreated Water")</f>
        <v>Untreated Water</v>
      </c>
      <c r="L184">
        <v>11</v>
      </c>
      <c r="M184" t="s">
        <v>24</v>
      </c>
      <c r="N184">
        <v>183</v>
      </c>
      <c r="O184">
        <v>8</v>
      </c>
    </row>
    <row r="185" spans="1:15" hidden="1" x14ac:dyDescent="0.3">
      <c r="A185" t="s">
        <v>720</v>
      </c>
      <c r="B185" t="s">
        <v>721</v>
      </c>
      <c r="C185" s="1" t="str">
        <f t="shared" si="26"/>
        <v>21:0224</v>
      </c>
      <c r="D185" s="1" t="str">
        <f t="shared" si="36"/>
        <v>21:0114</v>
      </c>
      <c r="E185" t="s">
        <v>722</v>
      </c>
      <c r="F185" t="s">
        <v>723</v>
      </c>
      <c r="H185">
        <v>64.831171299999994</v>
      </c>
      <c r="I185">
        <v>-134.77611479999999</v>
      </c>
      <c r="J185" s="1" t="str">
        <f t="shared" si="37"/>
        <v>Fluid (stream)</v>
      </c>
      <c r="K185" s="1" t="str">
        <f t="shared" si="38"/>
        <v>Untreated Water</v>
      </c>
      <c r="L185">
        <v>11</v>
      </c>
      <c r="M185" t="s">
        <v>37</v>
      </c>
      <c r="N185">
        <v>184</v>
      </c>
      <c r="O185">
        <v>1</v>
      </c>
    </row>
    <row r="186" spans="1:15" hidden="1" x14ac:dyDescent="0.3">
      <c r="A186" t="s">
        <v>724</v>
      </c>
      <c r="B186" t="s">
        <v>725</v>
      </c>
      <c r="C186" s="1" t="str">
        <f t="shared" si="26"/>
        <v>21:0224</v>
      </c>
      <c r="D186" s="1" t="str">
        <f t="shared" si="36"/>
        <v>21:0114</v>
      </c>
      <c r="E186" t="s">
        <v>722</v>
      </c>
      <c r="F186" t="s">
        <v>726</v>
      </c>
      <c r="H186">
        <v>64.831171299999994</v>
      </c>
      <c r="I186">
        <v>-134.77611479999999</v>
      </c>
      <c r="J186" s="1" t="str">
        <f t="shared" si="37"/>
        <v>Fluid (stream)</v>
      </c>
      <c r="K186" s="1" t="str">
        <f t="shared" si="38"/>
        <v>Untreated Water</v>
      </c>
      <c r="L186">
        <v>11</v>
      </c>
      <c r="M186" t="s">
        <v>41</v>
      </c>
      <c r="N186">
        <v>185</v>
      </c>
      <c r="O186">
        <v>6</v>
      </c>
    </row>
    <row r="187" spans="1:15" hidden="1" x14ac:dyDescent="0.3">
      <c r="A187" t="s">
        <v>727</v>
      </c>
      <c r="B187" t="s">
        <v>728</v>
      </c>
      <c r="C187" s="1" t="str">
        <f t="shared" si="26"/>
        <v>21:0224</v>
      </c>
      <c r="D187" s="1" t="str">
        <f t="shared" si="36"/>
        <v>21:0114</v>
      </c>
      <c r="E187" t="s">
        <v>729</v>
      </c>
      <c r="F187" t="s">
        <v>730</v>
      </c>
      <c r="H187">
        <v>64.843250600000005</v>
      </c>
      <c r="I187">
        <v>-134.832368</v>
      </c>
      <c r="J187" s="1" t="str">
        <f t="shared" si="37"/>
        <v>Fluid (stream)</v>
      </c>
      <c r="K187" s="1" t="str">
        <f t="shared" si="38"/>
        <v>Untreated Water</v>
      </c>
      <c r="L187">
        <v>11</v>
      </c>
      <c r="M187" t="s">
        <v>29</v>
      </c>
      <c r="N187">
        <v>186</v>
      </c>
      <c r="O187">
        <v>33</v>
      </c>
    </row>
    <row r="188" spans="1:15" hidden="1" x14ac:dyDescent="0.3">
      <c r="A188" t="s">
        <v>731</v>
      </c>
      <c r="B188" t="s">
        <v>732</v>
      </c>
      <c r="C188" s="1" t="str">
        <f t="shared" si="26"/>
        <v>21:0224</v>
      </c>
      <c r="D188" s="1" t="str">
        <f t="shared" si="36"/>
        <v>21:0114</v>
      </c>
      <c r="E188" t="s">
        <v>733</v>
      </c>
      <c r="F188" t="s">
        <v>734</v>
      </c>
      <c r="H188">
        <v>64.869951799999996</v>
      </c>
      <c r="I188">
        <v>-134.88863319999999</v>
      </c>
      <c r="J188" s="1" t="str">
        <f t="shared" si="37"/>
        <v>Fluid (stream)</v>
      </c>
      <c r="K188" s="1" t="str">
        <f t="shared" si="38"/>
        <v>Untreated Water</v>
      </c>
      <c r="L188">
        <v>11</v>
      </c>
      <c r="M188" t="s">
        <v>46</v>
      </c>
      <c r="N188">
        <v>187</v>
      </c>
      <c r="O188">
        <v>1</v>
      </c>
    </row>
    <row r="189" spans="1:15" hidden="1" x14ac:dyDescent="0.3">
      <c r="A189" t="s">
        <v>735</v>
      </c>
      <c r="B189" t="s">
        <v>736</v>
      </c>
      <c r="C189" s="1" t="str">
        <f t="shared" si="26"/>
        <v>21:0224</v>
      </c>
      <c r="D189" s="1" t="str">
        <f t="shared" si="36"/>
        <v>21:0114</v>
      </c>
      <c r="E189" t="s">
        <v>737</v>
      </c>
      <c r="F189" t="s">
        <v>738</v>
      </c>
      <c r="H189">
        <v>64.829081099999996</v>
      </c>
      <c r="I189">
        <v>-134.8232893</v>
      </c>
      <c r="J189" s="1" t="str">
        <f t="shared" si="37"/>
        <v>Fluid (stream)</v>
      </c>
      <c r="K189" s="1" t="str">
        <f t="shared" si="38"/>
        <v>Untreated Water</v>
      </c>
      <c r="L189">
        <v>11</v>
      </c>
      <c r="M189" t="s">
        <v>51</v>
      </c>
      <c r="N189">
        <v>188</v>
      </c>
      <c r="O189">
        <v>8</v>
      </c>
    </row>
    <row r="190" spans="1:15" hidden="1" x14ac:dyDescent="0.3">
      <c r="A190" t="s">
        <v>739</v>
      </c>
      <c r="B190" t="s">
        <v>740</v>
      </c>
      <c r="C190" s="1" t="str">
        <f t="shared" si="26"/>
        <v>21:0224</v>
      </c>
      <c r="D190" s="1" t="str">
        <f t="shared" si="36"/>
        <v>21:0114</v>
      </c>
      <c r="E190" t="s">
        <v>741</v>
      </c>
      <c r="F190" t="s">
        <v>742</v>
      </c>
      <c r="H190">
        <v>64.807363300000006</v>
      </c>
      <c r="I190">
        <v>-134.87299179999999</v>
      </c>
      <c r="J190" s="1" t="str">
        <f t="shared" si="37"/>
        <v>Fluid (stream)</v>
      </c>
      <c r="K190" s="1" t="str">
        <f t="shared" si="38"/>
        <v>Untreated Water</v>
      </c>
      <c r="L190">
        <v>11</v>
      </c>
      <c r="M190" t="s">
        <v>56</v>
      </c>
      <c r="N190">
        <v>189</v>
      </c>
      <c r="O190">
        <v>3</v>
      </c>
    </row>
    <row r="191" spans="1:15" hidden="1" x14ac:dyDescent="0.3">
      <c r="A191" t="s">
        <v>743</v>
      </c>
      <c r="B191" t="s">
        <v>744</v>
      </c>
      <c r="C191" s="1" t="str">
        <f t="shared" si="26"/>
        <v>21:0224</v>
      </c>
      <c r="D191" s="1" t="str">
        <f t="shared" si="36"/>
        <v>21:0114</v>
      </c>
      <c r="E191" t="s">
        <v>745</v>
      </c>
      <c r="F191" t="s">
        <v>746</v>
      </c>
      <c r="H191">
        <v>64.815971899999994</v>
      </c>
      <c r="I191">
        <v>-134.8888737</v>
      </c>
      <c r="J191" s="1" t="str">
        <f t="shared" si="37"/>
        <v>Fluid (stream)</v>
      </c>
      <c r="K191" s="1" t="str">
        <f t="shared" si="38"/>
        <v>Untreated Water</v>
      </c>
      <c r="L191">
        <v>11</v>
      </c>
      <c r="M191" t="s">
        <v>61</v>
      </c>
      <c r="N191">
        <v>190</v>
      </c>
      <c r="O191">
        <v>1</v>
      </c>
    </row>
    <row r="192" spans="1:15" hidden="1" x14ac:dyDescent="0.3">
      <c r="A192" t="s">
        <v>747</v>
      </c>
      <c r="B192" t="s">
        <v>748</v>
      </c>
      <c r="C192" s="1" t="str">
        <f t="shared" si="26"/>
        <v>21:0224</v>
      </c>
      <c r="D192" s="1" t="str">
        <f t="shared" si="36"/>
        <v>21:0114</v>
      </c>
      <c r="E192" t="s">
        <v>749</v>
      </c>
      <c r="F192" t="s">
        <v>750</v>
      </c>
      <c r="H192">
        <v>64.829777300000003</v>
      </c>
      <c r="I192">
        <v>-134.9477761</v>
      </c>
      <c r="J192" s="1" t="str">
        <f t="shared" si="37"/>
        <v>Fluid (stream)</v>
      </c>
      <c r="K192" s="1" t="str">
        <f t="shared" si="38"/>
        <v>Untreated Water</v>
      </c>
      <c r="L192">
        <v>11</v>
      </c>
      <c r="M192" t="s">
        <v>66</v>
      </c>
      <c r="N192">
        <v>191</v>
      </c>
      <c r="O192">
        <v>1</v>
      </c>
    </row>
    <row r="193" spans="1:15" hidden="1" x14ac:dyDescent="0.3">
      <c r="A193" t="s">
        <v>751</v>
      </c>
      <c r="B193" t="s">
        <v>752</v>
      </c>
      <c r="C193" s="1" t="str">
        <f t="shared" si="26"/>
        <v>21:0224</v>
      </c>
      <c r="D193" s="1" t="str">
        <f t="shared" si="36"/>
        <v>21:0114</v>
      </c>
      <c r="E193" t="s">
        <v>753</v>
      </c>
      <c r="F193" t="s">
        <v>754</v>
      </c>
      <c r="H193">
        <v>64.802134499999994</v>
      </c>
      <c r="I193">
        <v>-134.9319352</v>
      </c>
      <c r="J193" s="1" t="str">
        <f t="shared" si="37"/>
        <v>Fluid (stream)</v>
      </c>
      <c r="K193" s="1" t="str">
        <f t="shared" si="38"/>
        <v>Untreated Water</v>
      </c>
      <c r="L193">
        <v>11</v>
      </c>
      <c r="M193" t="s">
        <v>71</v>
      </c>
      <c r="N193">
        <v>192</v>
      </c>
      <c r="O193">
        <v>1</v>
      </c>
    </row>
    <row r="194" spans="1:15" hidden="1" x14ac:dyDescent="0.3">
      <c r="A194" t="s">
        <v>755</v>
      </c>
      <c r="B194" t="s">
        <v>756</v>
      </c>
      <c r="C194" s="1" t="str">
        <f t="shared" ref="C194:C257" si="39">HYPERLINK("http://geochem.nrcan.gc.ca/cdogs/content/bdl/bdl210224_e.htm", "21:0224")</f>
        <v>21:0224</v>
      </c>
      <c r="D194" s="1" t="str">
        <f t="shared" si="36"/>
        <v>21:0114</v>
      </c>
      <c r="E194" t="s">
        <v>757</v>
      </c>
      <c r="F194" t="s">
        <v>758</v>
      </c>
      <c r="H194">
        <v>64.791398999999998</v>
      </c>
      <c r="I194">
        <v>-134.92383960000001</v>
      </c>
      <c r="J194" s="1" t="str">
        <f t="shared" si="37"/>
        <v>Fluid (stream)</v>
      </c>
      <c r="K194" s="1" t="str">
        <f t="shared" si="38"/>
        <v>Untreated Water</v>
      </c>
      <c r="L194">
        <v>11</v>
      </c>
      <c r="M194" t="s">
        <v>76</v>
      </c>
      <c r="N194">
        <v>193</v>
      </c>
      <c r="O194">
        <v>1</v>
      </c>
    </row>
    <row r="195" spans="1:15" hidden="1" x14ac:dyDescent="0.3">
      <c r="A195" t="s">
        <v>759</v>
      </c>
      <c r="B195" t="s">
        <v>760</v>
      </c>
      <c r="C195" s="1" t="str">
        <f t="shared" si="39"/>
        <v>21:0224</v>
      </c>
      <c r="D195" s="1" t="str">
        <f>HYPERLINK("http://geochem.nrcan.gc.ca/cdogs/content/svy/svy_e.htm", "")</f>
        <v/>
      </c>
      <c r="G195" s="1" t="str">
        <f>HYPERLINK("http://geochem.nrcan.gc.ca/cdogs/content/cr_/cr_00019_e.htm", "19")</f>
        <v>19</v>
      </c>
      <c r="J195" t="s">
        <v>17</v>
      </c>
      <c r="K195" t="s">
        <v>18</v>
      </c>
      <c r="L195">
        <v>11</v>
      </c>
      <c r="M195" t="s">
        <v>32</v>
      </c>
      <c r="N195">
        <v>194</v>
      </c>
      <c r="O195">
        <v>8</v>
      </c>
    </row>
    <row r="196" spans="1:15" hidden="1" x14ac:dyDescent="0.3">
      <c r="A196" t="s">
        <v>761</v>
      </c>
      <c r="B196" t="s">
        <v>762</v>
      </c>
      <c r="C196" s="1" t="str">
        <f t="shared" si="39"/>
        <v>21:0224</v>
      </c>
      <c r="D196" s="1" t="str">
        <f>HYPERLINK("http://geochem.nrcan.gc.ca/cdogs/content/svy/svy210114_e.htm", "21:0114")</f>
        <v>21:0114</v>
      </c>
      <c r="E196" t="s">
        <v>763</v>
      </c>
      <c r="F196" t="s">
        <v>764</v>
      </c>
      <c r="H196">
        <v>64.781526999999997</v>
      </c>
      <c r="I196">
        <v>-134.93978970000001</v>
      </c>
      <c r="J196" s="1" t="str">
        <f t="shared" ref="J196:J205" si="40">HYPERLINK("http://geochem.nrcan.gc.ca/cdogs/content/kwd/kwd020018_e.htm", "Fluid (stream)")</f>
        <v>Fluid (stream)</v>
      </c>
      <c r="K196" s="1" t="str">
        <f t="shared" ref="K196:K205" si="41">HYPERLINK("http://geochem.nrcan.gc.ca/cdogs/content/kwd/kwd080007_e.htm", "Untreated Water")</f>
        <v>Untreated Water</v>
      </c>
      <c r="L196">
        <v>11</v>
      </c>
      <c r="M196" t="s">
        <v>81</v>
      </c>
      <c r="N196">
        <v>195</v>
      </c>
      <c r="O196">
        <v>11</v>
      </c>
    </row>
    <row r="197" spans="1:15" hidden="1" x14ac:dyDescent="0.3">
      <c r="A197" t="s">
        <v>765</v>
      </c>
      <c r="B197" t="s">
        <v>766</v>
      </c>
      <c r="C197" s="1" t="str">
        <f t="shared" si="39"/>
        <v>21:0224</v>
      </c>
      <c r="D197" s="1" t="str">
        <f>HYPERLINK("http://geochem.nrcan.gc.ca/cdogs/content/svy/svy210114_e.htm", "21:0114")</f>
        <v>21:0114</v>
      </c>
      <c r="E197" t="s">
        <v>767</v>
      </c>
      <c r="F197" t="s">
        <v>768</v>
      </c>
      <c r="H197">
        <v>64.772929700000006</v>
      </c>
      <c r="I197">
        <v>-134.9645155</v>
      </c>
      <c r="J197" s="1" t="str">
        <f t="shared" si="40"/>
        <v>Fluid (stream)</v>
      </c>
      <c r="K197" s="1" t="str">
        <f t="shared" si="41"/>
        <v>Untreated Water</v>
      </c>
      <c r="L197">
        <v>11</v>
      </c>
      <c r="M197" t="s">
        <v>86</v>
      </c>
      <c r="N197">
        <v>196</v>
      </c>
      <c r="O197">
        <v>12</v>
      </c>
    </row>
    <row r="198" spans="1:15" hidden="1" x14ac:dyDescent="0.3">
      <c r="A198" t="s">
        <v>769</v>
      </c>
      <c r="B198" t="s">
        <v>770</v>
      </c>
      <c r="C198" s="1" t="str">
        <f t="shared" si="39"/>
        <v>21:0224</v>
      </c>
      <c r="D198" s="1" t="str">
        <f>HYPERLINK("http://geochem.nrcan.gc.ca/cdogs/content/svy/svy210114_e.htm", "21:0114")</f>
        <v>21:0114</v>
      </c>
      <c r="E198" t="s">
        <v>771</v>
      </c>
      <c r="F198" t="s">
        <v>772</v>
      </c>
      <c r="H198">
        <v>64.764705399999997</v>
      </c>
      <c r="I198">
        <v>-135.00045069999999</v>
      </c>
      <c r="J198" s="1" t="str">
        <f t="shared" si="40"/>
        <v>Fluid (stream)</v>
      </c>
      <c r="K198" s="1" t="str">
        <f t="shared" si="41"/>
        <v>Untreated Water</v>
      </c>
      <c r="L198">
        <v>11</v>
      </c>
      <c r="M198" t="s">
        <v>91</v>
      </c>
      <c r="N198">
        <v>197</v>
      </c>
      <c r="O198">
        <v>1</v>
      </c>
    </row>
    <row r="199" spans="1:15" hidden="1" x14ac:dyDescent="0.3">
      <c r="A199" t="s">
        <v>773</v>
      </c>
      <c r="B199" t="s">
        <v>774</v>
      </c>
      <c r="C199" s="1" t="str">
        <f t="shared" si="39"/>
        <v>21:0224</v>
      </c>
      <c r="D199" s="1" t="str">
        <f>HYPERLINK("http://geochem.nrcan.gc.ca/cdogs/content/svy/svy210114_e.htm", "21:0114")</f>
        <v>21:0114</v>
      </c>
      <c r="E199" t="s">
        <v>775</v>
      </c>
      <c r="F199" t="s">
        <v>776</v>
      </c>
      <c r="H199">
        <v>64.771811200000002</v>
      </c>
      <c r="I199">
        <v>-135.0713954</v>
      </c>
      <c r="J199" s="1" t="str">
        <f t="shared" si="40"/>
        <v>Fluid (stream)</v>
      </c>
      <c r="K199" s="1" t="str">
        <f t="shared" si="41"/>
        <v>Untreated Water</v>
      </c>
      <c r="L199">
        <v>12</v>
      </c>
      <c r="M199" t="s">
        <v>24</v>
      </c>
      <c r="N199">
        <v>198</v>
      </c>
      <c r="O199">
        <v>6</v>
      </c>
    </row>
    <row r="200" spans="1:15" x14ac:dyDescent="0.3">
      <c r="A200" t="s">
        <v>777</v>
      </c>
      <c r="B200" t="s">
        <v>778</v>
      </c>
      <c r="C200" s="1" t="str">
        <f t="shared" si="39"/>
        <v>21:0224</v>
      </c>
      <c r="D200" s="1" t="str">
        <f t="shared" ref="D200:D205" si="42">HYPERLINK("http://geochem.nrcan.gc.ca/cdogs/content/svy/svy210377_e.htm", "21:0377")</f>
        <v>21:0377</v>
      </c>
      <c r="E200" t="s">
        <v>779</v>
      </c>
      <c r="F200" t="s">
        <v>780</v>
      </c>
      <c r="H200">
        <v>64.770772100000002</v>
      </c>
      <c r="I200">
        <v>-135.06783920000001</v>
      </c>
      <c r="J200" s="1" t="str">
        <f t="shared" si="40"/>
        <v>Fluid (stream)</v>
      </c>
      <c r="K200" s="1" t="str">
        <f t="shared" si="41"/>
        <v>Untreated Water</v>
      </c>
      <c r="L200">
        <v>12</v>
      </c>
      <c r="M200" t="s">
        <v>29</v>
      </c>
      <c r="N200">
        <v>199</v>
      </c>
      <c r="O200">
        <v>1</v>
      </c>
    </row>
    <row r="201" spans="1:15" x14ac:dyDescent="0.3">
      <c r="A201" t="s">
        <v>781</v>
      </c>
      <c r="B201" t="s">
        <v>782</v>
      </c>
      <c r="C201" s="1" t="str">
        <f t="shared" si="39"/>
        <v>21:0224</v>
      </c>
      <c r="D201" s="1" t="str">
        <f t="shared" si="42"/>
        <v>21:0377</v>
      </c>
      <c r="E201" t="s">
        <v>783</v>
      </c>
      <c r="F201" t="s">
        <v>784</v>
      </c>
      <c r="H201">
        <v>64.773485100000002</v>
      </c>
      <c r="I201">
        <v>-135.0610331</v>
      </c>
      <c r="J201" s="1" t="str">
        <f t="shared" si="40"/>
        <v>Fluid (stream)</v>
      </c>
      <c r="K201" s="1" t="str">
        <f t="shared" si="41"/>
        <v>Untreated Water</v>
      </c>
      <c r="L201">
        <v>12</v>
      </c>
      <c r="M201" t="s">
        <v>46</v>
      </c>
      <c r="N201">
        <v>200</v>
      </c>
      <c r="O201">
        <v>1</v>
      </c>
    </row>
    <row r="202" spans="1:15" x14ac:dyDescent="0.3">
      <c r="A202" t="s">
        <v>785</v>
      </c>
      <c r="B202" t="s">
        <v>786</v>
      </c>
      <c r="C202" s="1" t="str">
        <f t="shared" si="39"/>
        <v>21:0224</v>
      </c>
      <c r="D202" s="1" t="str">
        <f t="shared" si="42"/>
        <v>21:0377</v>
      </c>
      <c r="E202" t="s">
        <v>787</v>
      </c>
      <c r="F202" t="s">
        <v>788</v>
      </c>
      <c r="H202">
        <v>64.775337100000002</v>
      </c>
      <c r="I202">
        <v>-135.05216290000001</v>
      </c>
      <c r="J202" s="1" t="str">
        <f t="shared" si="40"/>
        <v>Fluid (stream)</v>
      </c>
      <c r="K202" s="1" t="str">
        <f t="shared" si="41"/>
        <v>Untreated Water</v>
      </c>
      <c r="L202">
        <v>12</v>
      </c>
      <c r="M202" t="s">
        <v>51</v>
      </c>
      <c r="N202">
        <v>201</v>
      </c>
      <c r="O202">
        <v>1</v>
      </c>
    </row>
    <row r="203" spans="1:15" x14ac:dyDescent="0.3">
      <c r="A203" t="s">
        <v>789</v>
      </c>
      <c r="B203" t="s">
        <v>790</v>
      </c>
      <c r="C203" s="1" t="str">
        <f t="shared" si="39"/>
        <v>21:0224</v>
      </c>
      <c r="D203" s="1" t="str">
        <f t="shared" si="42"/>
        <v>21:0377</v>
      </c>
      <c r="E203" t="s">
        <v>791</v>
      </c>
      <c r="F203" t="s">
        <v>792</v>
      </c>
      <c r="H203">
        <v>64.776281900000001</v>
      </c>
      <c r="I203">
        <v>-135.0443836</v>
      </c>
      <c r="J203" s="1" t="str">
        <f t="shared" si="40"/>
        <v>Fluid (stream)</v>
      </c>
      <c r="K203" s="1" t="str">
        <f t="shared" si="41"/>
        <v>Untreated Water</v>
      </c>
      <c r="L203">
        <v>12</v>
      </c>
      <c r="M203" t="s">
        <v>56</v>
      </c>
      <c r="N203">
        <v>202</v>
      </c>
      <c r="O203">
        <v>1</v>
      </c>
    </row>
    <row r="204" spans="1:15" x14ac:dyDescent="0.3">
      <c r="A204" t="s">
        <v>793</v>
      </c>
      <c r="B204" t="s">
        <v>794</v>
      </c>
      <c r="C204" s="1" t="str">
        <f t="shared" si="39"/>
        <v>21:0224</v>
      </c>
      <c r="D204" s="1" t="str">
        <f t="shared" si="42"/>
        <v>21:0377</v>
      </c>
      <c r="E204" t="s">
        <v>795</v>
      </c>
      <c r="F204" t="s">
        <v>796</v>
      </c>
      <c r="H204">
        <v>64.777414399999998</v>
      </c>
      <c r="I204">
        <v>-135.0380552</v>
      </c>
      <c r="J204" s="1" t="str">
        <f t="shared" si="40"/>
        <v>Fluid (stream)</v>
      </c>
      <c r="K204" s="1" t="str">
        <f t="shared" si="41"/>
        <v>Untreated Water</v>
      </c>
      <c r="L204">
        <v>12</v>
      </c>
      <c r="M204" t="s">
        <v>61</v>
      </c>
      <c r="N204">
        <v>203</v>
      </c>
      <c r="O204">
        <v>1</v>
      </c>
    </row>
    <row r="205" spans="1:15" x14ac:dyDescent="0.3">
      <c r="A205" t="s">
        <v>797</v>
      </c>
      <c r="B205" t="s">
        <v>798</v>
      </c>
      <c r="C205" s="1" t="str">
        <f t="shared" si="39"/>
        <v>21:0224</v>
      </c>
      <c r="D205" s="1" t="str">
        <f t="shared" si="42"/>
        <v>21:0377</v>
      </c>
      <c r="E205" t="s">
        <v>799</v>
      </c>
      <c r="F205" t="s">
        <v>800</v>
      </c>
      <c r="H205">
        <v>64.776860099999993</v>
      </c>
      <c r="I205">
        <v>-135.03020989999999</v>
      </c>
      <c r="J205" s="1" t="str">
        <f t="shared" si="40"/>
        <v>Fluid (stream)</v>
      </c>
      <c r="K205" s="1" t="str">
        <f t="shared" si="41"/>
        <v>Untreated Water</v>
      </c>
      <c r="L205">
        <v>12</v>
      </c>
      <c r="M205" t="s">
        <v>66</v>
      </c>
      <c r="N205">
        <v>204</v>
      </c>
      <c r="O205">
        <v>3</v>
      </c>
    </row>
    <row r="206" spans="1:15" hidden="1" x14ac:dyDescent="0.3">
      <c r="A206" t="s">
        <v>801</v>
      </c>
      <c r="B206" t="s">
        <v>802</v>
      </c>
      <c r="C206" s="1" t="str">
        <f t="shared" si="39"/>
        <v>21:0224</v>
      </c>
      <c r="D206" s="1" t="str">
        <f>HYPERLINK("http://geochem.nrcan.gc.ca/cdogs/content/svy/svy_e.htm", "")</f>
        <v/>
      </c>
      <c r="G206" s="1" t="str">
        <f>HYPERLINK("http://geochem.nrcan.gc.ca/cdogs/content/cr_/cr_00018_e.htm", "18")</f>
        <v>18</v>
      </c>
      <c r="J206" t="s">
        <v>17</v>
      </c>
      <c r="K206" t="s">
        <v>18</v>
      </c>
      <c r="L206">
        <v>12</v>
      </c>
      <c r="M206" t="s">
        <v>19</v>
      </c>
      <c r="N206">
        <v>205</v>
      </c>
      <c r="O206">
        <v>1</v>
      </c>
    </row>
    <row r="207" spans="1:15" x14ac:dyDescent="0.3">
      <c r="A207" t="s">
        <v>803</v>
      </c>
      <c r="B207" t="s">
        <v>804</v>
      </c>
      <c r="C207" s="1" t="str">
        <f t="shared" si="39"/>
        <v>21:0224</v>
      </c>
      <c r="D207" s="1" t="str">
        <f>HYPERLINK("http://geochem.nrcan.gc.ca/cdogs/content/svy/svy210377_e.htm", "21:0377")</f>
        <v>21:0377</v>
      </c>
      <c r="E207" t="s">
        <v>805</v>
      </c>
      <c r="F207" t="s">
        <v>806</v>
      </c>
      <c r="H207">
        <v>64.776511900000003</v>
      </c>
      <c r="I207">
        <v>-135.02131360000001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>
        <v>12</v>
      </c>
      <c r="M207" t="s">
        <v>71</v>
      </c>
      <c r="N207">
        <v>206</v>
      </c>
      <c r="O207">
        <v>3</v>
      </c>
    </row>
    <row r="208" spans="1:15" hidden="1" x14ac:dyDescent="0.3">
      <c r="A208" t="s">
        <v>807</v>
      </c>
      <c r="B208" t="s">
        <v>808</v>
      </c>
      <c r="C208" s="1" t="str">
        <f t="shared" si="39"/>
        <v>21:0224</v>
      </c>
      <c r="D208" s="1" t="str">
        <f>HYPERLINK("http://geochem.nrcan.gc.ca/cdogs/content/svy/svy210114_e.htm", "21:0114")</f>
        <v>21:0114</v>
      </c>
      <c r="E208" t="s">
        <v>809</v>
      </c>
      <c r="F208" t="s">
        <v>810</v>
      </c>
      <c r="H208">
        <v>64.77619</v>
      </c>
      <c r="I208">
        <v>-135.0127541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>
        <v>12</v>
      </c>
      <c r="M208" t="s">
        <v>76</v>
      </c>
      <c r="N208">
        <v>207</v>
      </c>
      <c r="O208">
        <v>3</v>
      </c>
    </row>
    <row r="209" spans="1:15" x14ac:dyDescent="0.3">
      <c r="A209" t="s">
        <v>811</v>
      </c>
      <c r="B209" t="s">
        <v>812</v>
      </c>
      <c r="C209" s="1" t="str">
        <f t="shared" si="39"/>
        <v>21:0224</v>
      </c>
      <c r="D209" s="1" t="str">
        <f>HYPERLINK("http://geochem.nrcan.gc.ca/cdogs/content/svy/svy210377_e.htm", "21:0377")</f>
        <v>21:0377</v>
      </c>
      <c r="E209" t="s">
        <v>813</v>
      </c>
      <c r="F209" t="s">
        <v>814</v>
      </c>
      <c r="H209">
        <v>64.776612499999999</v>
      </c>
      <c r="I209">
        <v>-135.00295410000001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>
        <v>12</v>
      </c>
      <c r="M209" t="s">
        <v>37</v>
      </c>
      <c r="N209">
        <v>208</v>
      </c>
      <c r="O209">
        <v>1</v>
      </c>
    </row>
    <row r="210" spans="1:15" x14ac:dyDescent="0.3">
      <c r="A210" t="s">
        <v>815</v>
      </c>
      <c r="B210" t="s">
        <v>816</v>
      </c>
      <c r="C210" s="1" t="str">
        <f t="shared" si="39"/>
        <v>21:0224</v>
      </c>
      <c r="D210" s="1" t="str">
        <f>HYPERLINK("http://geochem.nrcan.gc.ca/cdogs/content/svy/svy210377_e.htm", "21:0377")</f>
        <v>21:0377</v>
      </c>
      <c r="E210" t="s">
        <v>813</v>
      </c>
      <c r="F210" t="s">
        <v>817</v>
      </c>
      <c r="H210">
        <v>64.776612499999999</v>
      </c>
      <c r="I210">
        <v>-135.00295410000001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>
        <v>12</v>
      </c>
      <c r="M210" t="s">
        <v>41</v>
      </c>
      <c r="N210">
        <v>209</v>
      </c>
      <c r="O210">
        <v>1</v>
      </c>
    </row>
    <row r="211" spans="1:15" hidden="1" x14ac:dyDescent="0.3">
      <c r="A211" t="s">
        <v>818</v>
      </c>
      <c r="B211" t="s">
        <v>819</v>
      </c>
      <c r="C211" s="1" t="str">
        <f t="shared" si="39"/>
        <v>21:0224</v>
      </c>
      <c r="D211" s="1" t="str">
        <f>HYPERLINK("http://geochem.nrcan.gc.ca/cdogs/content/svy/svy_e.htm", "")</f>
        <v/>
      </c>
      <c r="G211" s="1" t="str">
        <f>HYPERLINK("http://geochem.nrcan.gc.ca/cdogs/content/cr_/cr_00159_e.htm", "159")</f>
        <v>159</v>
      </c>
      <c r="J211" t="s">
        <v>17</v>
      </c>
      <c r="K211" t="s">
        <v>18</v>
      </c>
      <c r="L211">
        <v>13</v>
      </c>
      <c r="M211" t="s">
        <v>19</v>
      </c>
      <c r="N211">
        <v>210</v>
      </c>
      <c r="O211">
        <v>15</v>
      </c>
    </row>
    <row r="212" spans="1:15" x14ac:dyDescent="0.3">
      <c r="A212" t="s">
        <v>820</v>
      </c>
      <c r="B212" t="s">
        <v>821</v>
      </c>
      <c r="C212" s="1" t="str">
        <f t="shared" si="39"/>
        <v>21:0224</v>
      </c>
      <c r="D212" s="1" t="str">
        <f t="shared" ref="D212:D220" si="43">HYPERLINK("http://geochem.nrcan.gc.ca/cdogs/content/svy/svy210377_e.htm", "21:0377")</f>
        <v>21:0377</v>
      </c>
      <c r="E212" t="s">
        <v>822</v>
      </c>
      <c r="F212" t="s">
        <v>823</v>
      </c>
      <c r="H212">
        <v>64.777509899999998</v>
      </c>
      <c r="I212">
        <v>-134.99855880000001</v>
      </c>
      <c r="J212" s="1" t="str">
        <f t="shared" ref="J212:J220" si="44">HYPERLINK("http://geochem.nrcan.gc.ca/cdogs/content/kwd/kwd020018_e.htm", "Fluid (stream)")</f>
        <v>Fluid (stream)</v>
      </c>
      <c r="K212" s="1" t="str">
        <f t="shared" ref="K212:K220" si="45">HYPERLINK("http://geochem.nrcan.gc.ca/cdogs/content/kwd/kwd080007_e.htm", "Untreated Water")</f>
        <v>Untreated Water</v>
      </c>
      <c r="L212">
        <v>13</v>
      </c>
      <c r="M212" t="s">
        <v>24</v>
      </c>
      <c r="N212">
        <v>211</v>
      </c>
      <c r="O212">
        <v>4</v>
      </c>
    </row>
    <row r="213" spans="1:15" x14ac:dyDescent="0.3">
      <c r="A213" t="s">
        <v>824</v>
      </c>
      <c r="B213" t="s">
        <v>825</v>
      </c>
      <c r="C213" s="1" t="str">
        <f t="shared" si="39"/>
        <v>21:0224</v>
      </c>
      <c r="D213" s="1" t="str">
        <f t="shared" si="43"/>
        <v>21:0377</v>
      </c>
      <c r="E213" t="s">
        <v>826</v>
      </c>
      <c r="F213" t="s">
        <v>827</v>
      </c>
      <c r="H213">
        <v>64.7791517</v>
      </c>
      <c r="I213">
        <v>-134.9899145</v>
      </c>
      <c r="J213" s="1" t="str">
        <f t="shared" si="44"/>
        <v>Fluid (stream)</v>
      </c>
      <c r="K213" s="1" t="str">
        <f t="shared" si="45"/>
        <v>Untreated Water</v>
      </c>
      <c r="L213">
        <v>13</v>
      </c>
      <c r="M213" t="s">
        <v>29</v>
      </c>
      <c r="N213">
        <v>212</v>
      </c>
      <c r="O213">
        <v>3</v>
      </c>
    </row>
    <row r="214" spans="1:15" x14ac:dyDescent="0.3">
      <c r="A214" t="s">
        <v>828</v>
      </c>
      <c r="B214" t="s">
        <v>829</v>
      </c>
      <c r="C214" s="1" t="str">
        <f t="shared" si="39"/>
        <v>21:0224</v>
      </c>
      <c r="D214" s="1" t="str">
        <f t="shared" si="43"/>
        <v>21:0377</v>
      </c>
      <c r="E214" t="s">
        <v>830</v>
      </c>
      <c r="F214" t="s">
        <v>831</v>
      </c>
      <c r="H214">
        <v>64.781259599999998</v>
      </c>
      <c r="I214">
        <v>-134.9819631</v>
      </c>
      <c r="J214" s="1" t="str">
        <f t="shared" si="44"/>
        <v>Fluid (stream)</v>
      </c>
      <c r="K214" s="1" t="str">
        <f t="shared" si="45"/>
        <v>Untreated Water</v>
      </c>
      <c r="L214">
        <v>13</v>
      </c>
      <c r="M214" t="s">
        <v>46</v>
      </c>
      <c r="N214">
        <v>213</v>
      </c>
      <c r="O214">
        <v>5</v>
      </c>
    </row>
    <row r="215" spans="1:15" x14ac:dyDescent="0.3">
      <c r="A215" t="s">
        <v>832</v>
      </c>
      <c r="B215" t="s">
        <v>833</v>
      </c>
      <c r="C215" s="1" t="str">
        <f t="shared" si="39"/>
        <v>21:0224</v>
      </c>
      <c r="D215" s="1" t="str">
        <f t="shared" si="43"/>
        <v>21:0377</v>
      </c>
      <c r="E215" t="s">
        <v>834</v>
      </c>
      <c r="F215" t="s">
        <v>835</v>
      </c>
      <c r="H215">
        <v>64.781635800000004</v>
      </c>
      <c r="I215">
        <v>-134.9767674</v>
      </c>
      <c r="J215" s="1" t="str">
        <f t="shared" si="44"/>
        <v>Fluid (stream)</v>
      </c>
      <c r="K215" s="1" t="str">
        <f t="shared" si="45"/>
        <v>Untreated Water</v>
      </c>
      <c r="L215">
        <v>13</v>
      </c>
      <c r="M215" t="s">
        <v>51</v>
      </c>
      <c r="N215">
        <v>214</v>
      </c>
      <c r="O215">
        <v>1</v>
      </c>
    </row>
    <row r="216" spans="1:15" x14ac:dyDescent="0.3">
      <c r="A216" t="s">
        <v>836</v>
      </c>
      <c r="B216" t="s">
        <v>837</v>
      </c>
      <c r="C216" s="1" t="str">
        <f t="shared" si="39"/>
        <v>21:0224</v>
      </c>
      <c r="D216" s="1" t="str">
        <f t="shared" si="43"/>
        <v>21:0377</v>
      </c>
      <c r="E216" t="s">
        <v>838</v>
      </c>
      <c r="F216" t="s">
        <v>839</v>
      </c>
      <c r="H216">
        <v>64.964692799999995</v>
      </c>
      <c r="I216">
        <v>-135.66226549999999</v>
      </c>
      <c r="J216" s="1" t="str">
        <f t="shared" si="44"/>
        <v>Fluid (stream)</v>
      </c>
      <c r="K216" s="1" t="str">
        <f t="shared" si="45"/>
        <v>Untreated Water</v>
      </c>
      <c r="L216">
        <v>13</v>
      </c>
      <c r="M216" t="s">
        <v>56</v>
      </c>
      <c r="N216">
        <v>215</v>
      </c>
      <c r="O216">
        <v>1</v>
      </c>
    </row>
    <row r="217" spans="1:15" x14ac:dyDescent="0.3">
      <c r="A217" t="s">
        <v>840</v>
      </c>
      <c r="B217" t="s">
        <v>841</v>
      </c>
      <c r="C217" s="1" t="str">
        <f t="shared" si="39"/>
        <v>21:0224</v>
      </c>
      <c r="D217" s="1" t="str">
        <f t="shared" si="43"/>
        <v>21:0377</v>
      </c>
      <c r="E217" t="s">
        <v>842</v>
      </c>
      <c r="F217" t="s">
        <v>843</v>
      </c>
      <c r="H217">
        <v>64.962194100000005</v>
      </c>
      <c r="I217">
        <v>-135.65917529999999</v>
      </c>
      <c r="J217" s="1" t="str">
        <f t="shared" si="44"/>
        <v>Fluid (stream)</v>
      </c>
      <c r="K217" s="1" t="str">
        <f t="shared" si="45"/>
        <v>Untreated Water</v>
      </c>
      <c r="L217">
        <v>13</v>
      </c>
      <c r="M217" t="s">
        <v>61</v>
      </c>
      <c r="N217">
        <v>216</v>
      </c>
      <c r="O217">
        <v>2</v>
      </c>
    </row>
    <row r="218" spans="1:15" x14ac:dyDescent="0.3">
      <c r="A218" t="s">
        <v>844</v>
      </c>
      <c r="B218" t="s">
        <v>845</v>
      </c>
      <c r="C218" s="1" t="str">
        <f t="shared" si="39"/>
        <v>21:0224</v>
      </c>
      <c r="D218" s="1" t="str">
        <f t="shared" si="43"/>
        <v>21:0377</v>
      </c>
      <c r="E218" t="s">
        <v>846</v>
      </c>
      <c r="F218" t="s">
        <v>847</v>
      </c>
      <c r="H218">
        <v>64.958680900000004</v>
      </c>
      <c r="I218">
        <v>-135.6602743</v>
      </c>
      <c r="J218" s="1" t="str">
        <f t="shared" si="44"/>
        <v>Fluid (stream)</v>
      </c>
      <c r="K218" s="1" t="str">
        <f t="shared" si="45"/>
        <v>Untreated Water</v>
      </c>
      <c r="L218">
        <v>13</v>
      </c>
      <c r="M218" t="s">
        <v>66</v>
      </c>
      <c r="N218">
        <v>217</v>
      </c>
      <c r="O218">
        <v>5</v>
      </c>
    </row>
    <row r="219" spans="1:15" x14ac:dyDescent="0.3">
      <c r="A219" t="s">
        <v>848</v>
      </c>
      <c r="B219" t="s">
        <v>849</v>
      </c>
      <c r="C219" s="1" t="str">
        <f t="shared" si="39"/>
        <v>21:0224</v>
      </c>
      <c r="D219" s="1" t="str">
        <f t="shared" si="43"/>
        <v>21:0377</v>
      </c>
      <c r="E219" t="s">
        <v>850</v>
      </c>
      <c r="F219" t="s">
        <v>851</v>
      </c>
      <c r="H219">
        <v>64.954891599999996</v>
      </c>
      <c r="I219">
        <v>-135.65886800000001</v>
      </c>
      <c r="J219" s="1" t="str">
        <f t="shared" si="44"/>
        <v>Fluid (stream)</v>
      </c>
      <c r="K219" s="1" t="str">
        <f t="shared" si="45"/>
        <v>Untreated Water</v>
      </c>
      <c r="L219">
        <v>13</v>
      </c>
      <c r="M219" t="s">
        <v>71</v>
      </c>
      <c r="N219">
        <v>218</v>
      </c>
      <c r="O219">
        <v>12</v>
      </c>
    </row>
    <row r="220" spans="1:15" x14ac:dyDescent="0.3">
      <c r="A220" t="s">
        <v>852</v>
      </c>
      <c r="B220" t="s">
        <v>853</v>
      </c>
      <c r="C220" s="1" t="str">
        <f t="shared" si="39"/>
        <v>21:0224</v>
      </c>
      <c r="D220" s="1" t="str">
        <f t="shared" si="43"/>
        <v>21:0377</v>
      </c>
      <c r="E220" t="s">
        <v>854</v>
      </c>
      <c r="F220" t="s">
        <v>855</v>
      </c>
      <c r="H220">
        <v>64.948760699999994</v>
      </c>
      <c r="I220">
        <v>-135.65740450000001</v>
      </c>
      <c r="J220" s="1" t="str">
        <f t="shared" si="44"/>
        <v>Fluid (stream)</v>
      </c>
      <c r="K220" s="1" t="str">
        <f t="shared" si="45"/>
        <v>Untreated Water</v>
      </c>
      <c r="L220">
        <v>13</v>
      </c>
      <c r="M220" t="s">
        <v>76</v>
      </c>
      <c r="N220">
        <v>219</v>
      </c>
      <c r="O220">
        <v>2</v>
      </c>
    </row>
    <row r="221" spans="1:15" hidden="1" x14ac:dyDescent="0.3">
      <c r="A221" t="s">
        <v>856</v>
      </c>
      <c r="B221" t="s">
        <v>857</v>
      </c>
      <c r="C221" s="1" t="str">
        <f t="shared" si="39"/>
        <v>21:0224</v>
      </c>
      <c r="D221" s="1" t="str">
        <f>HYPERLINK("http://geochem.nrcan.gc.ca/cdogs/content/svy/svy_e.htm", "")</f>
        <v/>
      </c>
      <c r="G221" s="1" t="str">
        <f>HYPERLINK("http://geochem.nrcan.gc.ca/cdogs/content/cr_/cr_00019_e.htm", "19")</f>
        <v>19</v>
      </c>
      <c r="J221" t="s">
        <v>17</v>
      </c>
      <c r="K221" t="s">
        <v>18</v>
      </c>
      <c r="L221">
        <v>13</v>
      </c>
      <c r="M221" t="s">
        <v>32</v>
      </c>
      <c r="N221">
        <v>220</v>
      </c>
      <c r="O221">
        <v>1</v>
      </c>
    </row>
    <row r="222" spans="1:15" x14ac:dyDescent="0.3">
      <c r="A222" t="s">
        <v>858</v>
      </c>
      <c r="B222" t="s">
        <v>859</v>
      </c>
      <c r="C222" s="1" t="str">
        <f t="shared" si="39"/>
        <v>21:0224</v>
      </c>
      <c r="D222" s="1" t="str">
        <f t="shared" ref="D222:D230" si="46">HYPERLINK("http://geochem.nrcan.gc.ca/cdogs/content/svy/svy210377_e.htm", "21:0377")</f>
        <v>21:0377</v>
      </c>
      <c r="E222" t="s">
        <v>860</v>
      </c>
      <c r="F222" t="s">
        <v>861</v>
      </c>
      <c r="H222">
        <v>64.947199299999994</v>
      </c>
      <c r="I222">
        <v>-135.6634827</v>
      </c>
      <c r="J222" s="1" t="str">
        <f t="shared" ref="J222:J230" si="47">HYPERLINK("http://geochem.nrcan.gc.ca/cdogs/content/kwd/kwd020018_e.htm", "Fluid (stream)")</f>
        <v>Fluid (stream)</v>
      </c>
      <c r="K222" s="1" t="str">
        <f t="shared" ref="K222:K230" si="48">HYPERLINK("http://geochem.nrcan.gc.ca/cdogs/content/kwd/kwd080007_e.htm", "Untreated Water")</f>
        <v>Untreated Water</v>
      </c>
      <c r="L222">
        <v>13</v>
      </c>
      <c r="M222" t="s">
        <v>81</v>
      </c>
      <c r="N222">
        <v>221</v>
      </c>
      <c r="O222">
        <v>1</v>
      </c>
    </row>
    <row r="223" spans="1:15" x14ac:dyDescent="0.3">
      <c r="A223" t="s">
        <v>862</v>
      </c>
      <c r="B223" t="s">
        <v>863</v>
      </c>
      <c r="C223" s="1" t="str">
        <f t="shared" si="39"/>
        <v>21:0224</v>
      </c>
      <c r="D223" s="1" t="str">
        <f t="shared" si="46"/>
        <v>21:0377</v>
      </c>
      <c r="E223" t="s">
        <v>864</v>
      </c>
      <c r="F223" t="s">
        <v>865</v>
      </c>
      <c r="H223">
        <v>64.950519700000001</v>
      </c>
      <c r="I223">
        <v>-135.67336570000001</v>
      </c>
      <c r="J223" s="1" t="str">
        <f t="shared" si="47"/>
        <v>Fluid (stream)</v>
      </c>
      <c r="K223" s="1" t="str">
        <f t="shared" si="48"/>
        <v>Untreated Water</v>
      </c>
      <c r="L223">
        <v>13</v>
      </c>
      <c r="M223" t="s">
        <v>86</v>
      </c>
      <c r="N223">
        <v>222</v>
      </c>
      <c r="O223">
        <v>1</v>
      </c>
    </row>
    <row r="224" spans="1:15" x14ac:dyDescent="0.3">
      <c r="A224" t="s">
        <v>866</v>
      </c>
      <c r="B224" t="s">
        <v>867</v>
      </c>
      <c r="C224" s="1" t="str">
        <f t="shared" si="39"/>
        <v>21:0224</v>
      </c>
      <c r="D224" s="1" t="str">
        <f t="shared" si="46"/>
        <v>21:0377</v>
      </c>
      <c r="E224" t="s">
        <v>868</v>
      </c>
      <c r="F224" t="s">
        <v>869</v>
      </c>
      <c r="H224">
        <v>64.94529</v>
      </c>
      <c r="I224">
        <v>-135.6590333</v>
      </c>
      <c r="J224" s="1" t="str">
        <f t="shared" si="47"/>
        <v>Fluid (stream)</v>
      </c>
      <c r="K224" s="1" t="str">
        <f t="shared" si="48"/>
        <v>Untreated Water</v>
      </c>
      <c r="L224">
        <v>13</v>
      </c>
      <c r="M224" t="s">
        <v>91</v>
      </c>
      <c r="N224">
        <v>223</v>
      </c>
      <c r="O224">
        <v>1</v>
      </c>
    </row>
    <row r="225" spans="1:15" x14ac:dyDescent="0.3">
      <c r="A225" t="s">
        <v>870</v>
      </c>
      <c r="B225" t="s">
        <v>871</v>
      </c>
      <c r="C225" s="1" t="str">
        <f t="shared" si="39"/>
        <v>21:0224</v>
      </c>
      <c r="D225" s="1" t="str">
        <f t="shared" si="46"/>
        <v>21:0377</v>
      </c>
      <c r="E225" t="s">
        <v>872</v>
      </c>
      <c r="F225" t="s">
        <v>873</v>
      </c>
      <c r="H225">
        <v>64.941404399999996</v>
      </c>
      <c r="I225">
        <v>-135.66314829999999</v>
      </c>
      <c r="J225" s="1" t="str">
        <f t="shared" si="47"/>
        <v>Fluid (stream)</v>
      </c>
      <c r="K225" s="1" t="str">
        <f t="shared" si="48"/>
        <v>Untreated Water</v>
      </c>
      <c r="L225">
        <v>13</v>
      </c>
      <c r="M225" t="s">
        <v>96</v>
      </c>
      <c r="N225">
        <v>224</v>
      </c>
      <c r="O225">
        <v>7</v>
      </c>
    </row>
    <row r="226" spans="1:15" x14ac:dyDescent="0.3">
      <c r="A226" t="s">
        <v>874</v>
      </c>
      <c r="B226" t="s">
        <v>875</v>
      </c>
      <c r="C226" s="1" t="str">
        <f t="shared" si="39"/>
        <v>21:0224</v>
      </c>
      <c r="D226" s="1" t="str">
        <f t="shared" si="46"/>
        <v>21:0377</v>
      </c>
      <c r="E226" t="s">
        <v>876</v>
      </c>
      <c r="F226" t="s">
        <v>877</v>
      </c>
      <c r="H226">
        <v>64.938917000000004</v>
      </c>
      <c r="I226">
        <v>-135.6595532</v>
      </c>
      <c r="J226" s="1" t="str">
        <f t="shared" si="47"/>
        <v>Fluid (stream)</v>
      </c>
      <c r="K226" s="1" t="str">
        <f t="shared" si="48"/>
        <v>Untreated Water</v>
      </c>
      <c r="L226">
        <v>13</v>
      </c>
      <c r="M226" t="s">
        <v>101</v>
      </c>
      <c r="N226">
        <v>225</v>
      </c>
      <c r="O226">
        <v>1</v>
      </c>
    </row>
    <row r="227" spans="1:15" x14ac:dyDescent="0.3">
      <c r="A227" t="s">
        <v>878</v>
      </c>
      <c r="B227" t="s">
        <v>879</v>
      </c>
      <c r="C227" s="1" t="str">
        <f t="shared" si="39"/>
        <v>21:0224</v>
      </c>
      <c r="D227" s="1" t="str">
        <f t="shared" si="46"/>
        <v>21:0377</v>
      </c>
      <c r="E227" t="s">
        <v>880</v>
      </c>
      <c r="F227" t="s">
        <v>881</v>
      </c>
      <c r="H227">
        <v>64.935311100000007</v>
      </c>
      <c r="I227">
        <v>-135.66331450000001</v>
      </c>
      <c r="J227" s="1" t="str">
        <f t="shared" si="47"/>
        <v>Fluid (stream)</v>
      </c>
      <c r="K227" s="1" t="str">
        <f t="shared" si="48"/>
        <v>Untreated Water</v>
      </c>
      <c r="L227">
        <v>13</v>
      </c>
      <c r="M227" t="s">
        <v>106</v>
      </c>
      <c r="N227">
        <v>226</v>
      </c>
      <c r="O227">
        <v>5</v>
      </c>
    </row>
    <row r="228" spans="1:15" x14ac:dyDescent="0.3">
      <c r="A228" t="s">
        <v>882</v>
      </c>
      <c r="B228" t="s">
        <v>883</v>
      </c>
      <c r="C228" s="1" t="str">
        <f t="shared" si="39"/>
        <v>21:0224</v>
      </c>
      <c r="D228" s="1" t="str">
        <f t="shared" si="46"/>
        <v>21:0377</v>
      </c>
      <c r="E228" t="s">
        <v>884</v>
      </c>
      <c r="F228" t="s">
        <v>885</v>
      </c>
      <c r="H228">
        <v>64.932241500000003</v>
      </c>
      <c r="I228">
        <v>-135.6675324</v>
      </c>
      <c r="J228" s="1" t="str">
        <f t="shared" si="47"/>
        <v>Fluid (stream)</v>
      </c>
      <c r="K228" s="1" t="str">
        <f t="shared" si="48"/>
        <v>Untreated Water</v>
      </c>
      <c r="L228">
        <v>13</v>
      </c>
      <c r="M228" t="s">
        <v>364</v>
      </c>
      <c r="N228">
        <v>227</v>
      </c>
      <c r="O228">
        <v>1</v>
      </c>
    </row>
    <row r="229" spans="1:15" x14ac:dyDescent="0.3">
      <c r="A229" t="s">
        <v>886</v>
      </c>
      <c r="B229" t="s">
        <v>887</v>
      </c>
      <c r="C229" s="1" t="str">
        <f t="shared" si="39"/>
        <v>21:0224</v>
      </c>
      <c r="D229" s="1" t="str">
        <f t="shared" si="46"/>
        <v>21:0377</v>
      </c>
      <c r="E229" t="s">
        <v>888</v>
      </c>
      <c r="F229" t="s">
        <v>889</v>
      </c>
      <c r="H229">
        <v>64.929281399999994</v>
      </c>
      <c r="I229">
        <v>-135.67329599999999</v>
      </c>
      <c r="J229" s="1" t="str">
        <f t="shared" si="47"/>
        <v>Fluid (stream)</v>
      </c>
      <c r="K229" s="1" t="str">
        <f t="shared" si="48"/>
        <v>Untreated Water</v>
      </c>
      <c r="L229">
        <v>13</v>
      </c>
      <c r="M229" t="s">
        <v>890</v>
      </c>
      <c r="N229">
        <v>228</v>
      </c>
      <c r="O229">
        <v>1</v>
      </c>
    </row>
    <row r="230" spans="1:15" x14ac:dyDescent="0.3">
      <c r="A230" t="s">
        <v>891</v>
      </c>
      <c r="B230" t="s">
        <v>892</v>
      </c>
      <c r="C230" s="1" t="str">
        <f t="shared" si="39"/>
        <v>21:0224</v>
      </c>
      <c r="D230" s="1" t="str">
        <f t="shared" si="46"/>
        <v>21:0377</v>
      </c>
      <c r="E230" t="s">
        <v>893</v>
      </c>
      <c r="F230" t="s">
        <v>894</v>
      </c>
      <c r="H230">
        <v>64.9251304</v>
      </c>
      <c r="I230">
        <v>-135.67845729999999</v>
      </c>
      <c r="J230" s="1" t="str">
        <f t="shared" si="47"/>
        <v>Fluid (stream)</v>
      </c>
      <c r="K230" s="1" t="str">
        <f t="shared" si="48"/>
        <v>Untreated Water</v>
      </c>
      <c r="L230">
        <v>13</v>
      </c>
      <c r="M230" t="s">
        <v>895</v>
      </c>
      <c r="N230">
        <v>229</v>
      </c>
      <c r="O230">
        <v>1</v>
      </c>
    </row>
    <row r="231" spans="1:15" hidden="1" x14ac:dyDescent="0.3">
      <c r="A231" t="s">
        <v>896</v>
      </c>
      <c r="B231" t="s">
        <v>897</v>
      </c>
      <c r="C231" s="1" t="str">
        <f t="shared" si="39"/>
        <v>21:0224</v>
      </c>
      <c r="D231" s="1" t="str">
        <f>HYPERLINK("http://geochem.nrcan.gc.ca/cdogs/content/svy/svy_e.htm", "")</f>
        <v/>
      </c>
      <c r="G231" s="1" t="str">
        <f>HYPERLINK("http://geochem.nrcan.gc.ca/cdogs/content/cr_/cr_00159_e.htm", "159")</f>
        <v>159</v>
      </c>
      <c r="J231" t="s">
        <v>17</v>
      </c>
      <c r="K231" t="s">
        <v>18</v>
      </c>
      <c r="L231">
        <v>14</v>
      </c>
      <c r="M231" t="s">
        <v>19</v>
      </c>
      <c r="N231">
        <v>230</v>
      </c>
      <c r="O231">
        <v>1</v>
      </c>
    </row>
    <row r="232" spans="1:15" hidden="1" x14ac:dyDescent="0.3">
      <c r="A232" t="s">
        <v>898</v>
      </c>
      <c r="B232" t="s">
        <v>899</v>
      </c>
      <c r="C232" s="1" t="str">
        <f t="shared" si="39"/>
        <v>21:0224</v>
      </c>
      <c r="D232" s="1" t="str">
        <f>HYPERLINK("http://geochem.nrcan.gc.ca/cdogs/content/svy/svy_e.htm", "")</f>
        <v/>
      </c>
      <c r="G232" s="1" t="str">
        <f>HYPERLINK("http://geochem.nrcan.gc.ca/cdogs/content/cr_/cr_00020_e.htm", "20")</f>
        <v>20</v>
      </c>
      <c r="J232" t="s">
        <v>17</v>
      </c>
      <c r="K232" t="s">
        <v>18</v>
      </c>
      <c r="L232">
        <v>14</v>
      </c>
      <c r="M232" t="s">
        <v>32</v>
      </c>
      <c r="N232">
        <v>231</v>
      </c>
      <c r="O232">
        <v>5</v>
      </c>
    </row>
    <row r="233" spans="1:15" x14ac:dyDescent="0.3">
      <c r="A233" t="s">
        <v>900</v>
      </c>
      <c r="B233" t="s">
        <v>901</v>
      </c>
      <c r="C233" s="1" t="str">
        <f t="shared" si="39"/>
        <v>21:0224</v>
      </c>
      <c r="D233" s="1" t="str">
        <f>HYPERLINK("http://geochem.nrcan.gc.ca/cdogs/content/svy/svy210377_e.htm", "21:0377")</f>
        <v>21:0377</v>
      </c>
      <c r="E233" t="s">
        <v>902</v>
      </c>
      <c r="F233" t="s">
        <v>903</v>
      </c>
      <c r="H233">
        <v>64.816173300000003</v>
      </c>
      <c r="I233">
        <v>-135.100538</v>
      </c>
      <c r="J233" s="1" t="str">
        <f t="shared" ref="J233:J250" si="49">HYPERLINK("http://geochem.nrcan.gc.ca/cdogs/content/kwd/kwd020018_e.htm", "Fluid (stream)")</f>
        <v>Fluid (stream)</v>
      </c>
      <c r="K233" s="1" t="str">
        <f t="shared" ref="K233:K250" si="50">HYPERLINK("http://geochem.nrcan.gc.ca/cdogs/content/kwd/kwd080007_e.htm", "Untreated Water")</f>
        <v>Untreated Water</v>
      </c>
      <c r="L233">
        <v>14</v>
      </c>
      <c r="M233" t="s">
        <v>24</v>
      </c>
      <c r="N233">
        <v>232</v>
      </c>
      <c r="O233">
        <v>6</v>
      </c>
    </row>
    <row r="234" spans="1:15" x14ac:dyDescent="0.3">
      <c r="A234" t="s">
        <v>904</v>
      </c>
      <c r="B234" t="s">
        <v>905</v>
      </c>
      <c r="C234" s="1" t="str">
        <f t="shared" si="39"/>
        <v>21:0224</v>
      </c>
      <c r="D234" s="1" t="str">
        <f>HYPERLINK("http://geochem.nrcan.gc.ca/cdogs/content/svy/svy210377_e.htm", "21:0377")</f>
        <v>21:0377</v>
      </c>
      <c r="E234" t="s">
        <v>906</v>
      </c>
      <c r="F234" t="s">
        <v>907</v>
      </c>
      <c r="H234">
        <v>64.818615100000002</v>
      </c>
      <c r="I234">
        <v>-135.1110578</v>
      </c>
      <c r="J234" s="1" t="str">
        <f t="shared" si="49"/>
        <v>Fluid (stream)</v>
      </c>
      <c r="K234" s="1" t="str">
        <f t="shared" si="50"/>
        <v>Untreated Water</v>
      </c>
      <c r="L234">
        <v>14</v>
      </c>
      <c r="M234" t="s">
        <v>29</v>
      </c>
      <c r="N234">
        <v>233</v>
      </c>
      <c r="O234">
        <v>5</v>
      </c>
    </row>
    <row r="235" spans="1:15" x14ac:dyDescent="0.3">
      <c r="A235" t="s">
        <v>908</v>
      </c>
      <c r="B235" t="s">
        <v>909</v>
      </c>
      <c r="C235" s="1" t="str">
        <f t="shared" si="39"/>
        <v>21:0224</v>
      </c>
      <c r="D235" s="1" t="str">
        <f>HYPERLINK("http://geochem.nrcan.gc.ca/cdogs/content/svy/svy210377_e.htm", "21:0377")</f>
        <v>21:0377</v>
      </c>
      <c r="E235" t="s">
        <v>910</v>
      </c>
      <c r="F235" t="s">
        <v>911</v>
      </c>
      <c r="H235">
        <v>64.820349199999995</v>
      </c>
      <c r="I235">
        <v>-135.10807389999999</v>
      </c>
      <c r="J235" s="1" t="str">
        <f t="shared" si="49"/>
        <v>Fluid (stream)</v>
      </c>
      <c r="K235" s="1" t="str">
        <f t="shared" si="50"/>
        <v>Untreated Water</v>
      </c>
      <c r="L235">
        <v>14</v>
      </c>
      <c r="M235" t="s">
        <v>46</v>
      </c>
      <c r="N235">
        <v>234</v>
      </c>
      <c r="O235">
        <v>1</v>
      </c>
    </row>
    <row r="236" spans="1:15" x14ac:dyDescent="0.3">
      <c r="A236" t="s">
        <v>912</v>
      </c>
      <c r="B236" t="s">
        <v>913</v>
      </c>
      <c r="C236" s="1" t="str">
        <f t="shared" si="39"/>
        <v>21:0224</v>
      </c>
      <c r="D236" s="1" t="str">
        <f>HYPERLINK("http://geochem.nrcan.gc.ca/cdogs/content/svy/svy210377_e.htm", "21:0377")</f>
        <v>21:0377</v>
      </c>
      <c r="E236" t="s">
        <v>914</v>
      </c>
      <c r="F236" t="s">
        <v>915</v>
      </c>
      <c r="H236">
        <v>64.823282500000005</v>
      </c>
      <c r="I236">
        <v>-135.10907599999999</v>
      </c>
      <c r="J236" s="1" t="str">
        <f t="shared" si="49"/>
        <v>Fluid (stream)</v>
      </c>
      <c r="K236" s="1" t="str">
        <f t="shared" si="50"/>
        <v>Untreated Water</v>
      </c>
      <c r="L236">
        <v>14</v>
      </c>
      <c r="M236" t="s">
        <v>51</v>
      </c>
      <c r="N236">
        <v>235</v>
      </c>
      <c r="O236">
        <v>1</v>
      </c>
    </row>
    <row r="237" spans="1:15" x14ac:dyDescent="0.3">
      <c r="A237" t="s">
        <v>916</v>
      </c>
      <c r="B237" t="s">
        <v>917</v>
      </c>
      <c r="C237" s="1" t="str">
        <f t="shared" si="39"/>
        <v>21:0224</v>
      </c>
      <c r="D237" s="1" t="str">
        <f>HYPERLINK("http://geochem.nrcan.gc.ca/cdogs/content/svy/svy210377_e.htm", "21:0377")</f>
        <v>21:0377</v>
      </c>
      <c r="E237" t="s">
        <v>918</v>
      </c>
      <c r="F237" t="s">
        <v>919</v>
      </c>
      <c r="H237">
        <v>64.826744399999995</v>
      </c>
      <c r="I237">
        <v>-135.1111339</v>
      </c>
      <c r="J237" s="1" t="str">
        <f t="shared" si="49"/>
        <v>Fluid (stream)</v>
      </c>
      <c r="K237" s="1" t="str">
        <f t="shared" si="50"/>
        <v>Untreated Water</v>
      </c>
      <c r="L237">
        <v>14</v>
      </c>
      <c r="M237" t="s">
        <v>56</v>
      </c>
      <c r="N237">
        <v>236</v>
      </c>
      <c r="O237">
        <v>1</v>
      </c>
    </row>
    <row r="238" spans="1:15" hidden="1" x14ac:dyDescent="0.3">
      <c r="A238" t="s">
        <v>920</v>
      </c>
      <c r="B238" t="s">
        <v>921</v>
      </c>
      <c r="C238" s="1" t="str">
        <f t="shared" si="39"/>
        <v>21:0224</v>
      </c>
      <c r="D238" s="1" t="str">
        <f>HYPERLINK("http://geochem.nrcan.gc.ca/cdogs/content/svy/svy210114_e.htm", "21:0114")</f>
        <v>21:0114</v>
      </c>
      <c r="E238" t="s">
        <v>922</v>
      </c>
      <c r="F238" t="s">
        <v>923</v>
      </c>
      <c r="H238">
        <v>64.829856599999999</v>
      </c>
      <c r="I238">
        <v>-135.11291700000001</v>
      </c>
      <c r="J238" s="1" t="str">
        <f t="shared" si="49"/>
        <v>Fluid (stream)</v>
      </c>
      <c r="K238" s="1" t="str">
        <f t="shared" si="50"/>
        <v>Untreated Water</v>
      </c>
      <c r="L238">
        <v>14</v>
      </c>
      <c r="M238" t="s">
        <v>61</v>
      </c>
      <c r="N238">
        <v>237</v>
      </c>
      <c r="O238">
        <v>6</v>
      </c>
    </row>
    <row r="239" spans="1:15" x14ac:dyDescent="0.3">
      <c r="A239" t="s">
        <v>924</v>
      </c>
      <c r="B239" t="s">
        <v>925</v>
      </c>
      <c r="C239" s="1" t="str">
        <f t="shared" si="39"/>
        <v>21:0224</v>
      </c>
      <c r="D239" s="1" t="str">
        <f t="shared" ref="D239:D247" si="51">HYPERLINK("http://geochem.nrcan.gc.ca/cdogs/content/svy/svy210377_e.htm", "21:0377")</f>
        <v>21:0377</v>
      </c>
      <c r="E239" t="s">
        <v>926</v>
      </c>
      <c r="F239" t="s">
        <v>927</v>
      </c>
      <c r="H239">
        <v>64.834189300000006</v>
      </c>
      <c r="I239">
        <v>-135.11438960000001</v>
      </c>
      <c r="J239" s="1" t="str">
        <f t="shared" si="49"/>
        <v>Fluid (stream)</v>
      </c>
      <c r="K239" s="1" t="str">
        <f t="shared" si="50"/>
        <v>Untreated Water</v>
      </c>
      <c r="L239">
        <v>14</v>
      </c>
      <c r="M239" t="s">
        <v>66</v>
      </c>
      <c r="N239">
        <v>238</v>
      </c>
      <c r="O239">
        <v>3</v>
      </c>
    </row>
    <row r="240" spans="1:15" x14ac:dyDescent="0.3">
      <c r="A240" t="s">
        <v>928</v>
      </c>
      <c r="B240" t="s">
        <v>929</v>
      </c>
      <c r="C240" s="1" t="str">
        <f t="shared" si="39"/>
        <v>21:0224</v>
      </c>
      <c r="D240" s="1" t="str">
        <f t="shared" si="51"/>
        <v>21:0377</v>
      </c>
      <c r="E240" t="s">
        <v>930</v>
      </c>
      <c r="F240" t="s">
        <v>931</v>
      </c>
      <c r="H240">
        <v>64.824139700000003</v>
      </c>
      <c r="I240">
        <v>-135.14434679999999</v>
      </c>
      <c r="J240" s="1" t="str">
        <f t="shared" si="49"/>
        <v>Fluid (stream)</v>
      </c>
      <c r="K240" s="1" t="str">
        <f t="shared" si="50"/>
        <v>Untreated Water</v>
      </c>
      <c r="L240">
        <v>14</v>
      </c>
      <c r="M240" t="s">
        <v>71</v>
      </c>
      <c r="N240">
        <v>239</v>
      </c>
      <c r="O240">
        <v>28</v>
      </c>
    </row>
    <row r="241" spans="1:15" x14ac:dyDescent="0.3">
      <c r="A241" t="s">
        <v>932</v>
      </c>
      <c r="B241" t="s">
        <v>933</v>
      </c>
      <c r="C241" s="1" t="str">
        <f t="shared" si="39"/>
        <v>21:0224</v>
      </c>
      <c r="D241" s="1" t="str">
        <f t="shared" si="51"/>
        <v>21:0377</v>
      </c>
      <c r="E241" t="s">
        <v>934</v>
      </c>
      <c r="F241" t="s">
        <v>935</v>
      </c>
      <c r="H241">
        <v>64.827298499999998</v>
      </c>
      <c r="I241">
        <v>-135.13465049999999</v>
      </c>
      <c r="J241" s="1" t="str">
        <f t="shared" si="49"/>
        <v>Fluid (stream)</v>
      </c>
      <c r="K241" s="1" t="str">
        <f t="shared" si="50"/>
        <v>Untreated Water</v>
      </c>
      <c r="L241">
        <v>14</v>
      </c>
      <c r="M241" t="s">
        <v>76</v>
      </c>
      <c r="N241">
        <v>240</v>
      </c>
      <c r="O241">
        <v>1</v>
      </c>
    </row>
    <row r="242" spans="1:15" x14ac:dyDescent="0.3">
      <c r="A242" t="s">
        <v>936</v>
      </c>
      <c r="B242" t="s">
        <v>937</v>
      </c>
      <c r="C242" s="1" t="str">
        <f t="shared" si="39"/>
        <v>21:0224</v>
      </c>
      <c r="D242" s="1" t="str">
        <f t="shared" si="51"/>
        <v>21:0377</v>
      </c>
      <c r="E242" t="s">
        <v>938</v>
      </c>
      <c r="F242" t="s">
        <v>939</v>
      </c>
      <c r="H242">
        <v>64.828266900000003</v>
      </c>
      <c r="I242">
        <v>-135.12555280000001</v>
      </c>
      <c r="J242" s="1" t="str">
        <f t="shared" si="49"/>
        <v>Fluid (stream)</v>
      </c>
      <c r="K242" s="1" t="str">
        <f t="shared" si="50"/>
        <v>Untreated Water</v>
      </c>
      <c r="L242">
        <v>14</v>
      </c>
      <c r="M242" t="s">
        <v>81</v>
      </c>
      <c r="N242">
        <v>241</v>
      </c>
      <c r="O242">
        <v>1</v>
      </c>
    </row>
    <row r="243" spans="1:15" x14ac:dyDescent="0.3">
      <c r="A243" t="s">
        <v>940</v>
      </c>
      <c r="B243" t="s">
        <v>941</v>
      </c>
      <c r="C243" s="1" t="str">
        <f t="shared" si="39"/>
        <v>21:0224</v>
      </c>
      <c r="D243" s="1" t="str">
        <f t="shared" si="51"/>
        <v>21:0377</v>
      </c>
      <c r="E243" t="s">
        <v>942</v>
      </c>
      <c r="F243" t="s">
        <v>943</v>
      </c>
      <c r="H243">
        <v>64.833827799999995</v>
      </c>
      <c r="I243">
        <v>-135.11757040000001</v>
      </c>
      <c r="J243" s="1" t="str">
        <f t="shared" si="49"/>
        <v>Fluid (stream)</v>
      </c>
      <c r="K243" s="1" t="str">
        <f t="shared" si="50"/>
        <v>Untreated Water</v>
      </c>
      <c r="L243">
        <v>14</v>
      </c>
      <c r="M243" t="s">
        <v>86</v>
      </c>
      <c r="N243">
        <v>242</v>
      </c>
      <c r="O243">
        <v>1</v>
      </c>
    </row>
    <row r="244" spans="1:15" x14ac:dyDescent="0.3">
      <c r="A244" t="s">
        <v>944</v>
      </c>
      <c r="B244" t="s">
        <v>945</v>
      </c>
      <c r="C244" s="1" t="str">
        <f t="shared" si="39"/>
        <v>21:0224</v>
      </c>
      <c r="D244" s="1" t="str">
        <f t="shared" si="51"/>
        <v>21:0377</v>
      </c>
      <c r="E244" t="s">
        <v>946</v>
      </c>
      <c r="F244" t="s">
        <v>947</v>
      </c>
      <c r="H244">
        <v>64.838252100000005</v>
      </c>
      <c r="I244">
        <v>-135.11678900000001</v>
      </c>
      <c r="J244" s="1" t="str">
        <f t="shared" si="49"/>
        <v>Fluid (stream)</v>
      </c>
      <c r="K244" s="1" t="str">
        <f t="shared" si="50"/>
        <v>Untreated Water</v>
      </c>
      <c r="L244">
        <v>14</v>
      </c>
      <c r="M244" t="s">
        <v>37</v>
      </c>
      <c r="N244">
        <v>243</v>
      </c>
      <c r="O244">
        <v>1</v>
      </c>
    </row>
    <row r="245" spans="1:15" x14ac:dyDescent="0.3">
      <c r="A245" t="s">
        <v>948</v>
      </c>
      <c r="B245" t="s">
        <v>949</v>
      </c>
      <c r="C245" s="1" t="str">
        <f t="shared" si="39"/>
        <v>21:0224</v>
      </c>
      <c r="D245" s="1" t="str">
        <f t="shared" si="51"/>
        <v>21:0377</v>
      </c>
      <c r="E245" t="s">
        <v>946</v>
      </c>
      <c r="F245" t="s">
        <v>950</v>
      </c>
      <c r="H245">
        <v>64.838252100000005</v>
      </c>
      <c r="I245">
        <v>-135.11678900000001</v>
      </c>
      <c r="J245" s="1" t="str">
        <f t="shared" si="49"/>
        <v>Fluid (stream)</v>
      </c>
      <c r="K245" s="1" t="str">
        <f t="shared" si="50"/>
        <v>Untreated Water</v>
      </c>
      <c r="L245">
        <v>14</v>
      </c>
      <c r="M245" t="s">
        <v>41</v>
      </c>
      <c r="N245">
        <v>244</v>
      </c>
      <c r="O245">
        <v>1</v>
      </c>
    </row>
    <row r="246" spans="1:15" x14ac:dyDescent="0.3">
      <c r="A246" t="s">
        <v>951</v>
      </c>
      <c r="B246" t="s">
        <v>952</v>
      </c>
      <c r="C246" s="1" t="str">
        <f t="shared" si="39"/>
        <v>21:0224</v>
      </c>
      <c r="D246" s="1" t="str">
        <f t="shared" si="51"/>
        <v>21:0377</v>
      </c>
      <c r="E246" t="s">
        <v>953</v>
      </c>
      <c r="F246" t="s">
        <v>954</v>
      </c>
      <c r="H246">
        <v>64.842840499999994</v>
      </c>
      <c r="I246">
        <v>-135.11269809999999</v>
      </c>
      <c r="J246" s="1" t="str">
        <f t="shared" si="49"/>
        <v>Fluid (stream)</v>
      </c>
      <c r="K246" s="1" t="str">
        <f t="shared" si="50"/>
        <v>Untreated Water</v>
      </c>
      <c r="L246">
        <v>14</v>
      </c>
      <c r="M246" t="s">
        <v>91</v>
      </c>
      <c r="N246">
        <v>245</v>
      </c>
      <c r="O246">
        <v>3</v>
      </c>
    </row>
    <row r="247" spans="1:15" x14ac:dyDescent="0.3">
      <c r="A247" t="s">
        <v>955</v>
      </c>
      <c r="B247" t="s">
        <v>956</v>
      </c>
      <c r="C247" s="1" t="str">
        <f t="shared" si="39"/>
        <v>21:0224</v>
      </c>
      <c r="D247" s="1" t="str">
        <f t="shared" si="51"/>
        <v>21:0377</v>
      </c>
      <c r="E247" t="s">
        <v>957</v>
      </c>
      <c r="F247" t="s">
        <v>958</v>
      </c>
      <c r="H247">
        <v>64.8469853</v>
      </c>
      <c r="I247">
        <v>-135.11345370000001</v>
      </c>
      <c r="J247" s="1" t="str">
        <f t="shared" si="49"/>
        <v>Fluid (stream)</v>
      </c>
      <c r="K247" s="1" t="str">
        <f t="shared" si="50"/>
        <v>Untreated Water</v>
      </c>
      <c r="L247">
        <v>14</v>
      </c>
      <c r="M247" t="s">
        <v>96</v>
      </c>
      <c r="N247">
        <v>246</v>
      </c>
      <c r="O247">
        <v>2</v>
      </c>
    </row>
    <row r="248" spans="1:15" hidden="1" x14ac:dyDescent="0.3">
      <c r="A248" t="s">
        <v>959</v>
      </c>
      <c r="B248" t="s">
        <v>960</v>
      </c>
      <c r="C248" s="1" t="str">
        <f t="shared" si="39"/>
        <v>21:0224</v>
      </c>
      <c r="D248" s="1" t="str">
        <f>HYPERLINK("http://geochem.nrcan.gc.ca/cdogs/content/svy/svy210114_e.htm", "21:0114")</f>
        <v>21:0114</v>
      </c>
      <c r="E248" t="s">
        <v>961</v>
      </c>
      <c r="F248" t="s">
        <v>962</v>
      </c>
      <c r="H248">
        <v>64.851138800000001</v>
      </c>
      <c r="I248">
        <v>-135.11465240000001</v>
      </c>
      <c r="J248" s="1" t="str">
        <f t="shared" si="49"/>
        <v>Fluid (stream)</v>
      </c>
      <c r="K248" s="1" t="str">
        <f t="shared" si="50"/>
        <v>Untreated Water</v>
      </c>
      <c r="L248">
        <v>14</v>
      </c>
      <c r="M248" t="s">
        <v>101</v>
      </c>
      <c r="N248">
        <v>247</v>
      </c>
      <c r="O248">
        <v>1</v>
      </c>
    </row>
    <row r="249" spans="1:15" x14ac:dyDescent="0.3">
      <c r="A249" t="s">
        <v>963</v>
      </c>
      <c r="B249" t="s">
        <v>964</v>
      </c>
      <c r="C249" s="1" t="str">
        <f t="shared" si="39"/>
        <v>21:0224</v>
      </c>
      <c r="D249" s="1" t="str">
        <f>HYPERLINK("http://geochem.nrcan.gc.ca/cdogs/content/svy/svy210377_e.htm", "21:0377")</f>
        <v>21:0377</v>
      </c>
      <c r="E249" t="s">
        <v>965</v>
      </c>
      <c r="F249" t="s">
        <v>966</v>
      </c>
      <c r="H249">
        <v>64.854150399999995</v>
      </c>
      <c r="I249">
        <v>-135.11877809999999</v>
      </c>
      <c r="J249" s="1" t="str">
        <f t="shared" si="49"/>
        <v>Fluid (stream)</v>
      </c>
      <c r="K249" s="1" t="str">
        <f t="shared" si="50"/>
        <v>Untreated Water</v>
      </c>
      <c r="L249">
        <v>14</v>
      </c>
      <c r="M249" t="s">
        <v>106</v>
      </c>
      <c r="N249">
        <v>248</v>
      </c>
      <c r="O249">
        <v>1</v>
      </c>
    </row>
    <row r="250" spans="1:15" x14ac:dyDescent="0.3">
      <c r="A250" t="s">
        <v>967</v>
      </c>
      <c r="B250" t="s">
        <v>968</v>
      </c>
      <c r="C250" s="1" t="str">
        <f t="shared" si="39"/>
        <v>21:0224</v>
      </c>
      <c r="D250" s="1" t="str">
        <f>HYPERLINK("http://geochem.nrcan.gc.ca/cdogs/content/svy/svy210377_e.htm", "21:0377")</f>
        <v>21:0377</v>
      </c>
      <c r="E250" t="s">
        <v>969</v>
      </c>
      <c r="F250" t="s">
        <v>970</v>
      </c>
      <c r="H250">
        <v>64.840656699999997</v>
      </c>
      <c r="I250">
        <v>-135.1463124</v>
      </c>
      <c r="J250" s="1" t="str">
        <f t="shared" si="49"/>
        <v>Fluid (stream)</v>
      </c>
      <c r="K250" s="1" t="str">
        <f t="shared" si="50"/>
        <v>Untreated Water</v>
      </c>
      <c r="L250">
        <v>14</v>
      </c>
      <c r="M250" t="s">
        <v>364</v>
      </c>
      <c r="N250">
        <v>249</v>
      </c>
      <c r="O250">
        <v>1</v>
      </c>
    </row>
    <row r="251" spans="1:15" hidden="1" x14ac:dyDescent="0.3">
      <c r="A251" t="s">
        <v>971</v>
      </c>
      <c r="B251" t="s">
        <v>972</v>
      </c>
      <c r="C251" s="1" t="str">
        <f t="shared" si="39"/>
        <v>21:0224</v>
      </c>
      <c r="D251" s="1" t="str">
        <f>HYPERLINK("http://geochem.nrcan.gc.ca/cdogs/content/svy/svy_e.htm", "")</f>
        <v/>
      </c>
      <c r="G251" s="1" t="str">
        <f>HYPERLINK("http://geochem.nrcan.gc.ca/cdogs/content/cr_/cr_00159_e.htm", "159")</f>
        <v>159</v>
      </c>
      <c r="J251" t="s">
        <v>17</v>
      </c>
      <c r="K251" t="s">
        <v>18</v>
      </c>
      <c r="L251">
        <v>15</v>
      </c>
      <c r="M251" t="s">
        <v>19</v>
      </c>
      <c r="N251">
        <v>250</v>
      </c>
      <c r="O251">
        <v>1</v>
      </c>
    </row>
    <row r="252" spans="1:15" x14ac:dyDescent="0.3">
      <c r="A252" t="s">
        <v>973</v>
      </c>
      <c r="B252" t="s">
        <v>974</v>
      </c>
      <c r="C252" s="1" t="str">
        <f t="shared" si="39"/>
        <v>21:0224</v>
      </c>
      <c r="D252" s="1" t="str">
        <f t="shared" ref="D252:D264" si="52">HYPERLINK("http://geochem.nrcan.gc.ca/cdogs/content/svy/svy210377_e.htm", "21:0377")</f>
        <v>21:0377</v>
      </c>
      <c r="E252" t="s">
        <v>975</v>
      </c>
      <c r="F252" t="s">
        <v>976</v>
      </c>
      <c r="H252">
        <v>64.845968299999996</v>
      </c>
      <c r="I252">
        <v>-135.13761239999999</v>
      </c>
      <c r="J252" s="1" t="str">
        <f t="shared" ref="J252:J264" si="53">HYPERLINK("http://geochem.nrcan.gc.ca/cdogs/content/kwd/kwd020018_e.htm", "Fluid (stream)")</f>
        <v>Fluid (stream)</v>
      </c>
      <c r="K252" s="1" t="str">
        <f t="shared" ref="K252:K264" si="54">HYPERLINK("http://geochem.nrcan.gc.ca/cdogs/content/kwd/kwd080007_e.htm", "Untreated Water")</f>
        <v>Untreated Water</v>
      </c>
      <c r="L252">
        <v>15</v>
      </c>
      <c r="M252" t="s">
        <v>24</v>
      </c>
      <c r="N252">
        <v>251</v>
      </c>
      <c r="O252">
        <v>9</v>
      </c>
    </row>
    <row r="253" spans="1:15" x14ac:dyDescent="0.3">
      <c r="A253" t="s">
        <v>977</v>
      </c>
      <c r="B253" t="s">
        <v>978</v>
      </c>
      <c r="C253" s="1" t="str">
        <f t="shared" si="39"/>
        <v>21:0224</v>
      </c>
      <c r="D253" s="1" t="str">
        <f t="shared" si="52"/>
        <v>21:0377</v>
      </c>
      <c r="E253" t="s">
        <v>979</v>
      </c>
      <c r="F253" t="s">
        <v>980</v>
      </c>
      <c r="H253">
        <v>64.849828099999996</v>
      </c>
      <c r="I253">
        <v>-135.13611399999999</v>
      </c>
      <c r="J253" s="1" t="str">
        <f t="shared" si="53"/>
        <v>Fluid (stream)</v>
      </c>
      <c r="K253" s="1" t="str">
        <f t="shared" si="54"/>
        <v>Untreated Water</v>
      </c>
      <c r="L253">
        <v>15</v>
      </c>
      <c r="M253" t="s">
        <v>29</v>
      </c>
      <c r="N253">
        <v>252</v>
      </c>
      <c r="O253">
        <v>9</v>
      </c>
    </row>
    <row r="254" spans="1:15" x14ac:dyDescent="0.3">
      <c r="A254" t="s">
        <v>981</v>
      </c>
      <c r="B254" t="s">
        <v>982</v>
      </c>
      <c r="C254" s="1" t="str">
        <f t="shared" si="39"/>
        <v>21:0224</v>
      </c>
      <c r="D254" s="1" t="str">
        <f t="shared" si="52"/>
        <v>21:0377</v>
      </c>
      <c r="E254" t="s">
        <v>983</v>
      </c>
      <c r="F254" t="s">
        <v>984</v>
      </c>
      <c r="H254">
        <v>64.850336799999994</v>
      </c>
      <c r="I254">
        <v>-135.13896349999999</v>
      </c>
      <c r="J254" s="1" t="str">
        <f t="shared" si="53"/>
        <v>Fluid (stream)</v>
      </c>
      <c r="K254" s="1" t="str">
        <f t="shared" si="54"/>
        <v>Untreated Water</v>
      </c>
      <c r="L254">
        <v>15</v>
      </c>
      <c r="M254" t="s">
        <v>46</v>
      </c>
      <c r="N254">
        <v>253</v>
      </c>
      <c r="O254">
        <v>1</v>
      </c>
    </row>
    <row r="255" spans="1:15" x14ac:dyDescent="0.3">
      <c r="A255" t="s">
        <v>985</v>
      </c>
      <c r="B255" t="s">
        <v>986</v>
      </c>
      <c r="C255" s="1" t="str">
        <f t="shared" si="39"/>
        <v>21:0224</v>
      </c>
      <c r="D255" s="1" t="str">
        <f t="shared" si="52"/>
        <v>21:0377</v>
      </c>
      <c r="E255" t="s">
        <v>987</v>
      </c>
      <c r="F255" t="s">
        <v>988</v>
      </c>
      <c r="H255">
        <v>64.853705899999994</v>
      </c>
      <c r="I255">
        <v>-135.13448880000001</v>
      </c>
      <c r="J255" s="1" t="str">
        <f t="shared" si="53"/>
        <v>Fluid (stream)</v>
      </c>
      <c r="K255" s="1" t="str">
        <f t="shared" si="54"/>
        <v>Untreated Water</v>
      </c>
      <c r="L255">
        <v>15</v>
      </c>
      <c r="M255" t="s">
        <v>51</v>
      </c>
      <c r="N255">
        <v>254</v>
      </c>
      <c r="O255">
        <v>2</v>
      </c>
    </row>
    <row r="256" spans="1:15" x14ac:dyDescent="0.3">
      <c r="A256" t="s">
        <v>989</v>
      </c>
      <c r="B256" t="s">
        <v>990</v>
      </c>
      <c r="C256" s="1" t="str">
        <f t="shared" si="39"/>
        <v>21:0224</v>
      </c>
      <c r="D256" s="1" t="str">
        <f t="shared" si="52"/>
        <v>21:0377</v>
      </c>
      <c r="E256" t="s">
        <v>991</v>
      </c>
      <c r="F256" t="s">
        <v>992</v>
      </c>
      <c r="H256">
        <v>64.857544700000005</v>
      </c>
      <c r="I256">
        <v>-135.13619560000001</v>
      </c>
      <c r="J256" s="1" t="str">
        <f t="shared" si="53"/>
        <v>Fluid (stream)</v>
      </c>
      <c r="K256" s="1" t="str">
        <f t="shared" si="54"/>
        <v>Untreated Water</v>
      </c>
      <c r="L256">
        <v>15</v>
      </c>
      <c r="M256" t="s">
        <v>56</v>
      </c>
      <c r="N256">
        <v>255</v>
      </c>
      <c r="O256">
        <v>1</v>
      </c>
    </row>
    <row r="257" spans="1:15" x14ac:dyDescent="0.3">
      <c r="A257" t="s">
        <v>993</v>
      </c>
      <c r="B257" t="s">
        <v>994</v>
      </c>
      <c r="C257" s="1" t="str">
        <f t="shared" si="39"/>
        <v>21:0224</v>
      </c>
      <c r="D257" s="1" t="str">
        <f t="shared" si="52"/>
        <v>21:0377</v>
      </c>
      <c r="E257" t="s">
        <v>995</v>
      </c>
      <c r="F257" t="s">
        <v>996</v>
      </c>
      <c r="H257">
        <v>64.860266300000006</v>
      </c>
      <c r="I257">
        <v>-135.13317180000001</v>
      </c>
      <c r="J257" s="1" t="str">
        <f t="shared" si="53"/>
        <v>Fluid (stream)</v>
      </c>
      <c r="K257" s="1" t="str">
        <f t="shared" si="54"/>
        <v>Untreated Water</v>
      </c>
      <c r="L257">
        <v>15</v>
      </c>
      <c r="M257" t="s">
        <v>61</v>
      </c>
      <c r="N257">
        <v>256</v>
      </c>
      <c r="O257">
        <v>1</v>
      </c>
    </row>
    <row r="258" spans="1:15" x14ac:dyDescent="0.3">
      <c r="A258" t="s">
        <v>997</v>
      </c>
      <c r="B258" t="s">
        <v>998</v>
      </c>
      <c r="C258" s="1" t="str">
        <f t="shared" ref="C258:C321" si="55">HYPERLINK("http://geochem.nrcan.gc.ca/cdogs/content/bdl/bdl210224_e.htm", "21:0224")</f>
        <v>21:0224</v>
      </c>
      <c r="D258" s="1" t="str">
        <f t="shared" si="52"/>
        <v>21:0377</v>
      </c>
      <c r="E258" t="s">
        <v>999</v>
      </c>
      <c r="F258" t="s">
        <v>1000</v>
      </c>
      <c r="H258">
        <v>64.647545699999995</v>
      </c>
      <c r="I258">
        <v>-135.0000034</v>
      </c>
      <c r="J258" s="1" t="str">
        <f t="shared" si="53"/>
        <v>Fluid (stream)</v>
      </c>
      <c r="K258" s="1" t="str">
        <f t="shared" si="54"/>
        <v>Untreated Water</v>
      </c>
      <c r="L258">
        <v>15</v>
      </c>
      <c r="M258" t="s">
        <v>66</v>
      </c>
      <c r="N258">
        <v>257</v>
      </c>
      <c r="O258">
        <v>2</v>
      </c>
    </row>
    <row r="259" spans="1:15" x14ac:dyDescent="0.3">
      <c r="A259" t="s">
        <v>1001</v>
      </c>
      <c r="B259" t="s">
        <v>1002</v>
      </c>
      <c r="C259" s="1" t="str">
        <f t="shared" si="55"/>
        <v>21:0224</v>
      </c>
      <c r="D259" s="1" t="str">
        <f t="shared" si="52"/>
        <v>21:0377</v>
      </c>
      <c r="E259" t="s">
        <v>1003</v>
      </c>
      <c r="F259" t="s">
        <v>1004</v>
      </c>
      <c r="H259">
        <v>64.648469800000001</v>
      </c>
      <c r="I259">
        <v>-134.99142169999999</v>
      </c>
      <c r="J259" s="1" t="str">
        <f t="shared" si="53"/>
        <v>Fluid (stream)</v>
      </c>
      <c r="K259" s="1" t="str">
        <f t="shared" si="54"/>
        <v>Untreated Water</v>
      </c>
      <c r="L259">
        <v>15</v>
      </c>
      <c r="M259" t="s">
        <v>71</v>
      </c>
      <c r="N259">
        <v>258</v>
      </c>
      <c r="O259">
        <v>1</v>
      </c>
    </row>
    <row r="260" spans="1:15" x14ac:dyDescent="0.3">
      <c r="A260" t="s">
        <v>1005</v>
      </c>
      <c r="B260" t="s">
        <v>1006</v>
      </c>
      <c r="C260" s="1" t="str">
        <f t="shared" si="55"/>
        <v>21:0224</v>
      </c>
      <c r="D260" s="1" t="str">
        <f t="shared" si="52"/>
        <v>21:0377</v>
      </c>
      <c r="E260" t="s">
        <v>1007</v>
      </c>
      <c r="F260" t="s">
        <v>1008</v>
      </c>
      <c r="H260">
        <v>64.646701699999994</v>
      </c>
      <c r="I260">
        <v>-134.98537350000001</v>
      </c>
      <c r="J260" s="1" t="str">
        <f t="shared" si="53"/>
        <v>Fluid (stream)</v>
      </c>
      <c r="K260" s="1" t="str">
        <f t="shared" si="54"/>
        <v>Untreated Water</v>
      </c>
      <c r="L260">
        <v>15</v>
      </c>
      <c r="M260" t="s">
        <v>76</v>
      </c>
      <c r="N260">
        <v>259</v>
      </c>
      <c r="O260">
        <v>1</v>
      </c>
    </row>
    <row r="261" spans="1:15" x14ac:dyDescent="0.3">
      <c r="A261" t="s">
        <v>1009</v>
      </c>
      <c r="B261" t="s">
        <v>1010</v>
      </c>
      <c r="C261" s="1" t="str">
        <f t="shared" si="55"/>
        <v>21:0224</v>
      </c>
      <c r="D261" s="1" t="str">
        <f t="shared" si="52"/>
        <v>21:0377</v>
      </c>
      <c r="E261" t="s">
        <v>1011</v>
      </c>
      <c r="F261" t="s">
        <v>1012</v>
      </c>
      <c r="H261">
        <v>64.649913799999993</v>
      </c>
      <c r="I261">
        <v>-134.9829647</v>
      </c>
      <c r="J261" s="1" t="str">
        <f t="shared" si="53"/>
        <v>Fluid (stream)</v>
      </c>
      <c r="K261" s="1" t="str">
        <f t="shared" si="54"/>
        <v>Untreated Water</v>
      </c>
      <c r="L261">
        <v>15</v>
      </c>
      <c r="M261" t="s">
        <v>81</v>
      </c>
      <c r="N261">
        <v>260</v>
      </c>
      <c r="O261">
        <v>7</v>
      </c>
    </row>
    <row r="262" spans="1:15" x14ac:dyDescent="0.3">
      <c r="A262" t="s">
        <v>1013</v>
      </c>
      <c r="B262" t="s">
        <v>1014</v>
      </c>
      <c r="C262" s="1" t="str">
        <f t="shared" si="55"/>
        <v>21:0224</v>
      </c>
      <c r="D262" s="1" t="str">
        <f t="shared" si="52"/>
        <v>21:0377</v>
      </c>
      <c r="E262" t="s">
        <v>1015</v>
      </c>
      <c r="F262" t="s">
        <v>1016</v>
      </c>
      <c r="H262">
        <v>64.652407800000006</v>
      </c>
      <c r="I262">
        <v>-134.97883920000001</v>
      </c>
      <c r="J262" s="1" t="str">
        <f t="shared" si="53"/>
        <v>Fluid (stream)</v>
      </c>
      <c r="K262" s="1" t="str">
        <f t="shared" si="54"/>
        <v>Untreated Water</v>
      </c>
      <c r="L262">
        <v>15</v>
      </c>
      <c r="M262" t="s">
        <v>37</v>
      </c>
      <c r="N262">
        <v>261</v>
      </c>
      <c r="O262">
        <v>6</v>
      </c>
    </row>
    <row r="263" spans="1:15" x14ac:dyDescent="0.3">
      <c r="A263" t="s">
        <v>1017</v>
      </c>
      <c r="B263" t="s">
        <v>1018</v>
      </c>
      <c r="C263" s="1" t="str">
        <f t="shared" si="55"/>
        <v>21:0224</v>
      </c>
      <c r="D263" s="1" t="str">
        <f t="shared" si="52"/>
        <v>21:0377</v>
      </c>
      <c r="E263" t="s">
        <v>1015</v>
      </c>
      <c r="F263" t="s">
        <v>1019</v>
      </c>
      <c r="H263">
        <v>64.652407800000006</v>
      </c>
      <c r="I263">
        <v>-134.97883920000001</v>
      </c>
      <c r="J263" s="1" t="str">
        <f t="shared" si="53"/>
        <v>Fluid (stream)</v>
      </c>
      <c r="K263" s="1" t="str">
        <f t="shared" si="54"/>
        <v>Untreated Water</v>
      </c>
      <c r="L263">
        <v>15</v>
      </c>
      <c r="M263" t="s">
        <v>41</v>
      </c>
      <c r="N263">
        <v>262</v>
      </c>
      <c r="O263">
        <v>1</v>
      </c>
    </row>
    <row r="264" spans="1:15" x14ac:dyDescent="0.3">
      <c r="A264" t="s">
        <v>1020</v>
      </c>
      <c r="B264" t="s">
        <v>1021</v>
      </c>
      <c r="C264" s="1" t="str">
        <f t="shared" si="55"/>
        <v>21:0224</v>
      </c>
      <c r="D264" s="1" t="str">
        <f t="shared" si="52"/>
        <v>21:0377</v>
      </c>
      <c r="E264" t="s">
        <v>1022</v>
      </c>
      <c r="F264" t="s">
        <v>1023</v>
      </c>
      <c r="H264">
        <v>64.654398799999996</v>
      </c>
      <c r="I264">
        <v>-134.97211730000001</v>
      </c>
      <c r="J264" s="1" t="str">
        <f t="shared" si="53"/>
        <v>Fluid (stream)</v>
      </c>
      <c r="K264" s="1" t="str">
        <f t="shared" si="54"/>
        <v>Untreated Water</v>
      </c>
      <c r="L264">
        <v>15</v>
      </c>
      <c r="M264" t="s">
        <v>86</v>
      </c>
      <c r="N264">
        <v>263</v>
      </c>
      <c r="O264">
        <v>1</v>
      </c>
    </row>
    <row r="265" spans="1:15" hidden="1" x14ac:dyDescent="0.3">
      <c r="A265" t="s">
        <v>1024</v>
      </c>
      <c r="B265" t="s">
        <v>1025</v>
      </c>
      <c r="C265" s="1" t="str">
        <f t="shared" si="55"/>
        <v>21:0224</v>
      </c>
      <c r="D265" s="1" t="str">
        <f>HYPERLINK("http://geochem.nrcan.gc.ca/cdogs/content/svy/svy_e.htm", "")</f>
        <v/>
      </c>
      <c r="G265" s="1" t="str">
        <f>HYPERLINK("http://geochem.nrcan.gc.ca/cdogs/content/cr_/cr_00020_e.htm", "20")</f>
        <v>20</v>
      </c>
      <c r="J265" t="s">
        <v>17</v>
      </c>
      <c r="K265" t="s">
        <v>18</v>
      </c>
      <c r="L265">
        <v>15</v>
      </c>
      <c r="M265" t="s">
        <v>32</v>
      </c>
      <c r="N265">
        <v>264</v>
      </c>
      <c r="O265">
        <v>1</v>
      </c>
    </row>
    <row r="266" spans="1:15" x14ac:dyDescent="0.3">
      <c r="A266" t="s">
        <v>1026</v>
      </c>
      <c r="B266" t="s">
        <v>1027</v>
      </c>
      <c r="C266" s="1" t="str">
        <f t="shared" si="55"/>
        <v>21:0224</v>
      </c>
      <c r="D266" s="1" t="str">
        <f>HYPERLINK("http://geochem.nrcan.gc.ca/cdogs/content/svy/svy210377_e.htm", "21:0377")</f>
        <v>21:0377</v>
      </c>
      <c r="E266" t="s">
        <v>1028</v>
      </c>
      <c r="F266" t="s">
        <v>1029</v>
      </c>
      <c r="H266">
        <v>64.656533100000004</v>
      </c>
      <c r="I266">
        <v>-134.96554090000001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15</v>
      </c>
      <c r="M266" t="s">
        <v>91</v>
      </c>
      <c r="N266">
        <v>265</v>
      </c>
      <c r="O266">
        <v>1</v>
      </c>
    </row>
    <row r="267" spans="1:15" x14ac:dyDescent="0.3">
      <c r="A267" t="s">
        <v>1030</v>
      </c>
      <c r="B267" t="s">
        <v>1031</v>
      </c>
      <c r="C267" s="1" t="str">
        <f t="shared" si="55"/>
        <v>21:0224</v>
      </c>
      <c r="D267" s="1" t="str">
        <f>HYPERLINK("http://geochem.nrcan.gc.ca/cdogs/content/svy/svy210377_e.htm", "21:0377")</f>
        <v>21:0377</v>
      </c>
      <c r="E267" t="s">
        <v>1032</v>
      </c>
      <c r="F267" t="s">
        <v>1033</v>
      </c>
      <c r="H267">
        <v>64.658317600000004</v>
      </c>
      <c r="I267">
        <v>-134.960995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15</v>
      </c>
      <c r="M267" t="s">
        <v>96</v>
      </c>
      <c r="N267">
        <v>266</v>
      </c>
      <c r="O267">
        <v>1</v>
      </c>
    </row>
    <row r="268" spans="1:15" x14ac:dyDescent="0.3">
      <c r="A268" t="s">
        <v>1034</v>
      </c>
      <c r="B268" t="s">
        <v>1035</v>
      </c>
      <c r="C268" s="1" t="str">
        <f t="shared" si="55"/>
        <v>21:0224</v>
      </c>
      <c r="D268" s="1" t="str">
        <f>HYPERLINK("http://geochem.nrcan.gc.ca/cdogs/content/svy/svy210377_e.htm", "21:0377")</f>
        <v>21:0377</v>
      </c>
      <c r="E268" t="s">
        <v>1036</v>
      </c>
      <c r="F268" t="s">
        <v>1037</v>
      </c>
      <c r="H268">
        <v>64.6583708</v>
      </c>
      <c r="I268">
        <v>-134.9584614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15</v>
      </c>
      <c r="M268" t="s">
        <v>101</v>
      </c>
      <c r="N268">
        <v>267</v>
      </c>
      <c r="O268">
        <v>1</v>
      </c>
    </row>
    <row r="269" spans="1:15" x14ac:dyDescent="0.3">
      <c r="A269" t="s">
        <v>1038</v>
      </c>
      <c r="B269" t="s">
        <v>1039</v>
      </c>
      <c r="C269" s="1" t="str">
        <f t="shared" si="55"/>
        <v>21:0224</v>
      </c>
      <c r="D269" s="1" t="str">
        <f>HYPERLINK("http://geochem.nrcan.gc.ca/cdogs/content/svy/svy210377_e.htm", "21:0377")</f>
        <v>21:0377</v>
      </c>
      <c r="E269" t="s">
        <v>1040</v>
      </c>
      <c r="F269" t="s">
        <v>1041</v>
      </c>
      <c r="H269">
        <v>64.660658400000003</v>
      </c>
      <c r="I269">
        <v>-134.956343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15</v>
      </c>
      <c r="M269" t="s">
        <v>106</v>
      </c>
      <c r="N269">
        <v>268</v>
      </c>
      <c r="O269">
        <v>3</v>
      </c>
    </row>
    <row r="270" spans="1:15" x14ac:dyDescent="0.3">
      <c r="A270" t="s">
        <v>1042</v>
      </c>
      <c r="B270" t="s">
        <v>1043</v>
      </c>
      <c r="C270" s="1" t="str">
        <f t="shared" si="55"/>
        <v>21:0224</v>
      </c>
      <c r="D270" s="1" t="str">
        <f>HYPERLINK("http://geochem.nrcan.gc.ca/cdogs/content/svy/svy210377_e.htm", "21:0377")</f>
        <v>21:0377</v>
      </c>
      <c r="E270" t="s">
        <v>1044</v>
      </c>
      <c r="F270" t="s">
        <v>1045</v>
      </c>
      <c r="H270">
        <v>64.662379999999999</v>
      </c>
      <c r="I270">
        <v>-134.9524242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15</v>
      </c>
      <c r="M270" t="s">
        <v>364</v>
      </c>
      <c r="N270">
        <v>269</v>
      </c>
      <c r="O270">
        <v>1</v>
      </c>
    </row>
    <row r="271" spans="1:15" hidden="1" x14ac:dyDescent="0.3">
      <c r="A271" t="s">
        <v>1046</v>
      </c>
      <c r="B271" t="s">
        <v>1047</v>
      </c>
      <c r="C271" s="1" t="str">
        <f t="shared" si="55"/>
        <v>21:0224</v>
      </c>
      <c r="D271" s="1" t="str">
        <f>HYPERLINK("http://geochem.nrcan.gc.ca/cdogs/content/svy/svy_e.htm", "")</f>
        <v/>
      </c>
      <c r="G271" s="1" t="str">
        <f>HYPERLINK("http://geochem.nrcan.gc.ca/cdogs/content/cr_/cr_00159_e.htm", "159")</f>
        <v>159</v>
      </c>
      <c r="J271" t="s">
        <v>17</v>
      </c>
      <c r="K271" t="s">
        <v>18</v>
      </c>
      <c r="L271">
        <v>16</v>
      </c>
      <c r="M271" t="s">
        <v>19</v>
      </c>
      <c r="N271">
        <v>270</v>
      </c>
      <c r="O271">
        <v>1</v>
      </c>
    </row>
    <row r="272" spans="1:15" x14ac:dyDescent="0.3">
      <c r="A272" t="s">
        <v>1048</v>
      </c>
      <c r="B272" t="s">
        <v>1049</v>
      </c>
      <c r="C272" s="1" t="str">
        <f t="shared" si="55"/>
        <v>21:0224</v>
      </c>
      <c r="D272" s="1" t="str">
        <f>HYPERLINK("http://geochem.nrcan.gc.ca/cdogs/content/svy/svy210377_e.htm", "21:0377")</f>
        <v>21:0377</v>
      </c>
      <c r="E272" t="s">
        <v>1050</v>
      </c>
      <c r="F272" t="s">
        <v>1051</v>
      </c>
      <c r="H272">
        <v>64.664397399999999</v>
      </c>
      <c r="I272">
        <v>-134.94766659999999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16</v>
      </c>
      <c r="M272" t="s">
        <v>24</v>
      </c>
      <c r="N272">
        <v>271</v>
      </c>
      <c r="O272">
        <v>1</v>
      </c>
    </row>
    <row r="273" spans="1:15" hidden="1" x14ac:dyDescent="0.3">
      <c r="A273" t="s">
        <v>1052</v>
      </c>
      <c r="B273" t="s">
        <v>1053</v>
      </c>
      <c r="C273" s="1" t="str">
        <f t="shared" si="55"/>
        <v>21:0224</v>
      </c>
      <c r="D273" s="1" t="str">
        <f>HYPERLINK("http://geochem.nrcan.gc.ca/cdogs/content/svy/svy_e.htm", "")</f>
        <v/>
      </c>
      <c r="G273" s="1" t="str">
        <f>HYPERLINK("http://geochem.nrcan.gc.ca/cdogs/content/cr_/cr_00020_e.htm", "20")</f>
        <v>20</v>
      </c>
      <c r="J273" t="s">
        <v>17</v>
      </c>
      <c r="K273" t="s">
        <v>18</v>
      </c>
      <c r="L273">
        <v>16</v>
      </c>
      <c r="M273" t="s">
        <v>32</v>
      </c>
      <c r="N273">
        <v>272</v>
      </c>
      <c r="O273">
        <v>2</v>
      </c>
    </row>
    <row r="274" spans="1:15" x14ac:dyDescent="0.3">
      <c r="A274" t="s">
        <v>1054</v>
      </c>
      <c r="B274" t="s">
        <v>1055</v>
      </c>
      <c r="C274" s="1" t="str">
        <f t="shared" si="55"/>
        <v>21:0224</v>
      </c>
      <c r="D274" s="1" t="str">
        <f t="shared" ref="D274:D289" si="56">HYPERLINK("http://geochem.nrcan.gc.ca/cdogs/content/svy/svy210377_e.htm", "21:0377")</f>
        <v>21:0377</v>
      </c>
      <c r="E274" t="s">
        <v>1056</v>
      </c>
      <c r="F274" t="s">
        <v>1057</v>
      </c>
      <c r="H274">
        <v>64.665966100000006</v>
      </c>
      <c r="I274">
        <v>-134.94326520000001</v>
      </c>
      <c r="J274" s="1" t="str">
        <f t="shared" ref="J274:J289" si="57">HYPERLINK("http://geochem.nrcan.gc.ca/cdogs/content/kwd/kwd020018_e.htm", "Fluid (stream)")</f>
        <v>Fluid (stream)</v>
      </c>
      <c r="K274" s="1" t="str">
        <f t="shared" ref="K274:K289" si="58">HYPERLINK("http://geochem.nrcan.gc.ca/cdogs/content/kwd/kwd080007_e.htm", "Untreated Water")</f>
        <v>Untreated Water</v>
      </c>
      <c r="L274">
        <v>16</v>
      </c>
      <c r="M274" t="s">
        <v>29</v>
      </c>
      <c r="N274">
        <v>273</v>
      </c>
      <c r="O274">
        <v>1</v>
      </c>
    </row>
    <row r="275" spans="1:15" x14ac:dyDescent="0.3">
      <c r="A275" t="s">
        <v>1058</v>
      </c>
      <c r="B275" t="s">
        <v>1059</v>
      </c>
      <c r="C275" s="1" t="str">
        <f t="shared" si="55"/>
        <v>21:0224</v>
      </c>
      <c r="D275" s="1" t="str">
        <f t="shared" si="56"/>
        <v>21:0377</v>
      </c>
      <c r="E275" t="s">
        <v>1060</v>
      </c>
      <c r="F275" t="s">
        <v>1061</v>
      </c>
      <c r="H275">
        <v>64.964206700000005</v>
      </c>
      <c r="I275">
        <v>-135.6338322</v>
      </c>
      <c r="J275" s="1" t="str">
        <f t="shared" si="57"/>
        <v>Fluid (stream)</v>
      </c>
      <c r="K275" s="1" t="str">
        <f t="shared" si="58"/>
        <v>Untreated Water</v>
      </c>
      <c r="L275">
        <v>16</v>
      </c>
      <c r="M275" t="s">
        <v>46</v>
      </c>
      <c r="N275">
        <v>274</v>
      </c>
      <c r="O275">
        <v>2</v>
      </c>
    </row>
    <row r="276" spans="1:15" x14ac:dyDescent="0.3">
      <c r="A276" t="s">
        <v>1062</v>
      </c>
      <c r="B276" t="s">
        <v>1063</v>
      </c>
      <c r="C276" s="1" t="str">
        <f t="shared" si="55"/>
        <v>21:0224</v>
      </c>
      <c r="D276" s="1" t="str">
        <f t="shared" si="56"/>
        <v>21:0377</v>
      </c>
      <c r="E276" t="s">
        <v>1064</v>
      </c>
      <c r="F276" t="s">
        <v>1065</v>
      </c>
      <c r="H276">
        <v>64.961102800000006</v>
      </c>
      <c r="I276">
        <v>-135.62732109999999</v>
      </c>
      <c r="J276" s="1" t="str">
        <f t="shared" si="57"/>
        <v>Fluid (stream)</v>
      </c>
      <c r="K276" s="1" t="str">
        <f t="shared" si="58"/>
        <v>Untreated Water</v>
      </c>
      <c r="L276">
        <v>16</v>
      </c>
      <c r="M276" t="s">
        <v>51</v>
      </c>
      <c r="N276">
        <v>275</v>
      </c>
      <c r="O276">
        <v>3</v>
      </c>
    </row>
    <row r="277" spans="1:15" x14ac:dyDescent="0.3">
      <c r="A277" t="s">
        <v>1066</v>
      </c>
      <c r="B277" t="s">
        <v>1067</v>
      </c>
      <c r="C277" s="1" t="str">
        <f t="shared" si="55"/>
        <v>21:0224</v>
      </c>
      <c r="D277" s="1" t="str">
        <f t="shared" si="56"/>
        <v>21:0377</v>
      </c>
      <c r="E277" t="s">
        <v>1068</v>
      </c>
      <c r="F277" t="s">
        <v>1069</v>
      </c>
      <c r="H277">
        <v>64.961546299999995</v>
      </c>
      <c r="I277">
        <v>-135.6091625</v>
      </c>
      <c r="J277" s="1" t="str">
        <f t="shared" si="57"/>
        <v>Fluid (stream)</v>
      </c>
      <c r="K277" s="1" t="str">
        <f t="shared" si="58"/>
        <v>Untreated Water</v>
      </c>
      <c r="L277">
        <v>16</v>
      </c>
      <c r="M277" t="s">
        <v>56</v>
      </c>
      <c r="N277">
        <v>276</v>
      </c>
      <c r="O277">
        <v>17</v>
      </c>
    </row>
    <row r="278" spans="1:15" x14ac:dyDescent="0.3">
      <c r="A278" t="s">
        <v>1070</v>
      </c>
      <c r="B278" t="s">
        <v>1071</v>
      </c>
      <c r="C278" s="1" t="str">
        <f t="shared" si="55"/>
        <v>21:0224</v>
      </c>
      <c r="D278" s="1" t="str">
        <f t="shared" si="56"/>
        <v>21:0377</v>
      </c>
      <c r="E278" t="s">
        <v>1072</v>
      </c>
      <c r="F278" t="s">
        <v>1073</v>
      </c>
      <c r="H278">
        <v>64.958720099999994</v>
      </c>
      <c r="I278">
        <v>-135.61780039999999</v>
      </c>
      <c r="J278" s="1" t="str">
        <f t="shared" si="57"/>
        <v>Fluid (stream)</v>
      </c>
      <c r="K278" s="1" t="str">
        <f t="shared" si="58"/>
        <v>Untreated Water</v>
      </c>
      <c r="L278">
        <v>16</v>
      </c>
      <c r="M278" t="s">
        <v>61</v>
      </c>
      <c r="N278">
        <v>277</v>
      </c>
      <c r="O278">
        <v>1</v>
      </c>
    </row>
    <row r="279" spans="1:15" x14ac:dyDescent="0.3">
      <c r="A279" t="s">
        <v>1074</v>
      </c>
      <c r="B279" t="s">
        <v>1075</v>
      </c>
      <c r="C279" s="1" t="str">
        <f t="shared" si="55"/>
        <v>21:0224</v>
      </c>
      <c r="D279" s="1" t="str">
        <f t="shared" si="56"/>
        <v>21:0377</v>
      </c>
      <c r="E279" t="s">
        <v>1076</v>
      </c>
      <c r="F279" t="s">
        <v>1077</v>
      </c>
      <c r="H279">
        <v>64.958574499999997</v>
      </c>
      <c r="I279">
        <v>-135.6204438</v>
      </c>
      <c r="J279" s="1" t="str">
        <f t="shared" si="57"/>
        <v>Fluid (stream)</v>
      </c>
      <c r="K279" s="1" t="str">
        <f t="shared" si="58"/>
        <v>Untreated Water</v>
      </c>
      <c r="L279">
        <v>16</v>
      </c>
      <c r="M279" t="s">
        <v>66</v>
      </c>
      <c r="N279">
        <v>278</v>
      </c>
      <c r="O279">
        <v>1</v>
      </c>
    </row>
    <row r="280" spans="1:15" x14ac:dyDescent="0.3">
      <c r="A280" t="s">
        <v>1078</v>
      </c>
      <c r="B280" t="s">
        <v>1079</v>
      </c>
      <c r="C280" s="1" t="str">
        <f t="shared" si="55"/>
        <v>21:0224</v>
      </c>
      <c r="D280" s="1" t="str">
        <f t="shared" si="56"/>
        <v>21:0377</v>
      </c>
      <c r="E280" t="s">
        <v>1080</v>
      </c>
      <c r="F280" t="s">
        <v>1081</v>
      </c>
      <c r="H280">
        <v>64.955026000000004</v>
      </c>
      <c r="I280">
        <v>-135.61930280000001</v>
      </c>
      <c r="J280" s="1" t="str">
        <f t="shared" si="57"/>
        <v>Fluid (stream)</v>
      </c>
      <c r="K280" s="1" t="str">
        <f t="shared" si="58"/>
        <v>Untreated Water</v>
      </c>
      <c r="L280">
        <v>16</v>
      </c>
      <c r="M280" t="s">
        <v>71</v>
      </c>
      <c r="N280">
        <v>279</v>
      </c>
      <c r="O280">
        <v>21</v>
      </c>
    </row>
    <row r="281" spans="1:15" x14ac:dyDescent="0.3">
      <c r="A281" t="s">
        <v>1082</v>
      </c>
      <c r="B281" t="s">
        <v>1083</v>
      </c>
      <c r="C281" s="1" t="str">
        <f t="shared" si="55"/>
        <v>21:0224</v>
      </c>
      <c r="D281" s="1" t="str">
        <f t="shared" si="56"/>
        <v>21:0377</v>
      </c>
      <c r="E281" t="s">
        <v>1084</v>
      </c>
      <c r="F281" t="s">
        <v>1085</v>
      </c>
      <c r="H281">
        <v>64.950287399999993</v>
      </c>
      <c r="I281">
        <v>-135.6216695</v>
      </c>
      <c r="J281" s="1" t="str">
        <f t="shared" si="57"/>
        <v>Fluid (stream)</v>
      </c>
      <c r="K281" s="1" t="str">
        <f t="shared" si="58"/>
        <v>Untreated Water</v>
      </c>
      <c r="L281">
        <v>16</v>
      </c>
      <c r="M281" t="s">
        <v>76</v>
      </c>
      <c r="N281">
        <v>280</v>
      </c>
      <c r="O281">
        <v>1</v>
      </c>
    </row>
    <row r="282" spans="1:15" x14ac:dyDescent="0.3">
      <c r="A282" t="s">
        <v>1086</v>
      </c>
      <c r="B282" t="s">
        <v>1087</v>
      </c>
      <c r="C282" s="1" t="str">
        <f t="shared" si="55"/>
        <v>21:0224</v>
      </c>
      <c r="D282" s="1" t="str">
        <f t="shared" si="56"/>
        <v>21:0377</v>
      </c>
      <c r="E282" t="s">
        <v>1088</v>
      </c>
      <c r="F282" t="s">
        <v>1089</v>
      </c>
      <c r="H282">
        <v>64.945409900000001</v>
      </c>
      <c r="I282">
        <v>-135.62293170000001</v>
      </c>
      <c r="J282" s="1" t="str">
        <f t="shared" si="57"/>
        <v>Fluid (stream)</v>
      </c>
      <c r="K282" s="1" t="str">
        <f t="shared" si="58"/>
        <v>Untreated Water</v>
      </c>
      <c r="L282">
        <v>16</v>
      </c>
      <c r="M282" t="s">
        <v>37</v>
      </c>
      <c r="N282">
        <v>281</v>
      </c>
      <c r="O282">
        <v>2</v>
      </c>
    </row>
    <row r="283" spans="1:15" x14ac:dyDescent="0.3">
      <c r="A283" t="s">
        <v>1090</v>
      </c>
      <c r="B283" t="s">
        <v>1091</v>
      </c>
      <c r="C283" s="1" t="str">
        <f t="shared" si="55"/>
        <v>21:0224</v>
      </c>
      <c r="D283" s="1" t="str">
        <f t="shared" si="56"/>
        <v>21:0377</v>
      </c>
      <c r="E283" t="s">
        <v>1088</v>
      </c>
      <c r="F283" t="s">
        <v>1092</v>
      </c>
      <c r="H283">
        <v>64.945409900000001</v>
      </c>
      <c r="I283">
        <v>-135.62293170000001</v>
      </c>
      <c r="J283" s="1" t="str">
        <f t="shared" si="57"/>
        <v>Fluid (stream)</v>
      </c>
      <c r="K283" s="1" t="str">
        <f t="shared" si="58"/>
        <v>Untreated Water</v>
      </c>
      <c r="L283">
        <v>16</v>
      </c>
      <c r="M283" t="s">
        <v>41</v>
      </c>
      <c r="N283">
        <v>282</v>
      </c>
      <c r="O283">
        <v>1</v>
      </c>
    </row>
    <row r="284" spans="1:15" x14ac:dyDescent="0.3">
      <c r="A284" t="s">
        <v>1093</v>
      </c>
      <c r="B284" t="s">
        <v>1094</v>
      </c>
      <c r="C284" s="1" t="str">
        <f t="shared" si="55"/>
        <v>21:0224</v>
      </c>
      <c r="D284" s="1" t="str">
        <f t="shared" si="56"/>
        <v>21:0377</v>
      </c>
      <c r="E284" t="s">
        <v>1095</v>
      </c>
      <c r="F284" t="s">
        <v>1096</v>
      </c>
      <c r="H284">
        <v>64.946120100000002</v>
      </c>
      <c r="I284">
        <v>-135.62045090000001</v>
      </c>
      <c r="J284" s="1" t="str">
        <f t="shared" si="57"/>
        <v>Fluid (stream)</v>
      </c>
      <c r="K284" s="1" t="str">
        <f t="shared" si="58"/>
        <v>Untreated Water</v>
      </c>
      <c r="L284">
        <v>16</v>
      </c>
      <c r="M284" t="s">
        <v>81</v>
      </c>
      <c r="N284">
        <v>283</v>
      </c>
      <c r="O284">
        <v>1</v>
      </c>
    </row>
    <row r="285" spans="1:15" x14ac:dyDescent="0.3">
      <c r="A285" t="s">
        <v>1097</v>
      </c>
      <c r="B285" t="s">
        <v>1098</v>
      </c>
      <c r="C285" s="1" t="str">
        <f t="shared" si="55"/>
        <v>21:0224</v>
      </c>
      <c r="D285" s="1" t="str">
        <f t="shared" si="56"/>
        <v>21:0377</v>
      </c>
      <c r="E285" t="s">
        <v>1099</v>
      </c>
      <c r="F285" t="s">
        <v>1100</v>
      </c>
      <c r="H285">
        <v>64.942508900000007</v>
      </c>
      <c r="I285">
        <v>-135.61928789999999</v>
      </c>
      <c r="J285" s="1" t="str">
        <f t="shared" si="57"/>
        <v>Fluid (stream)</v>
      </c>
      <c r="K285" s="1" t="str">
        <f t="shared" si="58"/>
        <v>Untreated Water</v>
      </c>
      <c r="L285">
        <v>16</v>
      </c>
      <c r="M285" t="s">
        <v>86</v>
      </c>
      <c r="N285">
        <v>284</v>
      </c>
      <c r="O285">
        <v>1</v>
      </c>
    </row>
    <row r="286" spans="1:15" x14ac:dyDescent="0.3">
      <c r="A286" t="s">
        <v>1101</v>
      </c>
      <c r="B286" t="s">
        <v>1102</v>
      </c>
      <c r="C286" s="1" t="str">
        <f t="shared" si="55"/>
        <v>21:0224</v>
      </c>
      <c r="D286" s="1" t="str">
        <f t="shared" si="56"/>
        <v>21:0377</v>
      </c>
      <c r="E286" t="s">
        <v>1103</v>
      </c>
      <c r="F286" t="s">
        <v>1104</v>
      </c>
      <c r="H286">
        <v>64.941271</v>
      </c>
      <c r="I286">
        <v>-135.621354</v>
      </c>
      <c r="J286" s="1" t="str">
        <f t="shared" si="57"/>
        <v>Fluid (stream)</v>
      </c>
      <c r="K286" s="1" t="str">
        <f t="shared" si="58"/>
        <v>Untreated Water</v>
      </c>
      <c r="L286">
        <v>16</v>
      </c>
      <c r="M286" t="s">
        <v>91</v>
      </c>
      <c r="N286">
        <v>285</v>
      </c>
      <c r="O286">
        <v>1</v>
      </c>
    </row>
    <row r="287" spans="1:15" x14ac:dyDescent="0.3">
      <c r="A287" t="s">
        <v>1105</v>
      </c>
      <c r="B287" t="s">
        <v>1106</v>
      </c>
      <c r="C287" s="1" t="str">
        <f t="shared" si="55"/>
        <v>21:0224</v>
      </c>
      <c r="D287" s="1" t="str">
        <f t="shared" si="56"/>
        <v>21:0377</v>
      </c>
      <c r="E287" t="s">
        <v>1107</v>
      </c>
      <c r="F287" t="s">
        <v>1108</v>
      </c>
      <c r="H287">
        <v>64.938092299999994</v>
      </c>
      <c r="I287">
        <v>-135.61326149999999</v>
      </c>
      <c r="J287" s="1" t="str">
        <f t="shared" si="57"/>
        <v>Fluid (stream)</v>
      </c>
      <c r="K287" s="1" t="str">
        <f t="shared" si="58"/>
        <v>Untreated Water</v>
      </c>
      <c r="L287">
        <v>16</v>
      </c>
      <c r="M287" t="s">
        <v>96</v>
      </c>
      <c r="N287">
        <v>286</v>
      </c>
      <c r="O287">
        <v>1</v>
      </c>
    </row>
    <row r="288" spans="1:15" x14ac:dyDescent="0.3">
      <c r="A288" t="s">
        <v>1109</v>
      </c>
      <c r="B288" t="s">
        <v>1110</v>
      </c>
      <c r="C288" s="1" t="str">
        <f t="shared" si="55"/>
        <v>21:0224</v>
      </c>
      <c r="D288" s="1" t="str">
        <f t="shared" si="56"/>
        <v>21:0377</v>
      </c>
      <c r="E288" t="s">
        <v>1111</v>
      </c>
      <c r="F288" t="s">
        <v>1112</v>
      </c>
      <c r="H288">
        <v>64.933447700000002</v>
      </c>
      <c r="I288">
        <v>-135.61463570000001</v>
      </c>
      <c r="J288" s="1" t="str">
        <f t="shared" si="57"/>
        <v>Fluid (stream)</v>
      </c>
      <c r="K288" s="1" t="str">
        <f t="shared" si="58"/>
        <v>Untreated Water</v>
      </c>
      <c r="L288">
        <v>16</v>
      </c>
      <c r="M288" t="s">
        <v>101</v>
      </c>
      <c r="N288">
        <v>287</v>
      </c>
      <c r="O288">
        <v>1</v>
      </c>
    </row>
    <row r="289" spans="1:15" x14ac:dyDescent="0.3">
      <c r="A289" t="s">
        <v>1113</v>
      </c>
      <c r="B289" t="s">
        <v>1114</v>
      </c>
      <c r="C289" s="1" t="str">
        <f t="shared" si="55"/>
        <v>21:0224</v>
      </c>
      <c r="D289" s="1" t="str">
        <f t="shared" si="56"/>
        <v>21:0377</v>
      </c>
      <c r="E289" t="s">
        <v>1115</v>
      </c>
      <c r="F289" t="s">
        <v>1116</v>
      </c>
      <c r="H289">
        <v>64.924700400000006</v>
      </c>
      <c r="I289">
        <v>-135.61648589999999</v>
      </c>
      <c r="J289" s="1" t="str">
        <f t="shared" si="57"/>
        <v>Fluid (stream)</v>
      </c>
      <c r="K289" s="1" t="str">
        <f t="shared" si="58"/>
        <v>Untreated Water</v>
      </c>
      <c r="L289">
        <v>16</v>
      </c>
      <c r="M289" t="s">
        <v>106</v>
      </c>
      <c r="N289">
        <v>288</v>
      </c>
      <c r="O289">
        <v>1</v>
      </c>
    </row>
    <row r="290" spans="1:15" hidden="1" x14ac:dyDescent="0.3">
      <c r="A290" t="s">
        <v>1117</v>
      </c>
      <c r="B290" t="s">
        <v>1118</v>
      </c>
      <c r="C290" s="1" t="str">
        <f t="shared" si="55"/>
        <v>21:0224</v>
      </c>
      <c r="D290" s="1" t="str">
        <f>HYPERLINK("http://geochem.nrcan.gc.ca/cdogs/content/svy/svy_e.htm", "")</f>
        <v/>
      </c>
      <c r="G290" s="1" t="str">
        <f>HYPERLINK("http://geochem.nrcan.gc.ca/cdogs/content/cr_/cr_00159_e.htm", "159")</f>
        <v>159</v>
      </c>
      <c r="J290" t="s">
        <v>17</v>
      </c>
      <c r="K290" t="s">
        <v>18</v>
      </c>
      <c r="L290">
        <v>17</v>
      </c>
      <c r="M290" t="s">
        <v>19</v>
      </c>
      <c r="N290">
        <v>289</v>
      </c>
      <c r="O290">
        <v>7</v>
      </c>
    </row>
    <row r="291" spans="1:15" x14ac:dyDescent="0.3">
      <c r="A291" t="s">
        <v>1119</v>
      </c>
      <c r="B291" t="s">
        <v>1120</v>
      </c>
      <c r="C291" s="1" t="str">
        <f t="shared" si="55"/>
        <v>21:0224</v>
      </c>
      <c r="D291" s="1" t="str">
        <f>HYPERLINK("http://geochem.nrcan.gc.ca/cdogs/content/svy/svy210377_e.htm", "21:0377")</f>
        <v>21:0377</v>
      </c>
      <c r="E291" t="s">
        <v>1121</v>
      </c>
      <c r="F291" t="s">
        <v>1122</v>
      </c>
      <c r="H291">
        <v>64.843165900000002</v>
      </c>
      <c r="I291">
        <v>-135.0830575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17</v>
      </c>
      <c r="M291" t="s">
        <v>24</v>
      </c>
      <c r="N291">
        <v>290</v>
      </c>
      <c r="O291">
        <v>3</v>
      </c>
    </row>
    <row r="292" spans="1:15" hidden="1" x14ac:dyDescent="0.3">
      <c r="A292" t="s">
        <v>1123</v>
      </c>
      <c r="B292" t="s">
        <v>1124</v>
      </c>
      <c r="C292" s="1" t="str">
        <f t="shared" si="55"/>
        <v>21:0224</v>
      </c>
      <c r="D292" s="1" t="str">
        <f>HYPERLINK("http://geochem.nrcan.gc.ca/cdogs/content/svy/svy_e.htm", "")</f>
        <v/>
      </c>
      <c r="G292" s="1" t="str">
        <f>HYPERLINK("http://geochem.nrcan.gc.ca/cdogs/content/cr_/cr_00018_e.htm", "18")</f>
        <v>18</v>
      </c>
      <c r="J292" t="s">
        <v>17</v>
      </c>
      <c r="K292" t="s">
        <v>18</v>
      </c>
      <c r="L292">
        <v>17</v>
      </c>
      <c r="M292" t="s">
        <v>32</v>
      </c>
      <c r="N292">
        <v>291</v>
      </c>
      <c r="O292">
        <v>1</v>
      </c>
    </row>
    <row r="293" spans="1:15" x14ac:dyDescent="0.3">
      <c r="A293" t="s">
        <v>1125</v>
      </c>
      <c r="B293" t="s">
        <v>1126</v>
      </c>
      <c r="C293" s="1" t="str">
        <f t="shared" si="55"/>
        <v>21:0224</v>
      </c>
      <c r="D293" s="1" t="str">
        <f>HYPERLINK("http://geochem.nrcan.gc.ca/cdogs/content/svy/svy210377_e.htm", "21:0377")</f>
        <v>21:0377</v>
      </c>
      <c r="E293" t="s">
        <v>1127</v>
      </c>
      <c r="F293" t="s">
        <v>1128</v>
      </c>
      <c r="H293">
        <v>64.843800000000002</v>
      </c>
      <c r="I293">
        <v>-135.08805609999999</v>
      </c>
      <c r="J293" s="1" t="str">
        <f t="shared" ref="J293:J314" si="59">HYPERLINK("http://geochem.nrcan.gc.ca/cdogs/content/kwd/kwd020018_e.htm", "Fluid (stream)")</f>
        <v>Fluid (stream)</v>
      </c>
      <c r="K293" s="1" t="str">
        <f t="shared" ref="K293:K314" si="60">HYPERLINK("http://geochem.nrcan.gc.ca/cdogs/content/kwd/kwd080007_e.htm", "Untreated Water")</f>
        <v>Untreated Water</v>
      </c>
      <c r="L293">
        <v>17</v>
      </c>
      <c r="M293" t="s">
        <v>37</v>
      </c>
      <c r="N293">
        <v>292</v>
      </c>
      <c r="O293">
        <v>3</v>
      </c>
    </row>
    <row r="294" spans="1:15" x14ac:dyDescent="0.3">
      <c r="A294" t="s">
        <v>1129</v>
      </c>
      <c r="B294" t="s">
        <v>1130</v>
      </c>
      <c r="C294" s="1" t="str">
        <f t="shared" si="55"/>
        <v>21:0224</v>
      </c>
      <c r="D294" s="1" t="str">
        <f>HYPERLINK("http://geochem.nrcan.gc.ca/cdogs/content/svy/svy210377_e.htm", "21:0377")</f>
        <v>21:0377</v>
      </c>
      <c r="E294" t="s">
        <v>1127</v>
      </c>
      <c r="F294" t="s">
        <v>1131</v>
      </c>
      <c r="H294">
        <v>64.843800000000002</v>
      </c>
      <c r="I294">
        <v>-135.08805609999999</v>
      </c>
      <c r="J294" s="1" t="str">
        <f t="shared" si="59"/>
        <v>Fluid (stream)</v>
      </c>
      <c r="K294" s="1" t="str">
        <f t="shared" si="60"/>
        <v>Untreated Water</v>
      </c>
      <c r="L294">
        <v>17</v>
      </c>
      <c r="M294" t="s">
        <v>41</v>
      </c>
      <c r="N294">
        <v>293</v>
      </c>
      <c r="O294">
        <v>1</v>
      </c>
    </row>
    <row r="295" spans="1:15" x14ac:dyDescent="0.3">
      <c r="A295" t="s">
        <v>1132</v>
      </c>
      <c r="B295" t="s">
        <v>1133</v>
      </c>
      <c r="C295" s="1" t="str">
        <f t="shared" si="55"/>
        <v>21:0224</v>
      </c>
      <c r="D295" s="1" t="str">
        <f>HYPERLINK("http://geochem.nrcan.gc.ca/cdogs/content/svy/svy210377_e.htm", "21:0377")</f>
        <v>21:0377</v>
      </c>
      <c r="E295" t="s">
        <v>1134</v>
      </c>
      <c r="F295" t="s">
        <v>1135</v>
      </c>
      <c r="H295">
        <v>64.846171900000002</v>
      </c>
      <c r="I295">
        <v>-135.097004</v>
      </c>
      <c r="J295" s="1" t="str">
        <f t="shared" si="59"/>
        <v>Fluid (stream)</v>
      </c>
      <c r="K295" s="1" t="str">
        <f t="shared" si="60"/>
        <v>Untreated Water</v>
      </c>
      <c r="L295">
        <v>17</v>
      </c>
      <c r="M295" t="s">
        <v>29</v>
      </c>
      <c r="N295">
        <v>294</v>
      </c>
      <c r="O295">
        <v>1</v>
      </c>
    </row>
    <row r="296" spans="1:15" x14ac:dyDescent="0.3">
      <c r="A296" t="s">
        <v>1136</v>
      </c>
      <c r="B296" t="s">
        <v>1137</v>
      </c>
      <c r="C296" s="1" t="str">
        <f t="shared" si="55"/>
        <v>21:0224</v>
      </c>
      <c r="D296" s="1" t="str">
        <f>HYPERLINK("http://geochem.nrcan.gc.ca/cdogs/content/svy/svy210377_e.htm", "21:0377")</f>
        <v>21:0377</v>
      </c>
      <c r="E296" t="s">
        <v>1138</v>
      </c>
      <c r="F296" t="s">
        <v>1139</v>
      </c>
      <c r="H296">
        <v>64.848038700000004</v>
      </c>
      <c r="I296">
        <v>-135.0963572</v>
      </c>
      <c r="J296" s="1" t="str">
        <f t="shared" si="59"/>
        <v>Fluid (stream)</v>
      </c>
      <c r="K296" s="1" t="str">
        <f t="shared" si="60"/>
        <v>Untreated Water</v>
      </c>
      <c r="L296">
        <v>17</v>
      </c>
      <c r="M296" t="s">
        <v>46</v>
      </c>
      <c r="N296">
        <v>295</v>
      </c>
      <c r="O296">
        <v>4</v>
      </c>
    </row>
    <row r="297" spans="1:15" x14ac:dyDescent="0.3">
      <c r="A297" t="s">
        <v>1140</v>
      </c>
      <c r="B297" t="s">
        <v>1141</v>
      </c>
      <c r="C297" s="1" t="str">
        <f t="shared" si="55"/>
        <v>21:0224</v>
      </c>
      <c r="D297" s="1" t="str">
        <f>HYPERLINK("http://geochem.nrcan.gc.ca/cdogs/content/svy/svy210377_e.htm", "21:0377")</f>
        <v>21:0377</v>
      </c>
      <c r="E297" t="s">
        <v>1142</v>
      </c>
      <c r="F297" t="s">
        <v>1143</v>
      </c>
      <c r="H297">
        <v>64.849130000000002</v>
      </c>
      <c r="I297">
        <v>-135.0877787</v>
      </c>
      <c r="J297" s="1" t="str">
        <f t="shared" si="59"/>
        <v>Fluid (stream)</v>
      </c>
      <c r="K297" s="1" t="str">
        <f t="shared" si="60"/>
        <v>Untreated Water</v>
      </c>
      <c r="L297">
        <v>17</v>
      </c>
      <c r="M297" t="s">
        <v>51</v>
      </c>
      <c r="N297">
        <v>296</v>
      </c>
      <c r="O297">
        <v>4</v>
      </c>
    </row>
    <row r="298" spans="1:15" hidden="1" x14ac:dyDescent="0.3">
      <c r="A298" t="s">
        <v>1144</v>
      </c>
      <c r="B298" t="s">
        <v>1145</v>
      </c>
      <c r="C298" s="1" t="str">
        <f t="shared" si="55"/>
        <v>21:0224</v>
      </c>
      <c r="D298" s="1" t="str">
        <f>HYPERLINK("http://geochem.nrcan.gc.ca/cdogs/content/svy/svy210114_e.htm", "21:0114")</f>
        <v>21:0114</v>
      </c>
      <c r="E298" t="s">
        <v>1146</v>
      </c>
      <c r="F298" t="s">
        <v>1147</v>
      </c>
      <c r="H298">
        <v>64.851680799999997</v>
      </c>
      <c r="I298">
        <v>-135.11009949999999</v>
      </c>
      <c r="J298" s="1" t="str">
        <f t="shared" si="59"/>
        <v>Fluid (stream)</v>
      </c>
      <c r="K298" s="1" t="str">
        <f t="shared" si="60"/>
        <v>Untreated Water</v>
      </c>
      <c r="L298">
        <v>17</v>
      </c>
      <c r="M298" t="s">
        <v>56</v>
      </c>
      <c r="N298">
        <v>297</v>
      </c>
      <c r="O298">
        <v>2</v>
      </c>
    </row>
    <row r="299" spans="1:15" x14ac:dyDescent="0.3">
      <c r="A299" t="s">
        <v>1148</v>
      </c>
      <c r="B299" t="s">
        <v>1149</v>
      </c>
      <c r="C299" s="1" t="str">
        <f t="shared" si="55"/>
        <v>21:0224</v>
      </c>
      <c r="D299" s="1" t="str">
        <f t="shared" ref="D299:D305" si="61">HYPERLINK("http://geochem.nrcan.gc.ca/cdogs/content/svy/svy210377_e.htm", "21:0377")</f>
        <v>21:0377</v>
      </c>
      <c r="E299" t="s">
        <v>1150</v>
      </c>
      <c r="F299" t="s">
        <v>1151</v>
      </c>
      <c r="H299">
        <v>64.8547619</v>
      </c>
      <c r="I299">
        <v>-135.11705140000001</v>
      </c>
      <c r="J299" s="1" t="str">
        <f t="shared" si="59"/>
        <v>Fluid (stream)</v>
      </c>
      <c r="K299" s="1" t="str">
        <f t="shared" si="60"/>
        <v>Untreated Water</v>
      </c>
      <c r="L299">
        <v>17</v>
      </c>
      <c r="M299" t="s">
        <v>61</v>
      </c>
      <c r="N299">
        <v>298</v>
      </c>
      <c r="O299">
        <v>28</v>
      </c>
    </row>
    <row r="300" spans="1:15" x14ac:dyDescent="0.3">
      <c r="A300" t="s">
        <v>1152</v>
      </c>
      <c r="B300" t="s">
        <v>1153</v>
      </c>
      <c r="C300" s="1" t="str">
        <f t="shared" si="55"/>
        <v>21:0224</v>
      </c>
      <c r="D300" s="1" t="str">
        <f t="shared" si="61"/>
        <v>21:0377</v>
      </c>
      <c r="E300" t="s">
        <v>1154</v>
      </c>
      <c r="F300" t="s">
        <v>1155</v>
      </c>
      <c r="H300">
        <v>64.856750000000005</v>
      </c>
      <c r="I300">
        <v>-135.12178499999999</v>
      </c>
      <c r="J300" s="1" t="str">
        <f t="shared" si="59"/>
        <v>Fluid (stream)</v>
      </c>
      <c r="K300" s="1" t="str">
        <f t="shared" si="60"/>
        <v>Untreated Water</v>
      </c>
      <c r="L300">
        <v>17</v>
      </c>
      <c r="M300" t="s">
        <v>66</v>
      </c>
      <c r="N300">
        <v>299</v>
      </c>
      <c r="O300">
        <v>1</v>
      </c>
    </row>
    <row r="301" spans="1:15" x14ac:dyDescent="0.3">
      <c r="A301" t="s">
        <v>1156</v>
      </c>
      <c r="B301" t="s">
        <v>1157</v>
      </c>
      <c r="C301" s="1" t="str">
        <f t="shared" si="55"/>
        <v>21:0224</v>
      </c>
      <c r="D301" s="1" t="str">
        <f t="shared" si="61"/>
        <v>21:0377</v>
      </c>
      <c r="E301" t="s">
        <v>1158</v>
      </c>
      <c r="F301" t="s">
        <v>1159</v>
      </c>
      <c r="H301">
        <v>64.851715400000003</v>
      </c>
      <c r="I301">
        <v>-135.17507549999999</v>
      </c>
      <c r="J301" s="1" t="str">
        <f t="shared" si="59"/>
        <v>Fluid (stream)</v>
      </c>
      <c r="K301" s="1" t="str">
        <f t="shared" si="60"/>
        <v>Untreated Water</v>
      </c>
      <c r="L301">
        <v>17</v>
      </c>
      <c r="M301" t="s">
        <v>71</v>
      </c>
      <c r="N301">
        <v>300</v>
      </c>
      <c r="O301">
        <v>1</v>
      </c>
    </row>
    <row r="302" spans="1:15" x14ac:dyDescent="0.3">
      <c r="A302" t="s">
        <v>1160</v>
      </c>
      <c r="B302" t="s">
        <v>1161</v>
      </c>
      <c r="C302" s="1" t="str">
        <f t="shared" si="55"/>
        <v>21:0224</v>
      </c>
      <c r="D302" s="1" t="str">
        <f t="shared" si="61"/>
        <v>21:0377</v>
      </c>
      <c r="E302" t="s">
        <v>1162</v>
      </c>
      <c r="F302" t="s">
        <v>1163</v>
      </c>
      <c r="H302">
        <v>64.856612600000005</v>
      </c>
      <c r="I302">
        <v>-135.19092739999999</v>
      </c>
      <c r="J302" s="1" t="str">
        <f t="shared" si="59"/>
        <v>Fluid (stream)</v>
      </c>
      <c r="K302" s="1" t="str">
        <f t="shared" si="60"/>
        <v>Untreated Water</v>
      </c>
      <c r="L302">
        <v>17</v>
      </c>
      <c r="M302" t="s">
        <v>76</v>
      </c>
      <c r="N302">
        <v>301</v>
      </c>
      <c r="O302">
        <v>1</v>
      </c>
    </row>
    <row r="303" spans="1:15" x14ac:dyDescent="0.3">
      <c r="A303" t="s">
        <v>1164</v>
      </c>
      <c r="B303" t="s">
        <v>1165</v>
      </c>
      <c r="C303" s="1" t="str">
        <f t="shared" si="55"/>
        <v>21:0224</v>
      </c>
      <c r="D303" s="1" t="str">
        <f t="shared" si="61"/>
        <v>21:0377</v>
      </c>
      <c r="E303" t="s">
        <v>1166</v>
      </c>
      <c r="F303" t="s">
        <v>1167</v>
      </c>
      <c r="H303">
        <v>64.856559799999999</v>
      </c>
      <c r="I303">
        <v>-135.18320689999999</v>
      </c>
      <c r="J303" s="1" t="str">
        <f t="shared" si="59"/>
        <v>Fluid (stream)</v>
      </c>
      <c r="K303" s="1" t="str">
        <f t="shared" si="60"/>
        <v>Untreated Water</v>
      </c>
      <c r="L303">
        <v>17</v>
      </c>
      <c r="M303" t="s">
        <v>81</v>
      </c>
      <c r="N303">
        <v>302</v>
      </c>
      <c r="O303">
        <v>11</v>
      </c>
    </row>
    <row r="304" spans="1:15" x14ac:dyDescent="0.3">
      <c r="A304" t="s">
        <v>1168</v>
      </c>
      <c r="B304" t="s">
        <v>1169</v>
      </c>
      <c r="C304" s="1" t="str">
        <f t="shared" si="55"/>
        <v>21:0224</v>
      </c>
      <c r="D304" s="1" t="str">
        <f t="shared" si="61"/>
        <v>21:0377</v>
      </c>
      <c r="E304" t="s">
        <v>1170</v>
      </c>
      <c r="F304" t="s">
        <v>1171</v>
      </c>
      <c r="H304">
        <v>64.854820700000005</v>
      </c>
      <c r="I304">
        <v>-135.17454739999999</v>
      </c>
      <c r="J304" s="1" t="str">
        <f t="shared" si="59"/>
        <v>Fluid (stream)</v>
      </c>
      <c r="K304" s="1" t="str">
        <f t="shared" si="60"/>
        <v>Untreated Water</v>
      </c>
      <c r="L304">
        <v>17</v>
      </c>
      <c r="M304" t="s">
        <v>86</v>
      </c>
      <c r="N304">
        <v>303</v>
      </c>
      <c r="O304">
        <v>7</v>
      </c>
    </row>
    <row r="305" spans="1:15" x14ac:dyDescent="0.3">
      <c r="A305" t="s">
        <v>1172</v>
      </c>
      <c r="B305" t="s">
        <v>1173</v>
      </c>
      <c r="C305" s="1" t="str">
        <f t="shared" si="55"/>
        <v>21:0224</v>
      </c>
      <c r="D305" s="1" t="str">
        <f t="shared" si="61"/>
        <v>21:0377</v>
      </c>
      <c r="E305" t="s">
        <v>1174</v>
      </c>
      <c r="F305" t="s">
        <v>1175</v>
      </c>
      <c r="H305">
        <v>64.854283100000004</v>
      </c>
      <c r="I305">
        <v>-135.1662761</v>
      </c>
      <c r="J305" s="1" t="str">
        <f t="shared" si="59"/>
        <v>Fluid (stream)</v>
      </c>
      <c r="K305" s="1" t="str">
        <f t="shared" si="60"/>
        <v>Untreated Water</v>
      </c>
      <c r="L305">
        <v>17</v>
      </c>
      <c r="M305" t="s">
        <v>91</v>
      </c>
      <c r="N305">
        <v>304</v>
      </c>
      <c r="O305">
        <v>1</v>
      </c>
    </row>
    <row r="306" spans="1:15" hidden="1" x14ac:dyDescent="0.3">
      <c r="A306" t="s">
        <v>1176</v>
      </c>
      <c r="B306" t="s">
        <v>1177</v>
      </c>
      <c r="C306" s="1" t="str">
        <f t="shared" si="55"/>
        <v>21:0224</v>
      </c>
      <c r="D306" s="1" t="str">
        <f>HYPERLINK("http://geochem.nrcan.gc.ca/cdogs/content/svy/svy210114_e.htm", "21:0114")</f>
        <v>21:0114</v>
      </c>
      <c r="E306" t="s">
        <v>1178</v>
      </c>
      <c r="F306" t="s">
        <v>1179</v>
      </c>
      <c r="H306">
        <v>64.856702499999997</v>
      </c>
      <c r="I306">
        <v>-135.1611867</v>
      </c>
      <c r="J306" s="1" t="str">
        <f t="shared" si="59"/>
        <v>Fluid (stream)</v>
      </c>
      <c r="K306" s="1" t="str">
        <f t="shared" si="60"/>
        <v>Untreated Water</v>
      </c>
      <c r="L306">
        <v>17</v>
      </c>
      <c r="M306" t="s">
        <v>96</v>
      </c>
      <c r="N306">
        <v>305</v>
      </c>
      <c r="O306">
        <v>1</v>
      </c>
    </row>
    <row r="307" spans="1:15" hidden="1" x14ac:dyDescent="0.3">
      <c r="A307" t="s">
        <v>1180</v>
      </c>
      <c r="B307" t="s">
        <v>1181</v>
      </c>
      <c r="C307" s="1" t="str">
        <f t="shared" si="55"/>
        <v>21:0224</v>
      </c>
      <c r="D307" s="1" t="str">
        <f>HYPERLINK("http://geochem.nrcan.gc.ca/cdogs/content/svy/svy210114_e.htm", "21:0114")</f>
        <v>21:0114</v>
      </c>
      <c r="E307" t="s">
        <v>1182</v>
      </c>
      <c r="F307" t="s">
        <v>1183</v>
      </c>
      <c r="H307">
        <v>64.868202199999999</v>
      </c>
      <c r="I307">
        <v>-135.14768749999999</v>
      </c>
      <c r="J307" s="1" t="str">
        <f t="shared" si="59"/>
        <v>Fluid (stream)</v>
      </c>
      <c r="K307" s="1" t="str">
        <f t="shared" si="60"/>
        <v>Untreated Water</v>
      </c>
      <c r="L307">
        <v>17</v>
      </c>
      <c r="M307" t="s">
        <v>101</v>
      </c>
      <c r="N307">
        <v>306</v>
      </c>
      <c r="O307">
        <v>7</v>
      </c>
    </row>
    <row r="308" spans="1:15" x14ac:dyDescent="0.3">
      <c r="A308" t="s">
        <v>1184</v>
      </c>
      <c r="B308" t="s">
        <v>1185</v>
      </c>
      <c r="C308" s="1" t="str">
        <f t="shared" si="55"/>
        <v>21:0224</v>
      </c>
      <c r="D308" s="1" t="str">
        <f t="shared" ref="D308:D314" si="62">HYPERLINK("http://geochem.nrcan.gc.ca/cdogs/content/svy/svy210377_e.htm", "21:0377")</f>
        <v>21:0377</v>
      </c>
      <c r="E308" t="s">
        <v>1186</v>
      </c>
      <c r="F308" t="s">
        <v>1187</v>
      </c>
      <c r="H308">
        <v>64.941391199999998</v>
      </c>
      <c r="I308">
        <v>-135.56896470000001</v>
      </c>
      <c r="J308" s="1" t="str">
        <f t="shared" si="59"/>
        <v>Fluid (stream)</v>
      </c>
      <c r="K308" s="1" t="str">
        <f t="shared" si="60"/>
        <v>Untreated Water</v>
      </c>
      <c r="L308">
        <v>18</v>
      </c>
      <c r="M308" t="s">
        <v>24</v>
      </c>
      <c r="N308">
        <v>307</v>
      </c>
      <c r="O308">
        <v>1</v>
      </c>
    </row>
    <row r="309" spans="1:15" x14ac:dyDescent="0.3">
      <c r="A309" t="s">
        <v>1188</v>
      </c>
      <c r="B309" t="s">
        <v>1189</v>
      </c>
      <c r="C309" s="1" t="str">
        <f t="shared" si="55"/>
        <v>21:0224</v>
      </c>
      <c r="D309" s="1" t="str">
        <f t="shared" si="62"/>
        <v>21:0377</v>
      </c>
      <c r="E309" t="s">
        <v>1190</v>
      </c>
      <c r="F309" t="s">
        <v>1191</v>
      </c>
      <c r="H309">
        <v>64.938259200000005</v>
      </c>
      <c r="I309">
        <v>-135.57837660000001</v>
      </c>
      <c r="J309" s="1" t="str">
        <f t="shared" si="59"/>
        <v>Fluid (stream)</v>
      </c>
      <c r="K309" s="1" t="str">
        <f t="shared" si="60"/>
        <v>Untreated Water</v>
      </c>
      <c r="L309">
        <v>18</v>
      </c>
      <c r="M309" t="s">
        <v>29</v>
      </c>
      <c r="N309">
        <v>308</v>
      </c>
      <c r="O309">
        <v>5</v>
      </c>
    </row>
    <row r="310" spans="1:15" x14ac:dyDescent="0.3">
      <c r="A310" t="s">
        <v>1192</v>
      </c>
      <c r="B310" t="s">
        <v>1193</v>
      </c>
      <c r="C310" s="1" t="str">
        <f t="shared" si="55"/>
        <v>21:0224</v>
      </c>
      <c r="D310" s="1" t="str">
        <f t="shared" si="62"/>
        <v>21:0377</v>
      </c>
      <c r="E310" t="s">
        <v>1194</v>
      </c>
      <c r="F310" t="s">
        <v>1195</v>
      </c>
      <c r="H310">
        <v>64.937020899999993</v>
      </c>
      <c r="I310">
        <v>-135.58296189999999</v>
      </c>
      <c r="J310" s="1" t="str">
        <f t="shared" si="59"/>
        <v>Fluid (stream)</v>
      </c>
      <c r="K310" s="1" t="str">
        <f t="shared" si="60"/>
        <v>Untreated Water</v>
      </c>
      <c r="L310">
        <v>18</v>
      </c>
      <c r="M310" t="s">
        <v>46</v>
      </c>
      <c r="N310">
        <v>309</v>
      </c>
      <c r="O310">
        <v>3</v>
      </c>
    </row>
    <row r="311" spans="1:15" x14ac:dyDescent="0.3">
      <c r="A311" t="s">
        <v>1196</v>
      </c>
      <c r="B311" t="s">
        <v>1197</v>
      </c>
      <c r="C311" s="1" t="str">
        <f t="shared" si="55"/>
        <v>21:0224</v>
      </c>
      <c r="D311" s="1" t="str">
        <f t="shared" si="62"/>
        <v>21:0377</v>
      </c>
      <c r="E311" t="s">
        <v>1198</v>
      </c>
      <c r="F311" t="s">
        <v>1199</v>
      </c>
      <c r="H311">
        <v>64.935654600000007</v>
      </c>
      <c r="I311">
        <v>-135.58130320000001</v>
      </c>
      <c r="J311" s="1" t="str">
        <f t="shared" si="59"/>
        <v>Fluid (stream)</v>
      </c>
      <c r="K311" s="1" t="str">
        <f t="shared" si="60"/>
        <v>Untreated Water</v>
      </c>
      <c r="L311">
        <v>18</v>
      </c>
      <c r="M311" t="s">
        <v>51</v>
      </c>
      <c r="N311">
        <v>310</v>
      </c>
      <c r="O311">
        <v>1</v>
      </c>
    </row>
    <row r="312" spans="1:15" x14ac:dyDescent="0.3">
      <c r="A312" t="s">
        <v>1200</v>
      </c>
      <c r="B312" t="s">
        <v>1201</v>
      </c>
      <c r="C312" s="1" t="str">
        <f t="shared" si="55"/>
        <v>21:0224</v>
      </c>
      <c r="D312" s="1" t="str">
        <f t="shared" si="62"/>
        <v>21:0377</v>
      </c>
      <c r="E312" t="s">
        <v>1202</v>
      </c>
      <c r="F312" t="s">
        <v>1203</v>
      </c>
      <c r="H312">
        <v>64.935140799999999</v>
      </c>
      <c r="I312">
        <v>-135.57959959999999</v>
      </c>
      <c r="J312" s="1" t="str">
        <f t="shared" si="59"/>
        <v>Fluid (stream)</v>
      </c>
      <c r="K312" s="1" t="str">
        <f t="shared" si="60"/>
        <v>Untreated Water</v>
      </c>
      <c r="L312">
        <v>18</v>
      </c>
      <c r="M312" t="s">
        <v>56</v>
      </c>
      <c r="N312">
        <v>311</v>
      </c>
      <c r="O312">
        <v>1</v>
      </c>
    </row>
    <row r="313" spans="1:15" x14ac:dyDescent="0.3">
      <c r="A313" t="s">
        <v>1204</v>
      </c>
      <c r="B313" t="s">
        <v>1205</v>
      </c>
      <c r="C313" s="1" t="str">
        <f t="shared" si="55"/>
        <v>21:0224</v>
      </c>
      <c r="D313" s="1" t="str">
        <f t="shared" si="62"/>
        <v>21:0377</v>
      </c>
      <c r="E313" t="s">
        <v>1206</v>
      </c>
      <c r="F313" t="s">
        <v>1207</v>
      </c>
      <c r="H313">
        <v>64.933833899999996</v>
      </c>
      <c r="I313">
        <v>-135.5856636</v>
      </c>
      <c r="J313" s="1" t="str">
        <f t="shared" si="59"/>
        <v>Fluid (stream)</v>
      </c>
      <c r="K313" s="1" t="str">
        <f t="shared" si="60"/>
        <v>Untreated Water</v>
      </c>
      <c r="L313">
        <v>18</v>
      </c>
      <c r="M313" t="s">
        <v>61</v>
      </c>
      <c r="N313">
        <v>312</v>
      </c>
      <c r="O313">
        <v>1</v>
      </c>
    </row>
    <row r="314" spans="1:15" x14ac:dyDescent="0.3">
      <c r="A314" t="s">
        <v>1208</v>
      </c>
      <c r="B314" t="s">
        <v>1209</v>
      </c>
      <c r="C314" s="1" t="str">
        <f t="shared" si="55"/>
        <v>21:0224</v>
      </c>
      <c r="D314" s="1" t="str">
        <f t="shared" si="62"/>
        <v>21:0377</v>
      </c>
      <c r="E314" t="s">
        <v>1210</v>
      </c>
      <c r="F314" t="s">
        <v>1211</v>
      </c>
      <c r="H314">
        <v>64.932939500000003</v>
      </c>
      <c r="I314">
        <v>-135.59171499999999</v>
      </c>
      <c r="J314" s="1" t="str">
        <f t="shared" si="59"/>
        <v>Fluid (stream)</v>
      </c>
      <c r="K314" s="1" t="str">
        <f t="shared" si="60"/>
        <v>Untreated Water</v>
      </c>
      <c r="L314">
        <v>18</v>
      </c>
      <c r="M314" t="s">
        <v>66</v>
      </c>
      <c r="N314">
        <v>313</v>
      </c>
      <c r="O314">
        <v>2</v>
      </c>
    </row>
    <row r="315" spans="1:15" hidden="1" x14ac:dyDescent="0.3">
      <c r="A315" t="s">
        <v>1212</v>
      </c>
      <c r="B315" t="s">
        <v>1213</v>
      </c>
      <c r="C315" s="1" t="str">
        <f t="shared" si="55"/>
        <v>21:0224</v>
      </c>
      <c r="D315" s="1" t="str">
        <f>HYPERLINK("http://geochem.nrcan.gc.ca/cdogs/content/svy/svy_e.htm", "")</f>
        <v/>
      </c>
      <c r="G315" s="1" t="str">
        <f>HYPERLINK("http://geochem.nrcan.gc.ca/cdogs/content/cr_/cr_00018_e.htm", "18")</f>
        <v>18</v>
      </c>
      <c r="J315" t="s">
        <v>17</v>
      </c>
      <c r="K315" t="s">
        <v>18</v>
      </c>
      <c r="L315">
        <v>18</v>
      </c>
      <c r="M315" t="s">
        <v>19</v>
      </c>
      <c r="N315">
        <v>314</v>
      </c>
      <c r="O315">
        <v>6</v>
      </c>
    </row>
    <row r="316" spans="1:15" x14ac:dyDescent="0.3">
      <c r="A316" t="s">
        <v>1214</v>
      </c>
      <c r="B316" t="s">
        <v>1215</v>
      </c>
      <c r="C316" s="1" t="str">
        <f t="shared" si="55"/>
        <v>21:0224</v>
      </c>
      <c r="D316" s="1" t="str">
        <f>HYPERLINK("http://geochem.nrcan.gc.ca/cdogs/content/svy/svy210377_e.htm", "21:0377")</f>
        <v>21:0377</v>
      </c>
      <c r="E316" t="s">
        <v>1216</v>
      </c>
      <c r="F316" t="s">
        <v>1217</v>
      </c>
      <c r="H316">
        <v>64.931621399999997</v>
      </c>
      <c r="I316">
        <v>-135.59597980000001</v>
      </c>
      <c r="J316" s="1" t="str">
        <f>HYPERLINK("http://geochem.nrcan.gc.ca/cdogs/content/kwd/kwd020018_e.htm", "Fluid (stream)")</f>
        <v>Fluid (stream)</v>
      </c>
      <c r="K316" s="1" t="str">
        <f>HYPERLINK("http://geochem.nrcan.gc.ca/cdogs/content/kwd/kwd080007_e.htm", "Untreated Water")</f>
        <v>Untreated Water</v>
      </c>
      <c r="L316">
        <v>18</v>
      </c>
      <c r="M316" t="s">
        <v>71</v>
      </c>
      <c r="N316">
        <v>315</v>
      </c>
      <c r="O316">
        <v>4</v>
      </c>
    </row>
    <row r="317" spans="1:15" x14ac:dyDescent="0.3">
      <c r="A317" t="s">
        <v>1218</v>
      </c>
      <c r="B317" t="s">
        <v>1219</v>
      </c>
      <c r="C317" s="1" t="str">
        <f t="shared" si="55"/>
        <v>21:0224</v>
      </c>
      <c r="D317" s="1" t="str">
        <f>HYPERLINK("http://geochem.nrcan.gc.ca/cdogs/content/svy/svy210377_e.htm", "21:0377")</f>
        <v>21:0377</v>
      </c>
      <c r="E317" t="s">
        <v>1220</v>
      </c>
      <c r="F317" t="s">
        <v>1221</v>
      </c>
      <c r="H317">
        <v>64.930695499999999</v>
      </c>
      <c r="I317">
        <v>-135.6030872</v>
      </c>
      <c r="J317" s="1" t="str">
        <f>HYPERLINK("http://geochem.nrcan.gc.ca/cdogs/content/kwd/kwd020018_e.htm", "Fluid (stream)")</f>
        <v>Fluid (stream)</v>
      </c>
      <c r="K317" s="1" t="str">
        <f>HYPERLINK("http://geochem.nrcan.gc.ca/cdogs/content/kwd/kwd080007_e.htm", "Untreated Water")</f>
        <v>Untreated Water</v>
      </c>
      <c r="L317">
        <v>19</v>
      </c>
      <c r="M317" t="s">
        <v>24</v>
      </c>
      <c r="N317">
        <v>316</v>
      </c>
      <c r="O317">
        <v>1</v>
      </c>
    </row>
    <row r="318" spans="1:15" x14ac:dyDescent="0.3">
      <c r="A318" t="s">
        <v>1222</v>
      </c>
      <c r="B318" t="s">
        <v>1223</v>
      </c>
      <c r="C318" s="1" t="str">
        <f t="shared" si="55"/>
        <v>21:0224</v>
      </c>
      <c r="D318" s="1" t="str">
        <f>HYPERLINK("http://geochem.nrcan.gc.ca/cdogs/content/svy/svy210377_e.htm", "21:0377")</f>
        <v>21:0377</v>
      </c>
      <c r="E318" t="s">
        <v>1224</v>
      </c>
      <c r="F318" t="s">
        <v>1225</v>
      </c>
      <c r="H318">
        <v>64.927518500000005</v>
      </c>
      <c r="I318">
        <v>-135.61200389999999</v>
      </c>
      <c r="J318" s="1" t="str">
        <f>HYPERLINK("http://geochem.nrcan.gc.ca/cdogs/content/kwd/kwd020018_e.htm", "Fluid (stream)")</f>
        <v>Fluid (stream)</v>
      </c>
      <c r="K318" s="1" t="str">
        <f>HYPERLINK("http://geochem.nrcan.gc.ca/cdogs/content/kwd/kwd080007_e.htm", "Untreated Water")</f>
        <v>Untreated Water</v>
      </c>
      <c r="L318">
        <v>19</v>
      </c>
      <c r="M318" t="s">
        <v>29</v>
      </c>
      <c r="N318">
        <v>317</v>
      </c>
      <c r="O318">
        <v>1</v>
      </c>
    </row>
    <row r="319" spans="1:15" x14ac:dyDescent="0.3">
      <c r="A319" t="s">
        <v>1226</v>
      </c>
      <c r="B319" t="s">
        <v>1227</v>
      </c>
      <c r="C319" s="1" t="str">
        <f t="shared" si="55"/>
        <v>21:0224</v>
      </c>
      <c r="D319" s="1" t="str">
        <f>HYPERLINK("http://geochem.nrcan.gc.ca/cdogs/content/svy/svy210377_e.htm", "21:0377")</f>
        <v>21:0377</v>
      </c>
      <c r="E319" t="s">
        <v>1228</v>
      </c>
      <c r="F319" t="s">
        <v>1229</v>
      </c>
      <c r="H319">
        <v>64.924271000000005</v>
      </c>
      <c r="I319">
        <v>-135.6140231</v>
      </c>
      <c r="J319" s="1" t="str">
        <f>HYPERLINK("http://geochem.nrcan.gc.ca/cdogs/content/kwd/kwd020018_e.htm", "Fluid (stream)")</f>
        <v>Fluid (stream)</v>
      </c>
      <c r="K319" s="1" t="str">
        <f>HYPERLINK("http://geochem.nrcan.gc.ca/cdogs/content/kwd/kwd080007_e.htm", "Untreated Water")</f>
        <v>Untreated Water</v>
      </c>
      <c r="L319">
        <v>19</v>
      </c>
      <c r="M319" t="s">
        <v>46</v>
      </c>
      <c r="N319">
        <v>318</v>
      </c>
      <c r="O319">
        <v>1</v>
      </c>
    </row>
    <row r="320" spans="1:15" hidden="1" x14ac:dyDescent="0.3">
      <c r="A320" t="s">
        <v>1230</v>
      </c>
      <c r="B320" t="s">
        <v>1231</v>
      </c>
      <c r="C320" s="1" t="str">
        <f t="shared" si="55"/>
        <v>21:0224</v>
      </c>
      <c r="D320" s="1" t="str">
        <f>HYPERLINK("http://geochem.nrcan.gc.ca/cdogs/content/svy/svy_e.htm", "")</f>
        <v/>
      </c>
      <c r="G320" s="1" t="str">
        <f>HYPERLINK("http://geochem.nrcan.gc.ca/cdogs/content/cr_/cr_00159_e.htm", "159")</f>
        <v>159</v>
      </c>
      <c r="J320" t="s">
        <v>17</v>
      </c>
      <c r="K320" t="s">
        <v>18</v>
      </c>
      <c r="L320">
        <v>20</v>
      </c>
      <c r="M320" t="s">
        <v>19</v>
      </c>
      <c r="N320">
        <v>319</v>
      </c>
      <c r="O320">
        <v>1</v>
      </c>
    </row>
    <row r="321" spans="1:15" hidden="1" x14ac:dyDescent="0.3">
      <c r="A321" t="s">
        <v>1232</v>
      </c>
      <c r="B321" t="s">
        <v>1233</v>
      </c>
      <c r="C321" s="1" t="str">
        <f t="shared" si="55"/>
        <v>21:0224</v>
      </c>
      <c r="D321" s="1" t="str">
        <f t="shared" ref="D321:D336" si="63">HYPERLINK("http://geochem.nrcan.gc.ca/cdogs/content/svy/svy210114_e.htm", "21:0114")</f>
        <v>21:0114</v>
      </c>
      <c r="E321" t="s">
        <v>1234</v>
      </c>
      <c r="F321" t="s">
        <v>1235</v>
      </c>
      <c r="H321">
        <v>65.006892800000003</v>
      </c>
      <c r="I321">
        <v>-135.9770048</v>
      </c>
      <c r="J321" s="1" t="str">
        <f t="shared" ref="J321:J336" si="64">HYPERLINK("http://geochem.nrcan.gc.ca/cdogs/content/kwd/kwd020018_e.htm", "Fluid (stream)")</f>
        <v>Fluid (stream)</v>
      </c>
      <c r="K321" s="1" t="str">
        <f t="shared" ref="K321:K336" si="65">HYPERLINK("http://geochem.nrcan.gc.ca/cdogs/content/kwd/kwd080007_e.htm", "Untreated Water")</f>
        <v>Untreated Water</v>
      </c>
      <c r="L321">
        <v>20</v>
      </c>
      <c r="M321" t="s">
        <v>24</v>
      </c>
      <c r="N321">
        <v>320</v>
      </c>
      <c r="O321">
        <v>4</v>
      </c>
    </row>
    <row r="322" spans="1:15" hidden="1" x14ac:dyDescent="0.3">
      <c r="A322" t="s">
        <v>1236</v>
      </c>
      <c r="B322" t="s">
        <v>1237</v>
      </c>
      <c r="C322" s="1" t="str">
        <f t="shared" ref="C322:C385" si="66">HYPERLINK("http://geochem.nrcan.gc.ca/cdogs/content/bdl/bdl210224_e.htm", "21:0224")</f>
        <v>21:0224</v>
      </c>
      <c r="D322" s="1" t="str">
        <f t="shared" si="63"/>
        <v>21:0114</v>
      </c>
      <c r="E322" t="s">
        <v>1238</v>
      </c>
      <c r="F322" t="s">
        <v>1239</v>
      </c>
      <c r="H322">
        <v>65.015124999999998</v>
      </c>
      <c r="I322">
        <v>-135.91275630000001</v>
      </c>
      <c r="J322" s="1" t="str">
        <f t="shared" si="64"/>
        <v>Fluid (stream)</v>
      </c>
      <c r="K322" s="1" t="str">
        <f t="shared" si="65"/>
        <v>Untreated Water</v>
      </c>
      <c r="L322">
        <v>20</v>
      </c>
      <c r="M322" t="s">
        <v>29</v>
      </c>
      <c r="N322">
        <v>321</v>
      </c>
      <c r="O322">
        <v>11</v>
      </c>
    </row>
    <row r="323" spans="1:15" hidden="1" x14ac:dyDescent="0.3">
      <c r="A323" t="s">
        <v>1240</v>
      </c>
      <c r="B323" t="s">
        <v>1241</v>
      </c>
      <c r="C323" s="1" t="str">
        <f t="shared" si="66"/>
        <v>21:0224</v>
      </c>
      <c r="D323" s="1" t="str">
        <f t="shared" si="63"/>
        <v>21:0114</v>
      </c>
      <c r="E323" t="s">
        <v>1242</v>
      </c>
      <c r="F323" t="s">
        <v>1243</v>
      </c>
      <c r="H323">
        <v>65.016283400000006</v>
      </c>
      <c r="I323">
        <v>-135.85828079999999</v>
      </c>
      <c r="J323" s="1" t="str">
        <f t="shared" si="64"/>
        <v>Fluid (stream)</v>
      </c>
      <c r="K323" s="1" t="str">
        <f t="shared" si="65"/>
        <v>Untreated Water</v>
      </c>
      <c r="L323">
        <v>20</v>
      </c>
      <c r="M323" t="s">
        <v>46</v>
      </c>
      <c r="N323">
        <v>322</v>
      </c>
      <c r="O323">
        <v>3</v>
      </c>
    </row>
    <row r="324" spans="1:15" hidden="1" x14ac:dyDescent="0.3">
      <c r="A324" t="s">
        <v>1244</v>
      </c>
      <c r="B324" t="s">
        <v>1245</v>
      </c>
      <c r="C324" s="1" t="str">
        <f t="shared" si="66"/>
        <v>21:0224</v>
      </c>
      <c r="D324" s="1" t="str">
        <f t="shared" si="63"/>
        <v>21:0114</v>
      </c>
      <c r="E324" t="s">
        <v>1246</v>
      </c>
      <c r="F324" t="s">
        <v>1247</v>
      </c>
      <c r="H324">
        <v>65.032876799999997</v>
      </c>
      <c r="I324">
        <v>-135.93120099999999</v>
      </c>
      <c r="J324" s="1" t="str">
        <f t="shared" si="64"/>
        <v>Fluid (stream)</v>
      </c>
      <c r="K324" s="1" t="str">
        <f t="shared" si="65"/>
        <v>Untreated Water</v>
      </c>
      <c r="L324">
        <v>20</v>
      </c>
      <c r="M324" t="s">
        <v>51</v>
      </c>
      <c r="N324">
        <v>323</v>
      </c>
      <c r="O324">
        <v>6</v>
      </c>
    </row>
    <row r="325" spans="1:15" hidden="1" x14ac:dyDescent="0.3">
      <c r="A325" t="s">
        <v>1248</v>
      </c>
      <c r="B325" t="s">
        <v>1249</v>
      </c>
      <c r="C325" s="1" t="str">
        <f t="shared" si="66"/>
        <v>21:0224</v>
      </c>
      <c r="D325" s="1" t="str">
        <f t="shared" si="63"/>
        <v>21:0114</v>
      </c>
      <c r="E325" t="s">
        <v>1250</v>
      </c>
      <c r="F325" t="s">
        <v>1251</v>
      </c>
      <c r="H325">
        <v>65.041549700000004</v>
      </c>
      <c r="I325">
        <v>-135.97808509999999</v>
      </c>
      <c r="J325" s="1" t="str">
        <f t="shared" si="64"/>
        <v>Fluid (stream)</v>
      </c>
      <c r="K325" s="1" t="str">
        <f t="shared" si="65"/>
        <v>Untreated Water</v>
      </c>
      <c r="L325">
        <v>20</v>
      </c>
      <c r="M325" t="s">
        <v>56</v>
      </c>
      <c r="N325">
        <v>324</v>
      </c>
      <c r="O325">
        <v>3</v>
      </c>
    </row>
    <row r="326" spans="1:15" hidden="1" x14ac:dyDescent="0.3">
      <c r="A326" t="s">
        <v>1252</v>
      </c>
      <c r="B326" t="s">
        <v>1253</v>
      </c>
      <c r="C326" s="1" t="str">
        <f t="shared" si="66"/>
        <v>21:0224</v>
      </c>
      <c r="D326" s="1" t="str">
        <f t="shared" si="63"/>
        <v>21:0114</v>
      </c>
      <c r="E326" t="s">
        <v>1254</v>
      </c>
      <c r="F326" t="s">
        <v>1255</v>
      </c>
      <c r="H326">
        <v>65.065286099999994</v>
      </c>
      <c r="I326">
        <v>-135.91709280000001</v>
      </c>
      <c r="J326" s="1" t="str">
        <f t="shared" si="64"/>
        <v>Fluid (stream)</v>
      </c>
      <c r="K326" s="1" t="str">
        <f t="shared" si="65"/>
        <v>Untreated Water</v>
      </c>
      <c r="L326">
        <v>20</v>
      </c>
      <c r="M326" t="s">
        <v>61</v>
      </c>
      <c r="N326">
        <v>325</v>
      </c>
      <c r="O326">
        <v>1</v>
      </c>
    </row>
    <row r="327" spans="1:15" hidden="1" x14ac:dyDescent="0.3">
      <c r="A327" t="s">
        <v>1256</v>
      </c>
      <c r="B327" t="s">
        <v>1257</v>
      </c>
      <c r="C327" s="1" t="str">
        <f t="shared" si="66"/>
        <v>21:0224</v>
      </c>
      <c r="D327" s="1" t="str">
        <f t="shared" si="63"/>
        <v>21:0114</v>
      </c>
      <c r="E327" t="s">
        <v>1258</v>
      </c>
      <c r="F327" t="s">
        <v>1259</v>
      </c>
      <c r="H327">
        <v>65.116811999999996</v>
      </c>
      <c r="I327">
        <v>-135.96258080000001</v>
      </c>
      <c r="J327" s="1" t="str">
        <f t="shared" si="64"/>
        <v>Fluid (stream)</v>
      </c>
      <c r="K327" s="1" t="str">
        <f t="shared" si="65"/>
        <v>Untreated Water</v>
      </c>
      <c r="L327">
        <v>20</v>
      </c>
      <c r="M327" t="s">
        <v>66</v>
      </c>
      <c r="N327">
        <v>326</v>
      </c>
      <c r="O327">
        <v>2</v>
      </c>
    </row>
    <row r="328" spans="1:15" hidden="1" x14ac:dyDescent="0.3">
      <c r="A328" t="s">
        <v>1260</v>
      </c>
      <c r="B328" t="s">
        <v>1261</v>
      </c>
      <c r="C328" s="1" t="str">
        <f t="shared" si="66"/>
        <v>21:0224</v>
      </c>
      <c r="D328" s="1" t="str">
        <f t="shared" si="63"/>
        <v>21:0114</v>
      </c>
      <c r="E328" t="s">
        <v>1262</v>
      </c>
      <c r="F328" t="s">
        <v>1263</v>
      </c>
      <c r="H328">
        <v>65.132078899999996</v>
      </c>
      <c r="I328">
        <v>-135.91937899999999</v>
      </c>
      <c r="J328" s="1" t="str">
        <f t="shared" si="64"/>
        <v>Fluid (stream)</v>
      </c>
      <c r="K328" s="1" t="str">
        <f t="shared" si="65"/>
        <v>Untreated Water</v>
      </c>
      <c r="L328">
        <v>20</v>
      </c>
      <c r="M328" t="s">
        <v>71</v>
      </c>
      <c r="N328">
        <v>327</v>
      </c>
      <c r="O328">
        <v>1</v>
      </c>
    </row>
    <row r="329" spans="1:15" hidden="1" x14ac:dyDescent="0.3">
      <c r="A329" t="s">
        <v>1264</v>
      </c>
      <c r="B329" t="s">
        <v>1265</v>
      </c>
      <c r="C329" s="1" t="str">
        <f t="shared" si="66"/>
        <v>21:0224</v>
      </c>
      <c r="D329" s="1" t="str">
        <f t="shared" si="63"/>
        <v>21:0114</v>
      </c>
      <c r="E329" t="s">
        <v>1266</v>
      </c>
      <c r="F329" t="s">
        <v>1267</v>
      </c>
      <c r="H329">
        <v>65.100748400000001</v>
      </c>
      <c r="I329">
        <v>-135.8599251</v>
      </c>
      <c r="J329" s="1" t="str">
        <f t="shared" si="64"/>
        <v>Fluid (stream)</v>
      </c>
      <c r="K329" s="1" t="str">
        <f t="shared" si="65"/>
        <v>Untreated Water</v>
      </c>
      <c r="L329">
        <v>20</v>
      </c>
      <c r="M329" t="s">
        <v>76</v>
      </c>
      <c r="N329">
        <v>328</v>
      </c>
      <c r="O329">
        <v>6</v>
      </c>
    </row>
    <row r="330" spans="1:15" hidden="1" x14ac:dyDescent="0.3">
      <c r="A330" t="s">
        <v>1268</v>
      </c>
      <c r="B330" t="s">
        <v>1269</v>
      </c>
      <c r="C330" s="1" t="str">
        <f t="shared" si="66"/>
        <v>21:0224</v>
      </c>
      <c r="D330" s="1" t="str">
        <f t="shared" si="63"/>
        <v>21:0114</v>
      </c>
      <c r="E330" t="s">
        <v>1270</v>
      </c>
      <c r="F330" t="s">
        <v>1271</v>
      </c>
      <c r="H330">
        <v>65.093372900000006</v>
      </c>
      <c r="I330">
        <v>-135.82161400000001</v>
      </c>
      <c r="J330" s="1" t="str">
        <f t="shared" si="64"/>
        <v>Fluid (stream)</v>
      </c>
      <c r="K330" s="1" t="str">
        <f t="shared" si="65"/>
        <v>Untreated Water</v>
      </c>
      <c r="L330">
        <v>20</v>
      </c>
      <c r="M330" t="s">
        <v>81</v>
      </c>
      <c r="N330">
        <v>329</v>
      </c>
      <c r="O330">
        <v>2</v>
      </c>
    </row>
    <row r="331" spans="1:15" hidden="1" x14ac:dyDescent="0.3">
      <c r="A331" t="s">
        <v>1272</v>
      </c>
      <c r="B331" t="s">
        <v>1273</v>
      </c>
      <c r="C331" s="1" t="str">
        <f t="shared" si="66"/>
        <v>21:0224</v>
      </c>
      <c r="D331" s="1" t="str">
        <f t="shared" si="63"/>
        <v>21:0114</v>
      </c>
      <c r="E331" t="s">
        <v>1274</v>
      </c>
      <c r="F331" t="s">
        <v>1275</v>
      </c>
      <c r="H331">
        <v>65.085522400000002</v>
      </c>
      <c r="I331">
        <v>-135.85496509999999</v>
      </c>
      <c r="J331" s="1" t="str">
        <f t="shared" si="64"/>
        <v>Fluid (stream)</v>
      </c>
      <c r="K331" s="1" t="str">
        <f t="shared" si="65"/>
        <v>Untreated Water</v>
      </c>
      <c r="L331">
        <v>20</v>
      </c>
      <c r="M331" t="s">
        <v>86</v>
      </c>
      <c r="N331">
        <v>330</v>
      </c>
      <c r="O331">
        <v>4</v>
      </c>
    </row>
    <row r="332" spans="1:15" hidden="1" x14ac:dyDescent="0.3">
      <c r="A332" t="s">
        <v>1276</v>
      </c>
      <c r="B332" t="s">
        <v>1277</v>
      </c>
      <c r="C332" s="1" t="str">
        <f t="shared" si="66"/>
        <v>21:0224</v>
      </c>
      <c r="D332" s="1" t="str">
        <f t="shared" si="63"/>
        <v>21:0114</v>
      </c>
      <c r="E332" t="s">
        <v>1278</v>
      </c>
      <c r="F332" t="s">
        <v>1279</v>
      </c>
      <c r="H332">
        <v>65.070987599999995</v>
      </c>
      <c r="I332">
        <v>-135.82921519999999</v>
      </c>
      <c r="J332" s="1" t="str">
        <f t="shared" si="64"/>
        <v>Fluid (stream)</v>
      </c>
      <c r="K332" s="1" t="str">
        <f t="shared" si="65"/>
        <v>Untreated Water</v>
      </c>
      <c r="L332">
        <v>20</v>
      </c>
      <c r="M332" t="s">
        <v>37</v>
      </c>
      <c r="N332">
        <v>331</v>
      </c>
      <c r="O332">
        <v>1</v>
      </c>
    </row>
    <row r="333" spans="1:15" hidden="1" x14ac:dyDescent="0.3">
      <c r="A333" t="s">
        <v>1280</v>
      </c>
      <c r="B333" t="s">
        <v>1281</v>
      </c>
      <c r="C333" s="1" t="str">
        <f t="shared" si="66"/>
        <v>21:0224</v>
      </c>
      <c r="D333" s="1" t="str">
        <f t="shared" si="63"/>
        <v>21:0114</v>
      </c>
      <c r="E333" t="s">
        <v>1278</v>
      </c>
      <c r="F333" t="s">
        <v>1282</v>
      </c>
      <c r="H333">
        <v>65.070987599999995</v>
      </c>
      <c r="I333">
        <v>-135.82921519999999</v>
      </c>
      <c r="J333" s="1" t="str">
        <f t="shared" si="64"/>
        <v>Fluid (stream)</v>
      </c>
      <c r="K333" s="1" t="str">
        <f t="shared" si="65"/>
        <v>Untreated Water</v>
      </c>
      <c r="L333">
        <v>20</v>
      </c>
      <c r="M333" t="s">
        <v>41</v>
      </c>
      <c r="N333">
        <v>332</v>
      </c>
      <c r="O333">
        <v>1</v>
      </c>
    </row>
    <row r="334" spans="1:15" hidden="1" x14ac:dyDescent="0.3">
      <c r="A334" t="s">
        <v>1283</v>
      </c>
      <c r="B334" t="s">
        <v>1284</v>
      </c>
      <c r="C334" s="1" t="str">
        <f t="shared" si="66"/>
        <v>21:0224</v>
      </c>
      <c r="D334" s="1" t="str">
        <f t="shared" si="63"/>
        <v>21:0114</v>
      </c>
      <c r="E334" t="s">
        <v>1285</v>
      </c>
      <c r="F334" t="s">
        <v>1286</v>
      </c>
      <c r="H334">
        <v>65.117066100000002</v>
      </c>
      <c r="I334">
        <v>-135.84185790000001</v>
      </c>
      <c r="J334" s="1" t="str">
        <f t="shared" si="64"/>
        <v>Fluid (stream)</v>
      </c>
      <c r="K334" s="1" t="str">
        <f t="shared" si="65"/>
        <v>Untreated Water</v>
      </c>
      <c r="L334">
        <v>20</v>
      </c>
      <c r="M334" t="s">
        <v>91</v>
      </c>
      <c r="N334">
        <v>333</v>
      </c>
      <c r="O334">
        <v>6</v>
      </c>
    </row>
    <row r="335" spans="1:15" hidden="1" x14ac:dyDescent="0.3">
      <c r="A335" t="s">
        <v>1287</v>
      </c>
      <c r="B335" t="s">
        <v>1288</v>
      </c>
      <c r="C335" s="1" t="str">
        <f t="shared" si="66"/>
        <v>21:0224</v>
      </c>
      <c r="D335" s="1" t="str">
        <f t="shared" si="63"/>
        <v>21:0114</v>
      </c>
      <c r="E335" t="s">
        <v>1289</v>
      </c>
      <c r="F335" t="s">
        <v>1290</v>
      </c>
      <c r="H335">
        <v>65.147243200000005</v>
      </c>
      <c r="I335">
        <v>-135.85445859999999</v>
      </c>
      <c r="J335" s="1" t="str">
        <f t="shared" si="64"/>
        <v>Fluid (stream)</v>
      </c>
      <c r="K335" s="1" t="str">
        <f t="shared" si="65"/>
        <v>Untreated Water</v>
      </c>
      <c r="L335">
        <v>20</v>
      </c>
      <c r="M335" t="s">
        <v>96</v>
      </c>
      <c r="N335">
        <v>334</v>
      </c>
      <c r="O335">
        <v>1</v>
      </c>
    </row>
    <row r="336" spans="1:15" hidden="1" x14ac:dyDescent="0.3">
      <c r="A336" t="s">
        <v>1291</v>
      </c>
      <c r="B336" t="s">
        <v>1292</v>
      </c>
      <c r="C336" s="1" t="str">
        <f t="shared" si="66"/>
        <v>21:0224</v>
      </c>
      <c r="D336" s="1" t="str">
        <f t="shared" si="63"/>
        <v>21:0114</v>
      </c>
      <c r="E336" t="s">
        <v>1293</v>
      </c>
      <c r="F336" t="s">
        <v>1294</v>
      </c>
      <c r="H336">
        <v>65.156179499999993</v>
      </c>
      <c r="I336">
        <v>-135.82262080000001</v>
      </c>
      <c r="J336" s="1" t="str">
        <f t="shared" si="64"/>
        <v>Fluid (stream)</v>
      </c>
      <c r="K336" s="1" t="str">
        <f t="shared" si="65"/>
        <v>Untreated Water</v>
      </c>
      <c r="L336">
        <v>20</v>
      </c>
      <c r="M336" t="s">
        <v>101</v>
      </c>
      <c r="N336">
        <v>335</v>
      </c>
      <c r="O336">
        <v>3</v>
      </c>
    </row>
    <row r="337" spans="1:15" hidden="1" x14ac:dyDescent="0.3">
      <c r="A337" t="s">
        <v>1295</v>
      </c>
      <c r="B337" t="s">
        <v>1296</v>
      </c>
      <c r="C337" s="1" t="str">
        <f t="shared" si="66"/>
        <v>21:0224</v>
      </c>
      <c r="D337" s="1" t="str">
        <f>HYPERLINK("http://geochem.nrcan.gc.ca/cdogs/content/svy/svy_e.htm", "")</f>
        <v/>
      </c>
      <c r="G337" s="1" t="str">
        <f>HYPERLINK("http://geochem.nrcan.gc.ca/cdogs/content/cr_/cr_00018_e.htm", "18")</f>
        <v>18</v>
      </c>
      <c r="J337" t="s">
        <v>17</v>
      </c>
      <c r="K337" t="s">
        <v>18</v>
      </c>
      <c r="L337">
        <v>20</v>
      </c>
      <c r="M337" t="s">
        <v>32</v>
      </c>
      <c r="N337">
        <v>336</v>
      </c>
      <c r="O337">
        <v>1</v>
      </c>
    </row>
    <row r="338" spans="1:15" hidden="1" x14ac:dyDescent="0.3">
      <c r="A338" t="s">
        <v>1297</v>
      </c>
      <c r="B338" t="s">
        <v>1298</v>
      </c>
      <c r="C338" s="1" t="str">
        <f t="shared" si="66"/>
        <v>21:0224</v>
      </c>
      <c r="D338" s="1" t="str">
        <f>HYPERLINK("http://geochem.nrcan.gc.ca/cdogs/content/svy/svy210114_e.htm", "21:0114")</f>
        <v>21:0114</v>
      </c>
      <c r="E338" t="s">
        <v>1299</v>
      </c>
      <c r="F338" t="s">
        <v>1300</v>
      </c>
      <c r="H338">
        <v>65.145618999999996</v>
      </c>
      <c r="I338">
        <v>-135.77020110000001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20</v>
      </c>
      <c r="M338" t="s">
        <v>106</v>
      </c>
      <c r="N338">
        <v>337</v>
      </c>
      <c r="O338">
        <v>1</v>
      </c>
    </row>
    <row r="339" spans="1:15" hidden="1" x14ac:dyDescent="0.3">
      <c r="A339" t="s">
        <v>1301</v>
      </c>
      <c r="B339" t="s">
        <v>1302</v>
      </c>
      <c r="C339" s="1" t="str">
        <f t="shared" si="66"/>
        <v>21:0224</v>
      </c>
      <c r="D339" s="1" t="str">
        <f>HYPERLINK("http://geochem.nrcan.gc.ca/cdogs/content/svy/svy210114_e.htm", "21:0114")</f>
        <v>21:0114</v>
      </c>
      <c r="E339" t="s">
        <v>1303</v>
      </c>
      <c r="F339" t="s">
        <v>1304</v>
      </c>
      <c r="H339">
        <v>65.135448600000004</v>
      </c>
      <c r="I339">
        <v>-135.7389355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20</v>
      </c>
      <c r="M339" t="s">
        <v>364</v>
      </c>
      <c r="N339">
        <v>338</v>
      </c>
      <c r="O339">
        <v>8</v>
      </c>
    </row>
    <row r="340" spans="1:15" hidden="1" x14ac:dyDescent="0.3">
      <c r="A340" t="s">
        <v>1305</v>
      </c>
      <c r="B340" t="s">
        <v>1306</v>
      </c>
      <c r="C340" s="1" t="str">
        <f t="shared" si="66"/>
        <v>21:0224</v>
      </c>
      <c r="D340" s="1" t="str">
        <f>HYPERLINK("http://geochem.nrcan.gc.ca/cdogs/content/svy/svy_e.htm", "")</f>
        <v/>
      </c>
      <c r="G340" s="1" t="str">
        <f>HYPERLINK("http://geochem.nrcan.gc.ca/cdogs/content/cr_/cr_00159_e.htm", "159")</f>
        <v>159</v>
      </c>
      <c r="J340" t="s">
        <v>17</v>
      </c>
      <c r="K340" t="s">
        <v>18</v>
      </c>
      <c r="L340">
        <v>21</v>
      </c>
      <c r="M340" t="s">
        <v>19</v>
      </c>
      <c r="N340">
        <v>339</v>
      </c>
      <c r="O340">
        <v>1</v>
      </c>
    </row>
    <row r="341" spans="1:15" hidden="1" x14ac:dyDescent="0.3">
      <c r="A341" t="s">
        <v>1307</v>
      </c>
      <c r="B341" t="s">
        <v>1308</v>
      </c>
      <c r="C341" s="1" t="str">
        <f t="shared" si="66"/>
        <v>21:0224</v>
      </c>
      <c r="D341" s="1" t="str">
        <f t="shared" ref="D341:D356" si="67">HYPERLINK("http://geochem.nrcan.gc.ca/cdogs/content/svy/svy210114_e.htm", "21:0114")</f>
        <v>21:0114</v>
      </c>
      <c r="E341" t="s">
        <v>1309</v>
      </c>
      <c r="F341" t="s">
        <v>1310</v>
      </c>
      <c r="H341">
        <v>65.135062399999995</v>
      </c>
      <c r="I341">
        <v>-135.63141419999999</v>
      </c>
      <c r="J341" s="1" t="str">
        <f t="shared" ref="J341:J356" si="68">HYPERLINK("http://geochem.nrcan.gc.ca/cdogs/content/kwd/kwd020018_e.htm", "Fluid (stream)")</f>
        <v>Fluid (stream)</v>
      </c>
      <c r="K341" s="1" t="str">
        <f t="shared" ref="K341:K356" si="69">HYPERLINK("http://geochem.nrcan.gc.ca/cdogs/content/kwd/kwd080007_e.htm", "Untreated Water")</f>
        <v>Untreated Water</v>
      </c>
      <c r="L341">
        <v>21</v>
      </c>
      <c r="M341" t="s">
        <v>24</v>
      </c>
      <c r="N341">
        <v>340</v>
      </c>
      <c r="O341">
        <v>3</v>
      </c>
    </row>
    <row r="342" spans="1:15" hidden="1" x14ac:dyDescent="0.3">
      <c r="A342" t="s">
        <v>1311</v>
      </c>
      <c r="B342" t="s">
        <v>1312</v>
      </c>
      <c r="C342" s="1" t="str">
        <f t="shared" si="66"/>
        <v>21:0224</v>
      </c>
      <c r="D342" s="1" t="str">
        <f t="shared" si="67"/>
        <v>21:0114</v>
      </c>
      <c r="E342" t="s">
        <v>1313</v>
      </c>
      <c r="F342" t="s">
        <v>1314</v>
      </c>
      <c r="H342">
        <v>65.151812899999996</v>
      </c>
      <c r="I342">
        <v>-135.56951330000001</v>
      </c>
      <c r="J342" s="1" t="str">
        <f t="shared" si="68"/>
        <v>Fluid (stream)</v>
      </c>
      <c r="K342" s="1" t="str">
        <f t="shared" si="69"/>
        <v>Untreated Water</v>
      </c>
      <c r="L342">
        <v>21</v>
      </c>
      <c r="M342" t="s">
        <v>29</v>
      </c>
      <c r="N342">
        <v>341</v>
      </c>
      <c r="O342">
        <v>1</v>
      </c>
    </row>
    <row r="343" spans="1:15" hidden="1" x14ac:dyDescent="0.3">
      <c r="A343" t="s">
        <v>1315</v>
      </c>
      <c r="B343" t="s">
        <v>1316</v>
      </c>
      <c r="C343" s="1" t="str">
        <f t="shared" si="66"/>
        <v>21:0224</v>
      </c>
      <c r="D343" s="1" t="str">
        <f t="shared" si="67"/>
        <v>21:0114</v>
      </c>
      <c r="E343" t="s">
        <v>1317</v>
      </c>
      <c r="F343" t="s">
        <v>1318</v>
      </c>
      <c r="H343">
        <v>65.166176100000001</v>
      </c>
      <c r="I343">
        <v>-135.51331440000001</v>
      </c>
      <c r="J343" s="1" t="str">
        <f t="shared" si="68"/>
        <v>Fluid (stream)</v>
      </c>
      <c r="K343" s="1" t="str">
        <f t="shared" si="69"/>
        <v>Untreated Water</v>
      </c>
      <c r="L343">
        <v>21</v>
      </c>
      <c r="M343" t="s">
        <v>46</v>
      </c>
      <c r="N343">
        <v>342</v>
      </c>
      <c r="O343">
        <v>1</v>
      </c>
    </row>
    <row r="344" spans="1:15" hidden="1" x14ac:dyDescent="0.3">
      <c r="A344" t="s">
        <v>1319</v>
      </c>
      <c r="B344" t="s">
        <v>1320</v>
      </c>
      <c r="C344" s="1" t="str">
        <f t="shared" si="66"/>
        <v>21:0224</v>
      </c>
      <c r="D344" s="1" t="str">
        <f t="shared" si="67"/>
        <v>21:0114</v>
      </c>
      <c r="E344" t="s">
        <v>1321</v>
      </c>
      <c r="F344" t="s">
        <v>1322</v>
      </c>
      <c r="H344">
        <v>65.246538999999999</v>
      </c>
      <c r="I344">
        <v>-135.6012838</v>
      </c>
      <c r="J344" s="1" t="str">
        <f t="shared" si="68"/>
        <v>Fluid (stream)</v>
      </c>
      <c r="K344" s="1" t="str">
        <f t="shared" si="69"/>
        <v>Untreated Water</v>
      </c>
      <c r="L344">
        <v>21</v>
      </c>
      <c r="M344" t="s">
        <v>37</v>
      </c>
      <c r="N344">
        <v>343</v>
      </c>
      <c r="O344">
        <v>1</v>
      </c>
    </row>
    <row r="345" spans="1:15" hidden="1" x14ac:dyDescent="0.3">
      <c r="A345" t="s">
        <v>1323</v>
      </c>
      <c r="B345" t="s">
        <v>1324</v>
      </c>
      <c r="C345" s="1" t="str">
        <f t="shared" si="66"/>
        <v>21:0224</v>
      </c>
      <c r="D345" s="1" t="str">
        <f t="shared" si="67"/>
        <v>21:0114</v>
      </c>
      <c r="E345" t="s">
        <v>1321</v>
      </c>
      <c r="F345" t="s">
        <v>1325</v>
      </c>
      <c r="H345">
        <v>65.246538999999999</v>
      </c>
      <c r="I345">
        <v>-135.6012838</v>
      </c>
      <c r="J345" s="1" t="str">
        <f t="shared" si="68"/>
        <v>Fluid (stream)</v>
      </c>
      <c r="K345" s="1" t="str">
        <f t="shared" si="69"/>
        <v>Untreated Water</v>
      </c>
      <c r="L345">
        <v>21</v>
      </c>
      <c r="M345" t="s">
        <v>41</v>
      </c>
      <c r="N345">
        <v>344</v>
      </c>
      <c r="O345">
        <v>1</v>
      </c>
    </row>
    <row r="346" spans="1:15" hidden="1" x14ac:dyDescent="0.3">
      <c r="A346" t="s">
        <v>1326</v>
      </c>
      <c r="B346" t="s">
        <v>1327</v>
      </c>
      <c r="C346" s="1" t="str">
        <f t="shared" si="66"/>
        <v>21:0224</v>
      </c>
      <c r="D346" s="1" t="str">
        <f t="shared" si="67"/>
        <v>21:0114</v>
      </c>
      <c r="E346" t="s">
        <v>1328</v>
      </c>
      <c r="F346" t="s">
        <v>1329</v>
      </c>
      <c r="H346">
        <v>65.242808800000006</v>
      </c>
      <c r="I346">
        <v>-135.52195</v>
      </c>
      <c r="J346" s="1" t="str">
        <f t="shared" si="68"/>
        <v>Fluid (stream)</v>
      </c>
      <c r="K346" s="1" t="str">
        <f t="shared" si="69"/>
        <v>Untreated Water</v>
      </c>
      <c r="L346">
        <v>21</v>
      </c>
      <c r="M346" t="s">
        <v>51</v>
      </c>
      <c r="N346">
        <v>345</v>
      </c>
      <c r="O346">
        <v>5</v>
      </c>
    </row>
    <row r="347" spans="1:15" hidden="1" x14ac:dyDescent="0.3">
      <c r="A347" t="s">
        <v>1330</v>
      </c>
      <c r="B347" t="s">
        <v>1331</v>
      </c>
      <c r="C347" s="1" t="str">
        <f t="shared" si="66"/>
        <v>21:0224</v>
      </c>
      <c r="D347" s="1" t="str">
        <f t="shared" si="67"/>
        <v>21:0114</v>
      </c>
      <c r="E347" t="s">
        <v>1332</v>
      </c>
      <c r="F347" t="s">
        <v>1333</v>
      </c>
      <c r="H347">
        <v>65.2207461</v>
      </c>
      <c r="I347">
        <v>-135.57766799999999</v>
      </c>
      <c r="J347" s="1" t="str">
        <f t="shared" si="68"/>
        <v>Fluid (stream)</v>
      </c>
      <c r="K347" s="1" t="str">
        <f t="shared" si="69"/>
        <v>Untreated Water</v>
      </c>
      <c r="L347">
        <v>21</v>
      </c>
      <c r="M347" t="s">
        <v>56</v>
      </c>
      <c r="N347">
        <v>346</v>
      </c>
      <c r="O347">
        <v>1</v>
      </c>
    </row>
    <row r="348" spans="1:15" hidden="1" x14ac:dyDescent="0.3">
      <c r="A348" t="s">
        <v>1334</v>
      </c>
      <c r="B348" t="s">
        <v>1335</v>
      </c>
      <c r="C348" s="1" t="str">
        <f t="shared" si="66"/>
        <v>21:0224</v>
      </c>
      <c r="D348" s="1" t="str">
        <f t="shared" si="67"/>
        <v>21:0114</v>
      </c>
      <c r="E348" t="s">
        <v>1336</v>
      </c>
      <c r="F348" t="s">
        <v>1337</v>
      </c>
      <c r="H348">
        <v>65.175933200000003</v>
      </c>
      <c r="I348">
        <v>-135.5876648</v>
      </c>
      <c r="J348" s="1" t="str">
        <f t="shared" si="68"/>
        <v>Fluid (stream)</v>
      </c>
      <c r="K348" s="1" t="str">
        <f t="shared" si="69"/>
        <v>Untreated Water</v>
      </c>
      <c r="L348">
        <v>21</v>
      </c>
      <c r="M348" t="s">
        <v>61</v>
      </c>
      <c r="N348">
        <v>347</v>
      </c>
      <c r="O348">
        <v>1</v>
      </c>
    </row>
    <row r="349" spans="1:15" hidden="1" x14ac:dyDescent="0.3">
      <c r="A349" t="s">
        <v>1338</v>
      </c>
      <c r="B349" t="s">
        <v>1339</v>
      </c>
      <c r="C349" s="1" t="str">
        <f t="shared" si="66"/>
        <v>21:0224</v>
      </c>
      <c r="D349" s="1" t="str">
        <f t="shared" si="67"/>
        <v>21:0114</v>
      </c>
      <c r="E349" t="s">
        <v>1340</v>
      </c>
      <c r="F349" t="s">
        <v>1341</v>
      </c>
      <c r="H349">
        <v>65.221338299999999</v>
      </c>
      <c r="I349">
        <v>-135.71843100000001</v>
      </c>
      <c r="J349" s="1" t="str">
        <f t="shared" si="68"/>
        <v>Fluid (stream)</v>
      </c>
      <c r="K349" s="1" t="str">
        <f t="shared" si="69"/>
        <v>Untreated Water</v>
      </c>
      <c r="L349">
        <v>21</v>
      </c>
      <c r="M349" t="s">
        <v>66</v>
      </c>
      <c r="N349">
        <v>348</v>
      </c>
      <c r="O349">
        <v>1</v>
      </c>
    </row>
    <row r="350" spans="1:15" hidden="1" x14ac:dyDescent="0.3">
      <c r="A350" t="s">
        <v>1342</v>
      </c>
      <c r="B350" t="s">
        <v>1343</v>
      </c>
      <c r="C350" s="1" t="str">
        <f t="shared" si="66"/>
        <v>21:0224</v>
      </c>
      <c r="D350" s="1" t="str">
        <f t="shared" si="67"/>
        <v>21:0114</v>
      </c>
      <c r="E350" t="s">
        <v>1344</v>
      </c>
      <c r="F350" t="s">
        <v>1345</v>
      </c>
      <c r="H350">
        <v>65.215856799999997</v>
      </c>
      <c r="I350">
        <v>-135.69735180000001</v>
      </c>
      <c r="J350" s="1" t="str">
        <f t="shared" si="68"/>
        <v>Fluid (stream)</v>
      </c>
      <c r="K350" s="1" t="str">
        <f t="shared" si="69"/>
        <v>Untreated Water</v>
      </c>
      <c r="L350">
        <v>21</v>
      </c>
      <c r="M350" t="s">
        <v>71</v>
      </c>
      <c r="N350">
        <v>349</v>
      </c>
      <c r="O350">
        <v>3</v>
      </c>
    </row>
    <row r="351" spans="1:15" hidden="1" x14ac:dyDescent="0.3">
      <c r="A351" t="s">
        <v>1346</v>
      </c>
      <c r="B351" t="s">
        <v>1347</v>
      </c>
      <c r="C351" s="1" t="str">
        <f t="shared" si="66"/>
        <v>21:0224</v>
      </c>
      <c r="D351" s="1" t="str">
        <f t="shared" si="67"/>
        <v>21:0114</v>
      </c>
      <c r="E351" t="s">
        <v>1348</v>
      </c>
      <c r="F351" t="s">
        <v>1349</v>
      </c>
      <c r="H351">
        <v>65.203216699999999</v>
      </c>
      <c r="I351">
        <v>-135.67528680000001</v>
      </c>
      <c r="J351" s="1" t="str">
        <f t="shared" si="68"/>
        <v>Fluid (stream)</v>
      </c>
      <c r="K351" s="1" t="str">
        <f t="shared" si="69"/>
        <v>Untreated Water</v>
      </c>
      <c r="L351">
        <v>21</v>
      </c>
      <c r="M351" t="s">
        <v>76</v>
      </c>
      <c r="N351">
        <v>350</v>
      </c>
      <c r="O351">
        <v>1</v>
      </c>
    </row>
    <row r="352" spans="1:15" hidden="1" x14ac:dyDescent="0.3">
      <c r="A352" t="s">
        <v>1350</v>
      </c>
      <c r="B352" t="s">
        <v>1351</v>
      </c>
      <c r="C352" s="1" t="str">
        <f t="shared" si="66"/>
        <v>21:0224</v>
      </c>
      <c r="D352" s="1" t="str">
        <f t="shared" si="67"/>
        <v>21:0114</v>
      </c>
      <c r="E352" t="s">
        <v>1352</v>
      </c>
      <c r="F352" t="s">
        <v>1353</v>
      </c>
      <c r="H352">
        <v>65.190486399999998</v>
      </c>
      <c r="I352">
        <v>-135.65872970000001</v>
      </c>
      <c r="J352" s="1" t="str">
        <f t="shared" si="68"/>
        <v>Fluid (stream)</v>
      </c>
      <c r="K352" s="1" t="str">
        <f t="shared" si="69"/>
        <v>Untreated Water</v>
      </c>
      <c r="L352">
        <v>21</v>
      </c>
      <c r="M352" t="s">
        <v>81</v>
      </c>
      <c r="N352">
        <v>351</v>
      </c>
      <c r="O352">
        <v>2</v>
      </c>
    </row>
    <row r="353" spans="1:15" hidden="1" x14ac:dyDescent="0.3">
      <c r="A353" t="s">
        <v>1354</v>
      </c>
      <c r="B353" t="s">
        <v>1355</v>
      </c>
      <c r="C353" s="1" t="str">
        <f t="shared" si="66"/>
        <v>21:0224</v>
      </c>
      <c r="D353" s="1" t="str">
        <f t="shared" si="67"/>
        <v>21:0114</v>
      </c>
      <c r="E353" t="s">
        <v>1356</v>
      </c>
      <c r="F353" t="s">
        <v>1357</v>
      </c>
      <c r="H353">
        <v>65.167645699999994</v>
      </c>
      <c r="I353">
        <v>-135.66189779999999</v>
      </c>
      <c r="J353" s="1" t="str">
        <f t="shared" si="68"/>
        <v>Fluid (stream)</v>
      </c>
      <c r="K353" s="1" t="str">
        <f t="shared" si="69"/>
        <v>Untreated Water</v>
      </c>
      <c r="L353">
        <v>21</v>
      </c>
      <c r="M353" t="s">
        <v>86</v>
      </c>
      <c r="N353">
        <v>352</v>
      </c>
      <c r="O353">
        <v>6</v>
      </c>
    </row>
    <row r="354" spans="1:15" hidden="1" x14ac:dyDescent="0.3">
      <c r="A354" t="s">
        <v>1358</v>
      </c>
      <c r="B354" t="s">
        <v>1359</v>
      </c>
      <c r="C354" s="1" t="str">
        <f t="shared" si="66"/>
        <v>21:0224</v>
      </c>
      <c r="D354" s="1" t="str">
        <f t="shared" si="67"/>
        <v>21:0114</v>
      </c>
      <c r="E354" t="s">
        <v>1360</v>
      </c>
      <c r="F354" t="s">
        <v>1361</v>
      </c>
      <c r="H354">
        <v>65.177427300000005</v>
      </c>
      <c r="I354">
        <v>-135.75097249999999</v>
      </c>
      <c r="J354" s="1" t="str">
        <f t="shared" si="68"/>
        <v>Fluid (stream)</v>
      </c>
      <c r="K354" s="1" t="str">
        <f t="shared" si="69"/>
        <v>Untreated Water</v>
      </c>
      <c r="L354">
        <v>21</v>
      </c>
      <c r="M354" t="s">
        <v>91</v>
      </c>
      <c r="N354">
        <v>353</v>
      </c>
      <c r="O354">
        <v>2</v>
      </c>
    </row>
    <row r="355" spans="1:15" hidden="1" x14ac:dyDescent="0.3">
      <c r="A355" t="s">
        <v>1362</v>
      </c>
      <c r="B355" t="s">
        <v>1363</v>
      </c>
      <c r="C355" s="1" t="str">
        <f t="shared" si="66"/>
        <v>21:0224</v>
      </c>
      <c r="D355" s="1" t="str">
        <f t="shared" si="67"/>
        <v>21:0114</v>
      </c>
      <c r="E355" t="s">
        <v>1364</v>
      </c>
      <c r="F355" t="s">
        <v>1365</v>
      </c>
      <c r="H355">
        <v>65.190548100000001</v>
      </c>
      <c r="I355">
        <v>-135.80070520000001</v>
      </c>
      <c r="J355" s="1" t="str">
        <f t="shared" si="68"/>
        <v>Fluid (stream)</v>
      </c>
      <c r="K355" s="1" t="str">
        <f t="shared" si="69"/>
        <v>Untreated Water</v>
      </c>
      <c r="L355">
        <v>21</v>
      </c>
      <c r="M355" t="s">
        <v>96</v>
      </c>
      <c r="N355">
        <v>354</v>
      </c>
      <c r="O355">
        <v>1</v>
      </c>
    </row>
    <row r="356" spans="1:15" hidden="1" x14ac:dyDescent="0.3">
      <c r="A356" t="s">
        <v>1366</v>
      </c>
      <c r="B356" t="s">
        <v>1367</v>
      </c>
      <c r="C356" s="1" t="str">
        <f t="shared" si="66"/>
        <v>21:0224</v>
      </c>
      <c r="D356" s="1" t="str">
        <f t="shared" si="67"/>
        <v>21:0114</v>
      </c>
      <c r="E356" t="s">
        <v>1368</v>
      </c>
      <c r="F356" t="s">
        <v>1369</v>
      </c>
      <c r="H356">
        <v>65.179905700000006</v>
      </c>
      <c r="I356">
        <v>-135.83369089999999</v>
      </c>
      <c r="J356" s="1" t="str">
        <f t="shared" si="68"/>
        <v>Fluid (stream)</v>
      </c>
      <c r="K356" s="1" t="str">
        <f t="shared" si="69"/>
        <v>Untreated Water</v>
      </c>
      <c r="L356">
        <v>21</v>
      </c>
      <c r="M356" t="s">
        <v>101</v>
      </c>
      <c r="N356">
        <v>355</v>
      </c>
      <c r="O356">
        <v>22</v>
      </c>
    </row>
    <row r="357" spans="1:15" hidden="1" x14ac:dyDescent="0.3">
      <c r="A357" t="s">
        <v>1370</v>
      </c>
      <c r="B357" t="s">
        <v>1371</v>
      </c>
      <c r="C357" s="1" t="str">
        <f t="shared" si="66"/>
        <v>21:0224</v>
      </c>
      <c r="D357" s="1" t="str">
        <f>HYPERLINK("http://geochem.nrcan.gc.ca/cdogs/content/svy/svy_e.htm", "")</f>
        <v/>
      </c>
      <c r="G357" s="1" t="str">
        <f>HYPERLINK("http://geochem.nrcan.gc.ca/cdogs/content/cr_/cr_00020_e.htm", "20")</f>
        <v>20</v>
      </c>
      <c r="J357" t="s">
        <v>17</v>
      </c>
      <c r="K357" t="s">
        <v>18</v>
      </c>
      <c r="L357">
        <v>21</v>
      </c>
      <c r="M357" t="s">
        <v>32</v>
      </c>
      <c r="N357">
        <v>356</v>
      </c>
      <c r="O357">
        <v>1</v>
      </c>
    </row>
    <row r="358" spans="1:15" hidden="1" x14ac:dyDescent="0.3">
      <c r="A358" t="s">
        <v>1372</v>
      </c>
      <c r="B358" t="s">
        <v>1373</v>
      </c>
      <c r="C358" s="1" t="str">
        <f t="shared" si="66"/>
        <v>21:0224</v>
      </c>
      <c r="D358" s="1" t="str">
        <f>HYPERLINK("http://geochem.nrcan.gc.ca/cdogs/content/svy/svy210114_e.htm", "21:0114")</f>
        <v>21:0114</v>
      </c>
      <c r="E358" t="s">
        <v>1374</v>
      </c>
      <c r="F358" t="s">
        <v>1375</v>
      </c>
      <c r="H358">
        <v>65.191887600000001</v>
      </c>
      <c r="I358">
        <v>-135.8663651</v>
      </c>
      <c r="J358" s="1" t="str">
        <f>HYPERLINK("http://geochem.nrcan.gc.ca/cdogs/content/kwd/kwd020018_e.htm", "Fluid (stream)")</f>
        <v>Fluid (stream)</v>
      </c>
      <c r="K358" s="1" t="str">
        <f>HYPERLINK("http://geochem.nrcan.gc.ca/cdogs/content/kwd/kwd080007_e.htm", "Untreated Water")</f>
        <v>Untreated Water</v>
      </c>
      <c r="L358">
        <v>21</v>
      </c>
      <c r="M358" t="s">
        <v>106</v>
      </c>
      <c r="N358">
        <v>357</v>
      </c>
      <c r="O358">
        <v>3</v>
      </c>
    </row>
    <row r="359" spans="1:15" hidden="1" x14ac:dyDescent="0.3">
      <c r="A359" t="s">
        <v>1376</v>
      </c>
      <c r="B359" t="s">
        <v>1377</v>
      </c>
      <c r="C359" s="1" t="str">
        <f t="shared" si="66"/>
        <v>21:0224</v>
      </c>
      <c r="D359" s="1" t="str">
        <f>HYPERLINK("http://geochem.nrcan.gc.ca/cdogs/content/svy/svy_e.htm", "")</f>
        <v/>
      </c>
      <c r="G359" s="1" t="str">
        <f>HYPERLINK("http://geochem.nrcan.gc.ca/cdogs/content/cr_/cr_00159_e.htm", "159")</f>
        <v>159</v>
      </c>
      <c r="J359" t="s">
        <v>17</v>
      </c>
      <c r="K359" t="s">
        <v>18</v>
      </c>
      <c r="L359">
        <v>22</v>
      </c>
      <c r="M359" t="s">
        <v>19</v>
      </c>
      <c r="N359">
        <v>358</v>
      </c>
      <c r="O359">
        <v>4</v>
      </c>
    </row>
    <row r="360" spans="1:15" hidden="1" x14ac:dyDescent="0.3">
      <c r="A360" t="s">
        <v>1378</v>
      </c>
      <c r="B360" t="s">
        <v>1379</v>
      </c>
      <c r="C360" s="1" t="str">
        <f t="shared" si="66"/>
        <v>21:0224</v>
      </c>
      <c r="D360" s="1" t="str">
        <f>HYPERLINK("http://geochem.nrcan.gc.ca/cdogs/content/svy/svy210114_e.htm", "21:0114")</f>
        <v>21:0114</v>
      </c>
      <c r="E360" t="s">
        <v>1380</v>
      </c>
      <c r="F360" t="s">
        <v>1381</v>
      </c>
      <c r="H360">
        <v>65.222433600000002</v>
      </c>
      <c r="I360">
        <v>-135.86599649999999</v>
      </c>
      <c r="J360" s="1" t="str">
        <f>HYPERLINK("http://geochem.nrcan.gc.ca/cdogs/content/kwd/kwd020018_e.htm", "Fluid (stream)")</f>
        <v>Fluid (stream)</v>
      </c>
      <c r="K360" s="1" t="str">
        <f>HYPERLINK("http://geochem.nrcan.gc.ca/cdogs/content/kwd/kwd080007_e.htm", "Untreated Water")</f>
        <v>Untreated Water</v>
      </c>
      <c r="L360">
        <v>22</v>
      </c>
      <c r="M360" t="s">
        <v>37</v>
      </c>
      <c r="N360">
        <v>359</v>
      </c>
      <c r="O360">
        <v>5</v>
      </c>
    </row>
    <row r="361" spans="1:15" hidden="1" x14ac:dyDescent="0.3">
      <c r="A361" t="s">
        <v>1382</v>
      </c>
      <c r="B361" t="s">
        <v>1383</v>
      </c>
      <c r="C361" s="1" t="str">
        <f t="shared" si="66"/>
        <v>21:0224</v>
      </c>
      <c r="D361" s="1" t="str">
        <f>HYPERLINK("http://geochem.nrcan.gc.ca/cdogs/content/svy/svy210114_e.htm", "21:0114")</f>
        <v>21:0114</v>
      </c>
      <c r="E361" t="s">
        <v>1380</v>
      </c>
      <c r="F361" t="s">
        <v>1384</v>
      </c>
      <c r="H361">
        <v>65.222433600000002</v>
      </c>
      <c r="I361">
        <v>-135.86599649999999</v>
      </c>
      <c r="J361" s="1" t="str">
        <f>HYPERLINK("http://geochem.nrcan.gc.ca/cdogs/content/kwd/kwd020018_e.htm", "Fluid (stream)")</f>
        <v>Fluid (stream)</v>
      </c>
      <c r="K361" s="1" t="str">
        <f>HYPERLINK("http://geochem.nrcan.gc.ca/cdogs/content/kwd/kwd080007_e.htm", "Untreated Water")</f>
        <v>Untreated Water</v>
      </c>
      <c r="L361">
        <v>22</v>
      </c>
      <c r="M361" t="s">
        <v>41</v>
      </c>
      <c r="N361">
        <v>360</v>
      </c>
      <c r="O361">
        <v>6</v>
      </c>
    </row>
    <row r="362" spans="1:15" hidden="1" x14ac:dyDescent="0.3">
      <c r="A362" t="s">
        <v>1385</v>
      </c>
      <c r="B362" t="s">
        <v>1386</v>
      </c>
      <c r="C362" s="1" t="str">
        <f t="shared" si="66"/>
        <v>21:0224</v>
      </c>
      <c r="D362" s="1" t="str">
        <f>HYPERLINK("http://geochem.nrcan.gc.ca/cdogs/content/svy/svy210114_e.htm", "21:0114")</f>
        <v>21:0114</v>
      </c>
      <c r="E362" t="s">
        <v>1387</v>
      </c>
      <c r="F362" t="s">
        <v>1388</v>
      </c>
      <c r="H362">
        <v>65.236711999999997</v>
      </c>
      <c r="I362">
        <v>-135.85302680000001</v>
      </c>
      <c r="J362" s="1" t="str">
        <f>HYPERLINK("http://geochem.nrcan.gc.ca/cdogs/content/kwd/kwd020018_e.htm", "Fluid (stream)")</f>
        <v>Fluid (stream)</v>
      </c>
      <c r="K362" s="1" t="str">
        <f>HYPERLINK("http://geochem.nrcan.gc.ca/cdogs/content/kwd/kwd080007_e.htm", "Untreated Water")</f>
        <v>Untreated Water</v>
      </c>
      <c r="L362">
        <v>22</v>
      </c>
      <c r="M362" t="s">
        <v>24</v>
      </c>
      <c r="N362">
        <v>361</v>
      </c>
      <c r="O362">
        <v>1</v>
      </c>
    </row>
    <row r="363" spans="1:15" hidden="1" x14ac:dyDescent="0.3">
      <c r="A363" t="s">
        <v>1389</v>
      </c>
      <c r="B363" t="s">
        <v>1390</v>
      </c>
      <c r="C363" s="1" t="str">
        <f t="shared" si="66"/>
        <v>21:0224</v>
      </c>
      <c r="D363" s="1" t="str">
        <f>HYPERLINK("http://geochem.nrcan.gc.ca/cdogs/content/svy/svy_e.htm", "")</f>
        <v/>
      </c>
      <c r="G363" s="1" t="str">
        <f>HYPERLINK("http://geochem.nrcan.gc.ca/cdogs/content/cr_/cr_00020_e.htm", "20")</f>
        <v>20</v>
      </c>
      <c r="J363" t="s">
        <v>17</v>
      </c>
      <c r="K363" t="s">
        <v>18</v>
      </c>
      <c r="L363">
        <v>22</v>
      </c>
      <c r="M363" t="s">
        <v>32</v>
      </c>
      <c r="N363">
        <v>362</v>
      </c>
      <c r="O363">
        <v>3</v>
      </c>
    </row>
    <row r="364" spans="1:15" hidden="1" x14ac:dyDescent="0.3">
      <c r="A364" t="s">
        <v>1391</v>
      </c>
      <c r="B364" t="s">
        <v>1392</v>
      </c>
      <c r="C364" s="1" t="str">
        <f t="shared" si="66"/>
        <v>21:0224</v>
      </c>
      <c r="D364" s="1" t="str">
        <f t="shared" ref="D364:D378" si="70">HYPERLINK("http://geochem.nrcan.gc.ca/cdogs/content/svy/svy210114_e.htm", "21:0114")</f>
        <v>21:0114</v>
      </c>
      <c r="E364" t="s">
        <v>1393</v>
      </c>
      <c r="F364" t="s">
        <v>1394</v>
      </c>
      <c r="H364">
        <v>65.2055881</v>
      </c>
      <c r="I364">
        <v>-135.91047599999999</v>
      </c>
      <c r="J364" s="1" t="str">
        <f t="shared" ref="J364:J378" si="71">HYPERLINK("http://geochem.nrcan.gc.ca/cdogs/content/kwd/kwd020018_e.htm", "Fluid (stream)")</f>
        <v>Fluid (stream)</v>
      </c>
      <c r="K364" s="1" t="str">
        <f t="shared" ref="K364:K378" si="72">HYPERLINK("http://geochem.nrcan.gc.ca/cdogs/content/kwd/kwd080007_e.htm", "Untreated Water")</f>
        <v>Untreated Water</v>
      </c>
      <c r="L364">
        <v>22</v>
      </c>
      <c r="M364" t="s">
        <v>29</v>
      </c>
      <c r="N364">
        <v>363</v>
      </c>
      <c r="O364">
        <v>12</v>
      </c>
    </row>
    <row r="365" spans="1:15" hidden="1" x14ac:dyDescent="0.3">
      <c r="A365" t="s">
        <v>1395</v>
      </c>
      <c r="B365" t="s">
        <v>1396</v>
      </c>
      <c r="C365" s="1" t="str">
        <f t="shared" si="66"/>
        <v>21:0224</v>
      </c>
      <c r="D365" s="1" t="str">
        <f t="shared" si="70"/>
        <v>21:0114</v>
      </c>
      <c r="E365" t="s">
        <v>1397</v>
      </c>
      <c r="F365" t="s">
        <v>1398</v>
      </c>
      <c r="H365">
        <v>65.203416500000003</v>
      </c>
      <c r="I365">
        <v>-135.98842440000001</v>
      </c>
      <c r="J365" s="1" t="str">
        <f t="shared" si="71"/>
        <v>Fluid (stream)</v>
      </c>
      <c r="K365" s="1" t="str">
        <f t="shared" si="72"/>
        <v>Untreated Water</v>
      </c>
      <c r="L365">
        <v>22</v>
      </c>
      <c r="M365" t="s">
        <v>46</v>
      </c>
      <c r="N365">
        <v>364</v>
      </c>
      <c r="O365">
        <v>2</v>
      </c>
    </row>
    <row r="366" spans="1:15" hidden="1" x14ac:dyDescent="0.3">
      <c r="A366" t="s">
        <v>1399</v>
      </c>
      <c r="B366" t="s">
        <v>1400</v>
      </c>
      <c r="C366" s="1" t="str">
        <f t="shared" si="66"/>
        <v>21:0224</v>
      </c>
      <c r="D366" s="1" t="str">
        <f t="shared" si="70"/>
        <v>21:0114</v>
      </c>
      <c r="E366" t="s">
        <v>1401</v>
      </c>
      <c r="F366" t="s">
        <v>1402</v>
      </c>
      <c r="H366">
        <v>65.226264400000005</v>
      </c>
      <c r="I366">
        <v>-135.9420514</v>
      </c>
      <c r="J366" s="1" t="str">
        <f t="shared" si="71"/>
        <v>Fluid (stream)</v>
      </c>
      <c r="K366" s="1" t="str">
        <f t="shared" si="72"/>
        <v>Untreated Water</v>
      </c>
      <c r="L366">
        <v>22</v>
      </c>
      <c r="M366" t="s">
        <v>51</v>
      </c>
      <c r="N366">
        <v>365</v>
      </c>
      <c r="O366">
        <v>3</v>
      </c>
    </row>
    <row r="367" spans="1:15" hidden="1" x14ac:dyDescent="0.3">
      <c r="A367" t="s">
        <v>1403</v>
      </c>
      <c r="B367" t="s">
        <v>1404</v>
      </c>
      <c r="C367" s="1" t="str">
        <f t="shared" si="66"/>
        <v>21:0224</v>
      </c>
      <c r="D367" s="1" t="str">
        <f t="shared" si="70"/>
        <v>21:0114</v>
      </c>
      <c r="E367" t="s">
        <v>1405</v>
      </c>
      <c r="F367" t="s">
        <v>1406</v>
      </c>
      <c r="H367">
        <v>65.247706199999996</v>
      </c>
      <c r="I367">
        <v>-135.95544530000001</v>
      </c>
      <c r="J367" s="1" t="str">
        <f t="shared" si="71"/>
        <v>Fluid (stream)</v>
      </c>
      <c r="K367" s="1" t="str">
        <f t="shared" si="72"/>
        <v>Untreated Water</v>
      </c>
      <c r="L367">
        <v>22</v>
      </c>
      <c r="M367" t="s">
        <v>56</v>
      </c>
      <c r="N367">
        <v>366</v>
      </c>
      <c r="O367">
        <v>8</v>
      </c>
    </row>
    <row r="368" spans="1:15" hidden="1" x14ac:dyDescent="0.3">
      <c r="A368" t="s">
        <v>1407</v>
      </c>
      <c r="B368" t="s">
        <v>1408</v>
      </c>
      <c r="C368" s="1" t="str">
        <f t="shared" si="66"/>
        <v>21:0224</v>
      </c>
      <c r="D368" s="1" t="str">
        <f t="shared" si="70"/>
        <v>21:0114</v>
      </c>
      <c r="E368" t="s">
        <v>1409</v>
      </c>
      <c r="F368" t="s">
        <v>1410</v>
      </c>
      <c r="H368">
        <v>65.466360199999997</v>
      </c>
      <c r="I368">
        <v>-135.9968169</v>
      </c>
      <c r="J368" s="1" t="str">
        <f t="shared" si="71"/>
        <v>Fluid (stream)</v>
      </c>
      <c r="K368" s="1" t="str">
        <f t="shared" si="72"/>
        <v>Untreated Water</v>
      </c>
      <c r="L368">
        <v>22</v>
      </c>
      <c r="M368" t="s">
        <v>61</v>
      </c>
      <c r="N368">
        <v>367</v>
      </c>
      <c r="O368">
        <v>52</v>
      </c>
    </row>
    <row r="369" spans="1:15" hidden="1" x14ac:dyDescent="0.3">
      <c r="A369" t="s">
        <v>1411</v>
      </c>
      <c r="B369" t="s">
        <v>1412</v>
      </c>
      <c r="C369" s="1" t="str">
        <f t="shared" si="66"/>
        <v>21:0224</v>
      </c>
      <c r="D369" s="1" t="str">
        <f t="shared" si="70"/>
        <v>21:0114</v>
      </c>
      <c r="E369" t="s">
        <v>1413</v>
      </c>
      <c r="F369" t="s">
        <v>1414</v>
      </c>
      <c r="H369">
        <v>65.4838144</v>
      </c>
      <c r="I369">
        <v>-135.91845069999999</v>
      </c>
      <c r="J369" s="1" t="str">
        <f t="shared" si="71"/>
        <v>Fluid (stream)</v>
      </c>
      <c r="K369" s="1" t="str">
        <f t="shared" si="72"/>
        <v>Untreated Water</v>
      </c>
      <c r="L369">
        <v>22</v>
      </c>
      <c r="M369" t="s">
        <v>66</v>
      </c>
      <c r="N369">
        <v>368</v>
      </c>
      <c r="O369">
        <v>154</v>
      </c>
    </row>
    <row r="370" spans="1:15" hidden="1" x14ac:dyDescent="0.3">
      <c r="A370" t="s">
        <v>1415</v>
      </c>
      <c r="B370" t="s">
        <v>1416</v>
      </c>
      <c r="C370" s="1" t="str">
        <f t="shared" si="66"/>
        <v>21:0224</v>
      </c>
      <c r="D370" s="1" t="str">
        <f t="shared" si="70"/>
        <v>21:0114</v>
      </c>
      <c r="E370" t="s">
        <v>1417</v>
      </c>
      <c r="F370" t="s">
        <v>1418</v>
      </c>
      <c r="H370">
        <v>65.479938099999998</v>
      </c>
      <c r="I370">
        <v>-135.882271</v>
      </c>
      <c r="J370" s="1" t="str">
        <f t="shared" si="71"/>
        <v>Fluid (stream)</v>
      </c>
      <c r="K370" s="1" t="str">
        <f t="shared" si="72"/>
        <v>Untreated Water</v>
      </c>
      <c r="L370">
        <v>22</v>
      </c>
      <c r="M370" t="s">
        <v>71</v>
      </c>
      <c r="N370">
        <v>369</v>
      </c>
      <c r="O370">
        <v>35</v>
      </c>
    </row>
    <row r="371" spans="1:15" hidden="1" x14ac:dyDescent="0.3">
      <c r="A371" t="s">
        <v>1419</v>
      </c>
      <c r="B371" t="s">
        <v>1420</v>
      </c>
      <c r="C371" s="1" t="str">
        <f t="shared" si="66"/>
        <v>21:0224</v>
      </c>
      <c r="D371" s="1" t="str">
        <f t="shared" si="70"/>
        <v>21:0114</v>
      </c>
      <c r="E371" t="s">
        <v>1421</v>
      </c>
      <c r="F371" t="s">
        <v>1422</v>
      </c>
      <c r="H371">
        <v>65.494570699999997</v>
      </c>
      <c r="I371">
        <v>-135.87632600000001</v>
      </c>
      <c r="J371" s="1" t="str">
        <f t="shared" si="71"/>
        <v>Fluid (stream)</v>
      </c>
      <c r="K371" s="1" t="str">
        <f t="shared" si="72"/>
        <v>Untreated Water</v>
      </c>
      <c r="L371">
        <v>22</v>
      </c>
      <c r="M371" t="s">
        <v>76</v>
      </c>
      <c r="N371">
        <v>370</v>
      </c>
      <c r="O371">
        <v>11</v>
      </c>
    </row>
    <row r="372" spans="1:15" hidden="1" x14ac:dyDescent="0.3">
      <c r="A372" t="s">
        <v>1423</v>
      </c>
      <c r="B372" t="s">
        <v>1424</v>
      </c>
      <c r="C372" s="1" t="str">
        <f t="shared" si="66"/>
        <v>21:0224</v>
      </c>
      <c r="D372" s="1" t="str">
        <f t="shared" si="70"/>
        <v>21:0114</v>
      </c>
      <c r="E372" t="s">
        <v>1425</v>
      </c>
      <c r="F372" t="s">
        <v>1426</v>
      </c>
      <c r="H372">
        <v>65.493929699999995</v>
      </c>
      <c r="I372">
        <v>-135.83898869999999</v>
      </c>
      <c r="J372" s="1" t="str">
        <f t="shared" si="71"/>
        <v>Fluid (stream)</v>
      </c>
      <c r="K372" s="1" t="str">
        <f t="shared" si="72"/>
        <v>Untreated Water</v>
      </c>
      <c r="L372">
        <v>22</v>
      </c>
      <c r="M372" t="s">
        <v>81</v>
      </c>
      <c r="N372">
        <v>371</v>
      </c>
      <c r="O372">
        <v>1</v>
      </c>
    </row>
    <row r="373" spans="1:15" hidden="1" x14ac:dyDescent="0.3">
      <c r="A373" t="s">
        <v>1427</v>
      </c>
      <c r="B373" t="s">
        <v>1428</v>
      </c>
      <c r="C373" s="1" t="str">
        <f t="shared" si="66"/>
        <v>21:0224</v>
      </c>
      <c r="D373" s="1" t="str">
        <f t="shared" si="70"/>
        <v>21:0114</v>
      </c>
      <c r="E373" t="s">
        <v>1429</v>
      </c>
      <c r="F373" t="s">
        <v>1430</v>
      </c>
      <c r="H373">
        <v>65.419202600000006</v>
      </c>
      <c r="I373">
        <v>-135.96731510000001</v>
      </c>
      <c r="J373" s="1" t="str">
        <f t="shared" si="71"/>
        <v>Fluid (stream)</v>
      </c>
      <c r="K373" s="1" t="str">
        <f t="shared" si="72"/>
        <v>Untreated Water</v>
      </c>
      <c r="L373">
        <v>22</v>
      </c>
      <c r="M373" t="s">
        <v>86</v>
      </c>
      <c r="N373">
        <v>372</v>
      </c>
      <c r="O373">
        <v>14</v>
      </c>
    </row>
    <row r="374" spans="1:15" hidden="1" x14ac:dyDescent="0.3">
      <c r="A374" t="s">
        <v>1431</v>
      </c>
      <c r="B374" t="s">
        <v>1432</v>
      </c>
      <c r="C374" s="1" t="str">
        <f t="shared" si="66"/>
        <v>21:0224</v>
      </c>
      <c r="D374" s="1" t="str">
        <f t="shared" si="70"/>
        <v>21:0114</v>
      </c>
      <c r="E374" t="s">
        <v>1433</v>
      </c>
      <c r="F374" t="s">
        <v>1434</v>
      </c>
      <c r="H374">
        <v>65.402911099999997</v>
      </c>
      <c r="I374">
        <v>-135.9723774</v>
      </c>
      <c r="J374" s="1" t="str">
        <f t="shared" si="71"/>
        <v>Fluid (stream)</v>
      </c>
      <c r="K374" s="1" t="str">
        <f t="shared" si="72"/>
        <v>Untreated Water</v>
      </c>
      <c r="L374">
        <v>22</v>
      </c>
      <c r="M374" t="s">
        <v>91</v>
      </c>
      <c r="N374">
        <v>373</v>
      </c>
      <c r="O374">
        <v>35</v>
      </c>
    </row>
    <row r="375" spans="1:15" hidden="1" x14ac:dyDescent="0.3">
      <c r="A375" t="s">
        <v>1435</v>
      </c>
      <c r="B375" t="s">
        <v>1436</v>
      </c>
      <c r="C375" s="1" t="str">
        <f t="shared" si="66"/>
        <v>21:0224</v>
      </c>
      <c r="D375" s="1" t="str">
        <f t="shared" si="70"/>
        <v>21:0114</v>
      </c>
      <c r="E375" t="s">
        <v>1437</v>
      </c>
      <c r="F375" t="s">
        <v>1438</v>
      </c>
      <c r="H375">
        <v>65.382897700000001</v>
      </c>
      <c r="I375">
        <v>-135.9673545</v>
      </c>
      <c r="J375" s="1" t="str">
        <f t="shared" si="71"/>
        <v>Fluid (stream)</v>
      </c>
      <c r="K375" s="1" t="str">
        <f t="shared" si="72"/>
        <v>Untreated Water</v>
      </c>
      <c r="L375">
        <v>22</v>
      </c>
      <c r="M375" t="s">
        <v>96</v>
      </c>
      <c r="N375">
        <v>374</v>
      </c>
      <c r="O375">
        <v>24</v>
      </c>
    </row>
    <row r="376" spans="1:15" hidden="1" x14ac:dyDescent="0.3">
      <c r="A376" t="s">
        <v>1439</v>
      </c>
      <c r="B376" t="s">
        <v>1440</v>
      </c>
      <c r="C376" s="1" t="str">
        <f t="shared" si="66"/>
        <v>21:0224</v>
      </c>
      <c r="D376" s="1" t="str">
        <f t="shared" si="70"/>
        <v>21:0114</v>
      </c>
      <c r="E376" t="s">
        <v>1441</v>
      </c>
      <c r="F376" t="s">
        <v>1442</v>
      </c>
      <c r="H376">
        <v>65.353392299999996</v>
      </c>
      <c r="I376">
        <v>-135.9787987</v>
      </c>
      <c r="J376" s="1" t="str">
        <f t="shared" si="71"/>
        <v>Fluid (stream)</v>
      </c>
      <c r="K376" s="1" t="str">
        <f t="shared" si="72"/>
        <v>Untreated Water</v>
      </c>
      <c r="L376">
        <v>22</v>
      </c>
      <c r="M376" t="s">
        <v>101</v>
      </c>
      <c r="N376">
        <v>375</v>
      </c>
      <c r="O376">
        <v>6</v>
      </c>
    </row>
    <row r="377" spans="1:15" hidden="1" x14ac:dyDescent="0.3">
      <c r="A377" t="s">
        <v>1443</v>
      </c>
      <c r="B377" t="s">
        <v>1444</v>
      </c>
      <c r="C377" s="1" t="str">
        <f t="shared" si="66"/>
        <v>21:0224</v>
      </c>
      <c r="D377" s="1" t="str">
        <f t="shared" si="70"/>
        <v>21:0114</v>
      </c>
      <c r="E377" t="s">
        <v>1445</v>
      </c>
      <c r="F377" t="s">
        <v>1446</v>
      </c>
      <c r="H377">
        <v>65.316887399999999</v>
      </c>
      <c r="I377">
        <v>-135.9526315</v>
      </c>
      <c r="J377" s="1" t="str">
        <f t="shared" si="71"/>
        <v>Fluid (stream)</v>
      </c>
      <c r="K377" s="1" t="str">
        <f t="shared" si="72"/>
        <v>Untreated Water</v>
      </c>
      <c r="L377">
        <v>22</v>
      </c>
      <c r="M377" t="s">
        <v>106</v>
      </c>
      <c r="N377">
        <v>376</v>
      </c>
      <c r="O377">
        <v>3</v>
      </c>
    </row>
    <row r="378" spans="1:15" hidden="1" x14ac:dyDescent="0.3">
      <c r="A378" t="s">
        <v>1447</v>
      </c>
      <c r="B378" t="s">
        <v>1448</v>
      </c>
      <c r="C378" s="1" t="str">
        <f t="shared" si="66"/>
        <v>21:0224</v>
      </c>
      <c r="D378" s="1" t="str">
        <f t="shared" si="70"/>
        <v>21:0114</v>
      </c>
      <c r="E378" t="s">
        <v>1449</v>
      </c>
      <c r="F378" t="s">
        <v>1450</v>
      </c>
      <c r="H378">
        <v>65.316001400000005</v>
      </c>
      <c r="I378">
        <v>-135.93218949999999</v>
      </c>
      <c r="J378" s="1" t="str">
        <f t="shared" si="71"/>
        <v>Fluid (stream)</v>
      </c>
      <c r="K378" s="1" t="str">
        <f t="shared" si="72"/>
        <v>Untreated Water</v>
      </c>
      <c r="L378">
        <v>22</v>
      </c>
      <c r="M378" t="s">
        <v>364</v>
      </c>
      <c r="N378">
        <v>377</v>
      </c>
      <c r="O378">
        <v>1</v>
      </c>
    </row>
    <row r="379" spans="1:15" hidden="1" x14ac:dyDescent="0.3">
      <c r="A379" t="s">
        <v>1451</v>
      </c>
      <c r="B379" t="s">
        <v>1452</v>
      </c>
      <c r="C379" s="1" t="str">
        <f t="shared" si="66"/>
        <v>21:0224</v>
      </c>
      <c r="D379" s="1" t="str">
        <f>HYPERLINK("http://geochem.nrcan.gc.ca/cdogs/content/svy/svy_e.htm", "")</f>
        <v/>
      </c>
      <c r="G379" s="1" t="str">
        <f>HYPERLINK("http://geochem.nrcan.gc.ca/cdogs/content/cr_/cr_00159_e.htm", "159")</f>
        <v>159</v>
      </c>
      <c r="J379" t="s">
        <v>17</v>
      </c>
      <c r="K379" t="s">
        <v>18</v>
      </c>
      <c r="L379">
        <v>23</v>
      </c>
      <c r="M379" t="s">
        <v>19</v>
      </c>
      <c r="N379">
        <v>378</v>
      </c>
      <c r="O379">
        <v>5</v>
      </c>
    </row>
    <row r="380" spans="1:15" hidden="1" x14ac:dyDescent="0.3">
      <c r="A380" t="s">
        <v>1453</v>
      </c>
      <c r="B380" t="s">
        <v>1454</v>
      </c>
      <c r="C380" s="1" t="str">
        <f t="shared" si="66"/>
        <v>21:0224</v>
      </c>
      <c r="D380" s="1" t="str">
        <f t="shared" ref="D380:D389" si="73">HYPERLINK("http://geochem.nrcan.gc.ca/cdogs/content/svy/svy210114_e.htm", "21:0114")</f>
        <v>21:0114</v>
      </c>
      <c r="E380" t="s">
        <v>1455</v>
      </c>
      <c r="F380" t="s">
        <v>1456</v>
      </c>
      <c r="H380">
        <v>65.316961300000003</v>
      </c>
      <c r="I380">
        <v>-135.8907371</v>
      </c>
      <c r="J380" s="1" t="str">
        <f t="shared" ref="J380:J389" si="74">HYPERLINK("http://geochem.nrcan.gc.ca/cdogs/content/kwd/kwd020018_e.htm", "Fluid (stream)")</f>
        <v>Fluid (stream)</v>
      </c>
      <c r="K380" s="1" t="str">
        <f t="shared" ref="K380:K389" si="75">HYPERLINK("http://geochem.nrcan.gc.ca/cdogs/content/kwd/kwd080007_e.htm", "Untreated Water")</f>
        <v>Untreated Water</v>
      </c>
      <c r="L380">
        <v>23</v>
      </c>
      <c r="M380" t="s">
        <v>24</v>
      </c>
      <c r="N380">
        <v>379</v>
      </c>
      <c r="O380">
        <v>1</v>
      </c>
    </row>
    <row r="381" spans="1:15" hidden="1" x14ac:dyDescent="0.3">
      <c r="A381" t="s">
        <v>1457</v>
      </c>
      <c r="B381" t="s">
        <v>1458</v>
      </c>
      <c r="C381" s="1" t="str">
        <f t="shared" si="66"/>
        <v>21:0224</v>
      </c>
      <c r="D381" s="1" t="str">
        <f t="shared" si="73"/>
        <v>21:0114</v>
      </c>
      <c r="E381" t="s">
        <v>1459</v>
      </c>
      <c r="F381" t="s">
        <v>1460</v>
      </c>
      <c r="H381">
        <v>65.331982999999994</v>
      </c>
      <c r="I381">
        <v>-135.84853330000001</v>
      </c>
      <c r="J381" s="1" t="str">
        <f t="shared" si="74"/>
        <v>Fluid (stream)</v>
      </c>
      <c r="K381" s="1" t="str">
        <f t="shared" si="75"/>
        <v>Untreated Water</v>
      </c>
      <c r="L381">
        <v>23</v>
      </c>
      <c r="M381" t="s">
        <v>37</v>
      </c>
      <c r="N381">
        <v>380</v>
      </c>
      <c r="O381">
        <v>1</v>
      </c>
    </row>
    <row r="382" spans="1:15" hidden="1" x14ac:dyDescent="0.3">
      <c r="A382" t="s">
        <v>1461</v>
      </c>
      <c r="B382" t="s">
        <v>1462</v>
      </c>
      <c r="C382" s="1" t="str">
        <f t="shared" si="66"/>
        <v>21:0224</v>
      </c>
      <c r="D382" s="1" t="str">
        <f t="shared" si="73"/>
        <v>21:0114</v>
      </c>
      <c r="E382" t="s">
        <v>1459</v>
      </c>
      <c r="F382" t="s">
        <v>1463</v>
      </c>
      <c r="H382">
        <v>65.331982999999994</v>
      </c>
      <c r="I382">
        <v>-135.84853330000001</v>
      </c>
      <c r="J382" s="1" t="str">
        <f t="shared" si="74"/>
        <v>Fluid (stream)</v>
      </c>
      <c r="K382" s="1" t="str">
        <f t="shared" si="75"/>
        <v>Untreated Water</v>
      </c>
      <c r="L382">
        <v>23</v>
      </c>
      <c r="M382" t="s">
        <v>41</v>
      </c>
      <c r="N382">
        <v>381</v>
      </c>
      <c r="O382">
        <v>1</v>
      </c>
    </row>
    <row r="383" spans="1:15" hidden="1" x14ac:dyDescent="0.3">
      <c r="A383" t="s">
        <v>1464</v>
      </c>
      <c r="B383" t="s">
        <v>1465</v>
      </c>
      <c r="C383" s="1" t="str">
        <f t="shared" si="66"/>
        <v>21:0224</v>
      </c>
      <c r="D383" s="1" t="str">
        <f t="shared" si="73"/>
        <v>21:0114</v>
      </c>
      <c r="E383" t="s">
        <v>1466</v>
      </c>
      <c r="F383" t="s">
        <v>1467</v>
      </c>
      <c r="H383">
        <v>65.2913858</v>
      </c>
      <c r="I383">
        <v>-135.89729170000001</v>
      </c>
      <c r="J383" s="1" t="str">
        <f t="shared" si="74"/>
        <v>Fluid (stream)</v>
      </c>
      <c r="K383" s="1" t="str">
        <f t="shared" si="75"/>
        <v>Untreated Water</v>
      </c>
      <c r="L383">
        <v>23</v>
      </c>
      <c r="M383" t="s">
        <v>29</v>
      </c>
      <c r="N383">
        <v>382</v>
      </c>
      <c r="O383">
        <v>13</v>
      </c>
    </row>
    <row r="384" spans="1:15" hidden="1" x14ac:dyDescent="0.3">
      <c r="A384" t="s">
        <v>1468</v>
      </c>
      <c r="B384" t="s">
        <v>1469</v>
      </c>
      <c r="C384" s="1" t="str">
        <f t="shared" si="66"/>
        <v>21:0224</v>
      </c>
      <c r="D384" s="1" t="str">
        <f t="shared" si="73"/>
        <v>21:0114</v>
      </c>
      <c r="E384" t="s">
        <v>1470</v>
      </c>
      <c r="F384" t="s">
        <v>1471</v>
      </c>
      <c r="H384">
        <v>65.270333699999995</v>
      </c>
      <c r="I384">
        <v>-135.8809148</v>
      </c>
      <c r="J384" s="1" t="str">
        <f t="shared" si="74"/>
        <v>Fluid (stream)</v>
      </c>
      <c r="K384" s="1" t="str">
        <f t="shared" si="75"/>
        <v>Untreated Water</v>
      </c>
      <c r="L384">
        <v>23</v>
      </c>
      <c r="M384" t="s">
        <v>46</v>
      </c>
      <c r="N384">
        <v>383</v>
      </c>
      <c r="O384">
        <v>2</v>
      </c>
    </row>
    <row r="385" spans="1:15" hidden="1" x14ac:dyDescent="0.3">
      <c r="A385" t="s">
        <v>1472</v>
      </c>
      <c r="B385" t="s">
        <v>1473</v>
      </c>
      <c r="C385" s="1" t="str">
        <f t="shared" si="66"/>
        <v>21:0224</v>
      </c>
      <c r="D385" s="1" t="str">
        <f t="shared" si="73"/>
        <v>21:0114</v>
      </c>
      <c r="E385" t="s">
        <v>1474</v>
      </c>
      <c r="F385" t="s">
        <v>1475</v>
      </c>
      <c r="H385">
        <v>65.279390800000002</v>
      </c>
      <c r="I385">
        <v>-135.8679726</v>
      </c>
      <c r="J385" s="1" t="str">
        <f t="shared" si="74"/>
        <v>Fluid (stream)</v>
      </c>
      <c r="K385" s="1" t="str">
        <f t="shared" si="75"/>
        <v>Untreated Water</v>
      </c>
      <c r="L385">
        <v>23</v>
      </c>
      <c r="M385" t="s">
        <v>51</v>
      </c>
      <c r="N385">
        <v>384</v>
      </c>
      <c r="O385">
        <v>2</v>
      </c>
    </row>
    <row r="386" spans="1:15" hidden="1" x14ac:dyDescent="0.3">
      <c r="A386" t="s">
        <v>1476</v>
      </c>
      <c r="B386" t="s">
        <v>1477</v>
      </c>
      <c r="C386" s="1" t="str">
        <f t="shared" ref="C386:C449" si="76">HYPERLINK("http://geochem.nrcan.gc.ca/cdogs/content/bdl/bdl210224_e.htm", "21:0224")</f>
        <v>21:0224</v>
      </c>
      <c r="D386" s="1" t="str">
        <f t="shared" si="73"/>
        <v>21:0114</v>
      </c>
      <c r="E386" t="s">
        <v>1478</v>
      </c>
      <c r="F386" t="s">
        <v>1479</v>
      </c>
      <c r="H386">
        <v>65.272330199999999</v>
      </c>
      <c r="I386">
        <v>-135.82643150000001</v>
      </c>
      <c r="J386" s="1" t="str">
        <f t="shared" si="74"/>
        <v>Fluid (stream)</v>
      </c>
      <c r="K386" s="1" t="str">
        <f t="shared" si="75"/>
        <v>Untreated Water</v>
      </c>
      <c r="L386">
        <v>23</v>
      </c>
      <c r="M386" t="s">
        <v>56</v>
      </c>
      <c r="N386">
        <v>385</v>
      </c>
      <c r="O386">
        <v>2</v>
      </c>
    </row>
    <row r="387" spans="1:15" hidden="1" x14ac:dyDescent="0.3">
      <c r="A387" t="s">
        <v>1480</v>
      </c>
      <c r="B387" t="s">
        <v>1481</v>
      </c>
      <c r="C387" s="1" t="str">
        <f t="shared" si="76"/>
        <v>21:0224</v>
      </c>
      <c r="D387" s="1" t="str">
        <f t="shared" si="73"/>
        <v>21:0114</v>
      </c>
      <c r="E387" t="s">
        <v>1482</v>
      </c>
      <c r="F387" t="s">
        <v>1483</v>
      </c>
      <c r="H387">
        <v>65.2716511</v>
      </c>
      <c r="I387">
        <v>-135.7807104</v>
      </c>
      <c r="J387" s="1" t="str">
        <f t="shared" si="74"/>
        <v>Fluid (stream)</v>
      </c>
      <c r="K387" s="1" t="str">
        <f t="shared" si="75"/>
        <v>Untreated Water</v>
      </c>
      <c r="L387">
        <v>23</v>
      </c>
      <c r="M387" t="s">
        <v>61</v>
      </c>
      <c r="N387">
        <v>386</v>
      </c>
      <c r="O387">
        <v>1</v>
      </c>
    </row>
    <row r="388" spans="1:15" hidden="1" x14ac:dyDescent="0.3">
      <c r="A388" t="s">
        <v>1484</v>
      </c>
      <c r="B388" t="s">
        <v>1485</v>
      </c>
      <c r="C388" s="1" t="str">
        <f t="shared" si="76"/>
        <v>21:0224</v>
      </c>
      <c r="D388" s="1" t="str">
        <f t="shared" si="73"/>
        <v>21:0114</v>
      </c>
      <c r="E388" t="s">
        <v>1486</v>
      </c>
      <c r="F388" t="s">
        <v>1487</v>
      </c>
      <c r="H388">
        <v>65.279358299999998</v>
      </c>
      <c r="I388">
        <v>-135.71983800000001</v>
      </c>
      <c r="J388" s="1" t="str">
        <f t="shared" si="74"/>
        <v>Fluid (stream)</v>
      </c>
      <c r="K388" s="1" t="str">
        <f t="shared" si="75"/>
        <v>Untreated Water</v>
      </c>
      <c r="L388">
        <v>23</v>
      </c>
      <c r="M388" t="s">
        <v>66</v>
      </c>
      <c r="N388">
        <v>387</v>
      </c>
      <c r="O388">
        <v>1</v>
      </c>
    </row>
    <row r="389" spans="1:15" hidden="1" x14ac:dyDescent="0.3">
      <c r="A389" t="s">
        <v>1488</v>
      </c>
      <c r="B389" t="s">
        <v>1489</v>
      </c>
      <c r="C389" s="1" t="str">
        <f t="shared" si="76"/>
        <v>21:0224</v>
      </c>
      <c r="D389" s="1" t="str">
        <f t="shared" si="73"/>
        <v>21:0114</v>
      </c>
      <c r="E389" t="s">
        <v>1490</v>
      </c>
      <c r="F389" t="s">
        <v>1491</v>
      </c>
      <c r="H389">
        <v>65.2632622</v>
      </c>
      <c r="I389">
        <v>-135.73075080000001</v>
      </c>
      <c r="J389" s="1" t="str">
        <f t="shared" si="74"/>
        <v>Fluid (stream)</v>
      </c>
      <c r="K389" s="1" t="str">
        <f t="shared" si="75"/>
        <v>Untreated Water</v>
      </c>
      <c r="L389">
        <v>23</v>
      </c>
      <c r="M389" t="s">
        <v>71</v>
      </c>
      <c r="N389">
        <v>388</v>
      </c>
      <c r="O389">
        <v>1</v>
      </c>
    </row>
    <row r="390" spans="1:15" hidden="1" x14ac:dyDescent="0.3">
      <c r="A390" t="s">
        <v>1492</v>
      </c>
      <c r="B390" t="s">
        <v>1493</v>
      </c>
      <c r="C390" s="1" t="str">
        <f t="shared" si="76"/>
        <v>21:0224</v>
      </c>
      <c r="D390" s="1" t="str">
        <f>HYPERLINK("http://geochem.nrcan.gc.ca/cdogs/content/svy/svy_e.htm", "")</f>
        <v/>
      </c>
      <c r="G390" s="1" t="str">
        <f>HYPERLINK("http://geochem.nrcan.gc.ca/cdogs/content/cr_/cr_00018_e.htm", "18")</f>
        <v>18</v>
      </c>
      <c r="J390" t="s">
        <v>17</v>
      </c>
      <c r="K390" t="s">
        <v>18</v>
      </c>
      <c r="L390">
        <v>23</v>
      </c>
      <c r="M390" t="s">
        <v>32</v>
      </c>
      <c r="N390">
        <v>389</v>
      </c>
      <c r="O390">
        <v>3</v>
      </c>
    </row>
    <row r="391" spans="1:15" hidden="1" x14ac:dyDescent="0.3">
      <c r="A391" t="s">
        <v>1494</v>
      </c>
      <c r="B391" t="s">
        <v>1495</v>
      </c>
      <c r="C391" s="1" t="str">
        <f t="shared" si="76"/>
        <v>21:0224</v>
      </c>
      <c r="D391" s="1" t="str">
        <f t="shared" ref="D391:D398" si="77">HYPERLINK("http://geochem.nrcan.gc.ca/cdogs/content/svy/svy210114_e.htm", "21:0114")</f>
        <v>21:0114</v>
      </c>
      <c r="E391" t="s">
        <v>1496</v>
      </c>
      <c r="F391" t="s">
        <v>1497</v>
      </c>
      <c r="H391">
        <v>65.270690299999998</v>
      </c>
      <c r="I391">
        <v>-135.62824950000001</v>
      </c>
      <c r="J391" s="1" t="str">
        <f t="shared" ref="J391:J398" si="78">HYPERLINK("http://geochem.nrcan.gc.ca/cdogs/content/kwd/kwd020018_e.htm", "Fluid (stream)")</f>
        <v>Fluid (stream)</v>
      </c>
      <c r="K391" s="1" t="str">
        <f t="shared" ref="K391:K398" si="79">HYPERLINK("http://geochem.nrcan.gc.ca/cdogs/content/kwd/kwd080007_e.htm", "Untreated Water")</f>
        <v>Untreated Water</v>
      </c>
      <c r="L391">
        <v>23</v>
      </c>
      <c r="M391" t="s">
        <v>76</v>
      </c>
      <c r="N391">
        <v>390</v>
      </c>
      <c r="O391">
        <v>14</v>
      </c>
    </row>
    <row r="392" spans="1:15" hidden="1" x14ac:dyDescent="0.3">
      <c r="A392" t="s">
        <v>1498</v>
      </c>
      <c r="B392" t="s">
        <v>1499</v>
      </c>
      <c r="C392" s="1" t="str">
        <f t="shared" si="76"/>
        <v>21:0224</v>
      </c>
      <c r="D392" s="1" t="str">
        <f t="shared" si="77"/>
        <v>21:0114</v>
      </c>
      <c r="E392" t="s">
        <v>1500</v>
      </c>
      <c r="F392" t="s">
        <v>1501</v>
      </c>
      <c r="H392">
        <v>65.251677900000004</v>
      </c>
      <c r="I392">
        <v>-135.5883843</v>
      </c>
      <c r="J392" s="1" t="str">
        <f t="shared" si="78"/>
        <v>Fluid (stream)</v>
      </c>
      <c r="K392" s="1" t="str">
        <f t="shared" si="79"/>
        <v>Untreated Water</v>
      </c>
      <c r="L392">
        <v>23</v>
      </c>
      <c r="M392" t="s">
        <v>81</v>
      </c>
      <c r="N392">
        <v>391</v>
      </c>
      <c r="O392">
        <v>4</v>
      </c>
    </row>
    <row r="393" spans="1:15" hidden="1" x14ac:dyDescent="0.3">
      <c r="A393" t="s">
        <v>1502</v>
      </c>
      <c r="B393" t="s">
        <v>1503</v>
      </c>
      <c r="C393" s="1" t="str">
        <f t="shared" si="76"/>
        <v>21:0224</v>
      </c>
      <c r="D393" s="1" t="str">
        <f t="shared" si="77"/>
        <v>21:0114</v>
      </c>
      <c r="E393" t="s">
        <v>1504</v>
      </c>
      <c r="F393" t="s">
        <v>1505</v>
      </c>
      <c r="H393">
        <v>65.329668100000006</v>
      </c>
      <c r="I393">
        <v>-135.7142992</v>
      </c>
      <c r="J393" s="1" t="str">
        <f t="shared" si="78"/>
        <v>Fluid (stream)</v>
      </c>
      <c r="K393" s="1" t="str">
        <f t="shared" si="79"/>
        <v>Untreated Water</v>
      </c>
      <c r="L393">
        <v>23</v>
      </c>
      <c r="M393" t="s">
        <v>86</v>
      </c>
      <c r="N393">
        <v>392</v>
      </c>
      <c r="O393">
        <v>103</v>
      </c>
    </row>
    <row r="394" spans="1:15" hidden="1" x14ac:dyDescent="0.3">
      <c r="A394" t="s">
        <v>1506</v>
      </c>
      <c r="B394" t="s">
        <v>1507</v>
      </c>
      <c r="C394" s="1" t="str">
        <f t="shared" si="76"/>
        <v>21:0224</v>
      </c>
      <c r="D394" s="1" t="str">
        <f t="shared" si="77"/>
        <v>21:0114</v>
      </c>
      <c r="E394" t="s">
        <v>1508</v>
      </c>
      <c r="F394" t="s">
        <v>1509</v>
      </c>
      <c r="H394">
        <v>65.320336999999995</v>
      </c>
      <c r="I394">
        <v>-135.68146300000001</v>
      </c>
      <c r="J394" s="1" t="str">
        <f t="shared" si="78"/>
        <v>Fluid (stream)</v>
      </c>
      <c r="K394" s="1" t="str">
        <f t="shared" si="79"/>
        <v>Untreated Water</v>
      </c>
      <c r="L394">
        <v>23</v>
      </c>
      <c r="M394" t="s">
        <v>91</v>
      </c>
      <c r="N394">
        <v>393</v>
      </c>
      <c r="O394">
        <v>64</v>
      </c>
    </row>
    <row r="395" spans="1:15" hidden="1" x14ac:dyDescent="0.3">
      <c r="A395" t="s">
        <v>1510</v>
      </c>
      <c r="B395" t="s">
        <v>1511</v>
      </c>
      <c r="C395" s="1" t="str">
        <f t="shared" si="76"/>
        <v>21:0224</v>
      </c>
      <c r="D395" s="1" t="str">
        <f t="shared" si="77"/>
        <v>21:0114</v>
      </c>
      <c r="E395" t="s">
        <v>1512</v>
      </c>
      <c r="F395" t="s">
        <v>1513</v>
      </c>
      <c r="H395">
        <v>65.335305099999999</v>
      </c>
      <c r="I395">
        <v>-135.67517119999999</v>
      </c>
      <c r="J395" s="1" t="str">
        <f t="shared" si="78"/>
        <v>Fluid (stream)</v>
      </c>
      <c r="K395" s="1" t="str">
        <f t="shared" si="79"/>
        <v>Untreated Water</v>
      </c>
      <c r="L395">
        <v>23</v>
      </c>
      <c r="M395" t="s">
        <v>96</v>
      </c>
      <c r="N395">
        <v>394</v>
      </c>
      <c r="O395">
        <v>52</v>
      </c>
    </row>
    <row r="396" spans="1:15" hidden="1" x14ac:dyDescent="0.3">
      <c r="A396" t="s">
        <v>1514</v>
      </c>
      <c r="B396" t="s">
        <v>1515</v>
      </c>
      <c r="C396" s="1" t="str">
        <f t="shared" si="76"/>
        <v>21:0224</v>
      </c>
      <c r="D396" s="1" t="str">
        <f t="shared" si="77"/>
        <v>21:0114</v>
      </c>
      <c r="E396" t="s">
        <v>1516</v>
      </c>
      <c r="F396" t="s">
        <v>1517</v>
      </c>
      <c r="H396">
        <v>65.393394999999998</v>
      </c>
      <c r="I396">
        <v>-135.56624669999999</v>
      </c>
      <c r="J396" s="1" t="str">
        <f t="shared" si="78"/>
        <v>Fluid (stream)</v>
      </c>
      <c r="K396" s="1" t="str">
        <f t="shared" si="79"/>
        <v>Untreated Water</v>
      </c>
      <c r="L396">
        <v>23</v>
      </c>
      <c r="M396" t="s">
        <v>101</v>
      </c>
      <c r="N396">
        <v>395</v>
      </c>
      <c r="O396">
        <v>35</v>
      </c>
    </row>
    <row r="397" spans="1:15" hidden="1" x14ac:dyDescent="0.3">
      <c r="A397" t="s">
        <v>1518</v>
      </c>
      <c r="B397" t="s">
        <v>1519</v>
      </c>
      <c r="C397" s="1" t="str">
        <f t="shared" si="76"/>
        <v>21:0224</v>
      </c>
      <c r="D397" s="1" t="str">
        <f t="shared" si="77"/>
        <v>21:0114</v>
      </c>
      <c r="E397" t="s">
        <v>1520</v>
      </c>
      <c r="F397" t="s">
        <v>1521</v>
      </c>
      <c r="H397">
        <v>65.408696399999997</v>
      </c>
      <c r="I397">
        <v>-135.54590200000001</v>
      </c>
      <c r="J397" s="1" t="str">
        <f t="shared" si="78"/>
        <v>Fluid (stream)</v>
      </c>
      <c r="K397" s="1" t="str">
        <f t="shared" si="79"/>
        <v>Untreated Water</v>
      </c>
      <c r="L397">
        <v>23</v>
      </c>
      <c r="M397" t="s">
        <v>106</v>
      </c>
      <c r="N397">
        <v>396</v>
      </c>
      <c r="O397">
        <v>1</v>
      </c>
    </row>
    <row r="398" spans="1:15" hidden="1" x14ac:dyDescent="0.3">
      <c r="A398" t="s">
        <v>1522</v>
      </c>
      <c r="B398" t="s">
        <v>1523</v>
      </c>
      <c r="C398" s="1" t="str">
        <f t="shared" si="76"/>
        <v>21:0224</v>
      </c>
      <c r="D398" s="1" t="str">
        <f t="shared" si="77"/>
        <v>21:0114</v>
      </c>
      <c r="E398" t="s">
        <v>1524</v>
      </c>
      <c r="F398" t="s">
        <v>1525</v>
      </c>
      <c r="H398">
        <v>65.418458099999995</v>
      </c>
      <c r="I398">
        <v>-135.50760550000001</v>
      </c>
      <c r="J398" s="1" t="str">
        <f t="shared" si="78"/>
        <v>Fluid (stream)</v>
      </c>
      <c r="K398" s="1" t="str">
        <f t="shared" si="79"/>
        <v>Untreated Water</v>
      </c>
      <c r="L398">
        <v>23</v>
      </c>
      <c r="M398" t="s">
        <v>364</v>
      </c>
      <c r="N398">
        <v>397</v>
      </c>
      <c r="O398">
        <v>1</v>
      </c>
    </row>
    <row r="399" spans="1:15" hidden="1" x14ac:dyDescent="0.3">
      <c r="A399" t="s">
        <v>1526</v>
      </c>
      <c r="B399" t="s">
        <v>1527</v>
      </c>
      <c r="C399" s="1" t="str">
        <f t="shared" si="76"/>
        <v>21:0224</v>
      </c>
      <c r="D399" s="1" t="str">
        <f>HYPERLINK("http://geochem.nrcan.gc.ca/cdogs/content/svy/svy_e.htm", "")</f>
        <v/>
      </c>
      <c r="G399" s="1" t="str">
        <f>HYPERLINK("http://geochem.nrcan.gc.ca/cdogs/content/cr_/cr_00159_e.htm", "159")</f>
        <v>159</v>
      </c>
      <c r="J399" t="s">
        <v>17</v>
      </c>
      <c r="K399" t="s">
        <v>18</v>
      </c>
      <c r="L399">
        <v>24</v>
      </c>
      <c r="M399" t="s">
        <v>19</v>
      </c>
      <c r="N399">
        <v>398</v>
      </c>
      <c r="O399">
        <v>4</v>
      </c>
    </row>
    <row r="400" spans="1:15" hidden="1" x14ac:dyDescent="0.3">
      <c r="A400" t="s">
        <v>1528</v>
      </c>
      <c r="B400" t="s">
        <v>1529</v>
      </c>
      <c r="C400" s="1" t="str">
        <f t="shared" si="76"/>
        <v>21:0224</v>
      </c>
      <c r="D400" s="1" t="str">
        <f t="shared" ref="D400:D414" si="80">HYPERLINK("http://geochem.nrcan.gc.ca/cdogs/content/svy/svy210114_e.htm", "21:0114")</f>
        <v>21:0114</v>
      </c>
      <c r="E400" t="s">
        <v>1530</v>
      </c>
      <c r="F400" t="s">
        <v>1531</v>
      </c>
      <c r="H400">
        <v>65.468200300000007</v>
      </c>
      <c r="I400">
        <v>-135.50464239999999</v>
      </c>
      <c r="J400" s="1" t="str">
        <f t="shared" ref="J400:J414" si="81">HYPERLINK("http://geochem.nrcan.gc.ca/cdogs/content/kwd/kwd020018_e.htm", "Fluid (stream)")</f>
        <v>Fluid (stream)</v>
      </c>
      <c r="K400" s="1" t="str">
        <f t="shared" ref="K400:K414" si="82">HYPERLINK("http://geochem.nrcan.gc.ca/cdogs/content/kwd/kwd080007_e.htm", "Untreated Water")</f>
        <v>Untreated Water</v>
      </c>
      <c r="L400">
        <v>24</v>
      </c>
      <c r="M400" t="s">
        <v>24</v>
      </c>
      <c r="N400">
        <v>399</v>
      </c>
      <c r="O400">
        <v>3</v>
      </c>
    </row>
    <row r="401" spans="1:15" hidden="1" x14ac:dyDescent="0.3">
      <c r="A401" t="s">
        <v>1532</v>
      </c>
      <c r="B401" t="s">
        <v>1533</v>
      </c>
      <c r="C401" s="1" t="str">
        <f t="shared" si="76"/>
        <v>21:0224</v>
      </c>
      <c r="D401" s="1" t="str">
        <f t="shared" si="80"/>
        <v>21:0114</v>
      </c>
      <c r="E401" t="s">
        <v>1534</v>
      </c>
      <c r="F401" t="s">
        <v>1535</v>
      </c>
      <c r="H401">
        <v>65.457078999999993</v>
      </c>
      <c r="I401">
        <v>-135.62093970000001</v>
      </c>
      <c r="J401" s="1" t="str">
        <f t="shared" si="81"/>
        <v>Fluid (stream)</v>
      </c>
      <c r="K401" s="1" t="str">
        <f t="shared" si="82"/>
        <v>Untreated Water</v>
      </c>
      <c r="L401">
        <v>24</v>
      </c>
      <c r="M401" t="s">
        <v>29</v>
      </c>
      <c r="N401">
        <v>400</v>
      </c>
      <c r="O401">
        <v>28</v>
      </c>
    </row>
    <row r="402" spans="1:15" hidden="1" x14ac:dyDescent="0.3">
      <c r="A402" t="s">
        <v>1536</v>
      </c>
      <c r="B402" t="s">
        <v>1537</v>
      </c>
      <c r="C402" s="1" t="str">
        <f t="shared" si="76"/>
        <v>21:0224</v>
      </c>
      <c r="D402" s="1" t="str">
        <f t="shared" si="80"/>
        <v>21:0114</v>
      </c>
      <c r="E402" t="s">
        <v>1538</v>
      </c>
      <c r="F402" t="s">
        <v>1539</v>
      </c>
      <c r="H402">
        <v>65.443856400000001</v>
      </c>
      <c r="I402">
        <v>-135.7974653</v>
      </c>
      <c r="J402" s="1" t="str">
        <f t="shared" si="81"/>
        <v>Fluid (stream)</v>
      </c>
      <c r="K402" s="1" t="str">
        <f t="shared" si="82"/>
        <v>Untreated Water</v>
      </c>
      <c r="L402">
        <v>24</v>
      </c>
      <c r="M402" t="s">
        <v>46</v>
      </c>
      <c r="N402">
        <v>401</v>
      </c>
      <c r="O402">
        <v>14</v>
      </c>
    </row>
    <row r="403" spans="1:15" hidden="1" x14ac:dyDescent="0.3">
      <c r="A403" t="s">
        <v>1540</v>
      </c>
      <c r="B403" t="s">
        <v>1541</v>
      </c>
      <c r="C403" s="1" t="str">
        <f t="shared" si="76"/>
        <v>21:0224</v>
      </c>
      <c r="D403" s="1" t="str">
        <f t="shared" si="80"/>
        <v>21:0114</v>
      </c>
      <c r="E403" t="s">
        <v>1542</v>
      </c>
      <c r="F403" t="s">
        <v>1543</v>
      </c>
      <c r="H403">
        <v>65.428680499999999</v>
      </c>
      <c r="I403">
        <v>-135.7218034</v>
      </c>
      <c r="J403" s="1" t="str">
        <f t="shared" si="81"/>
        <v>Fluid (stream)</v>
      </c>
      <c r="K403" s="1" t="str">
        <f t="shared" si="82"/>
        <v>Untreated Water</v>
      </c>
      <c r="L403">
        <v>24</v>
      </c>
      <c r="M403" t="s">
        <v>51</v>
      </c>
      <c r="N403">
        <v>402</v>
      </c>
      <c r="O403">
        <v>4</v>
      </c>
    </row>
    <row r="404" spans="1:15" hidden="1" x14ac:dyDescent="0.3">
      <c r="A404" t="s">
        <v>1544</v>
      </c>
      <c r="B404" t="s">
        <v>1545</v>
      </c>
      <c r="C404" s="1" t="str">
        <f t="shared" si="76"/>
        <v>21:0224</v>
      </c>
      <c r="D404" s="1" t="str">
        <f t="shared" si="80"/>
        <v>21:0114</v>
      </c>
      <c r="E404" t="s">
        <v>1546</v>
      </c>
      <c r="F404" t="s">
        <v>1547</v>
      </c>
      <c r="H404">
        <v>65.410310999999993</v>
      </c>
      <c r="I404">
        <v>-135.697778</v>
      </c>
      <c r="J404" s="1" t="str">
        <f t="shared" si="81"/>
        <v>Fluid (stream)</v>
      </c>
      <c r="K404" s="1" t="str">
        <f t="shared" si="82"/>
        <v>Untreated Water</v>
      </c>
      <c r="L404">
        <v>24</v>
      </c>
      <c r="M404" t="s">
        <v>56</v>
      </c>
      <c r="N404">
        <v>403</v>
      </c>
      <c r="O404">
        <v>18</v>
      </c>
    </row>
    <row r="405" spans="1:15" hidden="1" x14ac:dyDescent="0.3">
      <c r="A405" t="s">
        <v>1548</v>
      </c>
      <c r="B405" t="s">
        <v>1549</v>
      </c>
      <c r="C405" s="1" t="str">
        <f t="shared" si="76"/>
        <v>21:0224</v>
      </c>
      <c r="D405" s="1" t="str">
        <f t="shared" si="80"/>
        <v>21:0114</v>
      </c>
      <c r="E405" t="s">
        <v>1550</v>
      </c>
      <c r="F405" t="s">
        <v>1551</v>
      </c>
      <c r="H405">
        <v>65.396406799999994</v>
      </c>
      <c r="I405">
        <v>-135.66137259999999</v>
      </c>
      <c r="J405" s="1" t="str">
        <f t="shared" si="81"/>
        <v>Fluid (stream)</v>
      </c>
      <c r="K405" s="1" t="str">
        <f t="shared" si="82"/>
        <v>Untreated Water</v>
      </c>
      <c r="L405">
        <v>24</v>
      </c>
      <c r="M405" t="s">
        <v>61</v>
      </c>
      <c r="N405">
        <v>404</v>
      </c>
      <c r="O405">
        <v>7</v>
      </c>
    </row>
    <row r="406" spans="1:15" hidden="1" x14ac:dyDescent="0.3">
      <c r="A406" t="s">
        <v>1552</v>
      </c>
      <c r="B406" t="s">
        <v>1553</v>
      </c>
      <c r="C406" s="1" t="str">
        <f t="shared" si="76"/>
        <v>21:0224</v>
      </c>
      <c r="D406" s="1" t="str">
        <f t="shared" si="80"/>
        <v>21:0114</v>
      </c>
      <c r="E406" t="s">
        <v>1554</v>
      </c>
      <c r="F406" t="s">
        <v>1555</v>
      </c>
      <c r="H406">
        <v>65.375735399999996</v>
      </c>
      <c r="I406">
        <v>-135.7232951</v>
      </c>
      <c r="J406" s="1" t="str">
        <f t="shared" si="81"/>
        <v>Fluid (stream)</v>
      </c>
      <c r="K406" s="1" t="str">
        <f t="shared" si="82"/>
        <v>Untreated Water</v>
      </c>
      <c r="L406">
        <v>24</v>
      </c>
      <c r="M406" t="s">
        <v>66</v>
      </c>
      <c r="N406">
        <v>405</v>
      </c>
      <c r="O406">
        <v>12</v>
      </c>
    </row>
    <row r="407" spans="1:15" hidden="1" x14ac:dyDescent="0.3">
      <c r="A407" t="s">
        <v>1556</v>
      </c>
      <c r="B407" t="s">
        <v>1557</v>
      </c>
      <c r="C407" s="1" t="str">
        <f t="shared" si="76"/>
        <v>21:0224</v>
      </c>
      <c r="D407" s="1" t="str">
        <f t="shared" si="80"/>
        <v>21:0114</v>
      </c>
      <c r="E407" t="s">
        <v>1558</v>
      </c>
      <c r="F407" t="s">
        <v>1559</v>
      </c>
      <c r="H407">
        <v>65.366034799999994</v>
      </c>
      <c r="I407">
        <v>-135.80791840000001</v>
      </c>
      <c r="J407" s="1" t="str">
        <f t="shared" si="81"/>
        <v>Fluid (stream)</v>
      </c>
      <c r="K407" s="1" t="str">
        <f t="shared" si="82"/>
        <v>Untreated Water</v>
      </c>
      <c r="L407">
        <v>24</v>
      </c>
      <c r="M407" t="s">
        <v>37</v>
      </c>
      <c r="N407">
        <v>406</v>
      </c>
      <c r="O407">
        <v>4</v>
      </c>
    </row>
    <row r="408" spans="1:15" hidden="1" x14ac:dyDescent="0.3">
      <c r="A408" t="s">
        <v>1560</v>
      </c>
      <c r="B408" t="s">
        <v>1561</v>
      </c>
      <c r="C408" s="1" t="str">
        <f t="shared" si="76"/>
        <v>21:0224</v>
      </c>
      <c r="D408" s="1" t="str">
        <f t="shared" si="80"/>
        <v>21:0114</v>
      </c>
      <c r="E408" t="s">
        <v>1558</v>
      </c>
      <c r="F408" t="s">
        <v>1562</v>
      </c>
      <c r="H408">
        <v>65.366034799999994</v>
      </c>
      <c r="I408">
        <v>-135.80791840000001</v>
      </c>
      <c r="J408" s="1" t="str">
        <f t="shared" si="81"/>
        <v>Fluid (stream)</v>
      </c>
      <c r="K408" s="1" t="str">
        <f t="shared" si="82"/>
        <v>Untreated Water</v>
      </c>
      <c r="L408">
        <v>24</v>
      </c>
      <c r="M408" t="s">
        <v>41</v>
      </c>
      <c r="N408">
        <v>407</v>
      </c>
      <c r="O408">
        <v>2</v>
      </c>
    </row>
    <row r="409" spans="1:15" hidden="1" x14ac:dyDescent="0.3">
      <c r="A409" t="s">
        <v>1563</v>
      </c>
      <c r="B409" t="s">
        <v>1564</v>
      </c>
      <c r="C409" s="1" t="str">
        <f t="shared" si="76"/>
        <v>21:0224</v>
      </c>
      <c r="D409" s="1" t="str">
        <f t="shared" si="80"/>
        <v>21:0114</v>
      </c>
      <c r="E409" t="s">
        <v>1565</v>
      </c>
      <c r="F409" t="s">
        <v>1566</v>
      </c>
      <c r="H409">
        <v>65.363978700000004</v>
      </c>
      <c r="I409">
        <v>-135.83116179999999</v>
      </c>
      <c r="J409" s="1" t="str">
        <f t="shared" si="81"/>
        <v>Fluid (stream)</v>
      </c>
      <c r="K409" s="1" t="str">
        <f t="shared" si="82"/>
        <v>Untreated Water</v>
      </c>
      <c r="L409">
        <v>24</v>
      </c>
      <c r="M409" t="s">
        <v>71</v>
      </c>
      <c r="N409">
        <v>408</v>
      </c>
      <c r="O409">
        <v>5</v>
      </c>
    </row>
    <row r="410" spans="1:15" hidden="1" x14ac:dyDescent="0.3">
      <c r="A410" t="s">
        <v>1567</v>
      </c>
      <c r="B410" t="s">
        <v>1568</v>
      </c>
      <c r="C410" s="1" t="str">
        <f t="shared" si="76"/>
        <v>21:0224</v>
      </c>
      <c r="D410" s="1" t="str">
        <f t="shared" si="80"/>
        <v>21:0114</v>
      </c>
      <c r="E410" t="s">
        <v>1569</v>
      </c>
      <c r="F410" t="s">
        <v>1570</v>
      </c>
      <c r="H410">
        <v>65.350869099999997</v>
      </c>
      <c r="I410">
        <v>-135.85838319999999</v>
      </c>
      <c r="J410" s="1" t="str">
        <f t="shared" si="81"/>
        <v>Fluid (stream)</v>
      </c>
      <c r="K410" s="1" t="str">
        <f t="shared" si="82"/>
        <v>Untreated Water</v>
      </c>
      <c r="L410">
        <v>24</v>
      </c>
      <c r="M410" t="s">
        <v>76</v>
      </c>
      <c r="N410">
        <v>409</v>
      </c>
      <c r="O410">
        <v>1</v>
      </c>
    </row>
    <row r="411" spans="1:15" hidden="1" x14ac:dyDescent="0.3">
      <c r="A411" t="s">
        <v>1571</v>
      </c>
      <c r="B411" t="s">
        <v>1572</v>
      </c>
      <c r="C411" s="1" t="str">
        <f t="shared" si="76"/>
        <v>21:0224</v>
      </c>
      <c r="D411" s="1" t="str">
        <f t="shared" si="80"/>
        <v>21:0114</v>
      </c>
      <c r="E411" t="s">
        <v>1573</v>
      </c>
      <c r="F411" t="s">
        <v>1574</v>
      </c>
      <c r="H411">
        <v>65.310820800000002</v>
      </c>
      <c r="I411">
        <v>-135.83654369999999</v>
      </c>
      <c r="J411" s="1" t="str">
        <f t="shared" si="81"/>
        <v>Fluid (stream)</v>
      </c>
      <c r="K411" s="1" t="str">
        <f t="shared" si="82"/>
        <v>Untreated Water</v>
      </c>
      <c r="L411">
        <v>24</v>
      </c>
      <c r="M411" t="s">
        <v>81</v>
      </c>
      <c r="N411">
        <v>410</v>
      </c>
      <c r="O411">
        <v>1</v>
      </c>
    </row>
    <row r="412" spans="1:15" hidden="1" x14ac:dyDescent="0.3">
      <c r="A412" t="s">
        <v>1575</v>
      </c>
      <c r="B412" t="s">
        <v>1576</v>
      </c>
      <c r="C412" s="1" t="str">
        <f t="shared" si="76"/>
        <v>21:0224</v>
      </c>
      <c r="D412" s="1" t="str">
        <f t="shared" si="80"/>
        <v>21:0114</v>
      </c>
      <c r="E412" t="s">
        <v>1577</v>
      </c>
      <c r="F412" t="s">
        <v>1578</v>
      </c>
      <c r="H412">
        <v>65.318037700000005</v>
      </c>
      <c r="I412">
        <v>-135.8015307</v>
      </c>
      <c r="J412" s="1" t="str">
        <f t="shared" si="81"/>
        <v>Fluid (stream)</v>
      </c>
      <c r="K412" s="1" t="str">
        <f t="shared" si="82"/>
        <v>Untreated Water</v>
      </c>
      <c r="L412">
        <v>24</v>
      </c>
      <c r="M412" t="s">
        <v>86</v>
      </c>
      <c r="N412">
        <v>411</v>
      </c>
      <c r="O412">
        <v>1</v>
      </c>
    </row>
    <row r="413" spans="1:15" hidden="1" x14ac:dyDescent="0.3">
      <c r="A413" t="s">
        <v>1579</v>
      </c>
      <c r="B413" t="s">
        <v>1580</v>
      </c>
      <c r="C413" s="1" t="str">
        <f t="shared" si="76"/>
        <v>21:0224</v>
      </c>
      <c r="D413" s="1" t="str">
        <f t="shared" si="80"/>
        <v>21:0114</v>
      </c>
      <c r="E413" t="s">
        <v>1581</v>
      </c>
      <c r="F413" t="s">
        <v>1582</v>
      </c>
      <c r="H413">
        <v>65.324284199999994</v>
      </c>
      <c r="I413">
        <v>-135.76870310000001</v>
      </c>
      <c r="J413" s="1" t="str">
        <f t="shared" si="81"/>
        <v>Fluid (stream)</v>
      </c>
      <c r="K413" s="1" t="str">
        <f t="shared" si="82"/>
        <v>Untreated Water</v>
      </c>
      <c r="L413">
        <v>24</v>
      </c>
      <c r="M413" t="s">
        <v>91</v>
      </c>
      <c r="N413">
        <v>412</v>
      </c>
      <c r="O413">
        <v>21</v>
      </c>
    </row>
    <row r="414" spans="1:15" hidden="1" x14ac:dyDescent="0.3">
      <c r="A414" t="s">
        <v>1583</v>
      </c>
      <c r="B414" t="s">
        <v>1584</v>
      </c>
      <c r="C414" s="1" t="str">
        <f t="shared" si="76"/>
        <v>21:0224</v>
      </c>
      <c r="D414" s="1" t="str">
        <f t="shared" si="80"/>
        <v>21:0114</v>
      </c>
      <c r="E414" t="s">
        <v>1585</v>
      </c>
      <c r="F414" t="s">
        <v>1586</v>
      </c>
      <c r="H414">
        <v>65.012726000000001</v>
      </c>
      <c r="I414">
        <v>-135.1386272</v>
      </c>
      <c r="J414" s="1" t="str">
        <f t="shared" si="81"/>
        <v>Fluid (stream)</v>
      </c>
      <c r="K414" s="1" t="str">
        <f t="shared" si="82"/>
        <v>Untreated Water</v>
      </c>
      <c r="L414">
        <v>24</v>
      </c>
      <c r="M414" t="s">
        <v>96</v>
      </c>
      <c r="N414">
        <v>413</v>
      </c>
      <c r="O414">
        <v>5</v>
      </c>
    </row>
    <row r="415" spans="1:15" hidden="1" x14ac:dyDescent="0.3">
      <c r="A415" t="s">
        <v>1587</v>
      </c>
      <c r="B415" t="s">
        <v>1588</v>
      </c>
      <c r="C415" s="1" t="str">
        <f t="shared" si="76"/>
        <v>21:0224</v>
      </c>
      <c r="D415" s="1" t="str">
        <f>HYPERLINK("http://geochem.nrcan.gc.ca/cdogs/content/svy/svy_e.htm", "")</f>
        <v/>
      </c>
      <c r="G415" s="1" t="str">
        <f>HYPERLINK("http://geochem.nrcan.gc.ca/cdogs/content/cr_/cr_00018_e.htm", "18")</f>
        <v>18</v>
      </c>
      <c r="J415" t="s">
        <v>17</v>
      </c>
      <c r="K415" t="s">
        <v>18</v>
      </c>
      <c r="L415">
        <v>24</v>
      </c>
      <c r="M415" t="s">
        <v>32</v>
      </c>
      <c r="N415">
        <v>414</v>
      </c>
      <c r="O415">
        <v>1</v>
      </c>
    </row>
    <row r="416" spans="1:15" hidden="1" x14ac:dyDescent="0.3">
      <c r="A416" t="s">
        <v>1589</v>
      </c>
      <c r="B416" t="s">
        <v>1590</v>
      </c>
      <c r="C416" s="1" t="str">
        <f t="shared" si="76"/>
        <v>21:0224</v>
      </c>
      <c r="D416" s="1" t="str">
        <f>HYPERLINK("http://geochem.nrcan.gc.ca/cdogs/content/svy/svy210114_e.htm", "21:0114")</f>
        <v>21:0114</v>
      </c>
      <c r="E416" t="s">
        <v>1591</v>
      </c>
      <c r="F416" t="s">
        <v>1592</v>
      </c>
      <c r="H416">
        <v>65.031808299999994</v>
      </c>
      <c r="I416">
        <v>-135.12112640000001</v>
      </c>
      <c r="J416" s="1" t="str">
        <f>HYPERLINK("http://geochem.nrcan.gc.ca/cdogs/content/kwd/kwd020018_e.htm", "Fluid (stream)")</f>
        <v>Fluid (stream)</v>
      </c>
      <c r="K416" s="1" t="str">
        <f>HYPERLINK("http://geochem.nrcan.gc.ca/cdogs/content/kwd/kwd080007_e.htm", "Untreated Water")</f>
        <v>Untreated Water</v>
      </c>
      <c r="L416">
        <v>24</v>
      </c>
      <c r="M416" t="s">
        <v>101</v>
      </c>
      <c r="N416">
        <v>415</v>
      </c>
      <c r="O416">
        <v>37</v>
      </c>
    </row>
    <row r="417" spans="1:15" hidden="1" x14ac:dyDescent="0.3">
      <c r="A417" t="s">
        <v>1593</v>
      </c>
      <c r="B417" t="s">
        <v>1594</v>
      </c>
      <c r="C417" s="1" t="str">
        <f t="shared" si="76"/>
        <v>21:0224</v>
      </c>
      <c r="D417" s="1" t="str">
        <f>HYPERLINK("http://geochem.nrcan.gc.ca/cdogs/content/svy/svy_e.htm", "")</f>
        <v/>
      </c>
      <c r="G417" s="1" t="str">
        <f>HYPERLINK("http://geochem.nrcan.gc.ca/cdogs/content/cr_/cr_00159_e.htm", "159")</f>
        <v>159</v>
      </c>
      <c r="J417" t="s">
        <v>17</v>
      </c>
      <c r="K417" t="s">
        <v>18</v>
      </c>
      <c r="L417">
        <v>25</v>
      </c>
      <c r="M417" t="s">
        <v>19</v>
      </c>
      <c r="N417">
        <v>416</v>
      </c>
      <c r="O417">
        <v>1</v>
      </c>
    </row>
    <row r="418" spans="1:15" hidden="1" x14ac:dyDescent="0.3">
      <c r="A418" t="s">
        <v>1595</v>
      </c>
      <c r="B418" t="s">
        <v>1596</v>
      </c>
      <c r="C418" s="1" t="str">
        <f t="shared" si="76"/>
        <v>21:0224</v>
      </c>
      <c r="D418" s="1" t="str">
        <f t="shared" ref="D418:D423" si="83">HYPERLINK("http://geochem.nrcan.gc.ca/cdogs/content/svy/svy210114_e.htm", "21:0114")</f>
        <v>21:0114</v>
      </c>
      <c r="E418" t="s">
        <v>1597</v>
      </c>
      <c r="F418" t="s">
        <v>1598</v>
      </c>
      <c r="H418">
        <v>65.055714100000003</v>
      </c>
      <c r="I418">
        <v>-135.20066929999999</v>
      </c>
      <c r="J418" s="1" t="str">
        <f t="shared" ref="J418:J423" si="84">HYPERLINK("http://geochem.nrcan.gc.ca/cdogs/content/kwd/kwd020018_e.htm", "Fluid (stream)")</f>
        <v>Fluid (stream)</v>
      </c>
      <c r="K418" s="1" t="str">
        <f t="shared" ref="K418:K423" si="85">HYPERLINK("http://geochem.nrcan.gc.ca/cdogs/content/kwd/kwd080007_e.htm", "Untreated Water")</f>
        <v>Untreated Water</v>
      </c>
      <c r="L418">
        <v>25</v>
      </c>
      <c r="M418" t="s">
        <v>24</v>
      </c>
      <c r="N418">
        <v>417</v>
      </c>
      <c r="O418">
        <v>21</v>
      </c>
    </row>
    <row r="419" spans="1:15" hidden="1" x14ac:dyDescent="0.3">
      <c r="A419" t="s">
        <v>1599</v>
      </c>
      <c r="B419" t="s">
        <v>1600</v>
      </c>
      <c r="C419" s="1" t="str">
        <f t="shared" si="76"/>
        <v>21:0224</v>
      </c>
      <c r="D419" s="1" t="str">
        <f t="shared" si="83"/>
        <v>21:0114</v>
      </c>
      <c r="E419" t="s">
        <v>1601</v>
      </c>
      <c r="F419" t="s">
        <v>1602</v>
      </c>
      <c r="H419">
        <v>65.067798999999994</v>
      </c>
      <c r="I419">
        <v>-135.1077913</v>
      </c>
      <c r="J419" s="1" t="str">
        <f t="shared" si="84"/>
        <v>Fluid (stream)</v>
      </c>
      <c r="K419" s="1" t="str">
        <f t="shared" si="85"/>
        <v>Untreated Water</v>
      </c>
      <c r="L419">
        <v>25</v>
      </c>
      <c r="M419" t="s">
        <v>29</v>
      </c>
      <c r="N419">
        <v>418</v>
      </c>
      <c r="O419">
        <v>1</v>
      </c>
    </row>
    <row r="420" spans="1:15" hidden="1" x14ac:dyDescent="0.3">
      <c r="A420" t="s">
        <v>1603</v>
      </c>
      <c r="B420" t="s">
        <v>1604</v>
      </c>
      <c r="C420" s="1" t="str">
        <f t="shared" si="76"/>
        <v>21:0224</v>
      </c>
      <c r="D420" s="1" t="str">
        <f t="shared" si="83"/>
        <v>21:0114</v>
      </c>
      <c r="E420" t="s">
        <v>1605</v>
      </c>
      <c r="F420" t="s">
        <v>1606</v>
      </c>
      <c r="H420">
        <v>65.044522499999999</v>
      </c>
      <c r="I420">
        <v>-135.06444930000001</v>
      </c>
      <c r="J420" s="1" t="str">
        <f t="shared" si="84"/>
        <v>Fluid (stream)</v>
      </c>
      <c r="K420" s="1" t="str">
        <f t="shared" si="85"/>
        <v>Untreated Water</v>
      </c>
      <c r="L420">
        <v>25</v>
      </c>
      <c r="M420" t="s">
        <v>46</v>
      </c>
      <c r="N420">
        <v>419</v>
      </c>
      <c r="O420">
        <v>5</v>
      </c>
    </row>
    <row r="421" spans="1:15" hidden="1" x14ac:dyDescent="0.3">
      <c r="A421" t="s">
        <v>1607</v>
      </c>
      <c r="B421" t="s">
        <v>1608</v>
      </c>
      <c r="C421" s="1" t="str">
        <f t="shared" si="76"/>
        <v>21:0224</v>
      </c>
      <c r="D421" s="1" t="str">
        <f t="shared" si="83"/>
        <v>21:0114</v>
      </c>
      <c r="E421" t="s">
        <v>1609</v>
      </c>
      <c r="F421" t="s">
        <v>1610</v>
      </c>
      <c r="H421">
        <v>65.074613400000004</v>
      </c>
      <c r="I421">
        <v>-135.01074370000001</v>
      </c>
      <c r="J421" s="1" t="str">
        <f t="shared" si="84"/>
        <v>Fluid (stream)</v>
      </c>
      <c r="K421" s="1" t="str">
        <f t="shared" si="85"/>
        <v>Untreated Water</v>
      </c>
      <c r="L421">
        <v>25</v>
      </c>
      <c r="M421" t="s">
        <v>51</v>
      </c>
      <c r="N421">
        <v>420</v>
      </c>
      <c r="O421">
        <v>11</v>
      </c>
    </row>
    <row r="422" spans="1:15" hidden="1" x14ac:dyDescent="0.3">
      <c r="A422" t="s">
        <v>1611</v>
      </c>
      <c r="B422" t="s">
        <v>1612</v>
      </c>
      <c r="C422" s="1" t="str">
        <f t="shared" si="76"/>
        <v>21:0224</v>
      </c>
      <c r="D422" s="1" t="str">
        <f t="shared" si="83"/>
        <v>21:0114</v>
      </c>
      <c r="E422" t="s">
        <v>1613</v>
      </c>
      <c r="F422" t="s">
        <v>1614</v>
      </c>
      <c r="H422">
        <v>65.088927600000005</v>
      </c>
      <c r="I422">
        <v>-135.04228180000001</v>
      </c>
      <c r="J422" s="1" t="str">
        <f t="shared" si="84"/>
        <v>Fluid (stream)</v>
      </c>
      <c r="K422" s="1" t="str">
        <f t="shared" si="85"/>
        <v>Untreated Water</v>
      </c>
      <c r="L422">
        <v>25</v>
      </c>
      <c r="M422" t="s">
        <v>56</v>
      </c>
      <c r="N422">
        <v>421</v>
      </c>
      <c r="O422">
        <v>1</v>
      </c>
    </row>
    <row r="423" spans="1:15" hidden="1" x14ac:dyDescent="0.3">
      <c r="A423" t="s">
        <v>1615</v>
      </c>
      <c r="B423" t="s">
        <v>1616</v>
      </c>
      <c r="C423" s="1" t="str">
        <f t="shared" si="76"/>
        <v>21:0224</v>
      </c>
      <c r="D423" s="1" t="str">
        <f t="shared" si="83"/>
        <v>21:0114</v>
      </c>
      <c r="E423" t="s">
        <v>1617</v>
      </c>
      <c r="F423" t="s">
        <v>1618</v>
      </c>
      <c r="H423">
        <v>65.153009100000006</v>
      </c>
      <c r="I423">
        <v>-135.13196300000001</v>
      </c>
      <c r="J423" s="1" t="str">
        <f t="shared" si="84"/>
        <v>Fluid (stream)</v>
      </c>
      <c r="K423" s="1" t="str">
        <f t="shared" si="85"/>
        <v>Untreated Water</v>
      </c>
      <c r="L423">
        <v>25</v>
      </c>
      <c r="M423" t="s">
        <v>61</v>
      </c>
      <c r="N423">
        <v>422</v>
      </c>
      <c r="O423">
        <v>2</v>
      </c>
    </row>
    <row r="424" spans="1:15" hidden="1" x14ac:dyDescent="0.3">
      <c r="A424" t="s">
        <v>1619</v>
      </c>
      <c r="B424" t="s">
        <v>1620</v>
      </c>
      <c r="C424" s="1" t="str">
        <f t="shared" si="76"/>
        <v>21:0224</v>
      </c>
      <c r="D424" s="1" t="str">
        <f>HYPERLINK("http://geochem.nrcan.gc.ca/cdogs/content/svy/svy_e.htm", "")</f>
        <v/>
      </c>
      <c r="G424" s="1" t="str">
        <f>HYPERLINK("http://geochem.nrcan.gc.ca/cdogs/content/cr_/cr_00020_e.htm", "20")</f>
        <v>20</v>
      </c>
      <c r="J424" t="s">
        <v>17</v>
      </c>
      <c r="K424" t="s">
        <v>18</v>
      </c>
      <c r="L424">
        <v>25</v>
      </c>
      <c r="M424" t="s">
        <v>32</v>
      </c>
      <c r="N424">
        <v>423</v>
      </c>
      <c r="O424">
        <v>1</v>
      </c>
    </row>
    <row r="425" spans="1:15" hidden="1" x14ac:dyDescent="0.3">
      <c r="A425" t="s">
        <v>1621</v>
      </c>
      <c r="B425" t="s">
        <v>1622</v>
      </c>
      <c r="C425" s="1" t="str">
        <f t="shared" si="76"/>
        <v>21:0224</v>
      </c>
      <c r="D425" s="1" t="str">
        <f t="shared" ref="D425:D433" si="86">HYPERLINK("http://geochem.nrcan.gc.ca/cdogs/content/svy/svy210114_e.htm", "21:0114")</f>
        <v>21:0114</v>
      </c>
      <c r="E425" t="s">
        <v>1623</v>
      </c>
      <c r="F425" t="s">
        <v>1624</v>
      </c>
      <c r="H425">
        <v>65.173983000000007</v>
      </c>
      <c r="I425">
        <v>-135.11484250000001</v>
      </c>
      <c r="J425" s="1" t="str">
        <f t="shared" ref="J425:J433" si="87">HYPERLINK("http://geochem.nrcan.gc.ca/cdogs/content/kwd/kwd020018_e.htm", "Fluid (stream)")</f>
        <v>Fluid (stream)</v>
      </c>
      <c r="K425" s="1" t="str">
        <f t="shared" ref="K425:K433" si="88">HYPERLINK("http://geochem.nrcan.gc.ca/cdogs/content/kwd/kwd080007_e.htm", "Untreated Water")</f>
        <v>Untreated Water</v>
      </c>
      <c r="L425">
        <v>25</v>
      </c>
      <c r="M425" t="s">
        <v>37</v>
      </c>
      <c r="N425">
        <v>424</v>
      </c>
      <c r="O425">
        <v>3</v>
      </c>
    </row>
    <row r="426" spans="1:15" hidden="1" x14ac:dyDescent="0.3">
      <c r="A426" t="s">
        <v>1625</v>
      </c>
      <c r="B426" t="s">
        <v>1626</v>
      </c>
      <c r="C426" s="1" t="str">
        <f t="shared" si="76"/>
        <v>21:0224</v>
      </c>
      <c r="D426" s="1" t="str">
        <f t="shared" si="86"/>
        <v>21:0114</v>
      </c>
      <c r="E426" t="s">
        <v>1623</v>
      </c>
      <c r="F426" t="s">
        <v>1627</v>
      </c>
      <c r="H426">
        <v>65.173983000000007</v>
      </c>
      <c r="I426">
        <v>-135.11484250000001</v>
      </c>
      <c r="J426" s="1" t="str">
        <f t="shared" si="87"/>
        <v>Fluid (stream)</v>
      </c>
      <c r="K426" s="1" t="str">
        <f t="shared" si="88"/>
        <v>Untreated Water</v>
      </c>
      <c r="L426">
        <v>25</v>
      </c>
      <c r="M426" t="s">
        <v>41</v>
      </c>
      <c r="N426">
        <v>425</v>
      </c>
      <c r="O426">
        <v>2</v>
      </c>
    </row>
    <row r="427" spans="1:15" hidden="1" x14ac:dyDescent="0.3">
      <c r="A427" t="s">
        <v>1628</v>
      </c>
      <c r="B427" t="s">
        <v>1629</v>
      </c>
      <c r="C427" s="1" t="str">
        <f t="shared" si="76"/>
        <v>21:0224</v>
      </c>
      <c r="D427" s="1" t="str">
        <f t="shared" si="86"/>
        <v>21:0114</v>
      </c>
      <c r="E427" t="s">
        <v>1630</v>
      </c>
      <c r="F427" t="s">
        <v>1631</v>
      </c>
      <c r="H427">
        <v>65.188544100000001</v>
      </c>
      <c r="I427">
        <v>-135.05453080000001</v>
      </c>
      <c r="J427" s="1" t="str">
        <f t="shared" si="87"/>
        <v>Fluid (stream)</v>
      </c>
      <c r="K427" s="1" t="str">
        <f t="shared" si="88"/>
        <v>Untreated Water</v>
      </c>
      <c r="L427">
        <v>25</v>
      </c>
      <c r="M427" t="s">
        <v>66</v>
      </c>
      <c r="N427">
        <v>426</v>
      </c>
      <c r="O427">
        <v>12</v>
      </c>
    </row>
    <row r="428" spans="1:15" hidden="1" x14ac:dyDescent="0.3">
      <c r="A428" t="s">
        <v>1632</v>
      </c>
      <c r="B428" t="s">
        <v>1633</v>
      </c>
      <c r="C428" s="1" t="str">
        <f t="shared" si="76"/>
        <v>21:0224</v>
      </c>
      <c r="D428" s="1" t="str">
        <f t="shared" si="86"/>
        <v>21:0114</v>
      </c>
      <c r="E428" t="s">
        <v>1634</v>
      </c>
      <c r="F428" t="s">
        <v>1635</v>
      </c>
      <c r="H428">
        <v>65.233724699999996</v>
      </c>
      <c r="I428">
        <v>-135.16678870000001</v>
      </c>
      <c r="J428" s="1" t="str">
        <f t="shared" si="87"/>
        <v>Fluid (stream)</v>
      </c>
      <c r="K428" s="1" t="str">
        <f t="shared" si="88"/>
        <v>Untreated Water</v>
      </c>
      <c r="L428">
        <v>25</v>
      </c>
      <c r="M428" t="s">
        <v>71</v>
      </c>
      <c r="N428">
        <v>427</v>
      </c>
      <c r="O428">
        <v>6</v>
      </c>
    </row>
    <row r="429" spans="1:15" hidden="1" x14ac:dyDescent="0.3">
      <c r="A429" t="s">
        <v>1636</v>
      </c>
      <c r="B429" t="s">
        <v>1637</v>
      </c>
      <c r="C429" s="1" t="str">
        <f t="shared" si="76"/>
        <v>21:0224</v>
      </c>
      <c r="D429" s="1" t="str">
        <f t="shared" si="86"/>
        <v>21:0114</v>
      </c>
      <c r="E429" t="s">
        <v>1638</v>
      </c>
      <c r="F429" t="s">
        <v>1639</v>
      </c>
      <c r="H429">
        <v>65.222543900000005</v>
      </c>
      <c r="I429">
        <v>-135.21017069999999</v>
      </c>
      <c r="J429" s="1" t="str">
        <f t="shared" si="87"/>
        <v>Fluid (stream)</v>
      </c>
      <c r="K429" s="1" t="str">
        <f t="shared" si="88"/>
        <v>Untreated Water</v>
      </c>
      <c r="L429">
        <v>25</v>
      </c>
      <c r="M429" t="s">
        <v>76</v>
      </c>
      <c r="N429">
        <v>428</v>
      </c>
      <c r="O429">
        <v>6</v>
      </c>
    </row>
    <row r="430" spans="1:15" hidden="1" x14ac:dyDescent="0.3">
      <c r="A430" t="s">
        <v>1640</v>
      </c>
      <c r="B430" t="s">
        <v>1641</v>
      </c>
      <c r="C430" s="1" t="str">
        <f t="shared" si="76"/>
        <v>21:0224</v>
      </c>
      <c r="D430" s="1" t="str">
        <f t="shared" si="86"/>
        <v>21:0114</v>
      </c>
      <c r="E430" t="s">
        <v>1642</v>
      </c>
      <c r="F430" t="s">
        <v>1643</v>
      </c>
      <c r="H430">
        <v>65.240544499999999</v>
      </c>
      <c r="I430">
        <v>-135.2546523</v>
      </c>
      <c r="J430" s="1" t="str">
        <f t="shared" si="87"/>
        <v>Fluid (stream)</v>
      </c>
      <c r="K430" s="1" t="str">
        <f t="shared" si="88"/>
        <v>Untreated Water</v>
      </c>
      <c r="L430">
        <v>25</v>
      </c>
      <c r="M430" t="s">
        <v>81</v>
      </c>
      <c r="N430">
        <v>429</v>
      </c>
      <c r="O430">
        <v>1</v>
      </c>
    </row>
    <row r="431" spans="1:15" hidden="1" x14ac:dyDescent="0.3">
      <c r="A431" t="s">
        <v>1644</v>
      </c>
      <c r="B431" t="s">
        <v>1645</v>
      </c>
      <c r="C431" s="1" t="str">
        <f t="shared" si="76"/>
        <v>21:0224</v>
      </c>
      <c r="D431" s="1" t="str">
        <f t="shared" si="86"/>
        <v>21:0114</v>
      </c>
      <c r="E431" t="s">
        <v>1646</v>
      </c>
      <c r="F431" t="s">
        <v>1647</v>
      </c>
      <c r="H431">
        <v>65.233962500000004</v>
      </c>
      <c r="I431">
        <v>-135.30952730000001</v>
      </c>
      <c r="J431" s="1" t="str">
        <f t="shared" si="87"/>
        <v>Fluid (stream)</v>
      </c>
      <c r="K431" s="1" t="str">
        <f t="shared" si="88"/>
        <v>Untreated Water</v>
      </c>
      <c r="L431">
        <v>25</v>
      </c>
      <c r="M431" t="s">
        <v>86</v>
      </c>
      <c r="N431">
        <v>430</v>
      </c>
      <c r="O431">
        <v>1</v>
      </c>
    </row>
    <row r="432" spans="1:15" hidden="1" x14ac:dyDescent="0.3">
      <c r="A432" t="s">
        <v>1648</v>
      </c>
      <c r="B432" t="s">
        <v>1649</v>
      </c>
      <c r="C432" s="1" t="str">
        <f t="shared" si="76"/>
        <v>21:0224</v>
      </c>
      <c r="D432" s="1" t="str">
        <f t="shared" si="86"/>
        <v>21:0114</v>
      </c>
      <c r="E432" t="s">
        <v>1650</v>
      </c>
      <c r="F432" t="s">
        <v>1651</v>
      </c>
      <c r="H432">
        <v>65.177925900000005</v>
      </c>
      <c r="I432">
        <v>-135.47692850000001</v>
      </c>
      <c r="J432" s="1" t="str">
        <f t="shared" si="87"/>
        <v>Fluid (stream)</v>
      </c>
      <c r="K432" s="1" t="str">
        <f t="shared" si="88"/>
        <v>Untreated Water</v>
      </c>
      <c r="L432">
        <v>25</v>
      </c>
      <c r="M432" t="s">
        <v>91</v>
      </c>
      <c r="N432">
        <v>431</v>
      </c>
      <c r="O432">
        <v>1</v>
      </c>
    </row>
    <row r="433" spans="1:15" hidden="1" x14ac:dyDescent="0.3">
      <c r="A433" t="s">
        <v>1652</v>
      </c>
      <c r="B433" t="s">
        <v>1653</v>
      </c>
      <c r="C433" s="1" t="str">
        <f t="shared" si="76"/>
        <v>21:0224</v>
      </c>
      <c r="D433" s="1" t="str">
        <f t="shared" si="86"/>
        <v>21:0114</v>
      </c>
      <c r="E433" t="s">
        <v>1654</v>
      </c>
      <c r="F433" t="s">
        <v>1655</v>
      </c>
      <c r="H433">
        <v>65.166728000000006</v>
      </c>
      <c r="I433">
        <v>-135.35545389999999</v>
      </c>
      <c r="J433" s="1" t="str">
        <f t="shared" si="87"/>
        <v>Fluid (stream)</v>
      </c>
      <c r="K433" s="1" t="str">
        <f t="shared" si="88"/>
        <v>Untreated Water</v>
      </c>
      <c r="L433">
        <v>25</v>
      </c>
      <c r="M433" t="s">
        <v>96</v>
      </c>
      <c r="N433">
        <v>432</v>
      </c>
      <c r="O433">
        <v>3</v>
      </c>
    </row>
    <row r="434" spans="1:15" hidden="1" x14ac:dyDescent="0.3">
      <c r="A434" t="s">
        <v>1656</v>
      </c>
      <c r="B434" t="s">
        <v>1657</v>
      </c>
      <c r="C434" s="1" t="str">
        <f t="shared" si="76"/>
        <v>21:0224</v>
      </c>
      <c r="D434" s="1" t="str">
        <f>HYPERLINK("http://geochem.nrcan.gc.ca/cdogs/content/svy/svy_e.htm", "")</f>
        <v/>
      </c>
      <c r="G434" s="1" t="str">
        <f>HYPERLINK("http://geochem.nrcan.gc.ca/cdogs/content/cr_/cr_00159_e.htm", "159")</f>
        <v>159</v>
      </c>
      <c r="J434" t="s">
        <v>17</v>
      </c>
      <c r="K434" t="s">
        <v>18</v>
      </c>
      <c r="L434">
        <v>26</v>
      </c>
      <c r="M434" t="s">
        <v>19</v>
      </c>
      <c r="N434">
        <v>433</v>
      </c>
      <c r="O434">
        <v>2</v>
      </c>
    </row>
    <row r="435" spans="1:15" hidden="1" x14ac:dyDescent="0.3">
      <c r="A435" t="s">
        <v>1658</v>
      </c>
      <c r="B435" t="s">
        <v>1659</v>
      </c>
      <c r="C435" s="1" t="str">
        <f t="shared" si="76"/>
        <v>21:0224</v>
      </c>
      <c r="D435" s="1" t="str">
        <f>HYPERLINK("http://geochem.nrcan.gc.ca/cdogs/content/svy/svy210114_e.htm", "21:0114")</f>
        <v>21:0114</v>
      </c>
      <c r="E435" t="s">
        <v>1660</v>
      </c>
      <c r="F435" t="s">
        <v>1661</v>
      </c>
      <c r="H435">
        <v>65.144456899999994</v>
      </c>
      <c r="I435">
        <v>-135.4363697</v>
      </c>
      <c r="J435" s="1" t="str">
        <f>HYPERLINK("http://geochem.nrcan.gc.ca/cdogs/content/kwd/kwd020018_e.htm", "Fluid (stream)")</f>
        <v>Fluid (stream)</v>
      </c>
      <c r="K435" s="1" t="str">
        <f>HYPERLINK("http://geochem.nrcan.gc.ca/cdogs/content/kwd/kwd080007_e.htm", "Untreated Water")</f>
        <v>Untreated Water</v>
      </c>
      <c r="L435">
        <v>26</v>
      </c>
      <c r="M435" t="s">
        <v>37</v>
      </c>
      <c r="N435">
        <v>434</v>
      </c>
      <c r="O435">
        <v>7</v>
      </c>
    </row>
    <row r="436" spans="1:15" hidden="1" x14ac:dyDescent="0.3">
      <c r="A436" t="s">
        <v>1662</v>
      </c>
      <c r="B436" t="s">
        <v>1663</v>
      </c>
      <c r="C436" s="1" t="str">
        <f t="shared" si="76"/>
        <v>21:0224</v>
      </c>
      <c r="D436" s="1" t="str">
        <f>HYPERLINK("http://geochem.nrcan.gc.ca/cdogs/content/svy/svy210114_e.htm", "21:0114")</f>
        <v>21:0114</v>
      </c>
      <c r="E436" t="s">
        <v>1660</v>
      </c>
      <c r="F436" t="s">
        <v>1664</v>
      </c>
      <c r="H436">
        <v>65.144456899999994</v>
      </c>
      <c r="I436">
        <v>-135.4363697</v>
      </c>
      <c r="J436" s="1" t="str">
        <f>HYPERLINK("http://geochem.nrcan.gc.ca/cdogs/content/kwd/kwd020018_e.htm", "Fluid (stream)")</f>
        <v>Fluid (stream)</v>
      </c>
      <c r="K436" s="1" t="str">
        <f>HYPERLINK("http://geochem.nrcan.gc.ca/cdogs/content/kwd/kwd080007_e.htm", "Untreated Water")</f>
        <v>Untreated Water</v>
      </c>
      <c r="L436">
        <v>26</v>
      </c>
      <c r="M436" t="s">
        <v>41</v>
      </c>
      <c r="N436">
        <v>435</v>
      </c>
      <c r="O436">
        <v>10</v>
      </c>
    </row>
    <row r="437" spans="1:15" hidden="1" x14ac:dyDescent="0.3">
      <c r="A437" t="s">
        <v>1665</v>
      </c>
      <c r="B437" t="s">
        <v>1666</v>
      </c>
      <c r="C437" s="1" t="str">
        <f t="shared" si="76"/>
        <v>21:0224</v>
      </c>
      <c r="D437" s="1" t="str">
        <f>HYPERLINK("http://geochem.nrcan.gc.ca/cdogs/content/svy/svy210114_e.htm", "21:0114")</f>
        <v>21:0114</v>
      </c>
      <c r="E437" t="s">
        <v>1667</v>
      </c>
      <c r="F437" t="s">
        <v>1668</v>
      </c>
      <c r="H437">
        <v>65.115385599999996</v>
      </c>
      <c r="I437">
        <v>-135.44828770000001</v>
      </c>
      <c r="J437" s="1" t="str">
        <f>HYPERLINK("http://geochem.nrcan.gc.ca/cdogs/content/kwd/kwd020018_e.htm", "Fluid (stream)")</f>
        <v>Fluid (stream)</v>
      </c>
      <c r="K437" s="1" t="str">
        <f>HYPERLINK("http://geochem.nrcan.gc.ca/cdogs/content/kwd/kwd080007_e.htm", "Untreated Water")</f>
        <v>Untreated Water</v>
      </c>
      <c r="L437">
        <v>26</v>
      </c>
      <c r="M437" t="s">
        <v>24</v>
      </c>
      <c r="N437">
        <v>436</v>
      </c>
      <c r="O437">
        <v>3</v>
      </c>
    </row>
    <row r="438" spans="1:15" hidden="1" x14ac:dyDescent="0.3">
      <c r="A438" t="s">
        <v>1669</v>
      </c>
      <c r="B438" t="s">
        <v>1670</v>
      </c>
      <c r="C438" s="1" t="str">
        <f t="shared" si="76"/>
        <v>21:0224</v>
      </c>
      <c r="D438" s="1" t="str">
        <f>HYPERLINK("http://geochem.nrcan.gc.ca/cdogs/content/svy/svy210114_e.htm", "21:0114")</f>
        <v>21:0114</v>
      </c>
      <c r="E438" t="s">
        <v>1671</v>
      </c>
      <c r="F438" t="s">
        <v>1672</v>
      </c>
      <c r="H438">
        <v>65.111200400000001</v>
      </c>
      <c r="I438">
        <v>-135.39617190000001</v>
      </c>
      <c r="J438" s="1" t="str">
        <f>HYPERLINK("http://geochem.nrcan.gc.ca/cdogs/content/kwd/kwd020018_e.htm", "Fluid (stream)")</f>
        <v>Fluid (stream)</v>
      </c>
      <c r="K438" s="1" t="str">
        <f>HYPERLINK("http://geochem.nrcan.gc.ca/cdogs/content/kwd/kwd080007_e.htm", "Untreated Water")</f>
        <v>Untreated Water</v>
      </c>
      <c r="L438">
        <v>26</v>
      </c>
      <c r="M438" t="s">
        <v>29</v>
      </c>
      <c r="N438">
        <v>437</v>
      </c>
      <c r="O438">
        <v>1</v>
      </c>
    </row>
    <row r="439" spans="1:15" hidden="1" x14ac:dyDescent="0.3">
      <c r="A439" t="s">
        <v>1673</v>
      </c>
      <c r="B439" t="s">
        <v>1674</v>
      </c>
      <c r="C439" s="1" t="str">
        <f t="shared" si="76"/>
        <v>21:0224</v>
      </c>
      <c r="D439" s="1" t="str">
        <f>HYPERLINK("http://geochem.nrcan.gc.ca/cdogs/content/svy/svy210114_e.htm", "21:0114")</f>
        <v>21:0114</v>
      </c>
      <c r="E439" t="s">
        <v>1675</v>
      </c>
      <c r="F439" t="s">
        <v>1676</v>
      </c>
      <c r="H439">
        <v>65.096577100000005</v>
      </c>
      <c r="I439">
        <v>-135.4244736</v>
      </c>
      <c r="J439" s="1" t="str">
        <f>HYPERLINK("http://geochem.nrcan.gc.ca/cdogs/content/kwd/kwd020018_e.htm", "Fluid (stream)")</f>
        <v>Fluid (stream)</v>
      </c>
      <c r="K439" s="1" t="str">
        <f>HYPERLINK("http://geochem.nrcan.gc.ca/cdogs/content/kwd/kwd080007_e.htm", "Untreated Water")</f>
        <v>Untreated Water</v>
      </c>
      <c r="L439">
        <v>26</v>
      </c>
      <c r="M439" t="s">
        <v>46</v>
      </c>
      <c r="N439">
        <v>438</v>
      </c>
      <c r="O439">
        <v>4</v>
      </c>
    </row>
    <row r="440" spans="1:15" hidden="1" x14ac:dyDescent="0.3">
      <c r="A440" t="s">
        <v>1677</v>
      </c>
      <c r="B440" t="s">
        <v>1678</v>
      </c>
      <c r="C440" s="1" t="str">
        <f t="shared" si="76"/>
        <v>21:0224</v>
      </c>
      <c r="D440" s="1" t="str">
        <f>HYPERLINK("http://geochem.nrcan.gc.ca/cdogs/content/svy/svy_e.htm", "")</f>
        <v/>
      </c>
      <c r="G440" s="1" t="str">
        <f>HYPERLINK("http://geochem.nrcan.gc.ca/cdogs/content/cr_/cr_00019_e.htm", "19")</f>
        <v>19</v>
      </c>
      <c r="J440" t="s">
        <v>17</v>
      </c>
      <c r="K440" t="s">
        <v>18</v>
      </c>
      <c r="L440">
        <v>26</v>
      </c>
      <c r="M440" t="s">
        <v>32</v>
      </c>
      <c r="N440">
        <v>439</v>
      </c>
      <c r="O440">
        <v>1</v>
      </c>
    </row>
    <row r="441" spans="1:15" hidden="1" x14ac:dyDescent="0.3">
      <c r="A441" t="s">
        <v>1679</v>
      </c>
      <c r="B441" t="s">
        <v>1680</v>
      </c>
      <c r="C441" s="1" t="str">
        <f t="shared" si="76"/>
        <v>21:0224</v>
      </c>
      <c r="D441" s="1" t="str">
        <f t="shared" ref="D441:D451" si="89">HYPERLINK("http://geochem.nrcan.gc.ca/cdogs/content/svy/svy210114_e.htm", "21:0114")</f>
        <v>21:0114</v>
      </c>
      <c r="E441" t="s">
        <v>1681</v>
      </c>
      <c r="F441" t="s">
        <v>1682</v>
      </c>
      <c r="H441">
        <v>65.084283400000004</v>
      </c>
      <c r="I441">
        <v>-135.39238829999999</v>
      </c>
      <c r="J441" s="1" t="str">
        <f t="shared" ref="J441:J451" si="90">HYPERLINK("http://geochem.nrcan.gc.ca/cdogs/content/kwd/kwd020018_e.htm", "Fluid (stream)")</f>
        <v>Fluid (stream)</v>
      </c>
      <c r="K441" s="1" t="str">
        <f t="shared" ref="K441:K451" si="91">HYPERLINK("http://geochem.nrcan.gc.ca/cdogs/content/kwd/kwd080007_e.htm", "Untreated Water")</f>
        <v>Untreated Water</v>
      </c>
      <c r="L441">
        <v>26</v>
      </c>
      <c r="M441" t="s">
        <v>51</v>
      </c>
      <c r="N441">
        <v>440</v>
      </c>
      <c r="O441">
        <v>169</v>
      </c>
    </row>
    <row r="442" spans="1:15" hidden="1" x14ac:dyDescent="0.3">
      <c r="A442" t="s">
        <v>1683</v>
      </c>
      <c r="B442" t="s">
        <v>1684</v>
      </c>
      <c r="C442" s="1" t="str">
        <f t="shared" si="76"/>
        <v>21:0224</v>
      </c>
      <c r="D442" s="1" t="str">
        <f t="shared" si="89"/>
        <v>21:0114</v>
      </c>
      <c r="E442" t="s">
        <v>1685</v>
      </c>
      <c r="F442" t="s">
        <v>1686</v>
      </c>
      <c r="H442">
        <v>65.059112499999998</v>
      </c>
      <c r="I442">
        <v>-135.41934879999999</v>
      </c>
      <c r="J442" s="1" t="str">
        <f t="shared" si="90"/>
        <v>Fluid (stream)</v>
      </c>
      <c r="K442" s="1" t="str">
        <f t="shared" si="91"/>
        <v>Untreated Water</v>
      </c>
      <c r="L442">
        <v>26</v>
      </c>
      <c r="M442" t="s">
        <v>56</v>
      </c>
      <c r="N442">
        <v>441</v>
      </c>
      <c r="O442">
        <v>4</v>
      </c>
    </row>
    <row r="443" spans="1:15" hidden="1" x14ac:dyDescent="0.3">
      <c r="A443" t="s">
        <v>1687</v>
      </c>
      <c r="B443" t="s">
        <v>1688</v>
      </c>
      <c r="C443" s="1" t="str">
        <f t="shared" si="76"/>
        <v>21:0224</v>
      </c>
      <c r="D443" s="1" t="str">
        <f t="shared" si="89"/>
        <v>21:0114</v>
      </c>
      <c r="E443" t="s">
        <v>1689</v>
      </c>
      <c r="F443" t="s">
        <v>1690</v>
      </c>
      <c r="H443">
        <v>65.062108600000002</v>
      </c>
      <c r="I443">
        <v>-135.4381649</v>
      </c>
      <c r="J443" s="1" t="str">
        <f t="shared" si="90"/>
        <v>Fluid (stream)</v>
      </c>
      <c r="K443" s="1" t="str">
        <f t="shared" si="91"/>
        <v>Untreated Water</v>
      </c>
      <c r="L443">
        <v>26</v>
      </c>
      <c r="M443" t="s">
        <v>61</v>
      </c>
      <c r="N443">
        <v>442</v>
      </c>
      <c r="O443">
        <v>3</v>
      </c>
    </row>
    <row r="444" spans="1:15" hidden="1" x14ac:dyDescent="0.3">
      <c r="A444" t="s">
        <v>1691</v>
      </c>
      <c r="B444" t="s">
        <v>1692</v>
      </c>
      <c r="C444" s="1" t="str">
        <f t="shared" si="76"/>
        <v>21:0224</v>
      </c>
      <c r="D444" s="1" t="str">
        <f t="shared" si="89"/>
        <v>21:0114</v>
      </c>
      <c r="E444" t="s">
        <v>1693</v>
      </c>
      <c r="F444" t="s">
        <v>1694</v>
      </c>
      <c r="H444">
        <v>65.066942800000007</v>
      </c>
      <c r="I444">
        <v>-135.3364321</v>
      </c>
      <c r="J444" s="1" t="str">
        <f t="shared" si="90"/>
        <v>Fluid (stream)</v>
      </c>
      <c r="K444" s="1" t="str">
        <f t="shared" si="91"/>
        <v>Untreated Water</v>
      </c>
      <c r="L444">
        <v>26</v>
      </c>
      <c r="M444" t="s">
        <v>66</v>
      </c>
      <c r="N444">
        <v>443</v>
      </c>
      <c r="O444">
        <v>1</v>
      </c>
    </row>
    <row r="445" spans="1:15" hidden="1" x14ac:dyDescent="0.3">
      <c r="A445" t="s">
        <v>1695</v>
      </c>
      <c r="B445" t="s">
        <v>1696</v>
      </c>
      <c r="C445" s="1" t="str">
        <f t="shared" si="76"/>
        <v>21:0224</v>
      </c>
      <c r="D445" s="1" t="str">
        <f t="shared" si="89"/>
        <v>21:0114</v>
      </c>
      <c r="E445" t="s">
        <v>1697</v>
      </c>
      <c r="F445" t="s">
        <v>1698</v>
      </c>
      <c r="H445">
        <v>65.057887899999997</v>
      </c>
      <c r="I445">
        <v>-135.34860140000001</v>
      </c>
      <c r="J445" s="1" t="str">
        <f t="shared" si="90"/>
        <v>Fluid (stream)</v>
      </c>
      <c r="K445" s="1" t="str">
        <f t="shared" si="91"/>
        <v>Untreated Water</v>
      </c>
      <c r="L445">
        <v>26</v>
      </c>
      <c r="M445" t="s">
        <v>71</v>
      </c>
      <c r="N445">
        <v>444</v>
      </c>
      <c r="O445">
        <v>1</v>
      </c>
    </row>
    <row r="446" spans="1:15" hidden="1" x14ac:dyDescent="0.3">
      <c r="A446" t="s">
        <v>1699</v>
      </c>
      <c r="B446" t="s">
        <v>1700</v>
      </c>
      <c r="C446" s="1" t="str">
        <f t="shared" si="76"/>
        <v>21:0224</v>
      </c>
      <c r="D446" s="1" t="str">
        <f t="shared" si="89"/>
        <v>21:0114</v>
      </c>
      <c r="E446" t="s">
        <v>1701</v>
      </c>
      <c r="F446" t="s">
        <v>1702</v>
      </c>
      <c r="H446">
        <v>65.038955799999997</v>
      </c>
      <c r="I446">
        <v>-135.294963</v>
      </c>
      <c r="J446" s="1" t="str">
        <f t="shared" si="90"/>
        <v>Fluid (stream)</v>
      </c>
      <c r="K446" s="1" t="str">
        <f t="shared" si="91"/>
        <v>Untreated Water</v>
      </c>
      <c r="L446">
        <v>26</v>
      </c>
      <c r="M446" t="s">
        <v>76</v>
      </c>
      <c r="N446">
        <v>445</v>
      </c>
      <c r="O446">
        <v>2</v>
      </c>
    </row>
    <row r="447" spans="1:15" hidden="1" x14ac:dyDescent="0.3">
      <c r="A447" t="s">
        <v>1703</v>
      </c>
      <c r="B447" t="s">
        <v>1704</v>
      </c>
      <c r="C447" s="1" t="str">
        <f t="shared" si="76"/>
        <v>21:0224</v>
      </c>
      <c r="D447" s="1" t="str">
        <f t="shared" si="89"/>
        <v>21:0114</v>
      </c>
      <c r="E447" t="s">
        <v>1705</v>
      </c>
      <c r="F447" t="s">
        <v>1706</v>
      </c>
      <c r="H447">
        <v>65.033457900000002</v>
      </c>
      <c r="I447">
        <v>-135.3318471</v>
      </c>
      <c r="J447" s="1" t="str">
        <f t="shared" si="90"/>
        <v>Fluid (stream)</v>
      </c>
      <c r="K447" s="1" t="str">
        <f t="shared" si="91"/>
        <v>Untreated Water</v>
      </c>
      <c r="L447">
        <v>26</v>
      </c>
      <c r="M447" t="s">
        <v>81</v>
      </c>
      <c r="N447">
        <v>446</v>
      </c>
      <c r="O447">
        <v>4</v>
      </c>
    </row>
    <row r="448" spans="1:15" hidden="1" x14ac:dyDescent="0.3">
      <c r="A448" t="s">
        <v>1707</v>
      </c>
      <c r="B448" t="s">
        <v>1708</v>
      </c>
      <c r="C448" s="1" t="str">
        <f t="shared" si="76"/>
        <v>21:0224</v>
      </c>
      <c r="D448" s="1" t="str">
        <f t="shared" si="89"/>
        <v>21:0114</v>
      </c>
      <c r="E448" t="s">
        <v>1709</v>
      </c>
      <c r="F448" t="s">
        <v>1710</v>
      </c>
      <c r="H448">
        <v>65.023655500000004</v>
      </c>
      <c r="I448">
        <v>-135.3529288</v>
      </c>
      <c r="J448" s="1" t="str">
        <f t="shared" si="90"/>
        <v>Fluid (stream)</v>
      </c>
      <c r="K448" s="1" t="str">
        <f t="shared" si="91"/>
        <v>Untreated Water</v>
      </c>
      <c r="L448">
        <v>26</v>
      </c>
      <c r="M448" t="s">
        <v>86</v>
      </c>
      <c r="N448">
        <v>447</v>
      </c>
      <c r="O448">
        <v>6</v>
      </c>
    </row>
    <row r="449" spans="1:15" hidden="1" x14ac:dyDescent="0.3">
      <c r="A449" t="s">
        <v>1711</v>
      </c>
      <c r="B449" t="s">
        <v>1712</v>
      </c>
      <c r="C449" s="1" t="str">
        <f t="shared" si="76"/>
        <v>21:0224</v>
      </c>
      <c r="D449" s="1" t="str">
        <f t="shared" si="89"/>
        <v>21:0114</v>
      </c>
      <c r="E449" t="s">
        <v>1713</v>
      </c>
      <c r="F449" t="s">
        <v>1714</v>
      </c>
      <c r="H449">
        <v>65.019024200000004</v>
      </c>
      <c r="I449">
        <v>-135.4153858</v>
      </c>
      <c r="J449" s="1" t="str">
        <f t="shared" si="90"/>
        <v>Fluid (stream)</v>
      </c>
      <c r="K449" s="1" t="str">
        <f t="shared" si="91"/>
        <v>Untreated Water</v>
      </c>
      <c r="L449">
        <v>26</v>
      </c>
      <c r="M449" t="s">
        <v>91</v>
      </c>
      <c r="N449">
        <v>448</v>
      </c>
      <c r="O449">
        <v>1</v>
      </c>
    </row>
    <row r="450" spans="1:15" hidden="1" x14ac:dyDescent="0.3">
      <c r="A450" t="s">
        <v>1715</v>
      </c>
      <c r="B450" t="s">
        <v>1716</v>
      </c>
      <c r="C450" s="1" t="str">
        <f t="shared" ref="C450:C513" si="92">HYPERLINK("http://geochem.nrcan.gc.ca/cdogs/content/bdl/bdl210224_e.htm", "21:0224")</f>
        <v>21:0224</v>
      </c>
      <c r="D450" s="1" t="str">
        <f t="shared" si="89"/>
        <v>21:0114</v>
      </c>
      <c r="E450" t="s">
        <v>1717</v>
      </c>
      <c r="F450" t="s">
        <v>1718</v>
      </c>
      <c r="H450">
        <v>65.025315899999995</v>
      </c>
      <c r="I450">
        <v>-135.45727909999999</v>
      </c>
      <c r="J450" s="1" t="str">
        <f t="shared" si="90"/>
        <v>Fluid (stream)</v>
      </c>
      <c r="K450" s="1" t="str">
        <f t="shared" si="91"/>
        <v>Untreated Water</v>
      </c>
      <c r="L450">
        <v>26</v>
      </c>
      <c r="M450" t="s">
        <v>96</v>
      </c>
      <c r="N450">
        <v>449</v>
      </c>
      <c r="O450">
        <v>1</v>
      </c>
    </row>
    <row r="451" spans="1:15" hidden="1" x14ac:dyDescent="0.3">
      <c r="A451" t="s">
        <v>1719</v>
      </c>
      <c r="B451" t="s">
        <v>1720</v>
      </c>
      <c r="C451" s="1" t="str">
        <f t="shared" si="92"/>
        <v>21:0224</v>
      </c>
      <c r="D451" s="1" t="str">
        <f t="shared" si="89"/>
        <v>21:0114</v>
      </c>
      <c r="E451" t="s">
        <v>1721</v>
      </c>
      <c r="F451" t="s">
        <v>1722</v>
      </c>
      <c r="H451">
        <v>65.067591199999995</v>
      </c>
      <c r="I451">
        <v>-135.2696626</v>
      </c>
      <c r="J451" s="1" t="str">
        <f t="shared" si="90"/>
        <v>Fluid (stream)</v>
      </c>
      <c r="K451" s="1" t="str">
        <f t="shared" si="91"/>
        <v>Untreated Water</v>
      </c>
      <c r="L451">
        <v>26</v>
      </c>
      <c r="M451" t="s">
        <v>101</v>
      </c>
      <c r="N451">
        <v>450</v>
      </c>
      <c r="O451">
        <v>1</v>
      </c>
    </row>
    <row r="452" spans="1:15" hidden="1" x14ac:dyDescent="0.3">
      <c r="A452" t="s">
        <v>1723</v>
      </c>
      <c r="B452" t="s">
        <v>1724</v>
      </c>
      <c r="C452" s="1" t="str">
        <f t="shared" si="92"/>
        <v>21:0224</v>
      </c>
      <c r="D452" s="1" t="str">
        <f>HYPERLINK("http://geochem.nrcan.gc.ca/cdogs/content/svy/svy_e.htm", "")</f>
        <v/>
      </c>
      <c r="G452" s="1" t="str">
        <f>HYPERLINK("http://geochem.nrcan.gc.ca/cdogs/content/cr_/cr_00159_e.htm", "159")</f>
        <v>159</v>
      </c>
      <c r="J452" t="s">
        <v>17</v>
      </c>
      <c r="K452" t="s">
        <v>18</v>
      </c>
      <c r="L452">
        <v>27</v>
      </c>
      <c r="M452" t="s">
        <v>19</v>
      </c>
      <c r="N452">
        <v>451</v>
      </c>
      <c r="O452">
        <v>1</v>
      </c>
    </row>
    <row r="453" spans="1:15" hidden="1" x14ac:dyDescent="0.3">
      <c r="A453" t="s">
        <v>1725</v>
      </c>
      <c r="B453" t="s">
        <v>1726</v>
      </c>
      <c r="C453" s="1" t="str">
        <f t="shared" si="92"/>
        <v>21:0224</v>
      </c>
      <c r="D453" s="1" t="str">
        <f t="shared" ref="D453:D462" si="93">HYPERLINK("http://geochem.nrcan.gc.ca/cdogs/content/svy/svy210114_e.htm", "21:0114")</f>
        <v>21:0114</v>
      </c>
      <c r="E453" t="s">
        <v>1727</v>
      </c>
      <c r="F453" t="s">
        <v>1728</v>
      </c>
      <c r="H453">
        <v>65.082556999999994</v>
      </c>
      <c r="I453">
        <v>-135.27483480000001</v>
      </c>
      <c r="J453" s="1" t="str">
        <f t="shared" ref="J453:J462" si="94">HYPERLINK("http://geochem.nrcan.gc.ca/cdogs/content/kwd/kwd020018_e.htm", "Fluid (stream)")</f>
        <v>Fluid (stream)</v>
      </c>
      <c r="K453" s="1" t="str">
        <f t="shared" ref="K453:K462" si="95">HYPERLINK("http://geochem.nrcan.gc.ca/cdogs/content/kwd/kwd080007_e.htm", "Untreated Water")</f>
        <v>Untreated Water</v>
      </c>
      <c r="L453">
        <v>27</v>
      </c>
      <c r="M453" t="s">
        <v>24</v>
      </c>
      <c r="N453">
        <v>452</v>
      </c>
      <c r="O453">
        <v>1</v>
      </c>
    </row>
    <row r="454" spans="1:15" hidden="1" x14ac:dyDescent="0.3">
      <c r="A454" t="s">
        <v>1729</v>
      </c>
      <c r="B454" t="s">
        <v>1730</v>
      </c>
      <c r="C454" s="1" t="str">
        <f t="shared" si="92"/>
        <v>21:0224</v>
      </c>
      <c r="D454" s="1" t="str">
        <f t="shared" si="93"/>
        <v>21:0114</v>
      </c>
      <c r="E454" t="s">
        <v>1731</v>
      </c>
      <c r="F454" t="s">
        <v>1732</v>
      </c>
      <c r="H454">
        <v>65.109764100000007</v>
      </c>
      <c r="I454">
        <v>-135.278481</v>
      </c>
      <c r="J454" s="1" t="str">
        <f t="shared" si="94"/>
        <v>Fluid (stream)</v>
      </c>
      <c r="K454" s="1" t="str">
        <f t="shared" si="95"/>
        <v>Untreated Water</v>
      </c>
      <c r="L454">
        <v>27</v>
      </c>
      <c r="M454" t="s">
        <v>29</v>
      </c>
      <c r="N454">
        <v>453</v>
      </c>
      <c r="O454">
        <v>11</v>
      </c>
    </row>
    <row r="455" spans="1:15" hidden="1" x14ac:dyDescent="0.3">
      <c r="A455" t="s">
        <v>1733</v>
      </c>
      <c r="B455" t="s">
        <v>1734</v>
      </c>
      <c r="C455" s="1" t="str">
        <f t="shared" si="92"/>
        <v>21:0224</v>
      </c>
      <c r="D455" s="1" t="str">
        <f t="shared" si="93"/>
        <v>21:0114</v>
      </c>
      <c r="E455" t="s">
        <v>1735</v>
      </c>
      <c r="F455" t="s">
        <v>1736</v>
      </c>
      <c r="H455">
        <v>65.112519199999994</v>
      </c>
      <c r="I455">
        <v>-135.22561110000001</v>
      </c>
      <c r="J455" s="1" t="str">
        <f t="shared" si="94"/>
        <v>Fluid (stream)</v>
      </c>
      <c r="K455" s="1" t="str">
        <f t="shared" si="95"/>
        <v>Untreated Water</v>
      </c>
      <c r="L455">
        <v>27</v>
      </c>
      <c r="M455" t="s">
        <v>46</v>
      </c>
      <c r="N455">
        <v>454</v>
      </c>
      <c r="O455">
        <v>20</v>
      </c>
    </row>
    <row r="456" spans="1:15" hidden="1" x14ac:dyDescent="0.3">
      <c r="A456" t="s">
        <v>1737</v>
      </c>
      <c r="B456" t="s">
        <v>1738</v>
      </c>
      <c r="C456" s="1" t="str">
        <f t="shared" si="92"/>
        <v>21:0224</v>
      </c>
      <c r="D456" s="1" t="str">
        <f t="shared" si="93"/>
        <v>21:0114</v>
      </c>
      <c r="E456" t="s">
        <v>1739</v>
      </c>
      <c r="F456" t="s">
        <v>1740</v>
      </c>
      <c r="H456">
        <v>65.141389899999993</v>
      </c>
      <c r="I456">
        <v>-135.20287519999999</v>
      </c>
      <c r="J456" s="1" t="str">
        <f t="shared" si="94"/>
        <v>Fluid (stream)</v>
      </c>
      <c r="K456" s="1" t="str">
        <f t="shared" si="95"/>
        <v>Untreated Water</v>
      </c>
      <c r="L456">
        <v>27</v>
      </c>
      <c r="M456" t="s">
        <v>37</v>
      </c>
      <c r="N456">
        <v>455</v>
      </c>
      <c r="O456">
        <v>6</v>
      </c>
    </row>
    <row r="457" spans="1:15" hidden="1" x14ac:dyDescent="0.3">
      <c r="A457" t="s">
        <v>1741</v>
      </c>
      <c r="B457" t="s">
        <v>1742</v>
      </c>
      <c r="C457" s="1" t="str">
        <f t="shared" si="92"/>
        <v>21:0224</v>
      </c>
      <c r="D457" s="1" t="str">
        <f t="shared" si="93"/>
        <v>21:0114</v>
      </c>
      <c r="E457" t="s">
        <v>1739</v>
      </c>
      <c r="F457" t="s">
        <v>1743</v>
      </c>
      <c r="H457">
        <v>65.141389899999993</v>
      </c>
      <c r="I457">
        <v>-135.20287519999999</v>
      </c>
      <c r="J457" s="1" t="str">
        <f t="shared" si="94"/>
        <v>Fluid (stream)</v>
      </c>
      <c r="K457" s="1" t="str">
        <f t="shared" si="95"/>
        <v>Untreated Water</v>
      </c>
      <c r="L457">
        <v>27</v>
      </c>
      <c r="M457" t="s">
        <v>41</v>
      </c>
      <c r="N457">
        <v>456</v>
      </c>
      <c r="O457">
        <v>1</v>
      </c>
    </row>
    <row r="458" spans="1:15" hidden="1" x14ac:dyDescent="0.3">
      <c r="A458" t="s">
        <v>1744</v>
      </c>
      <c r="B458" t="s">
        <v>1745</v>
      </c>
      <c r="C458" s="1" t="str">
        <f t="shared" si="92"/>
        <v>21:0224</v>
      </c>
      <c r="D458" s="1" t="str">
        <f t="shared" si="93"/>
        <v>21:0114</v>
      </c>
      <c r="E458" t="s">
        <v>1746</v>
      </c>
      <c r="F458" t="s">
        <v>1747</v>
      </c>
      <c r="H458">
        <v>65.161337399999994</v>
      </c>
      <c r="I458">
        <v>-135.24877029999999</v>
      </c>
      <c r="J458" s="1" t="str">
        <f t="shared" si="94"/>
        <v>Fluid (stream)</v>
      </c>
      <c r="K458" s="1" t="str">
        <f t="shared" si="95"/>
        <v>Untreated Water</v>
      </c>
      <c r="L458">
        <v>27</v>
      </c>
      <c r="M458" t="s">
        <v>51</v>
      </c>
      <c r="N458">
        <v>457</v>
      </c>
      <c r="O458">
        <v>7</v>
      </c>
    </row>
    <row r="459" spans="1:15" hidden="1" x14ac:dyDescent="0.3">
      <c r="A459" t="s">
        <v>1748</v>
      </c>
      <c r="B459" t="s">
        <v>1749</v>
      </c>
      <c r="C459" s="1" t="str">
        <f t="shared" si="92"/>
        <v>21:0224</v>
      </c>
      <c r="D459" s="1" t="str">
        <f t="shared" si="93"/>
        <v>21:0114</v>
      </c>
      <c r="E459" t="s">
        <v>1750</v>
      </c>
      <c r="F459" t="s">
        <v>1751</v>
      </c>
      <c r="H459">
        <v>65.179040000000001</v>
      </c>
      <c r="I459">
        <v>-135.2541032</v>
      </c>
      <c r="J459" s="1" t="str">
        <f t="shared" si="94"/>
        <v>Fluid (stream)</v>
      </c>
      <c r="K459" s="1" t="str">
        <f t="shared" si="95"/>
        <v>Untreated Water</v>
      </c>
      <c r="L459">
        <v>27</v>
      </c>
      <c r="M459" t="s">
        <v>56</v>
      </c>
      <c r="N459">
        <v>458</v>
      </c>
      <c r="O459">
        <v>6</v>
      </c>
    </row>
    <row r="460" spans="1:15" hidden="1" x14ac:dyDescent="0.3">
      <c r="A460" t="s">
        <v>1752</v>
      </c>
      <c r="B460" t="s">
        <v>1753</v>
      </c>
      <c r="C460" s="1" t="str">
        <f t="shared" si="92"/>
        <v>21:0224</v>
      </c>
      <c r="D460" s="1" t="str">
        <f t="shared" si="93"/>
        <v>21:0114</v>
      </c>
      <c r="E460" t="s">
        <v>1754</v>
      </c>
      <c r="F460" t="s">
        <v>1755</v>
      </c>
      <c r="H460">
        <v>65.190447899999995</v>
      </c>
      <c r="I460">
        <v>-135.24637430000001</v>
      </c>
      <c r="J460" s="1" t="str">
        <f t="shared" si="94"/>
        <v>Fluid (stream)</v>
      </c>
      <c r="K460" s="1" t="str">
        <f t="shared" si="95"/>
        <v>Untreated Water</v>
      </c>
      <c r="L460">
        <v>27</v>
      </c>
      <c r="M460" t="s">
        <v>61</v>
      </c>
      <c r="N460">
        <v>459</v>
      </c>
      <c r="O460">
        <v>1</v>
      </c>
    </row>
    <row r="461" spans="1:15" hidden="1" x14ac:dyDescent="0.3">
      <c r="A461" t="s">
        <v>1756</v>
      </c>
      <c r="B461" t="s">
        <v>1757</v>
      </c>
      <c r="C461" s="1" t="str">
        <f t="shared" si="92"/>
        <v>21:0224</v>
      </c>
      <c r="D461" s="1" t="str">
        <f t="shared" si="93"/>
        <v>21:0114</v>
      </c>
      <c r="E461" t="s">
        <v>1758</v>
      </c>
      <c r="F461" t="s">
        <v>1759</v>
      </c>
      <c r="H461">
        <v>65.200829799999994</v>
      </c>
      <c r="I461">
        <v>-135.26664120000001</v>
      </c>
      <c r="J461" s="1" t="str">
        <f t="shared" si="94"/>
        <v>Fluid (stream)</v>
      </c>
      <c r="K461" s="1" t="str">
        <f t="shared" si="95"/>
        <v>Untreated Water</v>
      </c>
      <c r="L461">
        <v>27</v>
      </c>
      <c r="M461" t="s">
        <v>66</v>
      </c>
      <c r="N461">
        <v>460</v>
      </c>
      <c r="O461">
        <v>7</v>
      </c>
    </row>
    <row r="462" spans="1:15" hidden="1" x14ac:dyDescent="0.3">
      <c r="A462" t="s">
        <v>1760</v>
      </c>
      <c r="B462" t="s">
        <v>1761</v>
      </c>
      <c r="C462" s="1" t="str">
        <f t="shared" si="92"/>
        <v>21:0224</v>
      </c>
      <c r="D462" s="1" t="str">
        <f t="shared" si="93"/>
        <v>21:0114</v>
      </c>
      <c r="E462" t="s">
        <v>1762</v>
      </c>
      <c r="F462" t="s">
        <v>1763</v>
      </c>
      <c r="H462">
        <v>65.219669800000005</v>
      </c>
      <c r="I462">
        <v>-135.4440036</v>
      </c>
      <c r="J462" s="1" t="str">
        <f t="shared" si="94"/>
        <v>Fluid (stream)</v>
      </c>
      <c r="K462" s="1" t="str">
        <f t="shared" si="95"/>
        <v>Untreated Water</v>
      </c>
      <c r="L462">
        <v>27</v>
      </c>
      <c r="M462" t="s">
        <v>71</v>
      </c>
      <c r="N462">
        <v>461</v>
      </c>
      <c r="O462">
        <v>6</v>
      </c>
    </row>
    <row r="463" spans="1:15" hidden="1" x14ac:dyDescent="0.3">
      <c r="A463" t="s">
        <v>1764</v>
      </c>
      <c r="B463" t="s">
        <v>1765</v>
      </c>
      <c r="C463" s="1" t="str">
        <f t="shared" si="92"/>
        <v>21:0224</v>
      </c>
      <c r="D463" s="1" t="str">
        <f>HYPERLINK("http://geochem.nrcan.gc.ca/cdogs/content/svy/svy_e.htm", "")</f>
        <v/>
      </c>
      <c r="G463" s="1" t="str">
        <f>HYPERLINK("http://geochem.nrcan.gc.ca/cdogs/content/cr_/cr_00020_e.htm", "20")</f>
        <v>20</v>
      </c>
      <c r="J463" t="s">
        <v>17</v>
      </c>
      <c r="K463" t="s">
        <v>18</v>
      </c>
      <c r="L463">
        <v>27</v>
      </c>
      <c r="M463" t="s">
        <v>32</v>
      </c>
      <c r="N463">
        <v>462</v>
      </c>
      <c r="O463">
        <v>4</v>
      </c>
    </row>
    <row r="464" spans="1:15" hidden="1" x14ac:dyDescent="0.3">
      <c r="A464" t="s">
        <v>1766</v>
      </c>
      <c r="B464" t="s">
        <v>1767</v>
      </c>
      <c r="C464" s="1" t="str">
        <f t="shared" si="92"/>
        <v>21:0224</v>
      </c>
      <c r="D464" s="1" t="str">
        <f>HYPERLINK("http://geochem.nrcan.gc.ca/cdogs/content/svy/svy210114_e.htm", "21:0114")</f>
        <v>21:0114</v>
      </c>
      <c r="E464" t="s">
        <v>1768</v>
      </c>
      <c r="F464" t="s">
        <v>1769</v>
      </c>
      <c r="H464">
        <v>65.205072700000002</v>
      </c>
      <c r="I464">
        <v>-135.43136390000001</v>
      </c>
      <c r="J464" s="1" t="str">
        <f>HYPERLINK("http://geochem.nrcan.gc.ca/cdogs/content/kwd/kwd020018_e.htm", "Fluid (stream)")</f>
        <v>Fluid (stream)</v>
      </c>
      <c r="K464" s="1" t="str">
        <f>HYPERLINK("http://geochem.nrcan.gc.ca/cdogs/content/kwd/kwd080007_e.htm", "Untreated Water")</f>
        <v>Untreated Water</v>
      </c>
      <c r="L464">
        <v>27</v>
      </c>
      <c r="M464" t="s">
        <v>76</v>
      </c>
      <c r="N464">
        <v>463</v>
      </c>
      <c r="O464">
        <v>4</v>
      </c>
    </row>
    <row r="465" spans="1:15" hidden="1" x14ac:dyDescent="0.3">
      <c r="A465" t="s">
        <v>1770</v>
      </c>
      <c r="B465" t="s">
        <v>1771</v>
      </c>
      <c r="C465" s="1" t="str">
        <f t="shared" si="92"/>
        <v>21:0224</v>
      </c>
      <c r="D465" s="1" t="str">
        <f>HYPERLINK("http://geochem.nrcan.gc.ca/cdogs/content/svy/svy210114_e.htm", "21:0114")</f>
        <v>21:0114</v>
      </c>
      <c r="E465" t="s">
        <v>1772</v>
      </c>
      <c r="F465" t="s">
        <v>1773</v>
      </c>
      <c r="H465">
        <v>65.243926299999998</v>
      </c>
      <c r="I465">
        <v>-135.45173059999999</v>
      </c>
      <c r="J465" s="1" t="str">
        <f>HYPERLINK("http://geochem.nrcan.gc.ca/cdogs/content/kwd/kwd020018_e.htm", "Fluid (stream)")</f>
        <v>Fluid (stream)</v>
      </c>
      <c r="K465" s="1" t="str">
        <f>HYPERLINK("http://geochem.nrcan.gc.ca/cdogs/content/kwd/kwd080007_e.htm", "Untreated Water")</f>
        <v>Untreated Water</v>
      </c>
      <c r="L465">
        <v>27</v>
      </c>
      <c r="M465" t="s">
        <v>81</v>
      </c>
      <c r="N465">
        <v>464</v>
      </c>
      <c r="O465">
        <v>1</v>
      </c>
    </row>
    <row r="466" spans="1:15" hidden="1" x14ac:dyDescent="0.3">
      <c r="A466" t="s">
        <v>1774</v>
      </c>
      <c r="B466" t="s">
        <v>1775</v>
      </c>
      <c r="C466" s="1" t="str">
        <f t="shared" si="92"/>
        <v>21:0224</v>
      </c>
      <c r="D466" s="1" t="str">
        <f>HYPERLINK("http://geochem.nrcan.gc.ca/cdogs/content/svy/svy210114_e.htm", "21:0114")</f>
        <v>21:0114</v>
      </c>
      <c r="E466" t="s">
        <v>1776</v>
      </c>
      <c r="F466" t="s">
        <v>1777</v>
      </c>
      <c r="H466">
        <v>65.0331793</v>
      </c>
      <c r="I466">
        <v>-134.50223059999999</v>
      </c>
      <c r="J466" s="1" t="str">
        <f>HYPERLINK("http://geochem.nrcan.gc.ca/cdogs/content/kwd/kwd020018_e.htm", "Fluid (stream)")</f>
        <v>Fluid (stream)</v>
      </c>
      <c r="K466" s="1" t="str">
        <f>HYPERLINK("http://geochem.nrcan.gc.ca/cdogs/content/kwd/kwd080007_e.htm", "Untreated Water")</f>
        <v>Untreated Water</v>
      </c>
      <c r="L466">
        <v>27</v>
      </c>
      <c r="M466" t="s">
        <v>86</v>
      </c>
      <c r="N466">
        <v>465</v>
      </c>
      <c r="O466">
        <v>1</v>
      </c>
    </row>
    <row r="467" spans="1:15" hidden="1" x14ac:dyDescent="0.3">
      <c r="A467" t="s">
        <v>1778</v>
      </c>
      <c r="B467" t="s">
        <v>1779</v>
      </c>
      <c r="C467" s="1" t="str">
        <f t="shared" si="92"/>
        <v>21:0224</v>
      </c>
      <c r="D467" s="1" t="str">
        <f>HYPERLINK("http://geochem.nrcan.gc.ca/cdogs/content/svy/svy210114_e.htm", "21:0114")</f>
        <v>21:0114</v>
      </c>
      <c r="E467" t="s">
        <v>1780</v>
      </c>
      <c r="F467" t="s">
        <v>1781</v>
      </c>
      <c r="H467">
        <v>65.031917800000002</v>
      </c>
      <c r="I467">
        <v>-134.52546050000001</v>
      </c>
      <c r="J467" s="1" t="str">
        <f>HYPERLINK("http://geochem.nrcan.gc.ca/cdogs/content/kwd/kwd020018_e.htm", "Fluid (stream)")</f>
        <v>Fluid (stream)</v>
      </c>
      <c r="K467" s="1" t="str">
        <f>HYPERLINK("http://geochem.nrcan.gc.ca/cdogs/content/kwd/kwd080007_e.htm", "Untreated Water")</f>
        <v>Untreated Water</v>
      </c>
      <c r="L467">
        <v>27</v>
      </c>
      <c r="M467" t="s">
        <v>91</v>
      </c>
      <c r="N467">
        <v>466</v>
      </c>
      <c r="O467">
        <v>4</v>
      </c>
    </row>
    <row r="468" spans="1:15" hidden="1" x14ac:dyDescent="0.3">
      <c r="A468" t="s">
        <v>1782</v>
      </c>
      <c r="B468" t="s">
        <v>1783</v>
      </c>
      <c r="C468" s="1" t="str">
        <f t="shared" si="92"/>
        <v>21:0224</v>
      </c>
      <c r="D468" s="1" t="str">
        <f>HYPERLINK("http://geochem.nrcan.gc.ca/cdogs/content/svy/svy210114_e.htm", "21:0114")</f>
        <v>21:0114</v>
      </c>
      <c r="E468" t="s">
        <v>1784</v>
      </c>
      <c r="F468" t="s">
        <v>1785</v>
      </c>
      <c r="H468">
        <v>65.003283400000001</v>
      </c>
      <c r="I468">
        <v>-134.6887672</v>
      </c>
      <c r="J468" s="1" t="str">
        <f>HYPERLINK("http://geochem.nrcan.gc.ca/cdogs/content/kwd/kwd020018_e.htm", "Fluid (stream)")</f>
        <v>Fluid (stream)</v>
      </c>
      <c r="K468" s="1" t="str">
        <f>HYPERLINK("http://geochem.nrcan.gc.ca/cdogs/content/kwd/kwd080007_e.htm", "Untreated Water")</f>
        <v>Untreated Water</v>
      </c>
      <c r="L468">
        <v>27</v>
      </c>
      <c r="M468" t="s">
        <v>96</v>
      </c>
      <c r="N468">
        <v>467</v>
      </c>
      <c r="O468">
        <v>1</v>
      </c>
    </row>
    <row r="469" spans="1:15" hidden="1" x14ac:dyDescent="0.3">
      <c r="A469" t="s">
        <v>1786</v>
      </c>
      <c r="B469" t="s">
        <v>1787</v>
      </c>
      <c r="C469" s="1" t="str">
        <f t="shared" si="92"/>
        <v>21:0224</v>
      </c>
      <c r="D469" s="1" t="str">
        <f>HYPERLINK("http://geochem.nrcan.gc.ca/cdogs/content/svy/svy_e.htm", "")</f>
        <v/>
      </c>
      <c r="G469" s="1" t="str">
        <f>HYPERLINK("http://geochem.nrcan.gc.ca/cdogs/content/cr_/cr_00159_e.htm", "159")</f>
        <v>159</v>
      </c>
      <c r="J469" t="s">
        <v>17</v>
      </c>
      <c r="K469" t="s">
        <v>18</v>
      </c>
      <c r="L469">
        <v>28</v>
      </c>
      <c r="M469" t="s">
        <v>19</v>
      </c>
      <c r="N469">
        <v>468</v>
      </c>
      <c r="O469">
        <v>9</v>
      </c>
    </row>
    <row r="470" spans="1:15" hidden="1" x14ac:dyDescent="0.3">
      <c r="A470" t="s">
        <v>1788</v>
      </c>
      <c r="B470" t="s">
        <v>1789</v>
      </c>
      <c r="C470" s="1" t="str">
        <f t="shared" si="92"/>
        <v>21:0224</v>
      </c>
      <c r="D470" s="1" t="str">
        <f t="shared" ref="D470:D485" si="96">HYPERLINK("http://geochem.nrcan.gc.ca/cdogs/content/svy/svy210114_e.htm", "21:0114")</f>
        <v>21:0114</v>
      </c>
      <c r="E470" t="s">
        <v>1790</v>
      </c>
      <c r="F470" t="s">
        <v>1791</v>
      </c>
      <c r="H470">
        <v>65.010719600000002</v>
      </c>
      <c r="I470">
        <v>-134.7447085</v>
      </c>
      <c r="J470" s="1" t="str">
        <f t="shared" ref="J470:J485" si="97">HYPERLINK("http://geochem.nrcan.gc.ca/cdogs/content/kwd/kwd020018_e.htm", "Fluid (stream)")</f>
        <v>Fluid (stream)</v>
      </c>
      <c r="K470" s="1" t="str">
        <f t="shared" ref="K470:K485" si="98">HYPERLINK("http://geochem.nrcan.gc.ca/cdogs/content/kwd/kwd080007_e.htm", "Untreated Water")</f>
        <v>Untreated Water</v>
      </c>
      <c r="L470">
        <v>28</v>
      </c>
      <c r="M470" t="s">
        <v>24</v>
      </c>
      <c r="N470">
        <v>469</v>
      </c>
      <c r="O470">
        <v>1</v>
      </c>
    </row>
    <row r="471" spans="1:15" hidden="1" x14ac:dyDescent="0.3">
      <c r="A471" t="s">
        <v>1792</v>
      </c>
      <c r="B471" t="s">
        <v>1793</v>
      </c>
      <c r="C471" s="1" t="str">
        <f t="shared" si="92"/>
        <v>21:0224</v>
      </c>
      <c r="D471" s="1" t="str">
        <f t="shared" si="96"/>
        <v>21:0114</v>
      </c>
      <c r="E471" t="s">
        <v>1794</v>
      </c>
      <c r="F471" t="s">
        <v>1795</v>
      </c>
      <c r="H471">
        <v>65.022509099999994</v>
      </c>
      <c r="I471">
        <v>-134.74434160000001</v>
      </c>
      <c r="J471" s="1" t="str">
        <f t="shared" si="97"/>
        <v>Fluid (stream)</v>
      </c>
      <c r="K471" s="1" t="str">
        <f t="shared" si="98"/>
        <v>Untreated Water</v>
      </c>
      <c r="L471">
        <v>28</v>
      </c>
      <c r="M471" t="s">
        <v>29</v>
      </c>
      <c r="N471">
        <v>470</v>
      </c>
      <c r="O471">
        <v>1</v>
      </c>
    </row>
    <row r="472" spans="1:15" hidden="1" x14ac:dyDescent="0.3">
      <c r="A472" t="s">
        <v>1796</v>
      </c>
      <c r="B472" t="s">
        <v>1797</v>
      </c>
      <c r="C472" s="1" t="str">
        <f t="shared" si="92"/>
        <v>21:0224</v>
      </c>
      <c r="D472" s="1" t="str">
        <f t="shared" si="96"/>
        <v>21:0114</v>
      </c>
      <c r="E472" t="s">
        <v>1798</v>
      </c>
      <c r="F472" t="s">
        <v>1799</v>
      </c>
      <c r="H472">
        <v>65.026057199999997</v>
      </c>
      <c r="I472">
        <v>-134.80701149999999</v>
      </c>
      <c r="J472" s="1" t="str">
        <f t="shared" si="97"/>
        <v>Fluid (stream)</v>
      </c>
      <c r="K472" s="1" t="str">
        <f t="shared" si="98"/>
        <v>Untreated Water</v>
      </c>
      <c r="L472">
        <v>28</v>
      </c>
      <c r="M472" t="s">
        <v>46</v>
      </c>
      <c r="N472">
        <v>471</v>
      </c>
      <c r="O472">
        <v>1</v>
      </c>
    </row>
    <row r="473" spans="1:15" hidden="1" x14ac:dyDescent="0.3">
      <c r="A473" t="s">
        <v>1800</v>
      </c>
      <c r="B473" t="s">
        <v>1801</v>
      </c>
      <c r="C473" s="1" t="str">
        <f t="shared" si="92"/>
        <v>21:0224</v>
      </c>
      <c r="D473" s="1" t="str">
        <f t="shared" si="96"/>
        <v>21:0114</v>
      </c>
      <c r="E473" t="s">
        <v>1802</v>
      </c>
      <c r="F473" t="s">
        <v>1803</v>
      </c>
      <c r="H473">
        <v>65.037531700000002</v>
      </c>
      <c r="I473">
        <v>-134.85339279999999</v>
      </c>
      <c r="J473" s="1" t="str">
        <f t="shared" si="97"/>
        <v>Fluid (stream)</v>
      </c>
      <c r="K473" s="1" t="str">
        <f t="shared" si="98"/>
        <v>Untreated Water</v>
      </c>
      <c r="L473">
        <v>28</v>
      </c>
      <c r="M473" t="s">
        <v>51</v>
      </c>
      <c r="N473">
        <v>472</v>
      </c>
      <c r="O473">
        <v>1</v>
      </c>
    </row>
    <row r="474" spans="1:15" hidden="1" x14ac:dyDescent="0.3">
      <c r="A474" t="s">
        <v>1804</v>
      </c>
      <c r="B474" t="s">
        <v>1805</v>
      </c>
      <c r="C474" s="1" t="str">
        <f t="shared" si="92"/>
        <v>21:0224</v>
      </c>
      <c r="D474" s="1" t="str">
        <f t="shared" si="96"/>
        <v>21:0114</v>
      </c>
      <c r="E474" t="s">
        <v>1806</v>
      </c>
      <c r="F474" t="s">
        <v>1807</v>
      </c>
      <c r="H474">
        <v>65.056321100000005</v>
      </c>
      <c r="I474">
        <v>-134.84487519999999</v>
      </c>
      <c r="J474" s="1" t="str">
        <f t="shared" si="97"/>
        <v>Fluid (stream)</v>
      </c>
      <c r="K474" s="1" t="str">
        <f t="shared" si="98"/>
        <v>Untreated Water</v>
      </c>
      <c r="L474">
        <v>28</v>
      </c>
      <c r="M474" t="s">
        <v>56</v>
      </c>
      <c r="N474">
        <v>473</v>
      </c>
      <c r="O474">
        <v>1</v>
      </c>
    </row>
    <row r="475" spans="1:15" hidden="1" x14ac:dyDescent="0.3">
      <c r="A475" t="s">
        <v>1808</v>
      </c>
      <c r="B475" t="s">
        <v>1809</v>
      </c>
      <c r="C475" s="1" t="str">
        <f t="shared" si="92"/>
        <v>21:0224</v>
      </c>
      <c r="D475" s="1" t="str">
        <f t="shared" si="96"/>
        <v>21:0114</v>
      </c>
      <c r="E475" t="s">
        <v>1810</v>
      </c>
      <c r="F475" t="s">
        <v>1811</v>
      </c>
      <c r="H475">
        <v>65.003907999999996</v>
      </c>
      <c r="I475">
        <v>-134.9855799</v>
      </c>
      <c r="J475" s="1" t="str">
        <f t="shared" si="97"/>
        <v>Fluid (stream)</v>
      </c>
      <c r="K475" s="1" t="str">
        <f t="shared" si="98"/>
        <v>Untreated Water</v>
      </c>
      <c r="L475">
        <v>28</v>
      </c>
      <c r="M475" t="s">
        <v>61</v>
      </c>
      <c r="N475">
        <v>474</v>
      </c>
      <c r="O475">
        <v>1</v>
      </c>
    </row>
    <row r="476" spans="1:15" hidden="1" x14ac:dyDescent="0.3">
      <c r="A476" t="s">
        <v>1812</v>
      </c>
      <c r="B476" t="s">
        <v>1813</v>
      </c>
      <c r="C476" s="1" t="str">
        <f t="shared" si="92"/>
        <v>21:0224</v>
      </c>
      <c r="D476" s="1" t="str">
        <f t="shared" si="96"/>
        <v>21:0114</v>
      </c>
      <c r="E476" t="s">
        <v>1814</v>
      </c>
      <c r="F476" t="s">
        <v>1815</v>
      </c>
      <c r="H476">
        <v>65.061482999999996</v>
      </c>
      <c r="I476">
        <v>-134.93594279999999</v>
      </c>
      <c r="J476" s="1" t="str">
        <f t="shared" si="97"/>
        <v>Fluid (stream)</v>
      </c>
      <c r="K476" s="1" t="str">
        <f t="shared" si="98"/>
        <v>Untreated Water</v>
      </c>
      <c r="L476">
        <v>28</v>
      </c>
      <c r="M476" t="s">
        <v>66</v>
      </c>
      <c r="N476">
        <v>475</v>
      </c>
      <c r="O476">
        <v>1</v>
      </c>
    </row>
    <row r="477" spans="1:15" hidden="1" x14ac:dyDescent="0.3">
      <c r="A477" t="s">
        <v>1816</v>
      </c>
      <c r="B477" t="s">
        <v>1817</v>
      </c>
      <c r="C477" s="1" t="str">
        <f t="shared" si="92"/>
        <v>21:0224</v>
      </c>
      <c r="D477" s="1" t="str">
        <f t="shared" si="96"/>
        <v>21:0114</v>
      </c>
      <c r="E477" t="s">
        <v>1818</v>
      </c>
      <c r="F477" t="s">
        <v>1819</v>
      </c>
      <c r="H477">
        <v>65.068312500000005</v>
      </c>
      <c r="I477">
        <v>-134.9702192</v>
      </c>
      <c r="J477" s="1" t="str">
        <f t="shared" si="97"/>
        <v>Fluid (stream)</v>
      </c>
      <c r="K477" s="1" t="str">
        <f t="shared" si="98"/>
        <v>Untreated Water</v>
      </c>
      <c r="L477">
        <v>28</v>
      </c>
      <c r="M477" t="s">
        <v>71</v>
      </c>
      <c r="N477">
        <v>476</v>
      </c>
      <c r="O477">
        <v>1</v>
      </c>
    </row>
    <row r="478" spans="1:15" hidden="1" x14ac:dyDescent="0.3">
      <c r="A478" t="s">
        <v>1820</v>
      </c>
      <c r="B478" t="s">
        <v>1821</v>
      </c>
      <c r="C478" s="1" t="str">
        <f t="shared" si="92"/>
        <v>21:0224</v>
      </c>
      <c r="D478" s="1" t="str">
        <f t="shared" si="96"/>
        <v>21:0114</v>
      </c>
      <c r="E478" t="s">
        <v>1822</v>
      </c>
      <c r="F478" t="s">
        <v>1823</v>
      </c>
      <c r="H478">
        <v>65.0877227</v>
      </c>
      <c r="I478">
        <v>-134.9879846</v>
      </c>
      <c r="J478" s="1" t="str">
        <f t="shared" si="97"/>
        <v>Fluid (stream)</v>
      </c>
      <c r="K478" s="1" t="str">
        <f t="shared" si="98"/>
        <v>Untreated Water</v>
      </c>
      <c r="L478">
        <v>28</v>
      </c>
      <c r="M478" t="s">
        <v>37</v>
      </c>
      <c r="N478">
        <v>477</v>
      </c>
      <c r="O478">
        <v>1</v>
      </c>
    </row>
    <row r="479" spans="1:15" hidden="1" x14ac:dyDescent="0.3">
      <c r="A479" t="s">
        <v>1824</v>
      </c>
      <c r="B479" t="s">
        <v>1825</v>
      </c>
      <c r="C479" s="1" t="str">
        <f t="shared" si="92"/>
        <v>21:0224</v>
      </c>
      <c r="D479" s="1" t="str">
        <f t="shared" si="96"/>
        <v>21:0114</v>
      </c>
      <c r="E479" t="s">
        <v>1822</v>
      </c>
      <c r="F479" t="s">
        <v>1826</v>
      </c>
      <c r="H479">
        <v>65.0877227</v>
      </c>
      <c r="I479">
        <v>-134.9879846</v>
      </c>
      <c r="J479" s="1" t="str">
        <f t="shared" si="97"/>
        <v>Fluid (stream)</v>
      </c>
      <c r="K479" s="1" t="str">
        <f t="shared" si="98"/>
        <v>Untreated Water</v>
      </c>
      <c r="L479">
        <v>28</v>
      </c>
      <c r="M479" t="s">
        <v>41</v>
      </c>
      <c r="N479">
        <v>478</v>
      </c>
      <c r="O479">
        <v>1</v>
      </c>
    </row>
    <row r="480" spans="1:15" hidden="1" x14ac:dyDescent="0.3">
      <c r="A480" t="s">
        <v>1827</v>
      </c>
      <c r="B480" t="s">
        <v>1828</v>
      </c>
      <c r="C480" s="1" t="str">
        <f t="shared" si="92"/>
        <v>21:0224</v>
      </c>
      <c r="D480" s="1" t="str">
        <f t="shared" si="96"/>
        <v>21:0114</v>
      </c>
      <c r="E480" t="s">
        <v>1829</v>
      </c>
      <c r="F480" t="s">
        <v>1830</v>
      </c>
      <c r="H480">
        <v>65.111509799999993</v>
      </c>
      <c r="I480">
        <v>-134.87185479999999</v>
      </c>
      <c r="J480" s="1" t="str">
        <f t="shared" si="97"/>
        <v>Fluid (stream)</v>
      </c>
      <c r="K480" s="1" t="str">
        <f t="shared" si="98"/>
        <v>Untreated Water</v>
      </c>
      <c r="L480">
        <v>28</v>
      </c>
      <c r="M480" t="s">
        <v>76</v>
      </c>
      <c r="N480">
        <v>479</v>
      </c>
      <c r="O480">
        <v>2</v>
      </c>
    </row>
    <row r="481" spans="1:15" hidden="1" x14ac:dyDescent="0.3">
      <c r="A481" t="s">
        <v>1831</v>
      </c>
      <c r="B481" t="s">
        <v>1832</v>
      </c>
      <c r="C481" s="1" t="str">
        <f t="shared" si="92"/>
        <v>21:0224</v>
      </c>
      <c r="D481" s="1" t="str">
        <f t="shared" si="96"/>
        <v>21:0114</v>
      </c>
      <c r="E481" t="s">
        <v>1833</v>
      </c>
      <c r="F481" t="s">
        <v>1834</v>
      </c>
      <c r="H481">
        <v>65.122266100000004</v>
      </c>
      <c r="I481">
        <v>-134.86997099999999</v>
      </c>
      <c r="J481" s="1" t="str">
        <f t="shared" si="97"/>
        <v>Fluid (stream)</v>
      </c>
      <c r="K481" s="1" t="str">
        <f t="shared" si="98"/>
        <v>Untreated Water</v>
      </c>
      <c r="L481">
        <v>28</v>
      </c>
      <c r="M481" t="s">
        <v>81</v>
      </c>
      <c r="N481">
        <v>480</v>
      </c>
      <c r="O481">
        <v>1</v>
      </c>
    </row>
    <row r="482" spans="1:15" hidden="1" x14ac:dyDescent="0.3">
      <c r="A482" t="s">
        <v>1835</v>
      </c>
      <c r="B482" t="s">
        <v>1836</v>
      </c>
      <c r="C482" s="1" t="str">
        <f t="shared" si="92"/>
        <v>21:0224</v>
      </c>
      <c r="D482" s="1" t="str">
        <f t="shared" si="96"/>
        <v>21:0114</v>
      </c>
      <c r="E482" t="s">
        <v>1837</v>
      </c>
      <c r="F482" t="s">
        <v>1838</v>
      </c>
      <c r="H482">
        <v>65.127296700000002</v>
      </c>
      <c r="I482">
        <v>-134.83883779999999</v>
      </c>
      <c r="J482" s="1" t="str">
        <f t="shared" si="97"/>
        <v>Fluid (stream)</v>
      </c>
      <c r="K482" s="1" t="str">
        <f t="shared" si="98"/>
        <v>Untreated Water</v>
      </c>
      <c r="L482">
        <v>28</v>
      </c>
      <c r="M482" t="s">
        <v>86</v>
      </c>
      <c r="N482">
        <v>481</v>
      </c>
      <c r="O482">
        <v>1</v>
      </c>
    </row>
    <row r="483" spans="1:15" hidden="1" x14ac:dyDescent="0.3">
      <c r="A483" t="s">
        <v>1839</v>
      </c>
      <c r="B483" t="s">
        <v>1840</v>
      </c>
      <c r="C483" s="1" t="str">
        <f t="shared" si="92"/>
        <v>21:0224</v>
      </c>
      <c r="D483" s="1" t="str">
        <f t="shared" si="96"/>
        <v>21:0114</v>
      </c>
      <c r="E483" t="s">
        <v>1841</v>
      </c>
      <c r="F483" t="s">
        <v>1842</v>
      </c>
      <c r="H483">
        <v>65.102587099999994</v>
      </c>
      <c r="I483">
        <v>-134.8233194</v>
      </c>
      <c r="J483" s="1" t="str">
        <f t="shared" si="97"/>
        <v>Fluid (stream)</v>
      </c>
      <c r="K483" s="1" t="str">
        <f t="shared" si="98"/>
        <v>Untreated Water</v>
      </c>
      <c r="L483">
        <v>28</v>
      </c>
      <c r="M483" t="s">
        <v>91</v>
      </c>
      <c r="N483">
        <v>482</v>
      </c>
      <c r="O483">
        <v>1</v>
      </c>
    </row>
    <row r="484" spans="1:15" hidden="1" x14ac:dyDescent="0.3">
      <c r="A484" t="s">
        <v>1843</v>
      </c>
      <c r="B484" t="s">
        <v>1844</v>
      </c>
      <c r="C484" s="1" t="str">
        <f t="shared" si="92"/>
        <v>21:0224</v>
      </c>
      <c r="D484" s="1" t="str">
        <f t="shared" si="96"/>
        <v>21:0114</v>
      </c>
      <c r="E484" t="s">
        <v>1845</v>
      </c>
      <c r="F484" t="s">
        <v>1846</v>
      </c>
      <c r="H484">
        <v>65.140282499999998</v>
      </c>
      <c r="I484">
        <v>-134.82517960000001</v>
      </c>
      <c r="J484" s="1" t="str">
        <f t="shared" si="97"/>
        <v>Fluid (stream)</v>
      </c>
      <c r="K484" s="1" t="str">
        <f t="shared" si="98"/>
        <v>Untreated Water</v>
      </c>
      <c r="L484">
        <v>28</v>
      </c>
      <c r="M484" t="s">
        <v>96</v>
      </c>
      <c r="N484">
        <v>483</v>
      </c>
      <c r="O484">
        <v>6</v>
      </c>
    </row>
    <row r="485" spans="1:15" hidden="1" x14ac:dyDescent="0.3">
      <c r="A485" t="s">
        <v>1847</v>
      </c>
      <c r="B485" t="s">
        <v>1848</v>
      </c>
      <c r="C485" s="1" t="str">
        <f t="shared" si="92"/>
        <v>21:0224</v>
      </c>
      <c r="D485" s="1" t="str">
        <f t="shared" si="96"/>
        <v>21:0114</v>
      </c>
      <c r="E485" t="s">
        <v>1849</v>
      </c>
      <c r="F485" t="s">
        <v>1850</v>
      </c>
      <c r="H485">
        <v>65.159095600000001</v>
      </c>
      <c r="I485">
        <v>-134.8312425</v>
      </c>
      <c r="J485" s="1" t="str">
        <f t="shared" si="97"/>
        <v>Fluid (stream)</v>
      </c>
      <c r="K485" s="1" t="str">
        <f t="shared" si="98"/>
        <v>Untreated Water</v>
      </c>
      <c r="L485">
        <v>28</v>
      </c>
      <c r="M485" t="s">
        <v>101</v>
      </c>
      <c r="N485">
        <v>484</v>
      </c>
      <c r="O485">
        <v>38</v>
      </c>
    </row>
    <row r="486" spans="1:15" hidden="1" x14ac:dyDescent="0.3">
      <c r="A486" t="s">
        <v>1851</v>
      </c>
      <c r="B486" t="s">
        <v>1852</v>
      </c>
      <c r="C486" s="1" t="str">
        <f t="shared" si="92"/>
        <v>21:0224</v>
      </c>
      <c r="D486" s="1" t="str">
        <f>HYPERLINK("http://geochem.nrcan.gc.ca/cdogs/content/svy/svy_e.htm", "")</f>
        <v/>
      </c>
      <c r="G486" s="1" t="str">
        <f>HYPERLINK("http://geochem.nrcan.gc.ca/cdogs/content/cr_/cr_00018_e.htm", "18")</f>
        <v>18</v>
      </c>
      <c r="J486" t="s">
        <v>17</v>
      </c>
      <c r="K486" t="s">
        <v>18</v>
      </c>
      <c r="L486">
        <v>28</v>
      </c>
      <c r="M486" t="s">
        <v>32</v>
      </c>
      <c r="N486">
        <v>485</v>
      </c>
      <c r="O486">
        <v>1</v>
      </c>
    </row>
    <row r="487" spans="1:15" hidden="1" x14ac:dyDescent="0.3">
      <c r="A487" t="s">
        <v>1853</v>
      </c>
      <c r="B487" t="s">
        <v>1854</v>
      </c>
      <c r="C487" s="1" t="str">
        <f t="shared" si="92"/>
        <v>21:0224</v>
      </c>
      <c r="D487" s="1" t="str">
        <f>HYPERLINK("http://geochem.nrcan.gc.ca/cdogs/content/svy/svy210114_e.htm", "21:0114")</f>
        <v>21:0114</v>
      </c>
      <c r="E487" t="s">
        <v>1855</v>
      </c>
      <c r="F487" t="s">
        <v>1856</v>
      </c>
      <c r="H487">
        <v>65.180132700000001</v>
      </c>
      <c r="I487">
        <v>-134.8450929</v>
      </c>
      <c r="J487" s="1" t="str">
        <f>HYPERLINK("http://geochem.nrcan.gc.ca/cdogs/content/kwd/kwd020018_e.htm", "Fluid (stream)")</f>
        <v>Fluid (stream)</v>
      </c>
      <c r="K487" s="1" t="str">
        <f>HYPERLINK("http://geochem.nrcan.gc.ca/cdogs/content/kwd/kwd080007_e.htm", "Untreated Water")</f>
        <v>Untreated Water</v>
      </c>
      <c r="L487">
        <v>28</v>
      </c>
      <c r="M487" t="s">
        <v>106</v>
      </c>
      <c r="N487">
        <v>486</v>
      </c>
      <c r="O487">
        <v>19</v>
      </c>
    </row>
    <row r="488" spans="1:15" hidden="1" x14ac:dyDescent="0.3">
      <c r="A488" t="s">
        <v>1857</v>
      </c>
      <c r="B488" t="s">
        <v>1858</v>
      </c>
      <c r="C488" s="1" t="str">
        <f t="shared" si="92"/>
        <v>21:0224</v>
      </c>
      <c r="D488" s="1" t="str">
        <f>HYPERLINK("http://geochem.nrcan.gc.ca/cdogs/content/svy/svy_e.htm", "")</f>
        <v/>
      </c>
      <c r="G488" s="1" t="str">
        <f>HYPERLINK("http://geochem.nrcan.gc.ca/cdogs/content/cr_/cr_00159_e.htm", "159")</f>
        <v>159</v>
      </c>
      <c r="J488" t="s">
        <v>17</v>
      </c>
      <c r="K488" t="s">
        <v>18</v>
      </c>
      <c r="L488">
        <v>29</v>
      </c>
      <c r="M488" t="s">
        <v>19</v>
      </c>
      <c r="N488">
        <v>487</v>
      </c>
      <c r="O488">
        <v>1</v>
      </c>
    </row>
    <row r="489" spans="1:15" hidden="1" x14ac:dyDescent="0.3">
      <c r="A489" t="s">
        <v>1859</v>
      </c>
      <c r="B489" t="s">
        <v>1860</v>
      </c>
      <c r="C489" s="1" t="str">
        <f t="shared" si="92"/>
        <v>21:0224</v>
      </c>
      <c r="D489" s="1" t="str">
        <f t="shared" ref="D489:D498" si="99">HYPERLINK("http://geochem.nrcan.gc.ca/cdogs/content/svy/svy210114_e.htm", "21:0114")</f>
        <v>21:0114</v>
      </c>
      <c r="E489" t="s">
        <v>1861</v>
      </c>
      <c r="F489" t="s">
        <v>1862</v>
      </c>
      <c r="H489">
        <v>65.165304899999995</v>
      </c>
      <c r="I489">
        <v>-134.89033040000001</v>
      </c>
      <c r="J489" s="1" t="str">
        <f t="shared" ref="J489:J498" si="100">HYPERLINK("http://geochem.nrcan.gc.ca/cdogs/content/kwd/kwd020018_e.htm", "Fluid (stream)")</f>
        <v>Fluid (stream)</v>
      </c>
      <c r="K489" s="1" t="str">
        <f t="shared" ref="K489:K498" si="101">HYPERLINK("http://geochem.nrcan.gc.ca/cdogs/content/kwd/kwd080007_e.htm", "Untreated Water")</f>
        <v>Untreated Water</v>
      </c>
      <c r="L489">
        <v>29</v>
      </c>
      <c r="M489" t="s">
        <v>24</v>
      </c>
      <c r="N489">
        <v>488</v>
      </c>
      <c r="O489">
        <v>10</v>
      </c>
    </row>
    <row r="490" spans="1:15" hidden="1" x14ac:dyDescent="0.3">
      <c r="A490" t="s">
        <v>1863</v>
      </c>
      <c r="B490" t="s">
        <v>1864</v>
      </c>
      <c r="C490" s="1" t="str">
        <f t="shared" si="92"/>
        <v>21:0224</v>
      </c>
      <c r="D490" s="1" t="str">
        <f t="shared" si="99"/>
        <v>21:0114</v>
      </c>
      <c r="E490" t="s">
        <v>1865</v>
      </c>
      <c r="F490" t="s">
        <v>1866</v>
      </c>
      <c r="H490">
        <v>65.159995499999994</v>
      </c>
      <c r="I490">
        <v>-134.92341930000001</v>
      </c>
      <c r="J490" s="1" t="str">
        <f t="shared" si="100"/>
        <v>Fluid (stream)</v>
      </c>
      <c r="K490" s="1" t="str">
        <f t="shared" si="101"/>
        <v>Untreated Water</v>
      </c>
      <c r="L490">
        <v>29</v>
      </c>
      <c r="M490" t="s">
        <v>29</v>
      </c>
      <c r="N490">
        <v>489</v>
      </c>
      <c r="O490">
        <v>3</v>
      </c>
    </row>
    <row r="491" spans="1:15" hidden="1" x14ac:dyDescent="0.3">
      <c r="A491" t="s">
        <v>1867</v>
      </c>
      <c r="B491" t="s">
        <v>1868</v>
      </c>
      <c r="C491" s="1" t="str">
        <f t="shared" si="92"/>
        <v>21:0224</v>
      </c>
      <c r="D491" s="1" t="str">
        <f t="shared" si="99"/>
        <v>21:0114</v>
      </c>
      <c r="E491" t="s">
        <v>1869</v>
      </c>
      <c r="F491" t="s">
        <v>1870</v>
      </c>
      <c r="H491">
        <v>65.144010800000004</v>
      </c>
      <c r="I491">
        <v>-134.91442520000001</v>
      </c>
      <c r="J491" s="1" t="str">
        <f t="shared" si="100"/>
        <v>Fluid (stream)</v>
      </c>
      <c r="K491" s="1" t="str">
        <f t="shared" si="101"/>
        <v>Untreated Water</v>
      </c>
      <c r="L491">
        <v>29</v>
      </c>
      <c r="M491" t="s">
        <v>46</v>
      </c>
      <c r="N491">
        <v>490</v>
      </c>
      <c r="O491">
        <v>7</v>
      </c>
    </row>
    <row r="492" spans="1:15" hidden="1" x14ac:dyDescent="0.3">
      <c r="A492" t="s">
        <v>1871</v>
      </c>
      <c r="B492" t="s">
        <v>1872</v>
      </c>
      <c r="C492" s="1" t="str">
        <f t="shared" si="92"/>
        <v>21:0224</v>
      </c>
      <c r="D492" s="1" t="str">
        <f t="shared" si="99"/>
        <v>21:0114</v>
      </c>
      <c r="E492" t="s">
        <v>1873</v>
      </c>
      <c r="F492" t="s">
        <v>1874</v>
      </c>
      <c r="H492">
        <v>65.129467300000002</v>
      </c>
      <c r="I492">
        <v>-134.9340761</v>
      </c>
      <c r="J492" s="1" t="str">
        <f t="shared" si="100"/>
        <v>Fluid (stream)</v>
      </c>
      <c r="K492" s="1" t="str">
        <f t="shared" si="101"/>
        <v>Untreated Water</v>
      </c>
      <c r="L492">
        <v>29</v>
      </c>
      <c r="M492" t="s">
        <v>51</v>
      </c>
      <c r="N492">
        <v>491</v>
      </c>
      <c r="O492">
        <v>1</v>
      </c>
    </row>
    <row r="493" spans="1:15" hidden="1" x14ac:dyDescent="0.3">
      <c r="A493" t="s">
        <v>1875</v>
      </c>
      <c r="B493" t="s">
        <v>1876</v>
      </c>
      <c r="C493" s="1" t="str">
        <f t="shared" si="92"/>
        <v>21:0224</v>
      </c>
      <c r="D493" s="1" t="str">
        <f t="shared" si="99"/>
        <v>21:0114</v>
      </c>
      <c r="E493" t="s">
        <v>1877</v>
      </c>
      <c r="F493" t="s">
        <v>1878</v>
      </c>
      <c r="H493">
        <v>65.183933800000005</v>
      </c>
      <c r="I493">
        <v>-134.9447888</v>
      </c>
      <c r="J493" s="1" t="str">
        <f t="shared" si="100"/>
        <v>Fluid (stream)</v>
      </c>
      <c r="K493" s="1" t="str">
        <f t="shared" si="101"/>
        <v>Untreated Water</v>
      </c>
      <c r="L493">
        <v>29</v>
      </c>
      <c r="M493" t="s">
        <v>56</v>
      </c>
      <c r="N493">
        <v>492</v>
      </c>
      <c r="O493">
        <v>1</v>
      </c>
    </row>
    <row r="494" spans="1:15" hidden="1" x14ac:dyDescent="0.3">
      <c r="A494" t="s">
        <v>1879</v>
      </c>
      <c r="B494" t="s">
        <v>1880</v>
      </c>
      <c r="C494" s="1" t="str">
        <f t="shared" si="92"/>
        <v>21:0224</v>
      </c>
      <c r="D494" s="1" t="str">
        <f t="shared" si="99"/>
        <v>21:0114</v>
      </c>
      <c r="E494" t="s">
        <v>1881</v>
      </c>
      <c r="F494" t="s">
        <v>1882</v>
      </c>
      <c r="H494">
        <v>65.204488299999994</v>
      </c>
      <c r="I494">
        <v>-134.9780399</v>
      </c>
      <c r="J494" s="1" t="str">
        <f t="shared" si="100"/>
        <v>Fluid (stream)</v>
      </c>
      <c r="K494" s="1" t="str">
        <f t="shared" si="101"/>
        <v>Untreated Water</v>
      </c>
      <c r="L494">
        <v>29</v>
      </c>
      <c r="M494" t="s">
        <v>37</v>
      </c>
      <c r="N494">
        <v>493</v>
      </c>
      <c r="O494">
        <v>1</v>
      </c>
    </row>
    <row r="495" spans="1:15" hidden="1" x14ac:dyDescent="0.3">
      <c r="A495" t="s">
        <v>1883</v>
      </c>
      <c r="B495" t="s">
        <v>1884</v>
      </c>
      <c r="C495" s="1" t="str">
        <f t="shared" si="92"/>
        <v>21:0224</v>
      </c>
      <c r="D495" s="1" t="str">
        <f t="shared" si="99"/>
        <v>21:0114</v>
      </c>
      <c r="E495" t="s">
        <v>1881</v>
      </c>
      <c r="F495" t="s">
        <v>1885</v>
      </c>
      <c r="H495">
        <v>65.204488299999994</v>
      </c>
      <c r="I495">
        <v>-134.9780399</v>
      </c>
      <c r="J495" s="1" t="str">
        <f t="shared" si="100"/>
        <v>Fluid (stream)</v>
      </c>
      <c r="K495" s="1" t="str">
        <f t="shared" si="101"/>
        <v>Untreated Water</v>
      </c>
      <c r="L495">
        <v>29</v>
      </c>
      <c r="M495" t="s">
        <v>41</v>
      </c>
      <c r="N495">
        <v>494</v>
      </c>
      <c r="O495">
        <v>1</v>
      </c>
    </row>
    <row r="496" spans="1:15" hidden="1" x14ac:dyDescent="0.3">
      <c r="A496" t="s">
        <v>1886</v>
      </c>
      <c r="B496" t="s">
        <v>1887</v>
      </c>
      <c r="C496" s="1" t="str">
        <f t="shared" si="92"/>
        <v>21:0224</v>
      </c>
      <c r="D496" s="1" t="str">
        <f t="shared" si="99"/>
        <v>21:0114</v>
      </c>
      <c r="E496" t="s">
        <v>1888</v>
      </c>
      <c r="F496" t="s">
        <v>1889</v>
      </c>
      <c r="H496">
        <v>65.238793900000005</v>
      </c>
      <c r="I496">
        <v>-134.89894899999999</v>
      </c>
      <c r="J496" s="1" t="str">
        <f t="shared" si="100"/>
        <v>Fluid (stream)</v>
      </c>
      <c r="K496" s="1" t="str">
        <f t="shared" si="101"/>
        <v>Untreated Water</v>
      </c>
      <c r="L496">
        <v>29</v>
      </c>
      <c r="M496" t="s">
        <v>61</v>
      </c>
      <c r="N496">
        <v>495</v>
      </c>
      <c r="O496">
        <v>1</v>
      </c>
    </row>
    <row r="497" spans="1:15" hidden="1" x14ac:dyDescent="0.3">
      <c r="A497" t="s">
        <v>1890</v>
      </c>
      <c r="B497" t="s">
        <v>1891</v>
      </c>
      <c r="C497" s="1" t="str">
        <f t="shared" si="92"/>
        <v>21:0224</v>
      </c>
      <c r="D497" s="1" t="str">
        <f t="shared" si="99"/>
        <v>21:0114</v>
      </c>
      <c r="E497" t="s">
        <v>1892</v>
      </c>
      <c r="F497" t="s">
        <v>1893</v>
      </c>
      <c r="H497">
        <v>65.237234200000003</v>
      </c>
      <c r="I497">
        <v>-134.82967439999999</v>
      </c>
      <c r="J497" s="1" t="str">
        <f t="shared" si="100"/>
        <v>Fluid (stream)</v>
      </c>
      <c r="K497" s="1" t="str">
        <f t="shared" si="101"/>
        <v>Untreated Water</v>
      </c>
      <c r="L497">
        <v>29</v>
      </c>
      <c r="M497" t="s">
        <v>66</v>
      </c>
      <c r="N497">
        <v>496</v>
      </c>
      <c r="O497">
        <v>1</v>
      </c>
    </row>
    <row r="498" spans="1:15" hidden="1" x14ac:dyDescent="0.3">
      <c r="A498" t="s">
        <v>1894</v>
      </c>
      <c r="B498" t="s">
        <v>1895</v>
      </c>
      <c r="C498" s="1" t="str">
        <f t="shared" si="92"/>
        <v>21:0224</v>
      </c>
      <c r="D498" s="1" t="str">
        <f t="shared" si="99"/>
        <v>21:0114</v>
      </c>
      <c r="E498" t="s">
        <v>1896</v>
      </c>
      <c r="F498" t="s">
        <v>1897</v>
      </c>
      <c r="H498">
        <v>65.244402600000001</v>
      </c>
      <c r="I498">
        <v>-134.55315820000001</v>
      </c>
      <c r="J498" s="1" t="str">
        <f t="shared" si="100"/>
        <v>Fluid (stream)</v>
      </c>
      <c r="K498" s="1" t="str">
        <f t="shared" si="101"/>
        <v>Untreated Water</v>
      </c>
      <c r="L498">
        <v>29</v>
      </c>
      <c r="M498" t="s">
        <v>71</v>
      </c>
      <c r="N498">
        <v>497</v>
      </c>
      <c r="O498">
        <v>15</v>
      </c>
    </row>
    <row r="499" spans="1:15" hidden="1" x14ac:dyDescent="0.3">
      <c r="A499" t="s">
        <v>1898</v>
      </c>
      <c r="B499" t="s">
        <v>1899</v>
      </c>
      <c r="C499" s="1" t="str">
        <f t="shared" si="92"/>
        <v>21:0224</v>
      </c>
      <c r="D499" s="1" t="str">
        <f>HYPERLINK("http://geochem.nrcan.gc.ca/cdogs/content/svy/svy_e.htm", "")</f>
        <v/>
      </c>
      <c r="G499" s="1" t="str">
        <f>HYPERLINK("http://geochem.nrcan.gc.ca/cdogs/content/cr_/cr_00018_e.htm", "18")</f>
        <v>18</v>
      </c>
      <c r="J499" t="s">
        <v>17</v>
      </c>
      <c r="K499" t="s">
        <v>18</v>
      </c>
      <c r="L499">
        <v>29</v>
      </c>
      <c r="M499" t="s">
        <v>32</v>
      </c>
      <c r="N499">
        <v>498</v>
      </c>
      <c r="O499">
        <v>5</v>
      </c>
    </row>
    <row r="500" spans="1:15" hidden="1" x14ac:dyDescent="0.3">
      <c r="A500" t="s">
        <v>1900</v>
      </c>
      <c r="B500" t="s">
        <v>1901</v>
      </c>
      <c r="C500" s="1" t="str">
        <f t="shared" si="92"/>
        <v>21:0224</v>
      </c>
      <c r="D500" s="1" t="str">
        <f t="shared" ref="D500:D507" si="102">HYPERLINK("http://geochem.nrcan.gc.ca/cdogs/content/svy/svy210114_e.htm", "21:0114")</f>
        <v>21:0114</v>
      </c>
      <c r="E500" t="s">
        <v>1902</v>
      </c>
      <c r="F500" t="s">
        <v>1903</v>
      </c>
      <c r="H500">
        <v>65.2888758</v>
      </c>
      <c r="I500">
        <v>-134.51714029999999</v>
      </c>
      <c r="J500" s="1" t="str">
        <f t="shared" ref="J500:J507" si="103">HYPERLINK("http://geochem.nrcan.gc.ca/cdogs/content/kwd/kwd020018_e.htm", "Fluid (stream)")</f>
        <v>Fluid (stream)</v>
      </c>
      <c r="K500" s="1" t="str">
        <f t="shared" ref="K500:K507" si="104">HYPERLINK("http://geochem.nrcan.gc.ca/cdogs/content/kwd/kwd080007_e.htm", "Untreated Water")</f>
        <v>Untreated Water</v>
      </c>
      <c r="L500">
        <v>29</v>
      </c>
      <c r="M500" t="s">
        <v>76</v>
      </c>
      <c r="N500">
        <v>499</v>
      </c>
      <c r="O500">
        <v>1</v>
      </c>
    </row>
    <row r="501" spans="1:15" hidden="1" x14ac:dyDescent="0.3">
      <c r="A501" t="s">
        <v>1904</v>
      </c>
      <c r="B501" t="s">
        <v>1905</v>
      </c>
      <c r="C501" s="1" t="str">
        <f t="shared" si="92"/>
        <v>21:0224</v>
      </c>
      <c r="D501" s="1" t="str">
        <f t="shared" si="102"/>
        <v>21:0114</v>
      </c>
      <c r="E501" t="s">
        <v>1906</v>
      </c>
      <c r="F501" t="s">
        <v>1907</v>
      </c>
      <c r="H501">
        <v>65.294713900000005</v>
      </c>
      <c r="I501">
        <v>-134.5726348</v>
      </c>
      <c r="J501" s="1" t="str">
        <f t="shared" si="103"/>
        <v>Fluid (stream)</v>
      </c>
      <c r="K501" s="1" t="str">
        <f t="shared" si="104"/>
        <v>Untreated Water</v>
      </c>
      <c r="L501">
        <v>29</v>
      </c>
      <c r="M501" t="s">
        <v>81</v>
      </c>
      <c r="N501">
        <v>500</v>
      </c>
      <c r="O501">
        <v>15</v>
      </c>
    </row>
    <row r="502" spans="1:15" hidden="1" x14ac:dyDescent="0.3">
      <c r="A502" t="s">
        <v>1908</v>
      </c>
      <c r="B502" t="s">
        <v>1909</v>
      </c>
      <c r="C502" s="1" t="str">
        <f t="shared" si="92"/>
        <v>21:0224</v>
      </c>
      <c r="D502" s="1" t="str">
        <f t="shared" si="102"/>
        <v>21:0114</v>
      </c>
      <c r="E502" t="s">
        <v>1910</v>
      </c>
      <c r="F502" t="s">
        <v>1911</v>
      </c>
      <c r="H502">
        <v>65.267898599999995</v>
      </c>
      <c r="I502">
        <v>-134.6034219</v>
      </c>
      <c r="J502" s="1" t="str">
        <f t="shared" si="103"/>
        <v>Fluid (stream)</v>
      </c>
      <c r="K502" s="1" t="str">
        <f t="shared" si="104"/>
        <v>Untreated Water</v>
      </c>
      <c r="L502">
        <v>29</v>
      </c>
      <c r="M502" t="s">
        <v>86</v>
      </c>
      <c r="N502">
        <v>501</v>
      </c>
      <c r="O502">
        <v>26</v>
      </c>
    </row>
    <row r="503" spans="1:15" hidden="1" x14ac:dyDescent="0.3">
      <c r="A503" t="s">
        <v>1912</v>
      </c>
      <c r="B503" t="s">
        <v>1913</v>
      </c>
      <c r="C503" s="1" t="str">
        <f t="shared" si="92"/>
        <v>21:0224</v>
      </c>
      <c r="D503" s="1" t="str">
        <f t="shared" si="102"/>
        <v>21:0114</v>
      </c>
      <c r="E503" t="s">
        <v>1914</v>
      </c>
      <c r="F503" t="s">
        <v>1915</v>
      </c>
      <c r="H503">
        <v>65.285455200000001</v>
      </c>
      <c r="I503">
        <v>-134.6418918</v>
      </c>
      <c r="J503" s="1" t="str">
        <f t="shared" si="103"/>
        <v>Fluid (stream)</v>
      </c>
      <c r="K503" s="1" t="str">
        <f t="shared" si="104"/>
        <v>Untreated Water</v>
      </c>
      <c r="L503">
        <v>29</v>
      </c>
      <c r="M503" t="s">
        <v>91</v>
      </c>
      <c r="N503">
        <v>502</v>
      </c>
      <c r="O503">
        <v>26</v>
      </c>
    </row>
    <row r="504" spans="1:15" hidden="1" x14ac:dyDescent="0.3">
      <c r="A504" t="s">
        <v>1916</v>
      </c>
      <c r="B504" t="s">
        <v>1917</v>
      </c>
      <c r="C504" s="1" t="str">
        <f t="shared" si="92"/>
        <v>21:0224</v>
      </c>
      <c r="D504" s="1" t="str">
        <f t="shared" si="102"/>
        <v>21:0114</v>
      </c>
      <c r="E504" t="s">
        <v>1918</v>
      </c>
      <c r="F504" t="s">
        <v>1919</v>
      </c>
      <c r="H504">
        <v>65.265939799999998</v>
      </c>
      <c r="I504">
        <v>-134.6454761</v>
      </c>
      <c r="J504" s="1" t="str">
        <f t="shared" si="103"/>
        <v>Fluid (stream)</v>
      </c>
      <c r="K504" s="1" t="str">
        <f t="shared" si="104"/>
        <v>Untreated Water</v>
      </c>
      <c r="L504">
        <v>29</v>
      </c>
      <c r="M504" t="s">
        <v>96</v>
      </c>
      <c r="N504">
        <v>503</v>
      </c>
      <c r="O504">
        <v>1</v>
      </c>
    </row>
    <row r="505" spans="1:15" hidden="1" x14ac:dyDescent="0.3">
      <c r="A505" t="s">
        <v>1920</v>
      </c>
      <c r="B505" t="s">
        <v>1921</v>
      </c>
      <c r="C505" s="1" t="str">
        <f t="shared" si="92"/>
        <v>21:0224</v>
      </c>
      <c r="D505" s="1" t="str">
        <f t="shared" si="102"/>
        <v>21:0114</v>
      </c>
      <c r="E505" t="s">
        <v>1922</v>
      </c>
      <c r="F505" t="s">
        <v>1923</v>
      </c>
      <c r="H505">
        <v>65.265838500000001</v>
      </c>
      <c r="I505">
        <v>-134.67625699999999</v>
      </c>
      <c r="J505" s="1" t="str">
        <f t="shared" si="103"/>
        <v>Fluid (stream)</v>
      </c>
      <c r="K505" s="1" t="str">
        <f t="shared" si="104"/>
        <v>Untreated Water</v>
      </c>
      <c r="L505">
        <v>29</v>
      </c>
      <c r="M505" t="s">
        <v>101</v>
      </c>
      <c r="N505">
        <v>504</v>
      </c>
      <c r="O505">
        <v>1</v>
      </c>
    </row>
    <row r="506" spans="1:15" hidden="1" x14ac:dyDescent="0.3">
      <c r="A506" t="s">
        <v>1924</v>
      </c>
      <c r="B506" t="s">
        <v>1925</v>
      </c>
      <c r="C506" s="1" t="str">
        <f t="shared" si="92"/>
        <v>21:0224</v>
      </c>
      <c r="D506" s="1" t="str">
        <f t="shared" si="102"/>
        <v>21:0114</v>
      </c>
      <c r="E506" t="s">
        <v>1926</v>
      </c>
      <c r="F506" t="s">
        <v>1927</v>
      </c>
      <c r="H506">
        <v>65.304513999999998</v>
      </c>
      <c r="I506">
        <v>-134.67839950000001</v>
      </c>
      <c r="J506" s="1" t="str">
        <f t="shared" si="103"/>
        <v>Fluid (stream)</v>
      </c>
      <c r="K506" s="1" t="str">
        <f t="shared" si="104"/>
        <v>Untreated Water</v>
      </c>
      <c r="L506">
        <v>29</v>
      </c>
      <c r="M506" t="s">
        <v>106</v>
      </c>
      <c r="N506">
        <v>505</v>
      </c>
      <c r="O506">
        <v>7</v>
      </c>
    </row>
    <row r="507" spans="1:15" hidden="1" x14ac:dyDescent="0.3">
      <c r="A507" t="s">
        <v>1928</v>
      </c>
      <c r="B507" t="s">
        <v>1929</v>
      </c>
      <c r="C507" s="1" t="str">
        <f t="shared" si="92"/>
        <v>21:0224</v>
      </c>
      <c r="D507" s="1" t="str">
        <f t="shared" si="102"/>
        <v>21:0114</v>
      </c>
      <c r="E507" t="s">
        <v>1930</v>
      </c>
      <c r="F507" t="s">
        <v>1931</v>
      </c>
      <c r="H507">
        <v>65.304766999999998</v>
      </c>
      <c r="I507">
        <v>-134.7348336</v>
      </c>
      <c r="J507" s="1" t="str">
        <f t="shared" si="103"/>
        <v>Fluid (stream)</v>
      </c>
      <c r="K507" s="1" t="str">
        <f t="shared" si="104"/>
        <v>Untreated Water</v>
      </c>
      <c r="L507">
        <v>29</v>
      </c>
      <c r="M507" t="s">
        <v>364</v>
      </c>
      <c r="N507">
        <v>506</v>
      </c>
      <c r="O507">
        <v>1</v>
      </c>
    </row>
    <row r="508" spans="1:15" hidden="1" x14ac:dyDescent="0.3">
      <c r="A508" t="s">
        <v>1932</v>
      </c>
      <c r="B508" t="s">
        <v>1933</v>
      </c>
      <c r="C508" s="1" t="str">
        <f t="shared" si="92"/>
        <v>21:0224</v>
      </c>
      <c r="D508" s="1" t="str">
        <f>HYPERLINK("http://geochem.nrcan.gc.ca/cdogs/content/svy/svy_e.htm", "")</f>
        <v/>
      </c>
      <c r="G508" s="1" t="str">
        <f>HYPERLINK("http://geochem.nrcan.gc.ca/cdogs/content/cr_/cr_00159_e.htm", "159")</f>
        <v>159</v>
      </c>
      <c r="J508" t="s">
        <v>17</v>
      </c>
      <c r="K508" t="s">
        <v>18</v>
      </c>
      <c r="L508">
        <v>30</v>
      </c>
      <c r="M508" t="s">
        <v>19</v>
      </c>
      <c r="N508">
        <v>507</v>
      </c>
      <c r="O508">
        <v>2</v>
      </c>
    </row>
    <row r="509" spans="1:15" hidden="1" x14ac:dyDescent="0.3">
      <c r="A509" t="s">
        <v>1934</v>
      </c>
      <c r="B509" t="s">
        <v>1935</v>
      </c>
      <c r="C509" s="1" t="str">
        <f t="shared" si="92"/>
        <v>21:0224</v>
      </c>
      <c r="D509" s="1" t="str">
        <f>HYPERLINK("http://geochem.nrcan.gc.ca/cdogs/content/svy/svy210114_e.htm", "21:0114")</f>
        <v>21:0114</v>
      </c>
      <c r="E509" t="s">
        <v>1936</v>
      </c>
      <c r="F509" t="s">
        <v>1937</v>
      </c>
      <c r="H509">
        <v>65.331090000000003</v>
      </c>
      <c r="I509">
        <v>-134.77242430000001</v>
      </c>
      <c r="J509" s="1" t="str">
        <f>HYPERLINK("http://geochem.nrcan.gc.ca/cdogs/content/kwd/kwd020018_e.htm", "Fluid (stream)")</f>
        <v>Fluid (stream)</v>
      </c>
      <c r="K509" s="1" t="str">
        <f>HYPERLINK("http://geochem.nrcan.gc.ca/cdogs/content/kwd/kwd080007_e.htm", "Untreated Water")</f>
        <v>Untreated Water</v>
      </c>
      <c r="L509">
        <v>30</v>
      </c>
      <c r="M509" t="s">
        <v>24</v>
      </c>
      <c r="N509">
        <v>508</v>
      </c>
      <c r="O509">
        <v>1</v>
      </c>
    </row>
    <row r="510" spans="1:15" hidden="1" x14ac:dyDescent="0.3">
      <c r="A510" t="s">
        <v>1938</v>
      </c>
      <c r="B510" t="s">
        <v>1939</v>
      </c>
      <c r="C510" s="1" t="str">
        <f t="shared" si="92"/>
        <v>21:0224</v>
      </c>
      <c r="D510" s="1" t="str">
        <f>HYPERLINK("http://geochem.nrcan.gc.ca/cdogs/content/svy/svy_e.htm", "")</f>
        <v/>
      </c>
      <c r="G510" s="1" t="str">
        <f>HYPERLINK("http://geochem.nrcan.gc.ca/cdogs/content/cr_/cr_00018_e.htm", "18")</f>
        <v>18</v>
      </c>
      <c r="J510" t="s">
        <v>17</v>
      </c>
      <c r="K510" t="s">
        <v>18</v>
      </c>
      <c r="L510">
        <v>30</v>
      </c>
      <c r="M510" t="s">
        <v>32</v>
      </c>
      <c r="N510">
        <v>509</v>
      </c>
      <c r="O510">
        <v>1</v>
      </c>
    </row>
    <row r="511" spans="1:15" hidden="1" x14ac:dyDescent="0.3">
      <c r="A511" t="s">
        <v>1940</v>
      </c>
      <c r="B511" t="s">
        <v>1941</v>
      </c>
      <c r="C511" s="1" t="str">
        <f t="shared" si="92"/>
        <v>21:0224</v>
      </c>
      <c r="D511" s="1" t="str">
        <f t="shared" ref="D511:D527" si="105">HYPERLINK("http://geochem.nrcan.gc.ca/cdogs/content/svy/svy210114_e.htm", "21:0114")</f>
        <v>21:0114</v>
      </c>
      <c r="E511" t="s">
        <v>1942</v>
      </c>
      <c r="F511" t="s">
        <v>1943</v>
      </c>
      <c r="H511">
        <v>65.337414899999999</v>
      </c>
      <c r="I511">
        <v>-134.73875760000001</v>
      </c>
      <c r="J511" s="1" t="str">
        <f t="shared" ref="J511:J527" si="106">HYPERLINK("http://geochem.nrcan.gc.ca/cdogs/content/kwd/kwd020018_e.htm", "Fluid (stream)")</f>
        <v>Fluid (stream)</v>
      </c>
      <c r="K511" s="1" t="str">
        <f t="shared" ref="K511:K527" si="107">HYPERLINK("http://geochem.nrcan.gc.ca/cdogs/content/kwd/kwd080007_e.htm", "Untreated Water")</f>
        <v>Untreated Water</v>
      </c>
      <c r="L511">
        <v>30</v>
      </c>
      <c r="M511" t="s">
        <v>29</v>
      </c>
      <c r="N511">
        <v>510</v>
      </c>
      <c r="O511">
        <v>5</v>
      </c>
    </row>
    <row r="512" spans="1:15" hidden="1" x14ac:dyDescent="0.3">
      <c r="A512" t="s">
        <v>1944</v>
      </c>
      <c r="B512" t="s">
        <v>1945</v>
      </c>
      <c r="C512" s="1" t="str">
        <f t="shared" si="92"/>
        <v>21:0224</v>
      </c>
      <c r="D512" s="1" t="str">
        <f t="shared" si="105"/>
        <v>21:0114</v>
      </c>
      <c r="E512" t="s">
        <v>1946</v>
      </c>
      <c r="F512" t="s">
        <v>1947</v>
      </c>
      <c r="H512">
        <v>65.340052799999995</v>
      </c>
      <c r="I512">
        <v>-134.6460472</v>
      </c>
      <c r="J512" s="1" t="str">
        <f t="shared" si="106"/>
        <v>Fluid (stream)</v>
      </c>
      <c r="K512" s="1" t="str">
        <f t="shared" si="107"/>
        <v>Untreated Water</v>
      </c>
      <c r="L512">
        <v>30</v>
      </c>
      <c r="M512" t="s">
        <v>46</v>
      </c>
      <c r="N512">
        <v>511</v>
      </c>
      <c r="O512">
        <v>2</v>
      </c>
    </row>
    <row r="513" spans="1:15" hidden="1" x14ac:dyDescent="0.3">
      <c r="A513" t="s">
        <v>1948</v>
      </c>
      <c r="B513" t="s">
        <v>1949</v>
      </c>
      <c r="C513" s="1" t="str">
        <f t="shared" si="92"/>
        <v>21:0224</v>
      </c>
      <c r="D513" s="1" t="str">
        <f t="shared" si="105"/>
        <v>21:0114</v>
      </c>
      <c r="E513" t="s">
        <v>1950</v>
      </c>
      <c r="F513" t="s">
        <v>1951</v>
      </c>
      <c r="H513">
        <v>65.333274299999999</v>
      </c>
      <c r="I513">
        <v>-134.59101430000001</v>
      </c>
      <c r="J513" s="1" t="str">
        <f t="shared" si="106"/>
        <v>Fluid (stream)</v>
      </c>
      <c r="K513" s="1" t="str">
        <f t="shared" si="107"/>
        <v>Untreated Water</v>
      </c>
      <c r="L513">
        <v>30</v>
      </c>
      <c r="M513" t="s">
        <v>51</v>
      </c>
      <c r="N513">
        <v>512</v>
      </c>
      <c r="O513">
        <v>5</v>
      </c>
    </row>
    <row r="514" spans="1:15" hidden="1" x14ac:dyDescent="0.3">
      <c r="A514" t="s">
        <v>1952</v>
      </c>
      <c r="B514" t="s">
        <v>1953</v>
      </c>
      <c r="C514" s="1" t="str">
        <f t="shared" ref="C514:C577" si="108">HYPERLINK("http://geochem.nrcan.gc.ca/cdogs/content/bdl/bdl210224_e.htm", "21:0224")</f>
        <v>21:0224</v>
      </c>
      <c r="D514" s="1" t="str">
        <f t="shared" si="105"/>
        <v>21:0114</v>
      </c>
      <c r="E514" t="s">
        <v>1954</v>
      </c>
      <c r="F514" t="s">
        <v>1955</v>
      </c>
      <c r="H514">
        <v>65.368339199999994</v>
      </c>
      <c r="I514">
        <v>-134.60829509999999</v>
      </c>
      <c r="J514" s="1" t="str">
        <f t="shared" si="106"/>
        <v>Fluid (stream)</v>
      </c>
      <c r="K514" s="1" t="str">
        <f t="shared" si="107"/>
        <v>Untreated Water</v>
      </c>
      <c r="L514">
        <v>30</v>
      </c>
      <c r="M514" t="s">
        <v>56</v>
      </c>
      <c r="N514">
        <v>513</v>
      </c>
      <c r="O514">
        <v>4</v>
      </c>
    </row>
    <row r="515" spans="1:15" hidden="1" x14ac:dyDescent="0.3">
      <c r="A515" t="s">
        <v>1956</v>
      </c>
      <c r="B515" t="s">
        <v>1957</v>
      </c>
      <c r="C515" s="1" t="str">
        <f t="shared" si="108"/>
        <v>21:0224</v>
      </c>
      <c r="D515" s="1" t="str">
        <f t="shared" si="105"/>
        <v>21:0114</v>
      </c>
      <c r="E515" t="s">
        <v>1958</v>
      </c>
      <c r="F515" t="s">
        <v>1959</v>
      </c>
      <c r="H515">
        <v>65.3919839</v>
      </c>
      <c r="I515">
        <v>-134.65748629999999</v>
      </c>
      <c r="J515" s="1" t="str">
        <f t="shared" si="106"/>
        <v>Fluid (stream)</v>
      </c>
      <c r="K515" s="1" t="str">
        <f t="shared" si="107"/>
        <v>Untreated Water</v>
      </c>
      <c r="L515">
        <v>30</v>
      </c>
      <c r="M515" t="s">
        <v>61</v>
      </c>
      <c r="N515">
        <v>514</v>
      </c>
      <c r="O515">
        <v>4</v>
      </c>
    </row>
    <row r="516" spans="1:15" hidden="1" x14ac:dyDescent="0.3">
      <c r="A516" t="s">
        <v>1960</v>
      </c>
      <c r="B516" t="s">
        <v>1961</v>
      </c>
      <c r="C516" s="1" t="str">
        <f t="shared" si="108"/>
        <v>21:0224</v>
      </c>
      <c r="D516" s="1" t="str">
        <f t="shared" si="105"/>
        <v>21:0114</v>
      </c>
      <c r="E516" t="s">
        <v>1962</v>
      </c>
      <c r="F516" t="s">
        <v>1963</v>
      </c>
      <c r="H516">
        <v>65.388765100000001</v>
      </c>
      <c r="I516">
        <v>-134.7564314</v>
      </c>
      <c r="J516" s="1" t="str">
        <f t="shared" si="106"/>
        <v>Fluid (stream)</v>
      </c>
      <c r="K516" s="1" t="str">
        <f t="shared" si="107"/>
        <v>Untreated Water</v>
      </c>
      <c r="L516">
        <v>30</v>
      </c>
      <c r="M516" t="s">
        <v>66</v>
      </c>
      <c r="N516">
        <v>515</v>
      </c>
      <c r="O516">
        <v>1</v>
      </c>
    </row>
    <row r="517" spans="1:15" hidden="1" x14ac:dyDescent="0.3">
      <c r="A517" t="s">
        <v>1964</v>
      </c>
      <c r="B517" t="s">
        <v>1965</v>
      </c>
      <c r="C517" s="1" t="str">
        <f t="shared" si="108"/>
        <v>21:0224</v>
      </c>
      <c r="D517" s="1" t="str">
        <f t="shared" si="105"/>
        <v>21:0114</v>
      </c>
      <c r="E517" t="s">
        <v>1966</v>
      </c>
      <c r="F517" t="s">
        <v>1967</v>
      </c>
      <c r="H517">
        <v>65.382174500000005</v>
      </c>
      <c r="I517">
        <v>-134.8410207</v>
      </c>
      <c r="J517" s="1" t="str">
        <f t="shared" si="106"/>
        <v>Fluid (stream)</v>
      </c>
      <c r="K517" s="1" t="str">
        <f t="shared" si="107"/>
        <v>Untreated Water</v>
      </c>
      <c r="L517">
        <v>30</v>
      </c>
      <c r="M517" t="s">
        <v>71</v>
      </c>
      <c r="N517">
        <v>516</v>
      </c>
      <c r="O517">
        <v>6</v>
      </c>
    </row>
    <row r="518" spans="1:15" hidden="1" x14ac:dyDescent="0.3">
      <c r="A518" t="s">
        <v>1968</v>
      </c>
      <c r="B518" t="s">
        <v>1969</v>
      </c>
      <c r="C518" s="1" t="str">
        <f t="shared" si="108"/>
        <v>21:0224</v>
      </c>
      <c r="D518" s="1" t="str">
        <f t="shared" si="105"/>
        <v>21:0114</v>
      </c>
      <c r="E518" t="s">
        <v>1970</v>
      </c>
      <c r="F518" t="s">
        <v>1971</v>
      </c>
      <c r="H518">
        <v>65.405589800000001</v>
      </c>
      <c r="I518">
        <v>-134.79438920000001</v>
      </c>
      <c r="J518" s="1" t="str">
        <f t="shared" si="106"/>
        <v>Fluid (stream)</v>
      </c>
      <c r="K518" s="1" t="str">
        <f t="shared" si="107"/>
        <v>Untreated Water</v>
      </c>
      <c r="L518">
        <v>30</v>
      </c>
      <c r="M518" t="s">
        <v>37</v>
      </c>
      <c r="N518">
        <v>517</v>
      </c>
      <c r="O518">
        <v>23</v>
      </c>
    </row>
    <row r="519" spans="1:15" hidden="1" x14ac:dyDescent="0.3">
      <c r="A519" t="s">
        <v>1972</v>
      </c>
      <c r="B519" t="s">
        <v>1973</v>
      </c>
      <c r="C519" s="1" t="str">
        <f t="shared" si="108"/>
        <v>21:0224</v>
      </c>
      <c r="D519" s="1" t="str">
        <f t="shared" si="105"/>
        <v>21:0114</v>
      </c>
      <c r="E519" t="s">
        <v>1970</v>
      </c>
      <c r="F519" t="s">
        <v>1974</v>
      </c>
      <c r="H519">
        <v>65.405589800000001</v>
      </c>
      <c r="I519">
        <v>-134.79438920000001</v>
      </c>
      <c r="J519" s="1" t="str">
        <f t="shared" si="106"/>
        <v>Fluid (stream)</v>
      </c>
      <c r="K519" s="1" t="str">
        <f t="shared" si="107"/>
        <v>Untreated Water</v>
      </c>
      <c r="L519">
        <v>30</v>
      </c>
      <c r="M519" t="s">
        <v>41</v>
      </c>
      <c r="N519">
        <v>518</v>
      </c>
      <c r="O519">
        <v>11</v>
      </c>
    </row>
    <row r="520" spans="1:15" hidden="1" x14ac:dyDescent="0.3">
      <c r="A520" t="s">
        <v>1975</v>
      </c>
      <c r="B520" t="s">
        <v>1976</v>
      </c>
      <c r="C520" s="1" t="str">
        <f t="shared" si="108"/>
        <v>21:0224</v>
      </c>
      <c r="D520" s="1" t="str">
        <f t="shared" si="105"/>
        <v>21:0114</v>
      </c>
      <c r="E520" t="s">
        <v>1977</v>
      </c>
      <c r="F520" t="s">
        <v>1978</v>
      </c>
      <c r="H520">
        <v>65.416647100000006</v>
      </c>
      <c r="I520">
        <v>-134.73820660000001</v>
      </c>
      <c r="J520" s="1" t="str">
        <f t="shared" si="106"/>
        <v>Fluid (stream)</v>
      </c>
      <c r="K520" s="1" t="str">
        <f t="shared" si="107"/>
        <v>Untreated Water</v>
      </c>
      <c r="L520">
        <v>30</v>
      </c>
      <c r="M520" t="s">
        <v>76</v>
      </c>
      <c r="N520">
        <v>519</v>
      </c>
      <c r="O520">
        <v>8</v>
      </c>
    </row>
    <row r="521" spans="1:15" hidden="1" x14ac:dyDescent="0.3">
      <c r="A521" t="s">
        <v>1979</v>
      </c>
      <c r="B521" t="s">
        <v>1980</v>
      </c>
      <c r="C521" s="1" t="str">
        <f t="shared" si="108"/>
        <v>21:0224</v>
      </c>
      <c r="D521" s="1" t="str">
        <f t="shared" si="105"/>
        <v>21:0114</v>
      </c>
      <c r="E521" t="s">
        <v>1981</v>
      </c>
      <c r="F521" t="s">
        <v>1982</v>
      </c>
      <c r="H521">
        <v>65.443770400000005</v>
      </c>
      <c r="I521">
        <v>-134.67746930000001</v>
      </c>
      <c r="J521" s="1" t="str">
        <f t="shared" si="106"/>
        <v>Fluid (stream)</v>
      </c>
      <c r="K521" s="1" t="str">
        <f t="shared" si="107"/>
        <v>Untreated Water</v>
      </c>
      <c r="L521">
        <v>30</v>
      </c>
      <c r="M521" t="s">
        <v>81</v>
      </c>
      <c r="N521">
        <v>520</v>
      </c>
      <c r="O521">
        <v>1</v>
      </c>
    </row>
    <row r="522" spans="1:15" hidden="1" x14ac:dyDescent="0.3">
      <c r="A522" t="s">
        <v>1983</v>
      </c>
      <c r="B522" t="s">
        <v>1984</v>
      </c>
      <c r="C522" s="1" t="str">
        <f t="shared" si="108"/>
        <v>21:0224</v>
      </c>
      <c r="D522" s="1" t="str">
        <f t="shared" si="105"/>
        <v>21:0114</v>
      </c>
      <c r="E522" t="s">
        <v>1985</v>
      </c>
      <c r="F522" t="s">
        <v>1986</v>
      </c>
      <c r="H522">
        <v>65.456022099999998</v>
      </c>
      <c r="I522">
        <v>-134.58681340000001</v>
      </c>
      <c r="J522" s="1" t="str">
        <f t="shared" si="106"/>
        <v>Fluid (stream)</v>
      </c>
      <c r="K522" s="1" t="str">
        <f t="shared" si="107"/>
        <v>Untreated Water</v>
      </c>
      <c r="L522">
        <v>30</v>
      </c>
      <c r="M522" t="s">
        <v>86</v>
      </c>
      <c r="N522">
        <v>521</v>
      </c>
      <c r="O522">
        <v>1</v>
      </c>
    </row>
    <row r="523" spans="1:15" hidden="1" x14ac:dyDescent="0.3">
      <c r="A523" t="s">
        <v>1987</v>
      </c>
      <c r="B523" t="s">
        <v>1988</v>
      </c>
      <c r="C523" s="1" t="str">
        <f t="shared" si="108"/>
        <v>21:0224</v>
      </c>
      <c r="D523" s="1" t="str">
        <f t="shared" si="105"/>
        <v>21:0114</v>
      </c>
      <c r="E523" t="s">
        <v>1989</v>
      </c>
      <c r="F523" t="s">
        <v>1990</v>
      </c>
      <c r="H523">
        <v>65.457897200000005</v>
      </c>
      <c r="I523">
        <v>-134.50576520000001</v>
      </c>
      <c r="J523" s="1" t="str">
        <f t="shared" si="106"/>
        <v>Fluid (stream)</v>
      </c>
      <c r="K523" s="1" t="str">
        <f t="shared" si="107"/>
        <v>Untreated Water</v>
      </c>
      <c r="L523">
        <v>30</v>
      </c>
      <c r="M523" t="s">
        <v>91</v>
      </c>
      <c r="N523">
        <v>522</v>
      </c>
      <c r="O523">
        <v>1</v>
      </c>
    </row>
    <row r="524" spans="1:15" hidden="1" x14ac:dyDescent="0.3">
      <c r="A524" t="s">
        <v>1991</v>
      </c>
      <c r="B524" t="s">
        <v>1992</v>
      </c>
      <c r="C524" s="1" t="str">
        <f t="shared" si="108"/>
        <v>21:0224</v>
      </c>
      <c r="D524" s="1" t="str">
        <f t="shared" si="105"/>
        <v>21:0114</v>
      </c>
      <c r="E524" t="s">
        <v>1993</v>
      </c>
      <c r="F524" t="s">
        <v>1994</v>
      </c>
      <c r="H524">
        <v>65.485635299999998</v>
      </c>
      <c r="I524">
        <v>-134.5567125</v>
      </c>
      <c r="J524" s="1" t="str">
        <f t="shared" si="106"/>
        <v>Fluid (stream)</v>
      </c>
      <c r="K524" s="1" t="str">
        <f t="shared" si="107"/>
        <v>Untreated Water</v>
      </c>
      <c r="L524">
        <v>30</v>
      </c>
      <c r="M524" t="s">
        <v>96</v>
      </c>
      <c r="N524">
        <v>523</v>
      </c>
      <c r="O524">
        <v>6</v>
      </c>
    </row>
    <row r="525" spans="1:15" hidden="1" x14ac:dyDescent="0.3">
      <c r="A525" t="s">
        <v>1995</v>
      </c>
      <c r="B525" t="s">
        <v>1996</v>
      </c>
      <c r="C525" s="1" t="str">
        <f t="shared" si="108"/>
        <v>21:0224</v>
      </c>
      <c r="D525" s="1" t="str">
        <f t="shared" si="105"/>
        <v>21:0114</v>
      </c>
      <c r="E525" t="s">
        <v>1997</v>
      </c>
      <c r="F525" t="s">
        <v>1998</v>
      </c>
      <c r="H525">
        <v>65.487396599999997</v>
      </c>
      <c r="I525">
        <v>-134.59971089999999</v>
      </c>
      <c r="J525" s="1" t="str">
        <f t="shared" si="106"/>
        <v>Fluid (stream)</v>
      </c>
      <c r="K525" s="1" t="str">
        <f t="shared" si="107"/>
        <v>Untreated Water</v>
      </c>
      <c r="L525">
        <v>30</v>
      </c>
      <c r="M525" t="s">
        <v>101</v>
      </c>
      <c r="N525">
        <v>524</v>
      </c>
      <c r="O525">
        <v>2</v>
      </c>
    </row>
    <row r="526" spans="1:15" hidden="1" x14ac:dyDescent="0.3">
      <c r="A526" t="s">
        <v>1999</v>
      </c>
      <c r="B526" t="s">
        <v>2000</v>
      </c>
      <c r="C526" s="1" t="str">
        <f t="shared" si="108"/>
        <v>21:0224</v>
      </c>
      <c r="D526" s="1" t="str">
        <f t="shared" si="105"/>
        <v>21:0114</v>
      </c>
      <c r="E526" t="s">
        <v>2001</v>
      </c>
      <c r="F526" t="s">
        <v>2002</v>
      </c>
      <c r="H526">
        <v>65.483021800000003</v>
      </c>
      <c r="I526">
        <v>-134.6406174</v>
      </c>
      <c r="J526" s="1" t="str">
        <f t="shared" si="106"/>
        <v>Fluid (stream)</v>
      </c>
      <c r="K526" s="1" t="str">
        <f t="shared" si="107"/>
        <v>Untreated Water</v>
      </c>
      <c r="L526">
        <v>30</v>
      </c>
      <c r="M526" t="s">
        <v>106</v>
      </c>
      <c r="N526">
        <v>525</v>
      </c>
      <c r="O526">
        <v>14</v>
      </c>
    </row>
    <row r="527" spans="1:15" hidden="1" x14ac:dyDescent="0.3">
      <c r="A527" t="s">
        <v>2003</v>
      </c>
      <c r="B527" t="s">
        <v>2004</v>
      </c>
      <c r="C527" s="1" t="str">
        <f t="shared" si="108"/>
        <v>21:0224</v>
      </c>
      <c r="D527" s="1" t="str">
        <f t="shared" si="105"/>
        <v>21:0114</v>
      </c>
      <c r="E527" t="s">
        <v>2005</v>
      </c>
      <c r="F527" t="s">
        <v>2006</v>
      </c>
      <c r="H527">
        <v>65.4876474</v>
      </c>
      <c r="I527">
        <v>-134.6705355</v>
      </c>
      <c r="J527" s="1" t="str">
        <f t="shared" si="106"/>
        <v>Fluid (stream)</v>
      </c>
      <c r="K527" s="1" t="str">
        <f t="shared" si="107"/>
        <v>Untreated Water</v>
      </c>
      <c r="L527">
        <v>30</v>
      </c>
      <c r="M527" t="s">
        <v>364</v>
      </c>
      <c r="N527">
        <v>526</v>
      </c>
      <c r="O527">
        <v>196</v>
      </c>
    </row>
    <row r="528" spans="1:15" hidden="1" x14ac:dyDescent="0.3">
      <c r="A528" t="s">
        <v>2007</v>
      </c>
      <c r="B528" t="s">
        <v>2008</v>
      </c>
      <c r="C528" s="1" t="str">
        <f t="shared" si="108"/>
        <v>21:0224</v>
      </c>
      <c r="D528" s="1" t="str">
        <f>HYPERLINK("http://geochem.nrcan.gc.ca/cdogs/content/svy/svy_e.htm", "")</f>
        <v/>
      </c>
      <c r="G528" s="1" t="str">
        <f>HYPERLINK("http://geochem.nrcan.gc.ca/cdogs/content/cr_/cr_00159_e.htm", "159")</f>
        <v>159</v>
      </c>
      <c r="J528" t="s">
        <v>17</v>
      </c>
      <c r="K528" t="s">
        <v>18</v>
      </c>
      <c r="L528">
        <v>31</v>
      </c>
      <c r="M528" t="s">
        <v>19</v>
      </c>
      <c r="N528">
        <v>527</v>
      </c>
      <c r="O528">
        <v>1</v>
      </c>
    </row>
    <row r="529" spans="1:15" hidden="1" x14ac:dyDescent="0.3">
      <c r="A529" t="s">
        <v>2009</v>
      </c>
      <c r="B529" t="s">
        <v>2010</v>
      </c>
      <c r="C529" s="1" t="str">
        <f t="shared" si="108"/>
        <v>21:0224</v>
      </c>
      <c r="D529" s="1" t="str">
        <f t="shared" ref="D529:D536" si="109">HYPERLINK("http://geochem.nrcan.gc.ca/cdogs/content/svy/svy210114_e.htm", "21:0114")</f>
        <v>21:0114</v>
      </c>
      <c r="E529" t="s">
        <v>2011</v>
      </c>
      <c r="F529" t="s">
        <v>2012</v>
      </c>
      <c r="H529">
        <v>65.4975211</v>
      </c>
      <c r="I529">
        <v>-134.81886299999999</v>
      </c>
      <c r="J529" s="1" t="str">
        <f t="shared" ref="J529:J536" si="110">HYPERLINK("http://geochem.nrcan.gc.ca/cdogs/content/kwd/kwd020018_e.htm", "Fluid (stream)")</f>
        <v>Fluid (stream)</v>
      </c>
      <c r="K529" s="1" t="str">
        <f t="shared" ref="K529:K536" si="111">HYPERLINK("http://geochem.nrcan.gc.ca/cdogs/content/kwd/kwd080007_e.htm", "Untreated Water")</f>
        <v>Untreated Water</v>
      </c>
      <c r="L529">
        <v>31</v>
      </c>
      <c r="M529" t="s">
        <v>24</v>
      </c>
      <c r="N529">
        <v>528</v>
      </c>
      <c r="O529">
        <v>1</v>
      </c>
    </row>
    <row r="530" spans="1:15" hidden="1" x14ac:dyDescent="0.3">
      <c r="A530" t="s">
        <v>2013</v>
      </c>
      <c r="B530" t="s">
        <v>2014</v>
      </c>
      <c r="C530" s="1" t="str">
        <f t="shared" si="108"/>
        <v>21:0224</v>
      </c>
      <c r="D530" s="1" t="str">
        <f t="shared" si="109"/>
        <v>21:0114</v>
      </c>
      <c r="E530" t="s">
        <v>2015</v>
      </c>
      <c r="F530" t="s">
        <v>2016</v>
      </c>
      <c r="H530">
        <v>65.4584574</v>
      </c>
      <c r="I530">
        <v>-134.76605480000001</v>
      </c>
      <c r="J530" s="1" t="str">
        <f t="shared" si="110"/>
        <v>Fluid (stream)</v>
      </c>
      <c r="K530" s="1" t="str">
        <f t="shared" si="111"/>
        <v>Untreated Water</v>
      </c>
      <c r="L530">
        <v>31</v>
      </c>
      <c r="M530" t="s">
        <v>29</v>
      </c>
      <c r="N530">
        <v>529</v>
      </c>
      <c r="O530">
        <v>7</v>
      </c>
    </row>
    <row r="531" spans="1:15" hidden="1" x14ac:dyDescent="0.3">
      <c r="A531" t="s">
        <v>2017</v>
      </c>
      <c r="B531" t="s">
        <v>2018</v>
      </c>
      <c r="C531" s="1" t="str">
        <f t="shared" si="108"/>
        <v>21:0224</v>
      </c>
      <c r="D531" s="1" t="str">
        <f t="shared" si="109"/>
        <v>21:0114</v>
      </c>
      <c r="E531" t="s">
        <v>2019</v>
      </c>
      <c r="F531" t="s">
        <v>2020</v>
      </c>
      <c r="H531">
        <v>65.443316300000006</v>
      </c>
      <c r="I531">
        <v>-134.77455660000001</v>
      </c>
      <c r="J531" s="1" t="str">
        <f t="shared" si="110"/>
        <v>Fluid (stream)</v>
      </c>
      <c r="K531" s="1" t="str">
        <f t="shared" si="111"/>
        <v>Untreated Water</v>
      </c>
      <c r="L531">
        <v>31</v>
      </c>
      <c r="M531" t="s">
        <v>46</v>
      </c>
      <c r="N531">
        <v>530</v>
      </c>
      <c r="O531">
        <v>4</v>
      </c>
    </row>
    <row r="532" spans="1:15" hidden="1" x14ac:dyDescent="0.3">
      <c r="A532" t="s">
        <v>2021</v>
      </c>
      <c r="B532" t="s">
        <v>2022</v>
      </c>
      <c r="C532" s="1" t="str">
        <f t="shared" si="108"/>
        <v>21:0224</v>
      </c>
      <c r="D532" s="1" t="str">
        <f t="shared" si="109"/>
        <v>21:0114</v>
      </c>
      <c r="E532" t="s">
        <v>2023</v>
      </c>
      <c r="F532" t="s">
        <v>2024</v>
      </c>
      <c r="H532">
        <v>65.471875600000004</v>
      </c>
      <c r="I532">
        <v>-134.8794857</v>
      </c>
      <c r="J532" s="1" t="str">
        <f t="shared" si="110"/>
        <v>Fluid (stream)</v>
      </c>
      <c r="K532" s="1" t="str">
        <f t="shared" si="111"/>
        <v>Untreated Water</v>
      </c>
      <c r="L532">
        <v>31</v>
      </c>
      <c r="M532" t="s">
        <v>51</v>
      </c>
      <c r="N532">
        <v>531</v>
      </c>
      <c r="O532">
        <v>13</v>
      </c>
    </row>
    <row r="533" spans="1:15" hidden="1" x14ac:dyDescent="0.3">
      <c r="A533" t="s">
        <v>2025</v>
      </c>
      <c r="B533" t="s">
        <v>2026</v>
      </c>
      <c r="C533" s="1" t="str">
        <f t="shared" si="108"/>
        <v>21:0224</v>
      </c>
      <c r="D533" s="1" t="str">
        <f t="shared" si="109"/>
        <v>21:0114</v>
      </c>
      <c r="E533" t="s">
        <v>2027</v>
      </c>
      <c r="F533" t="s">
        <v>2028</v>
      </c>
      <c r="H533">
        <v>65.271719899999994</v>
      </c>
      <c r="I533">
        <v>-134.8831836</v>
      </c>
      <c r="J533" s="1" t="str">
        <f t="shared" si="110"/>
        <v>Fluid (stream)</v>
      </c>
      <c r="K533" s="1" t="str">
        <f t="shared" si="111"/>
        <v>Untreated Water</v>
      </c>
      <c r="L533">
        <v>31</v>
      </c>
      <c r="M533" t="s">
        <v>56</v>
      </c>
      <c r="N533">
        <v>532</v>
      </c>
      <c r="O533">
        <v>129</v>
      </c>
    </row>
    <row r="534" spans="1:15" hidden="1" x14ac:dyDescent="0.3">
      <c r="A534" t="s">
        <v>2029</v>
      </c>
      <c r="B534" t="s">
        <v>2030</v>
      </c>
      <c r="C534" s="1" t="str">
        <f t="shared" si="108"/>
        <v>21:0224</v>
      </c>
      <c r="D534" s="1" t="str">
        <f t="shared" si="109"/>
        <v>21:0114</v>
      </c>
      <c r="E534" t="s">
        <v>2031</v>
      </c>
      <c r="F534" t="s">
        <v>2032</v>
      </c>
      <c r="H534">
        <v>65.291627099999999</v>
      </c>
      <c r="I534">
        <v>-134.99093980000001</v>
      </c>
      <c r="J534" s="1" t="str">
        <f t="shared" si="110"/>
        <v>Fluid (stream)</v>
      </c>
      <c r="K534" s="1" t="str">
        <f t="shared" si="111"/>
        <v>Untreated Water</v>
      </c>
      <c r="L534">
        <v>31</v>
      </c>
      <c r="M534" t="s">
        <v>61</v>
      </c>
      <c r="N534">
        <v>533</v>
      </c>
      <c r="O534">
        <v>12</v>
      </c>
    </row>
    <row r="535" spans="1:15" hidden="1" x14ac:dyDescent="0.3">
      <c r="A535" t="s">
        <v>2033</v>
      </c>
      <c r="B535" t="s">
        <v>2034</v>
      </c>
      <c r="C535" s="1" t="str">
        <f t="shared" si="108"/>
        <v>21:0224</v>
      </c>
      <c r="D535" s="1" t="str">
        <f t="shared" si="109"/>
        <v>21:0114</v>
      </c>
      <c r="E535" t="s">
        <v>2035</v>
      </c>
      <c r="F535" t="s">
        <v>2036</v>
      </c>
      <c r="H535">
        <v>65.309949000000003</v>
      </c>
      <c r="I535">
        <v>-134.8809976</v>
      </c>
      <c r="J535" s="1" t="str">
        <f t="shared" si="110"/>
        <v>Fluid (stream)</v>
      </c>
      <c r="K535" s="1" t="str">
        <f t="shared" si="111"/>
        <v>Untreated Water</v>
      </c>
      <c r="L535">
        <v>31</v>
      </c>
      <c r="M535" t="s">
        <v>66</v>
      </c>
      <c r="N535">
        <v>534</v>
      </c>
      <c r="O535">
        <v>10</v>
      </c>
    </row>
    <row r="536" spans="1:15" hidden="1" x14ac:dyDescent="0.3">
      <c r="A536" t="s">
        <v>2037</v>
      </c>
      <c r="B536" t="s">
        <v>2038</v>
      </c>
      <c r="C536" s="1" t="str">
        <f t="shared" si="108"/>
        <v>21:0224</v>
      </c>
      <c r="D536" s="1" t="str">
        <f t="shared" si="109"/>
        <v>21:0114</v>
      </c>
      <c r="E536" t="s">
        <v>2039</v>
      </c>
      <c r="F536" t="s">
        <v>2040</v>
      </c>
      <c r="H536">
        <v>65.337119299999998</v>
      </c>
      <c r="I536">
        <v>-134.954993</v>
      </c>
      <c r="J536" s="1" t="str">
        <f t="shared" si="110"/>
        <v>Fluid (stream)</v>
      </c>
      <c r="K536" s="1" t="str">
        <f t="shared" si="111"/>
        <v>Untreated Water</v>
      </c>
      <c r="L536">
        <v>31</v>
      </c>
      <c r="M536" t="s">
        <v>71</v>
      </c>
      <c r="N536">
        <v>535</v>
      </c>
      <c r="O536">
        <v>4</v>
      </c>
    </row>
    <row r="537" spans="1:15" hidden="1" x14ac:dyDescent="0.3">
      <c r="A537" t="s">
        <v>2041</v>
      </c>
      <c r="B537" t="s">
        <v>2042</v>
      </c>
      <c r="C537" s="1" t="str">
        <f t="shared" si="108"/>
        <v>21:0224</v>
      </c>
      <c r="D537" s="1" t="str">
        <f>HYPERLINK("http://geochem.nrcan.gc.ca/cdogs/content/svy/svy_e.htm", "")</f>
        <v/>
      </c>
      <c r="G537" s="1" t="str">
        <f>HYPERLINK("http://geochem.nrcan.gc.ca/cdogs/content/cr_/cr_00020_e.htm", "20")</f>
        <v>20</v>
      </c>
      <c r="J537" t="s">
        <v>17</v>
      </c>
      <c r="K537" t="s">
        <v>18</v>
      </c>
      <c r="L537">
        <v>31</v>
      </c>
      <c r="M537" t="s">
        <v>32</v>
      </c>
      <c r="N537">
        <v>536</v>
      </c>
      <c r="O537">
        <v>1</v>
      </c>
    </row>
    <row r="538" spans="1:15" hidden="1" x14ac:dyDescent="0.3">
      <c r="A538" t="s">
        <v>2043</v>
      </c>
      <c r="B538" t="s">
        <v>2044</v>
      </c>
      <c r="C538" s="1" t="str">
        <f t="shared" si="108"/>
        <v>21:0224</v>
      </c>
      <c r="D538" s="1" t="str">
        <f t="shared" ref="D538:D546" si="112">HYPERLINK("http://geochem.nrcan.gc.ca/cdogs/content/svy/svy210114_e.htm", "21:0114")</f>
        <v>21:0114</v>
      </c>
      <c r="E538" t="s">
        <v>2045</v>
      </c>
      <c r="F538" t="s">
        <v>2046</v>
      </c>
      <c r="H538">
        <v>65.3809337</v>
      </c>
      <c r="I538">
        <v>-134.93790129999999</v>
      </c>
      <c r="J538" s="1" t="str">
        <f t="shared" ref="J538:J546" si="113">HYPERLINK("http://geochem.nrcan.gc.ca/cdogs/content/kwd/kwd020018_e.htm", "Fluid (stream)")</f>
        <v>Fluid (stream)</v>
      </c>
      <c r="K538" s="1" t="str">
        <f t="shared" ref="K538:K546" si="114">HYPERLINK("http://geochem.nrcan.gc.ca/cdogs/content/kwd/kwd080007_e.htm", "Untreated Water")</f>
        <v>Untreated Water</v>
      </c>
      <c r="L538">
        <v>31</v>
      </c>
      <c r="M538" t="s">
        <v>76</v>
      </c>
      <c r="N538">
        <v>537</v>
      </c>
      <c r="O538">
        <v>5</v>
      </c>
    </row>
    <row r="539" spans="1:15" hidden="1" x14ac:dyDescent="0.3">
      <c r="A539" t="s">
        <v>2047</v>
      </c>
      <c r="B539" t="s">
        <v>2048</v>
      </c>
      <c r="C539" s="1" t="str">
        <f t="shared" si="108"/>
        <v>21:0224</v>
      </c>
      <c r="D539" s="1" t="str">
        <f t="shared" si="112"/>
        <v>21:0114</v>
      </c>
      <c r="E539" t="s">
        <v>2049</v>
      </c>
      <c r="F539" t="s">
        <v>2050</v>
      </c>
      <c r="H539">
        <v>65.469651900000002</v>
      </c>
      <c r="I539">
        <v>-135.07029320000001</v>
      </c>
      <c r="J539" s="1" t="str">
        <f t="shared" si="113"/>
        <v>Fluid (stream)</v>
      </c>
      <c r="K539" s="1" t="str">
        <f t="shared" si="114"/>
        <v>Untreated Water</v>
      </c>
      <c r="L539">
        <v>31</v>
      </c>
      <c r="M539" t="s">
        <v>81</v>
      </c>
      <c r="N539">
        <v>538</v>
      </c>
      <c r="O539">
        <v>14</v>
      </c>
    </row>
    <row r="540" spans="1:15" hidden="1" x14ac:dyDescent="0.3">
      <c r="A540" t="s">
        <v>2051</v>
      </c>
      <c r="B540" t="s">
        <v>2052</v>
      </c>
      <c r="C540" s="1" t="str">
        <f t="shared" si="108"/>
        <v>21:0224</v>
      </c>
      <c r="D540" s="1" t="str">
        <f t="shared" si="112"/>
        <v>21:0114</v>
      </c>
      <c r="E540" t="s">
        <v>2053</v>
      </c>
      <c r="F540" t="s">
        <v>2054</v>
      </c>
      <c r="H540">
        <v>65.464999599999999</v>
      </c>
      <c r="I540">
        <v>-135.46495490000001</v>
      </c>
      <c r="J540" s="1" t="str">
        <f t="shared" si="113"/>
        <v>Fluid (stream)</v>
      </c>
      <c r="K540" s="1" t="str">
        <f t="shared" si="114"/>
        <v>Untreated Water</v>
      </c>
      <c r="L540">
        <v>31</v>
      </c>
      <c r="M540" t="s">
        <v>86</v>
      </c>
      <c r="N540">
        <v>539</v>
      </c>
      <c r="O540">
        <v>11</v>
      </c>
    </row>
    <row r="541" spans="1:15" hidden="1" x14ac:dyDescent="0.3">
      <c r="A541" t="s">
        <v>2055</v>
      </c>
      <c r="B541" t="s">
        <v>2056</v>
      </c>
      <c r="C541" s="1" t="str">
        <f t="shared" si="108"/>
        <v>21:0224</v>
      </c>
      <c r="D541" s="1" t="str">
        <f t="shared" si="112"/>
        <v>21:0114</v>
      </c>
      <c r="E541" t="s">
        <v>2057</v>
      </c>
      <c r="F541" t="s">
        <v>2058</v>
      </c>
      <c r="H541">
        <v>65.416703100000007</v>
      </c>
      <c r="I541">
        <v>-135.47069020000001</v>
      </c>
      <c r="J541" s="1" t="str">
        <f t="shared" si="113"/>
        <v>Fluid (stream)</v>
      </c>
      <c r="K541" s="1" t="str">
        <f t="shared" si="114"/>
        <v>Untreated Water</v>
      </c>
      <c r="L541">
        <v>31</v>
      </c>
      <c r="M541" t="s">
        <v>37</v>
      </c>
      <c r="N541">
        <v>540</v>
      </c>
      <c r="O541">
        <v>2</v>
      </c>
    </row>
    <row r="542" spans="1:15" hidden="1" x14ac:dyDescent="0.3">
      <c r="A542" t="s">
        <v>2059</v>
      </c>
      <c r="B542" t="s">
        <v>2060</v>
      </c>
      <c r="C542" s="1" t="str">
        <f t="shared" si="108"/>
        <v>21:0224</v>
      </c>
      <c r="D542" s="1" t="str">
        <f t="shared" si="112"/>
        <v>21:0114</v>
      </c>
      <c r="E542" t="s">
        <v>2057</v>
      </c>
      <c r="F542" t="s">
        <v>2061</v>
      </c>
      <c r="H542">
        <v>65.416703100000007</v>
      </c>
      <c r="I542">
        <v>-135.47069020000001</v>
      </c>
      <c r="J542" s="1" t="str">
        <f t="shared" si="113"/>
        <v>Fluid (stream)</v>
      </c>
      <c r="K542" s="1" t="str">
        <f t="shared" si="114"/>
        <v>Untreated Water</v>
      </c>
      <c r="L542">
        <v>31</v>
      </c>
      <c r="M542" t="s">
        <v>41</v>
      </c>
      <c r="N542">
        <v>541</v>
      </c>
      <c r="O542">
        <v>1</v>
      </c>
    </row>
    <row r="543" spans="1:15" hidden="1" x14ac:dyDescent="0.3">
      <c r="A543" t="s">
        <v>2062</v>
      </c>
      <c r="B543" t="s">
        <v>2063</v>
      </c>
      <c r="C543" s="1" t="str">
        <f t="shared" si="108"/>
        <v>21:0224</v>
      </c>
      <c r="D543" s="1" t="str">
        <f t="shared" si="112"/>
        <v>21:0114</v>
      </c>
      <c r="E543" t="s">
        <v>2064</v>
      </c>
      <c r="F543" t="s">
        <v>2065</v>
      </c>
      <c r="H543">
        <v>65.359320699999998</v>
      </c>
      <c r="I543">
        <v>-135.4861928</v>
      </c>
      <c r="J543" s="1" t="str">
        <f t="shared" si="113"/>
        <v>Fluid (stream)</v>
      </c>
      <c r="K543" s="1" t="str">
        <f t="shared" si="114"/>
        <v>Untreated Water</v>
      </c>
      <c r="L543">
        <v>31</v>
      </c>
      <c r="M543" t="s">
        <v>91</v>
      </c>
      <c r="N543">
        <v>542</v>
      </c>
      <c r="O543">
        <v>3</v>
      </c>
    </row>
    <row r="544" spans="1:15" hidden="1" x14ac:dyDescent="0.3">
      <c r="A544" t="s">
        <v>2066</v>
      </c>
      <c r="B544" t="s">
        <v>2067</v>
      </c>
      <c r="C544" s="1" t="str">
        <f t="shared" si="108"/>
        <v>21:0224</v>
      </c>
      <c r="D544" s="1" t="str">
        <f t="shared" si="112"/>
        <v>21:0114</v>
      </c>
      <c r="E544" t="s">
        <v>2068</v>
      </c>
      <c r="F544" t="s">
        <v>2069</v>
      </c>
      <c r="H544">
        <v>65.271260499999997</v>
      </c>
      <c r="I544">
        <v>-135.44744220000001</v>
      </c>
      <c r="J544" s="1" t="str">
        <f t="shared" si="113"/>
        <v>Fluid (stream)</v>
      </c>
      <c r="K544" s="1" t="str">
        <f t="shared" si="114"/>
        <v>Untreated Water</v>
      </c>
      <c r="L544">
        <v>31</v>
      </c>
      <c r="M544" t="s">
        <v>96</v>
      </c>
      <c r="N544">
        <v>543</v>
      </c>
      <c r="O544">
        <v>6</v>
      </c>
    </row>
    <row r="545" spans="1:15" hidden="1" x14ac:dyDescent="0.3">
      <c r="A545" t="s">
        <v>2070</v>
      </c>
      <c r="B545" t="s">
        <v>2071</v>
      </c>
      <c r="C545" s="1" t="str">
        <f t="shared" si="108"/>
        <v>21:0224</v>
      </c>
      <c r="D545" s="1" t="str">
        <f t="shared" si="112"/>
        <v>21:0114</v>
      </c>
      <c r="E545" t="s">
        <v>2072</v>
      </c>
      <c r="F545" t="s">
        <v>2073</v>
      </c>
      <c r="H545">
        <v>65.250093300000003</v>
      </c>
      <c r="I545">
        <v>-135.44177479999999</v>
      </c>
      <c r="J545" s="1" t="str">
        <f t="shared" si="113"/>
        <v>Fluid (stream)</v>
      </c>
      <c r="K545" s="1" t="str">
        <f t="shared" si="114"/>
        <v>Untreated Water</v>
      </c>
      <c r="L545">
        <v>31</v>
      </c>
      <c r="M545" t="s">
        <v>101</v>
      </c>
      <c r="N545">
        <v>544</v>
      </c>
      <c r="O545">
        <v>9</v>
      </c>
    </row>
    <row r="546" spans="1:15" hidden="1" x14ac:dyDescent="0.3">
      <c r="A546" t="s">
        <v>2074</v>
      </c>
      <c r="B546" t="s">
        <v>2075</v>
      </c>
      <c r="C546" s="1" t="str">
        <f t="shared" si="108"/>
        <v>21:0224</v>
      </c>
      <c r="D546" s="1" t="str">
        <f t="shared" si="112"/>
        <v>21:0114</v>
      </c>
      <c r="E546" t="s">
        <v>2076</v>
      </c>
      <c r="F546" t="s">
        <v>2077</v>
      </c>
      <c r="H546">
        <v>65.264839899999998</v>
      </c>
      <c r="I546">
        <v>-135.3708469</v>
      </c>
      <c r="J546" s="1" t="str">
        <f t="shared" si="113"/>
        <v>Fluid (stream)</v>
      </c>
      <c r="K546" s="1" t="str">
        <f t="shared" si="114"/>
        <v>Untreated Water</v>
      </c>
      <c r="L546">
        <v>31</v>
      </c>
      <c r="M546" t="s">
        <v>106</v>
      </c>
      <c r="N546">
        <v>545</v>
      </c>
      <c r="O546">
        <v>16</v>
      </c>
    </row>
    <row r="547" spans="1:15" hidden="1" x14ac:dyDescent="0.3">
      <c r="A547" t="s">
        <v>2078</v>
      </c>
      <c r="B547" t="s">
        <v>2079</v>
      </c>
      <c r="C547" s="1" t="str">
        <f t="shared" si="108"/>
        <v>21:0224</v>
      </c>
      <c r="D547" s="1" t="str">
        <f>HYPERLINK("http://geochem.nrcan.gc.ca/cdogs/content/svy/svy_e.htm", "")</f>
        <v/>
      </c>
      <c r="G547" s="1" t="str">
        <f>HYPERLINK("http://geochem.nrcan.gc.ca/cdogs/content/cr_/cr_00159_e.htm", "159")</f>
        <v>159</v>
      </c>
      <c r="J547" t="s">
        <v>17</v>
      </c>
      <c r="K547" t="s">
        <v>18</v>
      </c>
      <c r="L547">
        <v>32</v>
      </c>
      <c r="M547" t="s">
        <v>19</v>
      </c>
      <c r="N547">
        <v>546</v>
      </c>
      <c r="O547">
        <v>7</v>
      </c>
    </row>
    <row r="548" spans="1:15" hidden="1" x14ac:dyDescent="0.3">
      <c r="A548" t="s">
        <v>2080</v>
      </c>
      <c r="B548" t="s">
        <v>2081</v>
      </c>
      <c r="C548" s="1" t="str">
        <f t="shared" si="108"/>
        <v>21:0224</v>
      </c>
      <c r="D548" s="1" t="str">
        <f>HYPERLINK("http://geochem.nrcan.gc.ca/cdogs/content/svy/svy210114_e.htm", "21:0114")</f>
        <v>21:0114</v>
      </c>
      <c r="E548" t="s">
        <v>2082</v>
      </c>
      <c r="F548" t="s">
        <v>2083</v>
      </c>
      <c r="H548">
        <v>65.308292399999999</v>
      </c>
      <c r="I548">
        <v>-135.3637564</v>
      </c>
      <c r="J548" s="1" t="str">
        <f>HYPERLINK("http://geochem.nrcan.gc.ca/cdogs/content/kwd/kwd020018_e.htm", "Fluid (stream)")</f>
        <v>Fluid (stream)</v>
      </c>
      <c r="K548" s="1" t="str">
        <f>HYPERLINK("http://geochem.nrcan.gc.ca/cdogs/content/kwd/kwd080007_e.htm", "Untreated Water")</f>
        <v>Untreated Water</v>
      </c>
      <c r="L548">
        <v>32</v>
      </c>
      <c r="M548" t="s">
        <v>24</v>
      </c>
      <c r="N548">
        <v>547</v>
      </c>
      <c r="O548">
        <v>1</v>
      </c>
    </row>
    <row r="549" spans="1:15" hidden="1" x14ac:dyDescent="0.3">
      <c r="A549" t="s">
        <v>2084</v>
      </c>
      <c r="B549" t="s">
        <v>2085</v>
      </c>
      <c r="C549" s="1" t="str">
        <f t="shared" si="108"/>
        <v>21:0224</v>
      </c>
      <c r="D549" s="1" t="str">
        <f>HYPERLINK("http://geochem.nrcan.gc.ca/cdogs/content/svy/svy210114_e.htm", "21:0114")</f>
        <v>21:0114</v>
      </c>
      <c r="E549" t="s">
        <v>2086</v>
      </c>
      <c r="F549" t="s">
        <v>2087</v>
      </c>
      <c r="H549">
        <v>65.3382687</v>
      </c>
      <c r="I549">
        <v>-135.34097410000001</v>
      </c>
      <c r="J549" s="1" t="str">
        <f>HYPERLINK("http://geochem.nrcan.gc.ca/cdogs/content/kwd/kwd020018_e.htm", "Fluid (stream)")</f>
        <v>Fluid (stream)</v>
      </c>
      <c r="K549" s="1" t="str">
        <f>HYPERLINK("http://geochem.nrcan.gc.ca/cdogs/content/kwd/kwd080007_e.htm", "Untreated Water")</f>
        <v>Untreated Water</v>
      </c>
      <c r="L549">
        <v>32</v>
      </c>
      <c r="M549" t="s">
        <v>29</v>
      </c>
      <c r="N549">
        <v>548</v>
      </c>
      <c r="O549">
        <v>1</v>
      </c>
    </row>
    <row r="550" spans="1:15" hidden="1" x14ac:dyDescent="0.3">
      <c r="A550" t="s">
        <v>2088</v>
      </c>
      <c r="B550" t="s">
        <v>2089</v>
      </c>
      <c r="C550" s="1" t="str">
        <f t="shared" si="108"/>
        <v>21:0224</v>
      </c>
      <c r="D550" s="1" t="str">
        <f>HYPERLINK("http://geochem.nrcan.gc.ca/cdogs/content/svy/svy210114_e.htm", "21:0114")</f>
        <v>21:0114</v>
      </c>
      <c r="E550" t="s">
        <v>2090</v>
      </c>
      <c r="F550" t="s">
        <v>2091</v>
      </c>
      <c r="H550">
        <v>65.302450899999997</v>
      </c>
      <c r="I550">
        <v>-135.33722890000001</v>
      </c>
      <c r="J550" s="1" t="str">
        <f>HYPERLINK("http://geochem.nrcan.gc.ca/cdogs/content/kwd/kwd020018_e.htm", "Fluid (stream)")</f>
        <v>Fluid (stream)</v>
      </c>
      <c r="K550" s="1" t="str">
        <f>HYPERLINK("http://geochem.nrcan.gc.ca/cdogs/content/kwd/kwd080007_e.htm", "Untreated Water")</f>
        <v>Untreated Water</v>
      </c>
      <c r="L550">
        <v>32</v>
      </c>
      <c r="M550" t="s">
        <v>46</v>
      </c>
      <c r="N550">
        <v>549</v>
      </c>
      <c r="O550">
        <v>4</v>
      </c>
    </row>
    <row r="551" spans="1:15" hidden="1" x14ac:dyDescent="0.3">
      <c r="A551" t="s">
        <v>2092</v>
      </c>
      <c r="B551" t="s">
        <v>2093</v>
      </c>
      <c r="C551" s="1" t="str">
        <f t="shared" si="108"/>
        <v>21:0224</v>
      </c>
      <c r="D551" s="1" t="str">
        <f>HYPERLINK("http://geochem.nrcan.gc.ca/cdogs/content/svy/svy210114_e.htm", "21:0114")</f>
        <v>21:0114</v>
      </c>
      <c r="E551" t="s">
        <v>2094</v>
      </c>
      <c r="F551" t="s">
        <v>2095</v>
      </c>
      <c r="H551">
        <v>65.271697599999996</v>
      </c>
      <c r="I551">
        <v>-135.31071979999999</v>
      </c>
      <c r="J551" s="1" t="str">
        <f>HYPERLINK("http://geochem.nrcan.gc.ca/cdogs/content/kwd/kwd020018_e.htm", "Fluid (stream)")</f>
        <v>Fluid (stream)</v>
      </c>
      <c r="K551" s="1" t="str">
        <f>HYPERLINK("http://geochem.nrcan.gc.ca/cdogs/content/kwd/kwd080007_e.htm", "Untreated Water")</f>
        <v>Untreated Water</v>
      </c>
      <c r="L551">
        <v>32</v>
      </c>
      <c r="M551" t="s">
        <v>51</v>
      </c>
      <c r="N551">
        <v>550</v>
      </c>
      <c r="O551">
        <v>4</v>
      </c>
    </row>
    <row r="552" spans="1:15" hidden="1" x14ac:dyDescent="0.3">
      <c r="A552" t="s">
        <v>2096</v>
      </c>
      <c r="B552" t="s">
        <v>2097</v>
      </c>
      <c r="C552" s="1" t="str">
        <f t="shared" si="108"/>
        <v>21:0224</v>
      </c>
      <c r="D552" s="1" t="str">
        <f>HYPERLINK("http://geochem.nrcan.gc.ca/cdogs/content/svy/svy_e.htm", "")</f>
        <v/>
      </c>
      <c r="G552" s="1" t="str">
        <f>HYPERLINK("http://geochem.nrcan.gc.ca/cdogs/content/cr_/cr_00019_e.htm", "19")</f>
        <v>19</v>
      </c>
      <c r="J552" t="s">
        <v>17</v>
      </c>
      <c r="K552" t="s">
        <v>18</v>
      </c>
      <c r="L552">
        <v>32</v>
      </c>
      <c r="M552" t="s">
        <v>32</v>
      </c>
      <c r="N552">
        <v>551</v>
      </c>
      <c r="O552">
        <v>11</v>
      </c>
    </row>
    <row r="553" spans="1:15" hidden="1" x14ac:dyDescent="0.3">
      <c r="A553" t="s">
        <v>2098</v>
      </c>
      <c r="B553" t="s">
        <v>2099</v>
      </c>
      <c r="C553" s="1" t="str">
        <f t="shared" si="108"/>
        <v>21:0224</v>
      </c>
      <c r="D553" s="1" t="str">
        <f t="shared" ref="D553:D565" si="115">HYPERLINK("http://geochem.nrcan.gc.ca/cdogs/content/svy/svy210114_e.htm", "21:0114")</f>
        <v>21:0114</v>
      </c>
      <c r="E553" t="s">
        <v>2100</v>
      </c>
      <c r="F553" t="s">
        <v>2101</v>
      </c>
      <c r="H553">
        <v>65.269640300000006</v>
      </c>
      <c r="I553">
        <v>-135.03713339999999</v>
      </c>
      <c r="J553" s="1" t="str">
        <f t="shared" ref="J553:J565" si="116">HYPERLINK("http://geochem.nrcan.gc.ca/cdogs/content/kwd/kwd020018_e.htm", "Fluid (stream)")</f>
        <v>Fluid (stream)</v>
      </c>
      <c r="K553" s="1" t="str">
        <f t="shared" ref="K553:K565" si="117">HYPERLINK("http://geochem.nrcan.gc.ca/cdogs/content/kwd/kwd080007_e.htm", "Untreated Water")</f>
        <v>Untreated Water</v>
      </c>
      <c r="L553">
        <v>32</v>
      </c>
      <c r="M553" t="s">
        <v>56</v>
      </c>
      <c r="N553">
        <v>552</v>
      </c>
      <c r="O553">
        <v>3</v>
      </c>
    </row>
    <row r="554" spans="1:15" hidden="1" x14ac:dyDescent="0.3">
      <c r="A554" t="s">
        <v>2102</v>
      </c>
      <c r="B554" t="s">
        <v>2103</v>
      </c>
      <c r="C554" s="1" t="str">
        <f t="shared" si="108"/>
        <v>21:0224</v>
      </c>
      <c r="D554" s="1" t="str">
        <f t="shared" si="115"/>
        <v>21:0114</v>
      </c>
      <c r="E554" t="s">
        <v>2104</v>
      </c>
      <c r="F554" t="s">
        <v>2105</v>
      </c>
      <c r="H554">
        <v>65.270245799999998</v>
      </c>
      <c r="I554">
        <v>-135.01232690000001</v>
      </c>
      <c r="J554" s="1" t="str">
        <f t="shared" si="116"/>
        <v>Fluid (stream)</v>
      </c>
      <c r="K554" s="1" t="str">
        <f t="shared" si="117"/>
        <v>Untreated Water</v>
      </c>
      <c r="L554">
        <v>32</v>
      </c>
      <c r="M554" t="s">
        <v>37</v>
      </c>
      <c r="N554">
        <v>553</v>
      </c>
      <c r="O554">
        <v>6</v>
      </c>
    </row>
    <row r="555" spans="1:15" hidden="1" x14ac:dyDescent="0.3">
      <c r="A555" t="s">
        <v>2106</v>
      </c>
      <c r="B555" t="s">
        <v>2107</v>
      </c>
      <c r="C555" s="1" t="str">
        <f t="shared" si="108"/>
        <v>21:0224</v>
      </c>
      <c r="D555" s="1" t="str">
        <f t="shared" si="115"/>
        <v>21:0114</v>
      </c>
      <c r="E555" t="s">
        <v>2104</v>
      </c>
      <c r="F555" t="s">
        <v>2108</v>
      </c>
      <c r="H555">
        <v>65.270245799999998</v>
      </c>
      <c r="I555">
        <v>-135.01232690000001</v>
      </c>
      <c r="J555" s="1" t="str">
        <f t="shared" si="116"/>
        <v>Fluid (stream)</v>
      </c>
      <c r="K555" s="1" t="str">
        <f t="shared" si="117"/>
        <v>Untreated Water</v>
      </c>
      <c r="L555">
        <v>32</v>
      </c>
      <c r="M555" t="s">
        <v>41</v>
      </c>
      <c r="N555">
        <v>554</v>
      </c>
      <c r="O555">
        <v>13</v>
      </c>
    </row>
    <row r="556" spans="1:15" hidden="1" x14ac:dyDescent="0.3">
      <c r="A556" t="s">
        <v>2109</v>
      </c>
      <c r="B556" t="s">
        <v>2110</v>
      </c>
      <c r="C556" s="1" t="str">
        <f t="shared" si="108"/>
        <v>21:0224</v>
      </c>
      <c r="D556" s="1" t="str">
        <f t="shared" si="115"/>
        <v>21:0114</v>
      </c>
      <c r="E556" t="s">
        <v>2111</v>
      </c>
      <c r="F556" t="s">
        <v>2112</v>
      </c>
      <c r="H556">
        <v>65.301647799999998</v>
      </c>
      <c r="I556">
        <v>-135.0171891</v>
      </c>
      <c r="J556" s="1" t="str">
        <f t="shared" si="116"/>
        <v>Fluid (stream)</v>
      </c>
      <c r="K556" s="1" t="str">
        <f t="shared" si="117"/>
        <v>Untreated Water</v>
      </c>
      <c r="L556">
        <v>32</v>
      </c>
      <c r="M556" t="s">
        <v>61</v>
      </c>
      <c r="N556">
        <v>555</v>
      </c>
      <c r="O556">
        <v>1</v>
      </c>
    </row>
    <row r="557" spans="1:15" hidden="1" x14ac:dyDescent="0.3">
      <c r="A557" t="s">
        <v>2113</v>
      </c>
      <c r="B557" t="s">
        <v>2114</v>
      </c>
      <c r="C557" s="1" t="str">
        <f t="shared" si="108"/>
        <v>21:0224</v>
      </c>
      <c r="D557" s="1" t="str">
        <f t="shared" si="115"/>
        <v>21:0114</v>
      </c>
      <c r="E557" t="s">
        <v>2115</v>
      </c>
      <c r="F557" t="s">
        <v>2116</v>
      </c>
      <c r="H557">
        <v>65.263108900000006</v>
      </c>
      <c r="I557">
        <v>-135.18905549999999</v>
      </c>
      <c r="J557" s="1" t="str">
        <f t="shared" si="116"/>
        <v>Fluid (stream)</v>
      </c>
      <c r="K557" s="1" t="str">
        <f t="shared" si="117"/>
        <v>Untreated Water</v>
      </c>
      <c r="L557">
        <v>32</v>
      </c>
      <c r="M557" t="s">
        <v>66</v>
      </c>
      <c r="N557">
        <v>556</v>
      </c>
      <c r="O557">
        <v>1</v>
      </c>
    </row>
    <row r="558" spans="1:15" hidden="1" x14ac:dyDescent="0.3">
      <c r="A558" t="s">
        <v>2117</v>
      </c>
      <c r="B558" t="s">
        <v>2118</v>
      </c>
      <c r="C558" s="1" t="str">
        <f t="shared" si="108"/>
        <v>21:0224</v>
      </c>
      <c r="D558" s="1" t="str">
        <f t="shared" si="115"/>
        <v>21:0114</v>
      </c>
      <c r="E558" t="s">
        <v>2119</v>
      </c>
      <c r="F558" t="s">
        <v>2120</v>
      </c>
      <c r="H558">
        <v>65.277680200000006</v>
      </c>
      <c r="I558">
        <v>-135.1955887</v>
      </c>
      <c r="J558" s="1" t="str">
        <f t="shared" si="116"/>
        <v>Fluid (stream)</v>
      </c>
      <c r="K558" s="1" t="str">
        <f t="shared" si="117"/>
        <v>Untreated Water</v>
      </c>
      <c r="L558">
        <v>32</v>
      </c>
      <c r="M558" t="s">
        <v>71</v>
      </c>
      <c r="N558">
        <v>557</v>
      </c>
      <c r="O558">
        <v>2</v>
      </c>
    </row>
    <row r="559" spans="1:15" hidden="1" x14ac:dyDescent="0.3">
      <c r="A559" t="s">
        <v>2121</v>
      </c>
      <c r="B559" t="s">
        <v>2122</v>
      </c>
      <c r="C559" s="1" t="str">
        <f t="shared" si="108"/>
        <v>21:0224</v>
      </c>
      <c r="D559" s="1" t="str">
        <f t="shared" si="115"/>
        <v>21:0114</v>
      </c>
      <c r="E559" t="s">
        <v>2123</v>
      </c>
      <c r="F559" t="s">
        <v>2124</v>
      </c>
      <c r="H559">
        <v>65.308840500000002</v>
      </c>
      <c r="I559">
        <v>-135.149136</v>
      </c>
      <c r="J559" s="1" t="str">
        <f t="shared" si="116"/>
        <v>Fluid (stream)</v>
      </c>
      <c r="K559" s="1" t="str">
        <f t="shared" si="117"/>
        <v>Untreated Water</v>
      </c>
      <c r="L559">
        <v>32</v>
      </c>
      <c r="M559" t="s">
        <v>76</v>
      </c>
      <c r="N559">
        <v>558</v>
      </c>
      <c r="O559">
        <v>9</v>
      </c>
    </row>
    <row r="560" spans="1:15" hidden="1" x14ac:dyDescent="0.3">
      <c r="A560" t="s">
        <v>2125</v>
      </c>
      <c r="B560" t="s">
        <v>2126</v>
      </c>
      <c r="C560" s="1" t="str">
        <f t="shared" si="108"/>
        <v>21:0224</v>
      </c>
      <c r="D560" s="1" t="str">
        <f t="shared" si="115"/>
        <v>21:0114</v>
      </c>
      <c r="E560" t="s">
        <v>2127</v>
      </c>
      <c r="F560" t="s">
        <v>2128</v>
      </c>
      <c r="H560">
        <v>65.312205599999999</v>
      </c>
      <c r="I560">
        <v>-135.10699249999999</v>
      </c>
      <c r="J560" s="1" t="str">
        <f t="shared" si="116"/>
        <v>Fluid (stream)</v>
      </c>
      <c r="K560" s="1" t="str">
        <f t="shared" si="117"/>
        <v>Untreated Water</v>
      </c>
      <c r="L560">
        <v>32</v>
      </c>
      <c r="M560" t="s">
        <v>81</v>
      </c>
      <c r="N560">
        <v>559</v>
      </c>
      <c r="O560">
        <v>7</v>
      </c>
    </row>
    <row r="561" spans="1:15" hidden="1" x14ac:dyDescent="0.3">
      <c r="A561" t="s">
        <v>2129</v>
      </c>
      <c r="B561" t="s">
        <v>2130</v>
      </c>
      <c r="C561" s="1" t="str">
        <f t="shared" si="108"/>
        <v>21:0224</v>
      </c>
      <c r="D561" s="1" t="str">
        <f t="shared" si="115"/>
        <v>21:0114</v>
      </c>
      <c r="E561" t="s">
        <v>2131</v>
      </c>
      <c r="F561" t="s">
        <v>2132</v>
      </c>
      <c r="H561">
        <v>65.332925200000005</v>
      </c>
      <c r="I561">
        <v>-135.14545029999999</v>
      </c>
      <c r="J561" s="1" t="str">
        <f t="shared" si="116"/>
        <v>Fluid (stream)</v>
      </c>
      <c r="K561" s="1" t="str">
        <f t="shared" si="117"/>
        <v>Untreated Water</v>
      </c>
      <c r="L561">
        <v>32</v>
      </c>
      <c r="M561" t="s">
        <v>86</v>
      </c>
      <c r="N561">
        <v>560</v>
      </c>
      <c r="O561">
        <v>11</v>
      </c>
    </row>
    <row r="562" spans="1:15" hidden="1" x14ac:dyDescent="0.3">
      <c r="A562" t="s">
        <v>2133</v>
      </c>
      <c r="B562" t="s">
        <v>2134</v>
      </c>
      <c r="C562" s="1" t="str">
        <f t="shared" si="108"/>
        <v>21:0224</v>
      </c>
      <c r="D562" s="1" t="str">
        <f t="shared" si="115"/>
        <v>21:0114</v>
      </c>
      <c r="E562" t="s">
        <v>2135</v>
      </c>
      <c r="F562" t="s">
        <v>2136</v>
      </c>
      <c r="H562">
        <v>65.352801400000004</v>
      </c>
      <c r="I562">
        <v>-135.16842560000001</v>
      </c>
      <c r="J562" s="1" t="str">
        <f t="shared" si="116"/>
        <v>Fluid (stream)</v>
      </c>
      <c r="K562" s="1" t="str">
        <f t="shared" si="117"/>
        <v>Untreated Water</v>
      </c>
      <c r="L562">
        <v>32</v>
      </c>
      <c r="M562" t="s">
        <v>91</v>
      </c>
      <c r="N562">
        <v>561</v>
      </c>
      <c r="O562">
        <v>48</v>
      </c>
    </row>
    <row r="563" spans="1:15" hidden="1" x14ac:dyDescent="0.3">
      <c r="A563" t="s">
        <v>2137</v>
      </c>
      <c r="B563" t="s">
        <v>2138</v>
      </c>
      <c r="C563" s="1" t="str">
        <f t="shared" si="108"/>
        <v>21:0224</v>
      </c>
      <c r="D563" s="1" t="str">
        <f t="shared" si="115"/>
        <v>21:0114</v>
      </c>
      <c r="E563" t="s">
        <v>2139</v>
      </c>
      <c r="F563" t="s">
        <v>2140</v>
      </c>
      <c r="H563">
        <v>65.326351299999999</v>
      </c>
      <c r="I563">
        <v>-135.2043875</v>
      </c>
      <c r="J563" s="1" t="str">
        <f t="shared" si="116"/>
        <v>Fluid (stream)</v>
      </c>
      <c r="K563" s="1" t="str">
        <f t="shared" si="117"/>
        <v>Untreated Water</v>
      </c>
      <c r="L563">
        <v>32</v>
      </c>
      <c r="M563" t="s">
        <v>96</v>
      </c>
      <c r="N563">
        <v>562</v>
      </c>
      <c r="O563">
        <v>1</v>
      </c>
    </row>
    <row r="564" spans="1:15" hidden="1" x14ac:dyDescent="0.3">
      <c r="A564" t="s">
        <v>2141</v>
      </c>
      <c r="B564" t="s">
        <v>2142</v>
      </c>
      <c r="C564" s="1" t="str">
        <f t="shared" si="108"/>
        <v>21:0224</v>
      </c>
      <c r="D564" s="1" t="str">
        <f t="shared" si="115"/>
        <v>21:0114</v>
      </c>
      <c r="E564" t="s">
        <v>2143</v>
      </c>
      <c r="F564" t="s">
        <v>2144</v>
      </c>
      <c r="H564">
        <v>65.344022699999996</v>
      </c>
      <c r="I564">
        <v>-135.23157180000001</v>
      </c>
      <c r="J564" s="1" t="str">
        <f t="shared" si="116"/>
        <v>Fluid (stream)</v>
      </c>
      <c r="K564" s="1" t="str">
        <f t="shared" si="117"/>
        <v>Untreated Water</v>
      </c>
      <c r="L564">
        <v>32</v>
      </c>
      <c r="M564" t="s">
        <v>101</v>
      </c>
      <c r="N564">
        <v>563</v>
      </c>
      <c r="O564">
        <v>12</v>
      </c>
    </row>
    <row r="565" spans="1:15" hidden="1" x14ac:dyDescent="0.3">
      <c r="A565" t="s">
        <v>2145</v>
      </c>
      <c r="B565" t="s">
        <v>2146</v>
      </c>
      <c r="C565" s="1" t="str">
        <f t="shared" si="108"/>
        <v>21:0224</v>
      </c>
      <c r="D565" s="1" t="str">
        <f t="shared" si="115"/>
        <v>21:0114</v>
      </c>
      <c r="E565" t="s">
        <v>2147</v>
      </c>
      <c r="F565" t="s">
        <v>2148</v>
      </c>
      <c r="H565">
        <v>65.364669199999994</v>
      </c>
      <c r="I565">
        <v>-135.26333690000001</v>
      </c>
      <c r="J565" s="1" t="str">
        <f t="shared" si="116"/>
        <v>Fluid (stream)</v>
      </c>
      <c r="K565" s="1" t="str">
        <f t="shared" si="117"/>
        <v>Untreated Water</v>
      </c>
      <c r="L565">
        <v>32</v>
      </c>
      <c r="M565" t="s">
        <v>106</v>
      </c>
      <c r="N565">
        <v>564</v>
      </c>
      <c r="O565">
        <v>30</v>
      </c>
    </row>
    <row r="566" spans="1:15" hidden="1" x14ac:dyDescent="0.3">
      <c r="A566" t="s">
        <v>2149</v>
      </c>
      <c r="B566" t="s">
        <v>2150</v>
      </c>
      <c r="C566" s="1" t="str">
        <f t="shared" si="108"/>
        <v>21:0224</v>
      </c>
      <c r="D566" s="1" t="str">
        <f>HYPERLINK("http://geochem.nrcan.gc.ca/cdogs/content/svy/svy_e.htm", "")</f>
        <v/>
      </c>
      <c r="G566" s="1" t="str">
        <f>HYPERLINK("http://geochem.nrcan.gc.ca/cdogs/content/cr_/cr_00159_e.htm", "159")</f>
        <v>159</v>
      </c>
      <c r="J566" t="s">
        <v>17</v>
      </c>
      <c r="K566" t="s">
        <v>18</v>
      </c>
      <c r="L566">
        <v>33</v>
      </c>
      <c r="M566" t="s">
        <v>19</v>
      </c>
      <c r="N566">
        <v>565</v>
      </c>
      <c r="O566">
        <v>4</v>
      </c>
    </row>
    <row r="567" spans="1:15" hidden="1" x14ac:dyDescent="0.3">
      <c r="A567" t="s">
        <v>2151</v>
      </c>
      <c r="B567" t="s">
        <v>2152</v>
      </c>
      <c r="C567" s="1" t="str">
        <f t="shared" si="108"/>
        <v>21:0224</v>
      </c>
      <c r="D567" s="1" t="str">
        <f t="shared" ref="D567:D572" si="118">HYPERLINK("http://geochem.nrcan.gc.ca/cdogs/content/svy/svy210114_e.htm", "21:0114")</f>
        <v>21:0114</v>
      </c>
      <c r="E567" t="s">
        <v>2153</v>
      </c>
      <c r="F567" t="s">
        <v>2154</v>
      </c>
      <c r="H567">
        <v>65.4026432</v>
      </c>
      <c r="I567">
        <v>-135.32549019999999</v>
      </c>
      <c r="J567" s="1" t="str">
        <f t="shared" ref="J567:J572" si="119">HYPERLINK("http://geochem.nrcan.gc.ca/cdogs/content/kwd/kwd020018_e.htm", "Fluid (stream)")</f>
        <v>Fluid (stream)</v>
      </c>
      <c r="K567" s="1" t="str">
        <f t="shared" ref="K567:K572" si="120">HYPERLINK("http://geochem.nrcan.gc.ca/cdogs/content/kwd/kwd080007_e.htm", "Untreated Water")</f>
        <v>Untreated Water</v>
      </c>
      <c r="L567">
        <v>33</v>
      </c>
      <c r="M567" t="s">
        <v>24</v>
      </c>
      <c r="N567">
        <v>566</v>
      </c>
      <c r="O567">
        <v>6</v>
      </c>
    </row>
    <row r="568" spans="1:15" hidden="1" x14ac:dyDescent="0.3">
      <c r="A568" t="s">
        <v>2155</v>
      </c>
      <c r="B568" t="s">
        <v>2156</v>
      </c>
      <c r="C568" s="1" t="str">
        <f t="shared" si="108"/>
        <v>21:0224</v>
      </c>
      <c r="D568" s="1" t="str">
        <f t="shared" si="118"/>
        <v>21:0114</v>
      </c>
      <c r="E568" t="s">
        <v>2157</v>
      </c>
      <c r="F568" t="s">
        <v>2158</v>
      </c>
      <c r="H568">
        <v>65.257761599999995</v>
      </c>
      <c r="I568">
        <v>-135.28479630000001</v>
      </c>
      <c r="J568" s="1" t="str">
        <f t="shared" si="119"/>
        <v>Fluid (stream)</v>
      </c>
      <c r="K568" s="1" t="str">
        <f t="shared" si="120"/>
        <v>Untreated Water</v>
      </c>
      <c r="L568">
        <v>33</v>
      </c>
      <c r="M568" t="s">
        <v>29</v>
      </c>
      <c r="N568">
        <v>567</v>
      </c>
      <c r="O568">
        <v>4</v>
      </c>
    </row>
    <row r="569" spans="1:15" hidden="1" x14ac:dyDescent="0.3">
      <c r="A569" t="s">
        <v>2159</v>
      </c>
      <c r="B569" t="s">
        <v>2160</v>
      </c>
      <c r="C569" s="1" t="str">
        <f t="shared" si="108"/>
        <v>21:0224</v>
      </c>
      <c r="D569" s="1" t="str">
        <f t="shared" si="118"/>
        <v>21:0114</v>
      </c>
      <c r="E569" t="s">
        <v>2161</v>
      </c>
      <c r="F569" t="s">
        <v>2162</v>
      </c>
      <c r="H569">
        <v>65.503786199999993</v>
      </c>
      <c r="I569">
        <v>-134.665491</v>
      </c>
      <c r="J569" s="1" t="str">
        <f t="shared" si="119"/>
        <v>Fluid (stream)</v>
      </c>
      <c r="K569" s="1" t="str">
        <f t="shared" si="120"/>
        <v>Untreated Water</v>
      </c>
      <c r="L569">
        <v>33</v>
      </c>
      <c r="M569" t="s">
        <v>46</v>
      </c>
      <c r="N569">
        <v>568</v>
      </c>
      <c r="O569">
        <v>4</v>
      </c>
    </row>
    <row r="570" spans="1:15" hidden="1" x14ac:dyDescent="0.3">
      <c r="A570" t="s">
        <v>2163</v>
      </c>
      <c r="B570" t="s">
        <v>2164</v>
      </c>
      <c r="C570" s="1" t="str">
        <f t="shared" si="108"/>
        <v>21:0224</v>
      </c>
      <c r="D570" s="1" t="str">
        <f t="shared" si="118"/>
        <v>21:0114</v>
      </c>
      <c r="E570" t="s">
        <v>2165</v>
      </c>
      <c r="F570" t="s">
        <v>2166</v>
      </c>
      <c r="H570">
        <v>65.502892200000005</v>
      </c>
      <c r="I570">
        <v>-134.61030220000001</v>
      </c>
      <c r="J570" s="1" t="str">
        <f t="shared" si="119"/>
        <v>Fluid (stream)</v>
      </c>
      <c r="K570" s="1" t="str">
        <f t="shared" si="120"/>
        <v>Untreated Water</v>
      </c>
      <c r="L570">
        <v>33</v>
      </c>
      <c r="M570" t="s">
        <v>51</v>
      </c>
      <c r="N570">
        <v>569</v>
      </c>
      <c r="O570">
        <v>2</v>
      </c>
    </row>
    <row r="571" spans="1:15" hidden="1" x14ac:dyDescent="0.3">
      <c r="A571" t="s">
        <v>2167</v>
      </c>
      <c r="B571" t="s">
        <v>2168</v>
      </c>
      <c r="C571" s="1" t="str">
        <f t="shared" si="108"/>
        <v>21:0224</v>
      </c>
      <c r="D571" s="1" t="str">
        <f t="shared" si="118"/>
        <v>21:0114</v>
      </c>
      <c r="E571" t="s">
        <v>2169</v>
      </c>
      <c r="F571" t="s">
        <v>2170</v>
      </c>
      <c r="H571">
        <v>65.519077499999995</v>
      </c>
      <c r="I571">
        <v>-134.55461030000001</v>
      </c>
      <c r="J571" s="1" t="str">
        <f t="shared" si="119"/>
        <v>Fluid (stream)</v>
      </c>
      <c r="K571" s="1" t="str">
        <f t="shared" si="120"/>
        <v>Untreated Water</v>
      </c>
      <c r="L571">
        <v>33</v>
      </c>
      <c r="M571" t="s">
        <v>56</v>
      </c>
      <c r="N571">
        <v>570</v>
      </c>
      <c r="O571">
        <v>1</v>
      </c>
    </row>
    <row r="572" spans="1:15" hidden="1" x14ac:dyDescent="0.3">
      <c r="A572" t="s">
        <v>2171</v>
      </c>
      <c r="B572" t="s">
        <v>2172</v>
      </c>
      <c r="C572" s="1" t="str">
        <f t="shared" si="108"/>
        <v>21:0224</v>
      </c>
      <c r="D572" s="1" t="str">
        <f t="shared" si="118"/>
        <v>21:0114</v>
      </c>
      <c r="E572" t="s">
        <v>2173</v>
      </c>
      <c r="F572" t="s">
        <v>2174</v>
      </c>
      <c r="H572">
        <v>65.571739100000002</v>
      </c>
      <c r="I572">
        <v>-134.53201960000001</v>
      </c>
      <c r="J572" s="1" t="str">
        <f t="shared" si="119"/>
        <v>Fluid (stream)</v>
      </c>
      <c r="K572" s="1" t="str">
        <f t="shared" si="120"/>
        <v>Untreated Water</v>
      </c>
      <c r="L572">
        <v>33</v>
      </c>
      <c r="M572" t="s">
        <v>61</v>
      </c>
      <c r="N572">
        <v>571</v>
      </c>
      <c r="O572">
        <v>64</v>
      </c>
    </row>
    <row r="573" spans="1:15" hidden="1" x14ac:dyDescent="0.3">
      <c r="A573" t="s">
        <v>2175</v>
      </c>
      <c r="B573" t="s">
        <v>2176</v>
      </c>
      <c r="C573" s="1" t="str">
        <f t="shared" si="108"/>
        <v>21:0224</v>
      </c>
      <c r="D573" s="1" t="str">
        <f>HYPERLINK("http://geochem.nrcan.gc.ca/cdogs/content/svy/svy_e.htm", "")</f>
        <v/>
      </c>
      <c r="G573" s="1" t="str">
        <f>HYPERLINK("http://geochem.nrcan.gc.ca/cdogs/content/cr_/cr_00019_e.htm", "19")</f>
        <v>19</v>
      </c>
      <c r="J573" t="s">
        <v>17</v>
      </c>
      <c r="K573" t="s">
        <v>18</v>
      </c>
      <c r="L573">
        <v>33</v>
      </c>
      <c r="M573" t="s">
        <v>32</v>
      </c>
      <c r="N573">
        <v>572</v>
      </c>
      <c r="O573">
        <v>11</v>
      </c>
    </row>
    <row r="574" spans="1:15" hidden="1" x14ac:dyDescent="0.3">
      <c r="A574" t="s">
        <v>2177</v>
      </c>
      <c r="B574" t="s">
        <v>2178</v>
      </c>
      <c r="C574" s="1" t="str">
        <f t="shared" si="108"/>
        <v>21:0224</v>
      </c>
      <c r="D574" s="1" t="str">
        <f t="shared" ref="D574:D583" si="121">HYPERLINK("http://geochem.nrcan.gc.ca/cdogs/content/svy/svy210114_e.htm", "21:0114")</f>
        <v>21:0114</v>
      </c>
      <c r="E574" t="s">
        <v>2179</v>
      </c>
      <c r="F574" t="s">
        <v>2180</v>
      </c>
      <c r="H574">
        <v>65.606391200000004</v>
      </c>
      <c r="I574">
        <v>-134.50995810000001</v>
      </c>
      <c r="J574" s="1" t="str">
        <f t="shared" ref="J574:J583" si="122">HYPERLINK("http://geochem.nrcan.gc.ca/cdogs/content/kwd/kwd020018_e.htm", "Fluid (stream)")</f>
        <v>Fluid (stream)</v>
      </c>
      <c r="K574" s="1" t="str">
        <f t="shared" ref="K574:K583" si="123">HYPERLINK("http://geochem.nrcan.gc.ca/cdogs/content/kwd/kwd080007_e.htm", "Untreated Water")</f>
        <v>Untreated Water</v>
      </c>
      <c r="L574">
        <v>33</v>
      </c>
      <c r="M574" t="s">
        <v>66</v>
      </c>
      <c r="N574">
        <v>573</v>
      </c>
      <c r="O574">
        <v>6</v>
      </c>
    </row>
    <row r="575" spans="1:15" hidden="1" x14ac:dyDescent="0.3">
      <c r="A575" t="s">
        <v>2181</v>
      </c>
      <c r="B575" t="s">
        <v>2182</v>
      </c>
      <c r="C575" s="1" t="str">
        <f t="shared" si="108"/>
        <v>21:0224</v>
      </c>
      <c r="D575" s="1" t="str">
        <f t="shared" si="121"/>
        <v>21:0114</v>
      </c>
      <c r="E575" t="s">
        <v>2183</v>
      </c>
      <c r="F575" t="s">
        <v>2184</v>
      </c>
      <c r="H575">
        <v>65.602733599999993</v>
      </c>
      <c r="I575">
        <v>-134.60726940000001</v>
      </c>
      <c r="J575" s="1" t="str">
        <f t="shared" si="122"/>
        <v>Fluid (stream)</v>
      </c>
      <c r="K575" s="1" t="str">
        <f t="shared" si="123"/>
        <v>Untreated Water</v>
      </c>
      <c r="L575">
        <v>33</v>
      </c>
      <c r="M575" t="s">
        <v>71</v>
      </c>
      <c r="N575">
        <v>574</v>
      </c>
      <c r="O575">
        <v>15</v>
      </c>
    </row>
    <row r="576" spans="1:15" hidden="1" x14ac:dyDescent="0.3">
      <c r="A576" t="s">
        <v>2185</v>
      </c>
      <c r="B576" t="s">
        <v>2186</v>
      </c>
      <c r="C576" s="1" t="str">
        <f t="shared" si="108"/>
        <v>21:0224</v>
      </c>
      <c r="D576" s="1" t="str">
        <f t="shared" si="121"/>
        <v>21:0114</v>
      </c>
      <c r="E576" t="s">
        <v>2187</v>
      </c>
      <c r="F576" t="s">
        <v>2188</v>
      </c>
      <c r="H576">
        <v>65.580197900000002</v>
      </c>
      <c r="I576">
        <v>-134.5940387</v>
      </c>
      <c r="J576" s="1" t="str">
        <f t="shared" si="122"/>
        <v>Fluid (stream)</v>
      </c>
      <c r="K576" s="1" t="str">
        <f t="shared" si="123"/>
        <v>Untreated Water</v>
      </c>
      <c r="L576">
        <v>33</v>
      </c>
      <c r="M576" t="s">
        <v>76</v>
      </c>
      <c r="N576">
        <v>575</v>
      </c>
      <c r="O576">
        <v>6</v>
      </c>
    </row>
    <row r="577" spans="1:15" hidden="1" x14ac:dyDescent="0.3">
      <c r="A577" t="s">
        <v>2189</v>
      </c>
      <c r="B577" t="s">
        <v>2190</v>
      </c>
      <c r="C577" s="1" t="str">
        <f t="shared" si="108"/>
        <v>21:0224</v>
      </c>
      <c r="D577" s="1" t="str">
        <f t="shared" si="121"/>
        <v>21:0114</v>
      </c>
      <c r="E577" t="s">
        <v>2191</v>
      </c>
      <c r="F577" t="s">
        <v>2192</v>
      </c>
      <c r="H577">
        <v>65.581436499999995</v>
      </c>
      <c r="I577">
        <v>-134.6485404</v>
      </c>
      <c r="J577" s="1" t="str">
        <f t="shared" si="122"/>
        <v>Fluid (stream)</v>
      </c>
      <c r="K577" s="1" t="str">
        <f t="shared" si="123"/>
        <v>Untreated Water</v>
      </c>
      <c r="L577">
        <v>33</v>
      </c>
      <c r="M577" t="s">
        <v>37</v>
      </c>
      <c r="N577">
        <v>576</v>
      </c>
    </row>
    <row r="578" spans="1:15" hidden="1" x14ac:dyDescent="0.3">
      <c r="A578" t="s">
        <v>2193</v>
      </c>
      <c r="B578" t="s">
        <v>2194</v>
      </c>
      <c r="C578" s="1" t="str">
        <f t="shared" ref="C578:C641" si="124">HYPERLINK("http://geochem.nrcan.gc.ca/cdogs/content/bdl/bdl210224_e.htm", "21:0224")</f>
        <v>21:0224</v>
      </c>
      <c r="D578" s="1" t="str">
        <f t="shared" si="121"/>
        <v>21:0114</v>
      </c>
      <c r="E578" t="s">
        <v>2191</v>
      </c>
      <c r="F578" t="s">
        <v>2195</v>
      </c>
      <c r="H578">
        <v>65.581436499999995</v>
      </c>
      <c r="I578">
        <v>-134.6485404</v>
      </c>
      <c r="J578" s="1" t="str">
        <f t="shared" si="122"/>
        <v>Fluid (stream)</v>
      </c>
      <c r="K578" s="1" t="str">
        <f t="shared" si="123"/>
        <v>Untreated Water</v>
      </c>
      <c r="L578">
        <v>33</v>
      </c>
      <c r="M578" t="s">
        <v>41</v>
      </c>
      <c r="N578">
        <v>577</v>
      </c>
      <c r="O578">
        <v>4</v>
      </c>
    </row>
    <row r="579" spans="1:15" hidden="1" x14ac:dyDescent="0.3">
      <c r="A579" t="s">
        <v>2196</v>
      </c>
      <c r="B579" t="s">
        <v>2197</v>
      </c>
      <c r="C579" s="1" t="str">
        <f t="shared" si="124"/>
        <v>21:0224</v>
      </c>
      <c r="D579" s="1" t="str">
        <f t="shared" si="121"/>
        <v>21:0114</v>
      </c>
      <c r="E579" t="s">
        <v>2198</v>
      </c>
      <c r="F579" t="s">
        <v>2199</v>
      </c>
      <c r="H579">
        <v>65.633293300000005</v>
      </c>
      <c r="I579">
        <v>-134.66478319999999</v>
      </c>
      <c r="J579" s="1" t="str">
        <f t="shared" si="122"/>
        <v>Fluid (stream)</v>
      </c>
      <c r="K579" s="1" t="str">
        <f t="shared" si="123"/>
        <v>Untreated Water</v>
      </c>
      <c r="L579">
        <v>33</v>
      </c>
      <c r="M579" t="s">
        <v>81</v>
      </c>
      <c r="N579">
        <v>578</v>
      </c>
      <c r="O579">
        <v>10</v>
      </c>
    </row>
    <row r="580" spans="1:15" hidden="1" x14ac:dyDescent="0.3">
      <c r="A580" t="s">
        <v>2200</v>
      </c>
      <c r="B580" t="s">
        <v>2201</v>
      </c>
      <c r="C580" s="1" t="str">
        <f t="shared" si="124"/>
        <v>21:0224</v>
      </c>
      <c r="D580" s="1" t="str">
        <f t="shared" si="121"/>
        <v>21:0114</v>
      </c>
      <c r="E580" t="s">
        <v>2202</v>
      </c>
      <c r="F580" t="s">
        <v>2203</v>
      </c>
      <c r="H580">
        <v>65.607819399999997</v>
      </c>
      <c r="I580">
        <v>-134.67151250000001</v>
      </c>
      <c r="J580" s="1" t="str">
        <f t="shared" si="122"/>
        <v>Fluid (stream)</v>
      </c>
      <c r="K580" s="1" t="str">
        <f t="shared" si="123"/>
        <v>Untreated Water</v>
      </c>
      <c r="L580">
        <v>33</v>
      </c>
      <c r="M580" t="s">
        <v>86</v>
      </c>
      <c r="N580">
        <v>579</v>
      </c>
      <c r="O580">
        <v>40</v>
      </c>
    </row>
    <row r="581" spans="1:15" hidden="1" x14ac:dyDescent="0.3">
      <c r="A581" t="s">
        <v>2204</v>
      </c>
      <c r="B581" t="s">
        <v>2205</v>
      </c>
      <c r="C581" s="1" t="str">
        <f t="shared" si="124"/>
        <v>21:0224</v>
      </c>
      <c r="D581" s="1" t="str">
        <f t="shared" si="121"/>
        <v>21:0114</v>
      </c>
      <c r="E581" t="s">
        <v>2206</v>
      </c>
      <c r="F581" t="s">
        <v>2207</v>
      </c>
      <c r="H581">
        <v>65.562753200000003</v>
      </c>
      <c r="I581">
        <v>-134.69727330000001</v>
      </c>
      <c r="J581" s="1" t="str">
        <f t="shared" si="122"/>
        <v>Fluid (stream)</v>
      </c>
      <c r="K581" s="1" t="str">
        <f t="shared" si="123"/>
        <v>Untreated Water</v>
      </c>
      <c r="L581">
        <v>33</v>
      </c>
      <c r="M581" t="s">
        <v>91</v>
      </c>
      <c r="N581">
        <v>580</v>
      </c>
      <c r="O581">
        <v>2</v>
      </c>
    </row>
    <row r="582" spans="1:15" hidden="1" x14ac:dyDescent="0.3">
      <c r="A582" t="s">
        <v>2208</v>
      </c>
      <c r="B582" t="s">
        <v>2209</v>
      </c>
      <c r="C582" s="1" t="str">
        <f t="shared" si="124"/>
        <v>21:0224</v>
      </c>
      <c r="D582" s="1" t="str">
        <f t="shared" si="121"/>
        <v>21:0114</v>
      </c>
      <c r="E582" t="s">
        <v>2210</v>
      </c>
      <c r="F582" t="s">
        <v>2211</v>
      </c>
      <c r="H582">
        <v>65.567269300000007</v>
      </c>
      <c r="I582">
        <v>-134.77827540000001</v>
      </c>
      <c r="J582" s="1" t="str">
        <f t="shared" si="122"/>
        <v>Fluid (stream)</v>
      </c>
      <c r="K582" s="1" t="str">
        <f t="shared" si="123"/>
        <v>Untreated Water</v>
      </c>
      <c r="L582">
        <v>33</v>
      </c>
      <c r="M582" t="s">
        <v>96</v>
      </c>
      <c r="N582">
        <v>581</v>
      </c>
      <c r="O582">
        <v>14</v>
      </c>
    </row>
    <row r="583" spans="1:15" hidden="1" x14ac:dyDescent="0.3">
      <c r="A583" t="s">
        <v>2212</v>
      </c>
      <c r="B583" t="s">
        <v>2213</v>
      </c>
      <c r="C583" s="1" t="str">
        <f t="shared" si="124"/>
        <v>21:0224</v>
      </c>
      <c r="D583" s="1" t="str">
        <f t="shared" si="121"/>
        <v>21:0114</v>
      </c>
      <c r="E583" t="s">
        <v>2214</v>
      </c>
      <c r="F583" t="s">
        <v>2215</v>
      </c>
      <c r="H583">
        <v>65.537444899999997</v>
      </c>
      <c r="I583">
        <v>-134.7832027</v>
      </c>
      <c r="J583" s="1" t="str">
        <f t="shared" si="122"/>
        <v>Fluid (stream)</v>
      </c>
      <c r="K583" s="1" t="str">
        <f t="shared" si="123"/>
        <v>Untreated Water</v>
      </c>
      <c r="L583">
        <v>33</v>
      </c>
      <c r="M583" t="s">
        <v>101</v>
      </c>
      <c r="N583">
        <v>582</v>
      </c>
      <c r="O583">
        <v>13</v>
      </c>
    </row>
    <row r="584" spans="1:15" hidden="1" x14ac:dyDescent="0.3">
      <c r="A584" t="s">
        <v>2216</v>
      </c>
      <c r="B584" t="s">
        <v>2217</v>
      </c>
      <c r="C584" s="1" t="str">
        <f t="shared" si="124"/>
        <v>21:0224</v>
      </c>
      <c r="D584" s="1" t="str">
        <f>HYPERLINK("http://geochem.nrcan.gc.ca/cdogs/content/svy/svy_e.htm", "")</f>
        <v/>
      </c>
      <c r="G584" s="1" t="str">
        <f>HYPERLINK("http://geochem.nrcan.gc.ca/cdogs/content/cr_/cr_00159_e.htm", "159")</f>
        <v>159</v>
      </c>
      <c r="J584" t="s">
        <v>17</v>
      </c>
      <c r="K584" t="s">
        <v>18</v>
      </c>
      <c r="L584">
        <v>34</v>
      </c>
      <c r="M584" t="s">
        <v>19</v>
      </c>
      <c r="N584">
        <v>583</v>
      </c>
      <c r="O584">
        <v>3</v>
      </c>
    </row>
    <row r="585" spans="1:15" hidden="1" x14ac:dyDescent="0.3">
      <c r="A585" t="s">
        <v>2218</v>
      </c>
      <c r="B585" t="s">
        <v>2219</v>
      </c>
      <c r="C585" s="1" t="str">
        <f t="shared" si="124"/>
        <v>21:0224</v>
      </c>
      <c r="D585" s="1" t="str">
        <f>HYPERLINK("http://geochem.nrcan.gc.ca/cdogs/content/svy/svy210114_e.htm", "21:0114")</f>
        <v>21:0114</v>
      </c>
      <c r="E585" t="s">
        <v>2220</v>
      </c>
      <c r="F585" t="s">
        <v>2221</v>
      </c>
      <c r="H585">
        <v>65.547331400000004</v>
      </c>
      <c r="I585">
        <v>-134.8511882</v>
      </c>
      <c r="J585" s="1" t="str">
        <f>HYPERLINK("http://geochem.nrcan.gc.ca/cdogs/content/kwd/kwd020018_e.htm", "Fluid (stream)")</f>
        <v>Fluid (stream)</v>
      </c>
      <c r="K585" s="1" t="str">
        <f>HYPERLINK("http://geochem.nrcan.gc.ca/cdogs/content/kwd/kwd080007_e.htm", "Untreated Water")</f>
        <v>Untreated Water</v>
      </c>
      <c r="L585">
        <v>34</v>
      </c>
      <c r="M585" t="s">
        <v>24</v>
      </c>
      <c r="N585">
        <v>584</v>
      </c>
      <c r="O585">
        <v>6</v>
      </c>
    </row>
    <row r="586" spans="1:15" hidden="1" x14ac:dyDescent="0.3">
      <c r="A586" t="s">
        <v>2222</v>
      </c>
      <c r="B586" t="s">
        <v>2223</v>
      </c>
      <c r="C586" s="1" t="str">
        <f t="shared" si="124"/>
        <v>21:0224</v>
      </c>
      <c r="D586" s="1" t="str">
        <f>HYPERLINK("http://geochem.nrcan.gc.ca/cdogs/content/svy/svy_e.htm", "")</f>
        <v/>
      </c>
      <c r="G586" s="1" t="str">
        <f>HYPERLINK("http://geochem.nrcan.gc.ca/cdogs/content/cr_/cr_00019_e.htm", "19")</f>
        <v>19</v>
      </c>
      <c r="J586" t="s">
        <v>17</v>
      </c>
      <c r="K586" t="s">
        <v>18</v>
      </c>
      <c r="L586">
        <v>34</v>
      </c>
      <c r="M586" t="s">
        <v>32</v>
      </c>
      <c r="N586">
        <v>585</v>
      </c>
      <c r="O586">
        <v>1</v>
      </c>
    </row>
    <row r="587" spans="1:15" hidden="1" x14ac:dyDescent="0.3">
      <c r="A587" t="s">
        <v>2224</v>
      </c>
      <c r="B587" t="s">
        <v>2225</v>
      </c>
      <c r="C587" s="1" t="str">
        <f t="shared" si="124"/>
        <v>21:0224</v>
      </c>
      <c r="D587" s="1" t="str">
        <f t="shared" ref="D587:D603" si="125">HYPERLINK("http://geochem.nrcan.gc.ca/cdogs/content/svy/svy210114_e.htm", "21:0114")</f>
        <v>21:0114</v>
      </c>
      <c r="E587" t="s">
        <v>2226</v>
      </c>
      <c r="F587" t="s">
        <v>2227</v>
      </c>
      <c r="H587">
        <v>65.5154627</v>
      </c>
      <c r="I587">
        <v>-134.8503527</v>
      </c>
      <c r="J587" s="1" t="str">
        <f t="shared" ref="J587:J603" si="126">HYPERLINK("http://geochem.nrcan.gc.ca/cdogs/content/kwd/kwd020018_e.htm", "Fluid (stream)")</f>
        <v>Fluid (stream)</v>
      </c>
      <c r="K587" s="1" t="str">
        <f t="shared" ref="K587:K603" si="127">HYPERLINK("http://geochem.nrcan.gc.ca/cdogs/content/kwd/kwd080007_e.htm", "Untreated Water")</f>
        <v>Untreated Water</v>
      </c>
      <c r="L587">
        <v>34</v>
      </c>
      <c r="M587" t="s">
        <v>29</v>
      </c>
      <c r="N587">
        <v>586</v>
      </c>
      <c r="O587">
        <v>1</v>
      </c>
    </row>
    <row r="588" spans="1:15" hidden="1" x14ac:dyDescent="0.3">
      <c r="A588" t="s">
        <v>2228</v>
      </c>
      <c r="B588" t="s">
        <v>2229</v>
      </c>
      <c r="C588" s="1" t="str">
        <f t="shared" si="124"/>
        <v>21:0224</v>
      </c>
      <c r="D588" s="1" t="str">
        <f t="shared" si="125"/>
        <v>21:0114</v>
      </c>
      <c r="E588" t="s">
        <v>2230</v>
      </c>
      <c r="F588" t="s">
        <v>2231</v>
      </c>
      <c r="H588">
        <v>65.509889900000005</v>
      </c>
      <c r="I588">
        <v>-134.98474669999999</v>
      </c>
      <c r="J588" s="1" t="str">
        <f t="shared" si="126"/>
        <v>Fluid (stream)</v>
      </c>
      <c r="K588" s="1" t="str">
        <f t="shared" si="127"/>
        <v>Untreated Water</v>
      </c>
      <c r="L588">
        <v>34</v>
      </c>
      <c r="M588" t="s">
        <v>37</v>
      </c>
      <c r="N588">
        <v>587</v>
      </c>
      <c r="O588">
        <v>11</v>
      </c>
    </row>
    <row r="589" spans="1:15" hidden="1" x14ac:dyDescent="0.3">
      <c r="A589" t="s">
        <v>2232</v>
      </c>
      <c r="B589" t="s">
        <v>2233</v>
      </c>
      <c r="C589" s="1" t="str">
        <f t="shared" si="124"/>
        <v>21:0224</v>
      </c>
      <c r="D589" s="1" t="str">
        <f t="shared" si="125"/>
        <v>21:0114</v>
      </c>
      <c r="E589" t="s">
        <v>2230</v>
      </c>
      <c r="F589" t="s">
        <v>2234</v>
      </c>
      <c r="H589">
        <v>65.509889900000005</v>
      </c>
      <c r="I589">
        <v>-134.98474669999999</v>
      </c>
      <c r="J589" s="1" t="str">
        <f t="shared" si="126"/>
        <v>Fluid (stream)</v>
      </c>
      <c r="K589" s="1" t="str">
        <f t="shared" si="127"/>
        <v>Untreated Water</v>
      </c>
      <c r="L589">
        <v>34</v>
      </c>
      <c r="M589" t="s">
        <v>41</v>
      </c>
      <c r="N589">
        <v>588</v>
      </c>
      <c r="O589">
        <v>9</v>
      </c>
    </row>
    <row r="590" spans="1:15" hidden="1" x14ac:dyDescent="0.3">
      <c r="A590" t="s">
        <v>2235</v>
      </c>
      <c r="B590" t="s">
        <v>2236</v>
      </c>
      <c r="C590" s="1" t="str">
        <f t="shared" si="124"/>
        <v>21:0224</v>
      </c>
      <c r="D590" s="1" t="str">
        <f t="shared" si="125"/>
        <v>21:0114</v>
      </c>
      <c r="E590" t="s">
        <v>2237</v>
      </c>
      <c r="F590" t="s">
        <v>2238</v>
      </c>
      <c r="H590">
        <v>65.5207829</v>
      </c>
      <c r="I590">
        <v>-134.83276029999999</v>
      </c>
      <c r="J590" s="1" t="str">
        <f t="shared" si="126"/>
        <v>Fluid (stream)</v>
      </c>
      <c r="K590" s="1" t="str">
        <f t="shared" si="127"/>
        <v>Untreated Water</v>
      </c>
      <c r="L590">
        <v>34</v>
      </c>
      <c r="M590" t="s">
        <v>46</v>
      </c>
      <c r="N590">
        <v>589</v>
      </c>
      <c r="O590">
        <v>1</v>
      </c>
    </row>
    <row r="591" spans="1:15" hidden="1" x14ac:dyDescent="0.3">
      <c r="A591" t="s">
        <v>2239</v>
      </c>
      <c r="B591" t="s">
        <v>2240</v>
      </c>
      <c r="C591" s="1" t="str">
        <f t="shared" si="124"/>
        <v>21:0224</v>
      </c>
      <c r="D591" s="1" t="str">
        <f t="shared" si="125"/>
        <v>21:0114</v>
      </c>
      <c r="E591" t="s">
        <v>2241</v>
      </c>
      <c r="F591" t="s">
        <v>2242</v>
      </c>
      <c r="H591">
        <v>65.584951599999997</v>
      </c>
      <c r="I591">
        <v>-134.88479709999999</v>
      </c>
      <c r="J591" s="1" t="str">
        <f t="shared" si="126"/>
        <v>Fluid (stream)</v>
      </c>
      <c r="K591" s="1" t="str">
        <f t="shared" si="127"/>
        <v>Untreated Water</v>
      </c>
      <c r="L591">
        <v>34</v>
      </c>
      <c r="M591" t="s">
        <v>51</v>
      </c>
      <c r="N591">
        <v>590</v>
      </c>
      <c r="O591">
        <v>11</v>
      </c>
    </row>
    <row r="592" spans="1:15" hidden="1" x14ac:dyDescent="0.3">
      <c r="A592" t="s">
        <v>2243</v>
      </c>
      <c r="B592" t="s">
        <v>2244</v>
      </c>
      <c r="C592" s="1" t="str">
        <f t="shared" si="124"/>
        <v>21:0224</v>
      </c>
      <c r="D592" s="1" t="str">
        <f t="shared" si="125"/>
        <v>21:0114</v>
      </c>
      <c r="E592" t="s">
        <v>2245</v>
      </c>
      <c r="F592" t="s">
        <v>2246</v>
      </c>
      <c r="H592">
        <v>65.6269791</v>
      </c>
      <c r="I592">
        <v>-134.84736839999999</v>
      </c>
      <c r="J592" s="1" t="str">
        <f t="shared" si="126"/>
        <v>Fluid (stream)</v>
      </c>
      <c r="K592" s="1" t="str">
        <f t="shared" si="127"/>
        <v>Untreated Water</v>
      </c>
      <c r="L592">
        <v>34</v>
      </c>
      <c r="M592" t="s">
        <v>56</v>
      </c>
      <c r="N592">
        <v>591</v>
      </c>
      <c r="O592">
        <v>1</v>
      </c>
    </row>
    <row r="593" spans="1:15" hidden="1" x14ac:dyDescent="0.3">
      <c r="A593" t="s">
        <v>2247</v>
      </c>
      <c r="B593" t="s">
        <v>2248</v>
      </c>
      <c r="C593" s="1" t="str">
        <f t="shared" si="124"/>
        <v>21:0224</v>
      </c>
      <c r="D593" s="1" t="str">
        <f t="shared" si="125"/>
        <v>21:0114</v>
      </c>
      <c r="E593" t="s">
        <v>2249</v>
      </c>
      <c r="F593" t="s">
        <v>2250</v>
      </c>
      <c r="H593">
        <v>65.672726600000004</v>
      </c>
      <c r="I593">
        <v>-134.85771679999999</v>
      </c>
      <c r="J593" s="1" t="str">
        <f t="shared" si="126"/>
        <v>Fluid (stream)</v>
      </c>
      <c r="K593" s="1" t="str">
        <f t="shared" si="127"/>
        <v>Untreated Water</v>
      </c>
      <c r="L593">
        <v>34</v>
      </c>
      <c r="M593" t="s">
        <v>61</v>
      </c>
      <c r="N593">
        <v>592</v>
      </c>
      <c r="O593">
        <v>4</v>
      </c>
    </row>
    <row r="594" spans="1:15" hidden="1" x14ac:dyDescent="0.3">
      <c r="A594" t="s">
        <v>2251</v>
      </c>
      <c r="B594" t="s">
        <v>2252</v>
      </c>
      <c r="C594" s="1" t="str">
        <f t="shared" si="124"/>
        <v>21:0224</v>
      </c>
      <c r="D594" s="1" t="str">
        <f t="shared" si="125"/>
        <v>21:0114</v>
      </c>
      <c r="E594" t="s">
        <v>2253</v>
      </c>
      <c r="F594" t="s">
        <v>2254</v>
      </c>
      <c r="H594">
        <v>65.714316199999999</v>
      </c>
      <c r="I594">
        <v>-134.87550970000001</v>
      </c>
      <c r="J594" s="1" t="str">
        <f t="shared" si="126"/>
        <v>Fluid (stream)</v>
      </c>
      <c r="K594" s="1" t="str">
        <f t="shared" si="127"/>
        <v>Untreated Water</v>
      </c>
      <c r="L594">
        <v>34</v>
      </c>
      <c r="M594" t="s">
        <v>66</v>
      </c>
      <c r="N594">
        <v>593</v>
      </c>
      <c r="O594">
        <v>8</v>
      </c>
    </row>
    <row r="595" spans="1:15" hidden="1" x14ac:dyDescent="0.3">
      <c r="A595" t="s">
        <v>2255</v>
      </c>
      <c r="B595" t="s">
        <v>2256</v>
      </c>
      <c r="C595" s="1" t="str">
        <f t="shared" si="124"/>
        <v>21:0224</v>
      </c>
      <c r="D595" s="1" t="str">
        <f t="shared" si="125"/>
        <v>21:0114</v>
      </c>
      <c r="E595" t="s">
        <v>2257</v>
      </c>
      <c r="F595" t="s">
        <v>2258</v>
      </c>
      <c r="H595">
        <v>65.802595499999995</v>
      </c>
      <c r="I595">
        <v>-134.959394</v>
      </c>
      <c r="J595" s="1" t="str">
        <f t="shared" si="126"/>
        <v>Fluid (stream)</v>
      </c>
      <c r="K595" s="1" t="str">
        <f t="shared" si="127"/>
        <v>Untreated Water</v>
      </c>
      <c r="L595">
        <v>34</v>
      </c>
      <c r="M595" t="s">
        <v>71</v>
      </c>
      <c r="N595">
        <v>594</v>
      </c>
      <c r="O595">
        <v>4</v>
      </c>
    </row>
    <row r="596" spans="1:15" hidden="1" x14ac:dyDescent="0.3">
      <c r="A596" t="s">
        <v>2259</v>
      </c>
      <c r="B596" t="s">
        <v>2260</v>
      </c>
      <c r="C596" s="1" t="str">
        <f t="shared" si="124"/>
        <v>21:0224</v>
      </c>
      <c r="D596" s="1" t="str">
        <f t="shared" si="125"/>
        <v>21:0114</v>
      </c>
      <c r="E596" t="s">
        <v>2261</v>
      </c>
      <c r="F596" t="s">
        <v>2262</v>
      </c>
      <c r="H596">
        <v>65.839933500000001</v>
      </c>
      <c r="I596">
        <v>-134.9531613</v>
      </c>
      <c r="J596" s="1" t="str">
        <f t="shared" si="126"/>
        <v>Fluid (stream)</v>
      </c>
      <c r="K596" s="1" t="str">
        <f t="shared" si="127"/>
        <v>Untreated Water</v>
      </c>
      <c r="L596">
        <v>34</v>
      </c>
      <c r="M596" t="s">
        <v>76</v>
      </c>
      <c r="N596">
        <v>595</v>
      </c>
      <c r="O596">
        <v>4</v>
      </c>
    </row>
    <row r="597" spans="1:15" hidden="1" x14ac:dyDescent="0.3">
      <c r="A597" t="s">
        <v>2263</v>
      </c>
      <c r="B597" t="s">
        <v>2264</v>
      </c>
      <c r="C597" s="1" t="str">
        <f t="shared" si="124"/>
        <v>21:0224</v>
      </c>
      <c r="D597" s="1" t="str">
        <f t="shared" si="125"/>
        <v>21:0114</v>
      </c>
      <c r="E597" t="s">
        <v>2265</v>
      </c>
      <c r="F597" t="s">
        <v>2266</v>
      </c>
      <c r="H597">
        <v>65.897120999999999</v>
      </c>
      <c r="I597">
        <v>-134.93394480000001</v>
      </c>
      <c r="J597" s="1" t="str">
        <f t="shared" si="126"/>
        <v>Fluid (stream)</v>
      </c>
      <c r="K597" s="1" t="str">
        <f t="shared" si="127"/>
        <v>Untreated Water</v>
      </c>
      <c r="L597">
        <v>34</v>
      </c>
      <c r="M597" t="s">
        <v>81</v>
      </c>
      <c r="N597">
        <v>596</v>
      </c>
      <c r="O597">
        <v>676</v>
      </c>
    </row>
    <row r="598" spans="1:15" hidden="1" x14ac:dyDescent="0.3">
      <c r="A598" t="s">
        <v>2267</v>
      </c>
      <c r="B598" t="s">
        <v>2268</v>
      </c>
      <c r="C598" s="1" t="str">
        <f t="shared" si="124"/>
        <v>21:0224</v>
      </c>
      <c r="D598" s="1" t="str">
        <f t="shared" si="125"/>
        <v>21:0114</v>
      </c>
      <c r="E598" t="s">
        <v>2269</v>
      </c>
      <c r="F598" t="s">
        <v>2270</v>
      </c>
      <c r="H598">
        <v>65.918319100000005</v>
      </c>
      <c r="I598">
        <v>-134.8971909</v>
      </c>
      <c r="J598" s="1" t="str">
        <f t="shared" si="126"/>
        <v>Fluid (stream)</v>
      </c>
      <c r="K598" s="1" t="str">
        <f t="shared" si="127"/>
        <v>Untreated Water</v>
      </c>
      <c r="L598">
        <v>34</v>
      </c>
      <c r="M598" t="s">
        <v>86</v>
      </c>
      <c r="N598">
        <v>597</v>
      </c>
      <c r="O598">
        <v>438</v>
      </c>
    </row>
    <row r="599" spans="1:15" hidden="1" x14ac:dyDescent="0.3">
      <c r="A599" t="s">
        <v>2271</v>
      </c>
      <c r="B599" t="s">
        <v>2272</v>
      </c>
      <c r="C599" s="1" t="str">
        <f t="shared" si="124"/>
        <v>21:0224</v>
      </c>
      <c r="D599" s="1" t="str">
        <f t="shared" si="125"/>
        <v>21:0114</v>
      </c>
      <c r="E599" t="s">
        <v>2273</v>
      </c>
      <c r="F599" t="s">
        <v>2274</v>
      </c>
      <c r="H599">
        <v>65.950559799999994</v>
      </c>
      <c r="I599">
        <v>-134.9973167</v>
      </c>
      <c r="J599" s="1" t="str">
        <f t="shared" si="126"/>
        <v>Fluid (stream)</v>
      </c>
      <c r="K599" s="1" t="str">
        <f t="shared" si="127"/>
        <v>Untreated Water</v>
      </c>
      <c r="L599">
        <v>34</v>
      </c>
      <c r="M599" t="s">
        <v>91</v>
      </c>
      <c r="N599">
        <v>598</v>
      </c>
      <c r="O599">
        <v>11</v>
      </c>
    </row>
    <row r="600" spans="1:15" hidden="1" x14ac:dyDescent="0.3">
      <c r="A600" t="s">
        <v>2275</v>
      </c>
      <c r="B600" t="s">
        <v>2276</v>
      </c>
      <c r="C600" s="1" t="str">
        <f t="shared" si="124"/>
        <v>21:0224</v>
      </c>
      <c r="D600" s="1" t="str">
        <f t="shared" si="125"/>
        <v>21:0114</v>
      </c>
      <c r="E600" t="s">
        <v>2277</v>
      </c>
      <c r="F600" t="s">
        <v>2278</v>
      </c>
      <c r="H600">
        <v>65.971211699999998</v>
      </c>
      <c r="I600">
        <v>-134.9854306</v>
      </c>
      <c r="J600" s="1" t="str">
        <f t="shared" si="126"/>
        <v>Fluid (stream)</v>
      </c>
      <c r="K600" s="1" t="str">
        <f t="shared" si="127"/>
        <v>Untreated Water</v>
      </c>
      <c r="L600">
        <v>34</v>
      </c>
      <c r="M600" t="s">
        <v>96</v>
      </c>
      <c r="N600">
        <v>599</v>
      </c>
      <c r="O600">
        <v>33</v>
      </c>
    </row>
    <row r="601" spans="1:15" hidden="1" x14ac:dyDescent="0.3">
      <c r="A601" t="s">
        <v>2279</v>
      </c>
      <c r="B601" t="s">
        <v>2280</v>
      </c>
      <c r="C601" s="1" t="str">
        <f t="shared" si="124"/>
        <v>21:0224</v>
      </c>
      <c r="D601" s="1" t="str">
        <f t="shared" si="125"/>
        <v>21:0114</v>
      </c>
      <c r="E601" t="s">
        <v>2281</v>
      </c>
      <c r="F601" t="s">
        <v>2282</v>
      </c>
      <c r="H601">
        <v>65.951876100000007</v>
      </c>
      <c r="I601">
        <v>-134.93853319999999</v>
      </c>
      <c r="J601" s="1" t="str">
        <f t="shared" si="126"/>
        <v>Fluid (stream)</v>
      </c>
      <c r="K601" s="1" t="str">
        <f t="shared" si="127"/>
        <v>Untreated Water</v>
      </c>
      <c r="L601">
        <v>34</v>
      </c>
      <c r="M601" t="s">
        <v>101</v>
      </c>
      <c r="N601">
        <v>600</v>
      </c>
      <c r="O601">
        <v>4</v>
      </c>
    </row>
    <row r="602" spans="1:15" hidden="1" x14ac:dyDescent="0.3">
      <c r="A602" t="s">
        <v>2283</v>
      </c>
      <c r="B602" t="s">
        <v>2284</v>
      </c>
      <c r="C602" s="1" t="str">
        <f t="shared" si="124"/>
        <v>21:0224</v>
      </c>
      <c r="D602" s="1" t="str">
        <f t="shared" si="125"/>
        <v>21:0114</v>
      </c>
      <c r="E602" t="s">
        <v>2285</v>
      </c>
      <c r="F602" t="s">
        <v>2286</v>
      </c>
      <c r="H602">
        <v>65.950744499999999</v>
      </c>
      <c r="I602">
        <v>-134.87570880000001</v>
      </c>
      <c r="J602" s="1" t="str">
        <f t="shared" si="126"/>
        <v>Fluid (stream)</v>
      </c>
      <c r="K602" s="1" t="str">
        <f t="shared" si="127"/>
        <v>Untreated Water</v>
      </c>
      <c r="L602">
        <v>34</v>
      </c>
      <c r="M602" t="s">
        <v>106</v>
      </c>
      <c r="N602">
        <v>601</v>
      </c>
      <c r="O602">
        <v>17</v>
      </c>
    </row>
    <row r="603" spans="1:15" hidden="1" x14ac:dyDescent="0.3">
      <c r="A603" t="s">
        <v>2287</v>
      </c>
      <c r="B603" t="s">
        <v>2288</v>
      </c>
      <c r="C603" s="1" t="str">
        <f t="shared" si="124"/>
        <v>21:0224</v>
      </c>
      <c r="D603" s="1" t="str">
        <f t="shared" si="125"/>
        <v>21:0114</v>
      </c>
      <c r="E603" t="s">
        <v>2289</v>
      </c>
      <c r="F603" t="s">
        <v>2290</v>
      </c>
      <c r="H603">
        <v>65.9470168</v>
      </c>
      <c r="I603">
        <v>-134.83256549999999</v>
      </c>
      <c r="J603" s="1" t="str">
        <f t="shared" si="126"/>
        <v>Fluid (stream)</v>
      </c>
      <c r="K603" s="1" t="str">
        <f t="shared" si="127"/>
        <v>Untreated Water</v>
      </c>
      <c r="L603">
        <v>34</v>
      </c>
      <c r="M603" t="s">
        <v>364</v>
      </c>
      <c r="N603">
        <v>602</v>
      </c>
      <c r="O603">
        <v>215</v>
      </c>
    </row>
    <row r="604" spans="1:15" hidden="1" x14ac:dyDescent="0.3">
      <c r="A604" t="s">
        <v>2291</v>
      </c>
      <c r="B604" t="s">
        <v>2292</v>
      </c>
      <c r="C604" s="1" t="str">
        <f t="shared" si="124"/>
        <v>21:0224</v>
      </c>
      <c r="D604" s="1" t="str">
        <f>HYPERLINK("http://geochem.nrcan.gc.ca/cdogs/content/svy/svy_e.htm", "")</f>
        <v/>
      </c>
      <c r="G604" s="1" t="str">
        <f>HYPERLINK("http://geochem.nrcan.gc.ca/cdogs/content/cr_/cr_00159_e.htm", "159")</f>
        <v>159</v>
      </c>
      <c r="J604" t="s">
        <v>17</v>
      </c>
      <c r="K604" t="s">
        <v>18</v>
      </c>
      <c r="L604">
        <v>35</v>
      </c>
      <c r="M604" t="s">
        <v>19</v>
      </c>
      <c r="N604">
        <v>603</v>
      </c>
      <c r="O604">
        <v>8</v>
      </c>
    </row>
    <row r="605" spans="1:15" hidden="1" x14ac:dyDescent="0.3">
      <c r="A605" t="s">
        <v>2293</v>
      </c>
      <c r="B605" t="s">
        <v>2294</v>
      </c>
      <c r="C605" s="1" t="str">
        <f t="shared" si="124"/>
        <v>21:0224</v>
      </c>
      <c r="D605" s="1" t="str">
        <f t="shared" ref="D605:D615" si="128">HYPERLINK("http://geochem.nrcan.gc.ca/cdogs/content/svy/svy210114_e.htm", "21:0114")</f>
        <v>21:0114</v>
      </c>
      <c r="E605" t="s">
        <v>2295</v>
      </c>
      <c r="F605" t="s">
        <v>2296</v>
      </c>
      <c r="H605">
        <v>65.967277100000004</v>
      </c>
      <c r="I605">
        <v>-134.84381010000001</v>
      </c>
      <c r="J605" s="1" t="str">
        <f t="shared" ref="J605:J615" si="129">HYPERLINK("http://geochem.nrcan.gc.ca/cdogs/content/kwd/kwd020018_e.htm", "Fluid (stream)")</f>
        <v>Fluid (stream)</v>
      </c>
      <c r="K605" s="1" t="str">
        <f t="shared" ref="K605:K615" si="130">HYPERLINK("http://geochem.nrcan.gc.ca/cdogs/content/kwd/kwd080007_e.htm", "Untreated Water")</f>
        <v>Untreated Water</v>
      </c>
      <c r="L605">
        <v>35</v>
      </c>
      <c r="M605" t="s">
        <v>24</v>
      </c>
      <c r="N605">
        <v>604</v>
      </c>
      <c r="O605">
        <v>17</v>
      </c>
    </row>
    <row r="606" spans="1:15" hidden="1" x14ac:dyDescent="0.3">
      <c r="A606" t="s">
        <v>2297</v>
      </c>
      <c r="B606" t="s">
        <v>2298</v>
      </c>
      <c r="C606" s="1" t="str">
        <f t="shared" si="124"/>
        <v>21:0224</v>
      </c>
      <c r="D606" s="1" t="str">
        <f t="shared" si="128"/>
        <v>21:0114</v>
      </c>
      <c r="E606" t="s">
        <v>2299</v>
      </c>
      <c r="F606" t="s">
        <v>2300</v>
      </c>
      <c r="H606">
        <v>65.983672600000006</v>
      </c>
      <c r="I606">
        <v>-134.59465420000001</v>
      </c>
      <c r="J606" s="1" t="str">
        <f t="shared" si="129"/>
        <v>Fluid (stream)</v>
      </c>
      <c r="K606" s="1" t="str">
        <f t="shared" si="130"/>
        <v>Untreated Water</v>
      </c>
      <c r="L606">
        <v>35</v>
      </c>
      <c r="M606" t="s">
        <v>29</v>
      </c>
      <c r="N606">
        <v>605</v>
      </c>
      <c r="O606">
        <v>125</v>
      </c>
    </row>
    <row r="607" spans="1:15" hidden="1" x14ac:dyDescent="0.3">
      <c r="A607" t="s">
        <v>2301</v>
      </c>
      <c r="B607" t="s">
        <v>2302</v>
      </c>
      <c r="C607" s="1" t="str">
        <f t="shared" si="124"/>
        <v>21:0224</v>
      </c>
      <c r="D607" s="1" t="str">
        <f t="shared" si="128"/>
        <v>21:0114</v>
      </c>
      <c r="E607" t="s">
        <v>2303</v>
      </c>
      <c r="F607" t="s">
        <v>2304</v>
      </c>
      <c r="H607">
        <v>65.943555099999998</v>
      </c>
      <c r="I607">
        <v>-134.70699139999999</v>
      </c>
      <c r="J607" s="1" t="str">
        <f t="shared" si="129"/>
        <v>Fluid (stream)</v>
      </c>
      <c r="K607" s="1" t="str">
        <f t="shared" si="130"/>
        <v>Untreated Water</v>
      </c>
      <c r="L607">
        <v>35</v>
      </c>
      <c r="M607" t="s">
        <v>46</v>
      </c>
      <c r="N607">
        <v>606</v>
      </c>
      <c r="O607">
        <v>22</v>
      </c>
    </row>
    <row r="608" spans="1:15" hidden="1" x14ac:dyDescent="0.3">
      <c r="A608" t="s">
        <v>2305</v>
      </c>
      <c r="B608" t="s">
        <v>2306</v>
      </c>
      <c r="C608" s="1" t="str">
        <f t="shared" si="124"/>
        <v>21:0224</v>
      </c>
      <c r="D608" s="1" t="str">
        <f t="shared" si="128"/>
        <v>21:0114</v>
      </c>
      <c r="E608" t="s">
        <v>2307</v>
      </c>
      <c r="F608" t="s">
        <v>2308</v>
      </c>
      <c r="H608">
        <v>65.923390900000001</v>
      </c>
      <c r="I608">
        <v>-134.66067269999999</v>
      </c>
      <c r="J608" s="1" t="str">
        <f t="shared" si="129"/>
        <v>Fluid (stream)</v>
      </c>
      <c r="K608" s="1" t="str">
        <f t="shared" si="130"/>
        <v>Untreated Water</v>
      </c>
      <c r="L608">
        <v>35</v>
      </c>
      <c r="M608" t="s">
        <v>51</v>
      </c>
      <c r="N608">
        <v>607</v>
      </c>
      <c r="O608">
        <v>19</v>
      </c>
    </row>
    <row r="609" spans="1:15" hidden="1" x14ac:dyDescent="0.3">
      <c r="A609" t="s">
        <v>2309</v>
      </c>
      <c r="B609" t="s">
        <v>2310</v>
      </c>
      <c r="C609" s="1" t="str">
        <f t="shared" si="124"/>
        <v>21:0224</v>
      </c>
      <c r="D609" s="1" t="str">
        <f t="shared" si="128"/>
        <v>21:0114</v>
      </c>
      <c r="E609" t="s">
        <v>2311</v>
      </c>
      <c r="F609" t="s">
        <v>2312</v>
      </c>
      <c r="H609">
        <v>65.913421499999998</v>
      </c>
      <c r="I609">
        <v>-134.65568780000001</v>
      </c>
      <c r="J609" s="1" t="str">
        <f t="shared" si="129"/>
        <v>Fluid (stream)</v>
      </c>
      <c r="K609" s="1" t="str">
        <f t="shared" si="130"/>
        <v>Untreated Water</v>
      </c>
      <c r="L609">
        <v>35</v>
      </c>
      <c r="M609" t="s">
        <v>56</v>
      </c>
      <c r="N609">
        <v>608</v>
      </c>
      <c r="O609">
        <v>42</v>
      </c>
    </row>
    <row r="610" spans="1:15" hidden="1" x14ac:dyDescent="0.3">
      <c r="A610" t="s">
        <v>2313</v>
      </c>
      <c r="B610" t="s">
        <v>2314</v>
      </c>
      <c r="C610" s="1" t="str">
        <f t="shared" si="124"/>
        <v>21:0224</v>
      </c>
      <c r="D610" s="1" t="str">
        <f t="shared" si="128"/>
        <v>21:0114</v>
      </c>
      <c r="E610" t="s">
        <v>2315</v>
      </c>
      <c r="F610" t="s">
        <v>2316</v>
      </c>
      <c r="H610">
        <v>65.905638999999994</v>
      </c>
      <c r="I610">
        <v>-134.6232153</v>
      </c>
      <c r="J610" s="1" t="str">
        <f t="shared" si="129"/>
        <v>Fluid (stream)</v>
      </c>
      <c r="K610" s="1" t="str">
        <f t="shared" si="130"/>
        <v>Untreated Water</v>
      </c>
      <c r="L610">
        <v>35</v>
      </c>
      <c r="M610" t="s">
        <v>37</v>
      </c>
      <c r="N610">
        <v>609</v>
      </c>
      <c r="O610">
        <v>26</v>
      </c>
    </row>
    <row r="611" spans="1:15" hidden="1" x14ac:dyDescent="0.3">
      <c r="A611" t="s">
        <v>2317</v>
      </c>
      <c r="B611" t="s">
        <v>2318</v>
      </c>
      <c r="C611" s="1" t="str">
        <f t="shared" si="124"/>
        <v>21:0224</v>
      </c>
      <c r="D611" s="1" t="str">
        <f t="shared" si="128"/>
        <v>21:0114</v>
      </c>
      <c r="E611" t="s">
        <v>2315</v>
      </c>
      <c r="F611" t="s">
        <v>2319</v>
      </c>
      <c r="H611">
        <v>65.905638999999994</v>
      </c>
      <c r="I611">
        <v>-134.6232153</v>
      </c>
      <c r="J611" s="1" t="str">
        <f t="shared" si="129"/>
        <v>Fluid (stream)</v>
      </c>
      <c r="K611" s="1" t="str">
        <f t="shared" si="130"/>
        <v>Untreated Water</v>
      </c>
      <c r="L611">
        <v>35</v>
      </c>
      <c r="M611" t="s">
        <v>41</v>
      </c>
      <c r="N611">
        <v>610</v>
      </c>
      <c r="O611">
        <v>23</v>
      </c>
    </row>
    <row r="612" spans="1:15" hidden="1" x14ac:dyDescent="0.3">
      <c r="A612" t="s">
        <v>2320</v>
      </c>
      <c r="B612" t="s">
        <v>2321</v>
      </c>
      <c r="C612" s="1" t="str">
        <f t="shared" si="124"/>
        <v>21:0224</v>
      </c>
      <c r="D612" s="1" t="str">
        <f t="shared" si="128"/>
        <v>21:0114</v>
      </c>
      <c r="E612" t="s">
        <v>2322</v>
      </c>
      <c r="F612" t="s">
        <v>2323</v>
      </c>
      <c r="H612">
        <v>65.882857200000004</v>
      </c>
      <c r="I612">
        <v>-134.55797039999999</v>
      </c>
      <c r="J612" s="1" t="str">
        <f t="shared" si="129"/>
        <v>Fluid (stream)</v>
      </c>
      <c r="K612" s="1" t="str">
        <f t="shared" si="130"/>
        <v>Untreated Water</v>
      </c>
      <c r="L612">
        <v>35</v>
      </c>
      <c r="M612" t="s">
        <v>61</v>
      </c>
      <c r="N612">
        <v>611</v>
      </c>
      <c r="O612">
        <v>22</v>
      </c>
    </row>
    <row r="613" spans="1:15" hidden="1" x14ac:dyDescent="0.3">
      <c r="A613" t="s">
        <v>2324</v>
      </c>
      <c r="B613" t="s">
        <v>2325</v>
      </c>
      <c r="C613" s="1" t="str">
        <f t="shared" si="124"/>
        <v>21:0224</v>
      </c>
      <c r="D613" s="1" t="str">
        <f t="shared" si="128"/>
        <v>21:0114</v>
      </c>
      <c r="E613" t="s">
        <v>2326</v>
      </c>
      <c r="F613" t="s">
        <v>2327</v>
      </c>
      <c r="H613">
        <v>65.921326699999995</v>
      </c>
      <c r="I613">
        <v>-134.53040050000001</v>
      </c>
      <c r="J613" s="1" t="str">
        <f t="shared" si="129"/>
        <v>Fluid (stream)</v>
      </c>
      <c r="K613" s="1" t="str">
        <f t="shared" si="130"/>
        <v>Untreated Water</v>
      </c>
      <c r="L613">
        <v>35</v>
      </c>
      <c r="M613" t="s">
        <v>66</v>
      </c>
      <c r="N613">
        <v>612</v>
      </c>
      <c r="O613">
        <v>334</v>
      </c>
    </row>
    <row r="614" spans="1:15" hidden="1" x14ac:dyDescent="0.3">
      <c r="A614" t="s">
        <v>2328</v>
      </c>
      <c r="B614" t="s">
        <v>2329</v>
      </c>
      <c r="C614" s="1" t="str">
        <f t="shared" si="124"/>
        <v>21:0224</v>
      </c>
      <c r="D614" s="1" t="str">
        <f t="shared" si="128"/>
        <v>21:0114</v>
      </c>
      <c r="E614" t="s">
        <v>2330</v>
      </c>
      <c r="F614" t="s">
        <v>2331</v>
      </c>
      <c r="H614">
        <v>65.8123133</v>
      </c>
      <c r="I614">
        <v>-134.5549355</v>
      </c>
      <c r="J614" s="1" t="str">
        <f t="shared" si="129"/>
        <v>Fluid (stream)</v>
      </c>
      <c r="K614" s="1" t="str">
        <f t="shared" si="130"/>
        <v>Untreated Water</v>
      </c>
      <c r="L614">
        <v>35</v>
      </c>
      <c r="M614" t="s">
        <v>71</v>
      </c>
      <c r="N614">
        <v>613</v>
      </c>
      <c r="O614">
        <v>197</v>
      </c>
    </row>
    <row r="615" spans="1:15" hidden="1" x14ac:dyDescent="0.3">
      <c r="A615" t="s">
        <v>2332</v>
      </c>
      <c r="B615" t="s">
        <v>2333</v>
      </c>
      <c r="C615" s="1" t="str">
        <f t="shared" si="124"/>
        <v>21:0224</v>
      </c>
      <c r="D615" s="1" t="str">
        <f t="shared" si="128"/>
        <v>21:0114</v>
      </c>
      <c r="E615" t="s">
        <v>2334</v>
      </c>
      <c r="F615" t="s">
        <v>2335</v>
      </c>
      <c r="H615">
        <v>65.785967400000004</v>
      </c>
      <c r="I615">
        <v>-134.53799660000001</v>
      </c>
      <c r="J615" s="1" t="str">
        <f t="shared" si="129"/>
        <v>Fluid (stream)</v>
      </c>
      <c r="K615" s="1" t="str">
        <f t="shared" si="130"/>
        <v>Untreated Water</v>
      </c>
      <c r="L615">
        <v>35</v>
      </c>
      <c r="M615" t="s">
        <v>76</v>
      </c>
      <c r="N615">
        <v>614</v>
      </c>
      <c r="O615">
        <v>7</v>
      </c>
    </row>
    <row r="616" spans="1:15" hidden="1" x14ac:dyDescent="0.3">
      <c r="A616" t="s">
        <v>2336</v>
      </c>
      <c r="B616" t="s">
        <v>2337</v>
      </c>
      <c r="C616" s="1" t="str">
        <f t="shared" si="124"/>
        <v>21:0224</v>
      </c>
      <c r="D616" s="1" t="str">
        <f>HYPERLINK("http://geochem.nrcan.gc.ca/cdogs/content/svy/svy_e.htm", "")</f>
        <v/>
      </c>
      <c r="G616" s="1" t="str">
        <f>HYPERLINK("http://geochem.nrcan.gc.ca/cdogs/content/cr_/cr_00019_e.htm", "19")</f>
        <v>19</v>
      </c>
      <c r="J616" t="s">
        <v>17</v>
      </c>
      <c r="K616" t="s">
        <v>18</v>
      </c>
      <c r="L616">
        <v>35</v>
      </c>
      <c r="M616" t="s">
        <v>32</v>
      </c>
      <c r="N616">
        <v>615</v>
      </c>
      <c r="O616">
        <v>1</v>
      </c>
    </row>
    <row r="617" spans="1:15" hidden="1" x14ac:dyDescent="0.3">
      <c r="A617" t="s">
        <v>2338</v>
      </c>
      <c r="B617" t="s">
        <v>2339</v>
      </c>
      <c r="C617" s="1" t="str">
        <f t="shared" si="124"/>
        <v>21:0224</v>
      </c>
      <c r="D617" s="1" t="str">
        <f t="shared" ref="D617:D622" si="131">HYPERLINK("http://geochem.nrcan.gc.ca/cdogs/content/svy/svy210114_e.htm", "21:0114")</f>
        <v>21:0114</v>
      </c>
      <c r="E617" t="s">
        <v>2340</v>
      </c>
      <c r="F617" t="s">
        <v>2341</v>
      </c>
      <c r="H617">
        <v>65.783823799999993</v>
      </c>
      <c r="I617">
        <v>-134.60240039999999</v>
      </c>
      <c r="J617" s="1" t="str">
        <f t="shared" ref="J617:J622" si="132">HYPERLINK("http://geochem.nrcan.gc.ca/cdogs/content/kwd/kwd020018_e.htm", "Fluid (stream)")</f>
        <v>Fluid (stream)</v>
      </c>
      <c r="K617" s="1" t="str">
        <f t="shared" ref="K617:K622" si="133">HYPERLINK("http://geochem.nrcan.gc.ca/cdogs/content/kwd/kwd080007_e.htm", "Untreated Water")</f>
        <v>Untreated Water</v>
      </c>
      <c r="L617">
        <v>35</v>
      </c>
      <c r="M617" t="s">
        <v>81</v>
      </c>
      <c r="N617">
        <v>616</v>
      </c>
      <c r="O617">
        <v>1</v>
      </c>
    </row>
    <row r="618" spans="1:15" hidden="1" x14ac:dyDescent="0.3">
      <c r="A618" t="s">
        <v>2342</v>
      </c>
      <c r="B618" t="s">
        <v>2343</v>
      </c>
      <c r="C618" s="1" t="str">
        <f t="shared" si="124"/>
        <v>21:0224</v>
      </c>
      <c r="D618" s="1" t="str">
        <f t="shared" si="131"/>
        <v>21:0114</v>
      </c>
      <c r="E618" t="s">
        <v>2344</v>
      </c>
      <c r="F618" t="s">
        <v>2345</v>
      </c>
      <c r="H618">
        <v>65.815079999999995</v>
      </c>
      <c r="I618">
        <v>-134.63094670000001</v>
      </c>
      <c r="J618" s="1" t="str">
        <f t="shared" si="132"/>
        <v>Fluid (stream)</v>
      </c>
      <c r="K618" s="1" t="str">
        <f t="shared" si="133"/>
        <v>Untreated Water</v>
      </c>
      <c r="L618">
        <v>35</v>
      </c>
      <c r="M618" t="s">
        <v>86</v>
      </c>
      <c r="N618">
        <v>617</v>
      </c>
      <c r="O618">
        <v>12</v>
      </c>
    </row>
    <row r="619" spans="1:15" hidden="1" x14ac:dyDescent="0.3">
      <c r="A619" t="s">
        <v>2346</v>
      </c>
      <c r="B619" t="s">
        <v>2347</v>
      </c>
      <c r="C619" s="1" t="str">
        <f t="shared" si="124"/>
        <v>21:0224</v>
      </c>
      <c r="D619" s="1" t="str">
        <f t="shared" si="131"/>
        <v>21:0114</v>
      </c>
      <c r="E619" t="s">
        <v>2348</v>
      </c>
      <c r="F619" t="s">
        <v>2349</v>
      </c>
      <c r="H619">
        <v>65.831922300000002</v>
      </c>
      <c r="I619">
        <v>-134.63968009999999</v>
      </c>
      <c r="J619" s="1" t="str">
        <f t="shared" si="132"/>
        <v>Fluid (stream)</v>
      </c>
      <c r="K619" s="1" t="str">
        <f t="shared" si="133"/>
        <v>Untreated Water</v>
      </c>
      <c r="L619">
        <v>35</v>
      </c>
      <c r="M619" t="s">
        <v>91</v>
      </c>
      <c r="N619">
        <v>618</v>
      </c>
      <c r="O619">
        <v>17</v>
      </c>
    </row>
    <row r="620" spans="1:15" hidden="1" x14ac:dyDescent="0.3">
      <c r="A620" t="s">
        <v>2350</v>
      </c>
      <c r="B620" t="s">
        <v>2351</v>
      </c>
      <c r="C620" s="1" t="str">
        <f t="shared" si="124"/>
        <v>21:0224</v>
      </c>
      <c r="D620" s="1" t="str">
        <f t="shared" si="131"/>
        <v>21:0114</v>
      </c>
      <c r="E620" t="s">
        <v>2352</v>
      </c>
      <c r="F620" t="s">
        <v>2353</v>
      </c>
      <c r="H620">
        <v>65.793396999999999</v>
      </c>
      <c r="I620">
        <v>-134.675319</v>
      </c>
      <c r="J620" s="1" t="str">
        <f t="shared" si="132"/>
        <v>Fluid (stream)</v>
      </c>
      <c r="K620" s="1" t="str">
        <f t="shared" si="133"/>
        <v>Untreated Water</v>
      </c>
      <c r="L620">
        <v>35</v>
      </c>
      <c r="M620" t="s">
        <v>96</v>
      </c>
      <c r="N620">
        <v>619</v>
      </c>
      <c r="O620">
        <v>33</v>
      </c>
    </row>
    <row r="621" spans="1:15" hidden="1" x14ac:dyDescent="0.3">
      <c r="A621" t="s">
        <v>2354</v>
      </c>
      <c r="B621" t="s">
        <v>2355</v>
      </c>
      <c r="C621" s="1" t="str">
        <f t="shared" si="124"/>
        <v>21:0224</v>
      </c>
      <c r="D621" s="1" t="str">
        <f t="shared" si="131"/>
        <v>21:0114</v>
      </c>
      <c r="E621" t="s">
        <v>2356</v>
      </c>
      <c r="F621" t="s">
        <v>2357</v>
      </c>
      <c r="H621">
        <v>65.853965700000003</v>
      </c>
      <c r="I621">
        <v>-134.7650573</v>
      </c>
      <c r="J621" s="1" t="str">
        <f t="shared" si="132"/>
        <v>Fluid (stream)</v>
      </c>
      <c r="K621" s="1" t="str">
        <f t="shared" si="133"/>
        <v>Untreated Water</v>
      </c>
      <c r="L621">
        <v>35</v>
      </c>
      <c r="M621" t="s">
        <v>101</v>
      </c>
      <c r="N621">
        <v>620</v>
      </c>
      <c r="O621">
        <v>6</v>
      </c>
    </row>
    <row r="622" spans="1:15" hidden="1" x14ac:dyDescent="0.3">
      <c r="A622" t="s">
        <v>2358</v>
      </c>
      <c r="B622" t="s">
        <v>2359</v>
      </c>
      <c r="C622" s="1" t="str">
        <f t="shared" si="124"/>
        <v>21:0224</v>
      </c>
      <c r="D622" s="1" t="str">
        <f t="shared" si="131"/>
        <v>21:0114</v>
      </c>
      <c r="E622" t="s">
        <v>2360</v>
      </c>
      <c r="F622" t="s">
        <v>2361</v>
      </c>
      <c r="H622">
        <v>65.873734200000001</v>
      </c>
      <c r="I622">
        <v>-134.82166190000001</v>
      </c>
      <c r="J622" s="1" t="str">
        <f t="shared" si="132"/>
        <v>Fluid (stream)</v>
      </c>
      <c r="K622" s="1" t="str">
        <f t="shared" si="133"/>
        <v>Untreated Water</v>
      </c>
      <c r="L622">
        <v>35</v>
      </c>
      <c r="M622" t="s">
        <v>106</v>
      </c>
      <c r="N622">
        <v>621</v>
      </c>
      <c r="O622">
        <v>1</v>
      </c>
    </row>
    <row r="623" spans="1:15" hidden="1" x14ac:dyDescent="0.3">
      <c r="A623" t="s">
        <v>2362</v>
      </c>
      <c r="B623" t="s">
        <v>2363</v>
      </c>
      <c r="C623" s="1" t="str">
        <f t="shared" si="124"/>
        <v>21:0224</v>
      </c>
      <c r="D623" s="1" t="str">
        <f>HYPERLINK("http://geochem.nrcan.gc.ca/cdogs/content/svy/svy_e.htm", "")</f>
        <v/>
      </c>
      <c r="G623" s="1" t="str">
        <f>HYPERLINK("http://geochem.nrcan.gc.ca/cdogs/content/cr_/cr_00159_e.htm", "159")</f>
        <v>159</v>
      </c>
      <c r="J623" t="s">
        <v>17</v>
      </c>
      <c r="K623" t="s">
        <v>18</v>
      </c>
      <c r="L623">
        <v>36</v>
      </c>
      <c r="M623" t="s">
        <v>19</v>
      </c>
      <c r="N623">
        <v>622</v>
      </c>
      <c r="O623">
        <v>10</v>
      </c>
    </row>
    <row r="624" spans="1:15" hidden="1" x14ac:dyDescent="0.3">
      <c r="A624" t="s">
        <v>2364</v>
      </c>
      <c r="B624" t="s">
        <v>2365</v>
      </c>
      <c r="C624" s="1" t="str">
        <f t="shared" si="124"/>
        <v>21:0224</v>
      </c>
      <c r="D624" s="1" t="str">
        <f t="shared" ref="D624:D640" si="134">HYPERLINK("http://geochem.nrcan.gc.ca/cdogs/content/svy/svy210114_e.htm", "21:0114")</f>
        <v>21:0114</v>
      </c>
      <c r="E624" t="s">
        <v>2366</v>
      </c>
      <c r="F624" t="s">
        <v>2367</v>
      </c>
      <c r="H624">
        <v>65.7244034</v>
      </c>
      <c r="I624">
        <v>-134.81542949999999</v>
      </c>
      <c r="J624" s="1" t="str">
        <f t="shared" ref="J624:J640" si="135">HYPERLINK("http://geochem.nrcan.gc.ca/cdogs/content/kwd/kwd020018_e.htm", "Fluid (stream)")</f>
        <v>Fluid (stream)</v>
      </c>
      <c r="K624" s="1" t="str">
        <f t="shared" ref="K624:K640" si="136">HYPERLINK("http://geochem.nrcan.gc.ca/cdogs/content/kwd/kwd080007_e.htm", "Untreated Water")</f>
        <v>Untreated Water</v>
      </c>
      <c r="L624">
        <v>36</v>
      </c>
      <c r="M624" t="s">
        <v>24</v>
      </c>
      <c r="N624">
        <v>623</v>
      </c>
      <c r="O624">
        <v>13</v>
      </c>
    </row>
    <row r="625" spans="1:15" hidden="1" x14ac:dyDescent="0.3">
      <c r="A625" t="s">
        <v>2368</v>
      </c>
      <c r="B625" t="s">
        <v>2369</v>
      </c>
      <c r="C625" s="1" t="str">
        <f t="shared" si="124"/>
        <v>21:0224</v>
      </c>
      <c r="D625" s="1" t="str">
        <f t="shared" si="134"/>
        <v>21:0114</v>
      </c>
      <c r="E625" t="s">
        <v>2370</v>
      </c>
      <c r="F625" t="s">
        <v>2371</v>
      </c>
      <c r="H625">
        <v>65.678299999999993</v>
      </c>
      <c r="I625">
        <v>-134.75258909999999</v>
      </c>
      <c r="J625" s="1" t="str">
        <f t="shared" si="135"/>
        <v>Fluid (stream)</v>
      </c>
      <c r="K625" s="1" t="str">
        <f t="shared" si="136"/>
        <v>Untreated Water</v>
      </c>
      <c r="L625">
        <v>36</v>
      </c>
      <c r="M625" t="s">
        <v>37</v>
      </c>
      <c r="N625">
        <v>624</v>
      </c>
      <c r="O625">
        <v>6</v>
      </c>
    </row>
    <row r="626" spans="1:15" hidden="1" x14ac:dyDescent="0.3">
      <c r="A626" t="s">
        <v>2372</v>
      </c>
      <c r="B626" t="s">
        <v>2373</v>
      </c>
      <c r="C626" s="1" t="str">
        <f t="shared" si="124"/>
        <v>21:0224</v>
      </c>
      <c r="D626" s="1" t="str">
        <f t="shared" si="134"/>
        <v>21:0114</v>
      </c>
      <c r="E626" t="s">
        <v>2370</v>
      </c>
      <c r="F626" t="s">
        <v>2374</v>
      </c>
      <c r="H626">
        <v>65.678299999999993</v>
      </c>
      <c r="I626">
        <v>-134.75258909999999</v>
      </c>
      <c r="J626" s="1" t="str">
        <f t="shared" si="135"/>
        <v>Fluid (stream)</v>
      </c>
      <c r="K626" s="1" t="str">
        <f t="shared" si="136"/>
        <v>Untreated Water</v>
      </c>
      <c r="L626">
        <v>36</v>
      </c>
      <c r="M626" t="s">
        <v>41</v>
      </c>
      <c r="N626">
        <v>625</v>
      </c>
      <c r="O626">
        <v>3</v>
      </c>
    </row>
    <row r="627" spans="1:15" hidden="1" x14ac:dyDescent="0.3">
      <c r="A627" t="s">
        <v>2375</v>
      </c>
      <c r="B627" t="s">
        <v>2376</v>
      </c>
      <c r="C627" s="1" t="str">
        <f t="shared" si="124"/>
        <v>21:0224</v>
      </c>
      <c r="D627" s="1" t="str">
        <f t="shared" si="134"/>
        <v>21:0114</v>
      </c>
      <c r="E627" t="s">
        <v>2377</v>
      </c>
      <c r="F627" t="s">
        <v>2378</v>
      </c>
      <c r="H627">
        <v>65.664343200000005</v>
      </c>
      <c r="I627">
        <v>-134.76607469999999</v>
      </c>
      <c r="J627" s="1" t="str">
        <f t="shared" si="135"/>
        <v>Fluid (stream)</v>
      </c>
      <c r="K627" s="1" t="str">
        <f t="shared" si="136"/>
        <v>Untreated Water</v>
      </c>
      <c r="L627">
        <v>36</v>
      </c>
      <c r="M627" t="s">
        <v>29</v>
      </c>
      <c r="N627">
        <v>626</v>
      </c>
      <c r="O627">
        <v>20</v>
      </c>
    </row>
    <row r="628" spans="1:15" hidden="1" x14ac:dyDescent="0.3">
      <c r="A628" t="s">
        <v>2379</v>
      </c>
      <c r="B628" t="s">
        <v>2380</v>
      </c>
      <c r="C628" s="1" t="str">
        <f t="shared" si="124"/>
        <v>21:0224</v>
      </c>
      <c r="D628" s="1" t="str">
        <f t="shared" si="134"/>
        <v>21:0114</v>
      </c>
      <c r="E628" t="s">
        <v>2381</v>
      </c>
      <c r="F628" t="s">
        <v>2382</v>
      </c>
      <c r="H628">
        <v>65.645444600000005</v>
      </c>
      <c r="I628">
        <v>-134.72541050000001</v>
      </c>
      <c r="J628" s="1" t="str">
        <f t="shared" si="135"/>
        <v>Fluid (stream)</v>
      </c>
      <c r="K628" s="1" t="str">
        <f t="shared" si="136"/>
        <v>Untreated Water</v>
      </c>
      <c r="L628">
        <v>36</v>
      </c>
      <c r="M628" t="s">
        <v>46</v>
      </c>
      <c r="N628">
        <v>627</v>
      </c>
      <c r="O628">
        <v>1</v>
      </c>
    </row>
    <row r="629" spans="1:15" hidden="1" x14ac:dyDescent="0.3">
      <c r="A629" t="s">
        <v>2383</v>
      </c>
      <c r="B629" t="s">
        <v>2384</v>
      </c>
      <c r="C629" s="1" t="str">
        <f t="shared" si="124"/>
        <v>21:0224</v>
      </c>
      <c r="D629" s="1" t="str">
        <f t="shared" si="134"/>
        <v>21:0114</v>
      </c>
      <c r="E629" t="s">
        <v>2385</v>
      </c>
      <c r="F629" t="s">
        <v>2386</v>
      </c>
      <c r="H629">
        <v>65.654251599999995</v>
      </c>
      <c r="I629">
        <v>-134.5778822</v>
      </c>
      <c r="J629" s="1" t="str">
        <f t="shared" si="135"/>
        <v>Fluid (stream)</v>
      </c>
      <c r="K629" s="1" t="str">
        <f t="shared" si="136"/>
        <v>Untreated Water</v>
      </c>
      <c r="L629">
        <v>36</v>
      </c>
      <c r="M629" t="s">
        <v>51</v>
      </c>
      <c r="N629">
        <v>628</v>
      </c>
      <c r="O629">
        <v>12</v>
      </c>
    </row>
    <row r="630" spans="1:15" hidden="1" x14ac:dyDescent="0.3">
      <c r="A630" t="s">
        <v>2387</v>
      </c>
      <c r="B630" t="s">
        <v>2388</v>
      </c>
      <c r="C630" s="1" t="str">
        <f t="shared" si="124"/>
        <v>21:0224</v>
      </c>
      <c r="D630" s="1" t="str">
        <f t="shared" si="134"/>
        <v>21:0114</v>
      </c>
      <c r="E630" t="s">
        <v>2389</v>
      </c>
      <c r="F630" t="s">
        <v>2390</v>
      </c>
      <c r="H630">
        <v>65.6674632</v>
      </c>
      <c r="I630">
        <v>-134.59308859999999</v>
      </c>
      <c r="J630" s="1" t="str">
        <f t="shared" si="135"/>
        <v>Fluid (stream)</v>
      </c>
      <c r="K630" s="1" t="str">
        <f t="shared" si="136"/>
        <v>Untreated Water</v>
      </c>
      <c r="L630">
        <v>36</v>
      </c>
      <c r="M630" t="s">
        <v>56</v>
      </c>
      <c r="N630">
        <v>629</v>
      </c>
      <c r="O630">
        <v>16</v>
      </c>
    </row>
    <row r="631" spans="1:15" hidden="1" x14ac:dyDescent="0.3">
      <c r="A631" t="s">
        <v>2391</v>
      </c>
      <c r="B631" t="s">
        <v>2392</v>
      </c>
      <c r="C631" s="1" t="str">
        <f t="shared" si="124"/>
        <v>21:0224</v>
      </c>
      <c r="D631" s="1" t="str">
        <f t="shared" si="134"/>
        <v>21:0114</v>
      </c>
      <c r="E631" t="s">
        <v>2393</v>
      </c>
      <c r="F631" t="s">
        <v>2394</v>
      </c>
      <c r="H631">
        <v>65.718744900000004</v>
      </c>
      <c r="I631">
        <v>-134.58605109999999</v>
      </c>
      <c r="J631" s="1" t="str">
        <f t="shared" si="135"/>
        <v>Fluid (stream)</v>
      </c>
      <c r="K631" s="1" t="str">
        <f t="shared" si="136"/>
        <v>Untreated Water</v>
      </c>
      <c r="L631">
        <v>36</v>
      </c>
      <c r="M631" t="s">
        <v>61</v>
      </c>
      <c r="N631">
        <v>630</v>
      </c>
      <c r="O631">
        <v>13</v>
      </c>
    </row>
    <row r="632" spans="1:15" hidden="1" x14ac:dyDescent="0.3">
      <c r="A632" t="s">
        <v>2395</v>
      </c>
      <c r="B632" t="s">
        <v>2396</v>
      </c>
      <c r="C632" s="1" t="str">
        <f t="shared" si="124"/>
        <v>21:0224</v>
      </c>
      <c r="D632" s="1" t="str">
        <f t="shared" si="134"/>
        <v>21:0114</v>
      </c>
      <c r="E632" t="s">
        <v>2397</v>
      </c>
      <c r="F632" t="s">
        <v>2398</v>
      </c>
      <c r="H632">
        <v>65.703030299999995</v>
      </c>
      <c r="I632">
        <v>-134.51115970000001</v>
      </c>
      <c r="J632" s="1" t="str">
        <f t="shared" si="135"/>
        <v>Fluid (stream)</v>
      </c>
      <c r="K632" s="1" t="str">
        <f t="shared" si="136"/>
        <v>Untreated Water</v>
      </c>
      <c r="L632">
        <v>36</v>
      </c>
      <c r="M632" t="s">
        <v>66</v>
      </c>
      <c r="N632">
        <v>631</v>
      </c>
      <c r="O632">
        <v>8</v>
      </c>
    </row>
    <row r="633" spans="1:15" hidden="1" x14ac:dyDescent="0.3">
      <c r="A633" t="s">
        <v>2399</v>
      </c>
      <c r="B633" t="s">
        <v>2400</v>
      </c>
      <c r="C633" s="1" t="str">
        <f t="shared" si="124"/>
        <v>21:0224</v>
      </c>
      <c r="D633" s="1" t="str">
        <f t="shared" si="134"/>
        <v>21:0114</v>
      </c>
      <c r="E633" t="s">
        <v>2401</v>
      </c>
      <c r="F633" t="s">
        <v>2402</v>
      </c>
      <c r="H633">
        <v>65.767627000000005</v>
      </c>
      <c r="I633">
        <v>-135.05460289999999</v>
      </c>
      <c r="J633" s="1" t="str">
        <f t="shared" si="135"/>
        <v>Fluid (stream)</v>
      </c>
      <c r="K633" s="1" t="str">
        <f t="shared" si="136"/>
        <v>Untreated Water</v>
      </c>
      <c r="L633">
        <v>36</v>
      </c>
      <c r="M633" t="s">
        <v>71</v>
      </c>
      <c r="N633">
        <v>632</v>
      </c>
      <c r="O633">
        <v>5</v>
      </c>
    </row>
    <row r="634" spans="1:15" hidden="1" x14ac:dyDescent="0.3">
      <c r="A634" t="s">
        <v>2403</v>
      </c>
      <c r="B634" t="s">
        <v>2404</v>
      </c>
      <c r="C634" s="1" t="str">
        <f t="shared" si="124"/>
        <v>21:0224</v>
      </c>
      <c r="D634" s="1" t="str">
        <f t="shared" si="134"/>
        <v>21:0114</v>
      </c>
      <c r="E634" t="s">
        <v>2405</v>
      </c>
      <c r="F634" t="s">
        <v>2406</v>
      </c>
      <c r="H634">
        <v>65.7796582</v>
      </c>
      <c r="I634">
        <v>-135.15570389999999</v>
      </c>
      <c r="J634" s="1" t="str">
        <f t="shared" si="135"/>
        <v>Fluid (stream)</v>
      </c>
      <c r="K634" s="1" t="str">
        <f t="shared" si="136"/>
        <v>Untreated Water</v>
      </c>
      <c r="L634">
        <v>36</v>
      </c>
      <c r="M634" t="s">
        <v>76</v>
      </c>
      <c r="N634">
        <v>633</v>
      </c>
      <c r="O634">
        <v>1</v>
      </c>
    </row>
    <row r="635" spans="1:15" hidden="1" x14ac:dyDescent="0.3">
      <c r="A635" t="s">
        <v>2407</v>
      </c>
      <c r="B635" t="s">
        <v>2408</v>
      </c>
      <c r="C635" s="1" t="str">
        <f t="shared" si="124"/>
        <v>21:0224</v>
      </c>
      <c r="D635" s="1" t="str">
        <f t="shared" si="134"/>
        <v>21:0114</v>
      </c>
      <c r="E635" t="s">
        <v>2409</v>
      </c>
      <c r="F635" t="s">
        <v>2410</v>
      </c>
      <c r="H635">
        <v>65.7570987</v>
      </c>
      <c r="I635">
        <v>-135.24038100000001</v>
      </c>
      <c r="J635" s="1" t="str">
        <f t="shared" si="135"/>
        <v>Fluid (stream)</v>
      </c>
      <c r="K635" s="1" t="str">
        <f t="shared" si="136"/>
        <v>Untreated Water</v>
      </c>
      <c r="L635">
        <v>36</v>
      </c>
      <c r="M635" t="s">
        <v>81</v>
      </c>
      <c r="N635">
        <v>634</v>
      </c>
      <c r="O635">
        <v>3</v>
      </c>
    </row>
    <row r="636" spans="1:15" hidden="1" x14ac:dyDescent="0.3">
      <c r="A636" t="s">
        <v>2411</v>
      </c>
      <c r="B636" t="s">
        <v>2412</v>
      </c>
      <c r="C636" s="1" t="str">
        <f t="shared" si="124"/>
        <v>21:0224</v>
      </c>
      <c r="D636" s="1" t="str">
        <f t="shared" si="134"/>
        <v>21:0114</v>
      </c>
      <c r="E636" t="s">
        <v>2413</v>
      </c>
      <c r="F636" t="s">
        <v>2414</v>
      </c>
      <c r="H636">
        <v>65.774426399999996</v>
      </c>
      <c r="I636">
        <v>-135.2702894</v>
      </c>
      <c r="J636" s="1" t="str">
        <f t="shared" si="135"/>
        <v>Fluid (stream)</v>
      </c>
      <c r="K636" s="1" t="str">
        <f t="shared" si="136"/>
        <v>Untreated Water</v>
      </c>
      <c r="L636">
        <v>36</v>
      </c>
      <c r="M636" t="s">
        <v>86</v>
      </c>
      <c r="N636">
        <v>635</v>
      </c>
      <c r="O636">
        <v>1</v>
      </c>
    </row>
    <row r="637" spans="1:15" hidden="1" x14ac:dyDescent="0.3">
      <c r="A637" t="s">
        <v>2415</v>
      </c>
      <c r="B637" t="s">
        <v>2416</v>
      </c>
      <c r="C637" s="1" t="str">
        <f t="shared" si="124"/>
        <v>21:0224</v>
      </c>
      <c r="D637" s="1" t="str">
        <f t="shared" si="134"/>
        <v>21:0114</v>
      </c>
      <c r="E637" t="s">
        <v>2417</v>
      </c>
      <c r="F637" t="s">
        <v>2418</v>
      </c>
      <c r="H637">
        <v>65.747850999999997</v>
      </c>
      <c r="I637">
        <v>-135.4295654</v>
      </c>
      <c r="J637" s="1" t="str">
        <f t="shared" si="135"/>
        <v>Fluid (stream)</v>
      </c>
      <c r="K637" s="1" t="str">
        <f t="shared" si="136"/>
        <v>Untreated Water</v>
      </c>
      <c r="L637">
        <v>36</v>
      </c>
      <c r="M637" t="s">
        <v>91</v>
      </c>
      <c r="N637">
        <v>636</v>
      </c>
      <c r="O637">
        <v>5</v>
      </c>
    </row>
    <row r="638" spans="1:15" hidden="1" x14ac:dyDescent="0.3">
      <c r="A638" t="s">
        <v>2419</v>
      </c>
      <c r="B638" t="s">
        <v>2420</v>
      </c>
      <c r="C638" s="1" t="str">
        <f t="shared" si="124"/>
        <v>21:0224</v>
      </c>
      <c r="D638" s="1" t="str">
        <f t="shared" si="134"/>
        <v>21:0114</v>
      </c>
      <c r="E638" t="s">
        <v>2421</v>
      </c>
      <c r="F638" t="s">
        <v>2422</v>
      </c>
      <c r="H638">
        <v>65.784012300000001</v>
      </c>
      <c r="I638">
        <v>-135.41212179999999</v>
      </c>
      <c r="J638" s="1" t="str">
        <f t="shared" si="135"/>
        <v>Fluid (stream)</v>
      </c>
      <c r="K638" s="1" t="str">
        <f t="shared" si="136"/>
        <v>Untreated Water</v>
      </c>
      <c r="L638">
        <v>36</v>
      </c>
      <c r="M638" t="s">
        <v>96</v>
      </c>
      <c r="N638">
        <v>637</v>
      </c>
      <c r="O638">
        <v>7</v>
      </c>
    </row>
    <row r="639" spans="1:15" hidden="1" x14ac:dyDescent="0.3">
      <c r="A639" t="s">
        <v>2423</v>
      </c>
      <c r="B639" t="s">
        <v>2424</v>
      </c>
      <c r="C639" s="1" t="str">
        <f t="shared" si="124"/>
        <v>21:0224</v>
      </c>
      <c r="D639" s="1" t="str">
        <f t="shared" si="134"/>
        <v>21:0114</v>
      </c>
      <c r="E639" t="s">
        <v>2425</v>
      </c>
      <c r="F639" t="s">
        <v>2426</v>
      </c>
      <c r="H639">
        <v>65.8127432</v>
      </c>
      <c r="I639">
        <v>-135.3133886</v>
      </c>
      <c r="J639" s="1" t="str">
        <f t="shared" si="135"/>
        <v>Fluid (stream)</v>
      </c>
      <c r="K639" s="1" t="str">
        <f t="shared" si="136"/>
        <v>Untreated Water</v>
      </c>
      <c r="L639">
        <v>36</v>
      </c>
      <c r="M639" t="s">
        <v>101</v>
      </c>
      <c r="N639">
        <v>638</v>
      </c>
      <c r="O639">
        <v>12</v>
      </c>
    </row>
    <row r="640" spans="1:15" hidden="1" x14ac:dyDescent="0.3">
      <c r="A640" t="s">
        <v>2427</v>
      </c>
      <c r="B640" t="s">
        <v>2428</v>
      </c>
      <c r="C640" s="1" t="str">
        <f t="shared" si="124"/>
        <v>21:0224</v>
      </c>
      <c r="D640" s="1" t="str">
        <f t="shared" si="134"/>
        <v>21:0114</v>
      </c>
      <c r="E640" t="s">
        <v>2429</v>
      </c>
      <c r="F640" t="s">
        <v>2430</v>
      </c>
      <c r="H640">
        <v>65.831062200000005</v>
      </c>
      <c r="I640">
        <v>-135.39512529999999</v>
      </c>
      <c r="J640" s="1" t="str">
        <f t="shared" si="135"/>
        <v>Fluid (stream)</v>
      </c>
      <c r="K640" s="1" t="str">
        <f t="shared" si="136"/>
        <v>Untreated Water</v>
      </c>
      <c r="L640">
        <v>36</v>
      </c>
      <c r="M640" t="s">
        <v>106</v>
      </c>
      <c r="N640">
        <v>639</v>
      </c>
      <c r="O640">
        <v>7</v>
      </c>
    </row>
    <row r="641" spans="1:15" hidden="1" x14ac:dyDescent="0.3">
      <c r="A641" t="s">
        <v>2431</v>
      </c>
      <c r="B641" t="s">
        <v>2432</v>
      </c>
      <c r="C641" s="1" t="str">
        <f t="shared" si="124"/>
        <v>21:0224</v>
      </c>
      <c r="D641" s="1" t="str">
        <f>HYPERLINK("http://geochem.nrcan.gc.ca/cdogs/content/svy/svy_e.htm", "")</f>
        <v/>
      </c>
      <c r="G641" s="1" t="str">
        <f>HYPERLINK("http://geochem.nrcan.gc.ca/cdogs/content/cr_/cr_00020_e.htm", "20")</f>
        <v>20</v>
      </c>
      <c r="J641" t="s">
        <v>17</v>
      </c>
      <c r="K641" t="s">
        <v>18</v>
      </c>
      <c r="L641">
        <v>36</v>
      </c>
      <c r="M641" t="s">
        <v>32</v>
      </c>
      <c r="N641">
        <v>640</v>
      </c>
      <c r="O641">
        <v>3</v>
      </c>
    </row>
    <row r="642" spans="1:15" hidden="1" x14ac:dyDescent="0.3">
      <c r="A642" t="s">
        <v>2433</v>
      </c>
      <c r="B642" t="s">
        <v>2434</v>
      </c>
      <c r="C642" s="1" t="str">
        <f t="shared" ref="C642:C705" si="137">HYPERLINK("http://geochem.nrcan.gc.ca/cdogs/content/bdl/bdl210224_e.htm", "21:0224")</f>
        <v>21:0224</v>
      </c>
      <c r="D642" s="1" t="str">
        <f>HYPERLINK("http://geochem.nrcan.gc.ca/cdogs/content/svy/svy210114_e.htm", "21:0114")</f>
        <v>21:0114</v>
      </c>
      <c r="E642" t="s">
        <v>2435</v>
      </c>
      <c r="F642" t="s">
        <v>2436</v>
      </c>
      <c r="H642">
        <v>65.822364899999997</v>
      </c>
      <c r="I642">
        <v>-135.39984910000001</v>
      </c>
      <c r="J642" s="1" t="str">
        <f>HYPERLINK("http://geochem.nrcan.gc.ca/cdogs/content/kwd/kwd020018_e.htm", "Fluid (stream)")</f>
        <v>Fluid (stream)</v>
      </c>
      <c r="K642" s="1" t="str">
        <f>HYPERLINK("http://geochem.nrcan.gc.ca/cdogs/content/kwd/kwd080007_e.htm", "Untreated Water")</f>
        <v>Untreated Water</v>
      </c>
      <c r="L642">
        <v>36</v>
      </c>
      <c r="M642" t="s">
        <v>364</v>
      </c>
      <c r="N642">
        <v>641</v>
      </c>
      <c r="O642">
        <v>71</v>
      </c>
    </row>
    <row r="643" spans="1:15" hidden="1" x14ac:dyDescent="0.3">
      <c r="A643" t="s">
        <v>2437</v>
      </c>
      <c r="B643" t="s">
        <v>2438</v>
      </c>
      <c r="C643" s="1" t="str">
        <f t="shared" si="137"/>
        <v>21:0224</v>
      </c>
      <c r="D643" s="1" t="str">
        <f>HYPERLINK("http://geochem.nrcan.gc.ca/cdogs/content/svy/svy_e.htm", "")</f>
        <v/>
      </c>
      <c r="G643" s="1" t="str">
        <f>HYPERLINK("http://geochem.nrcan.gc.ca/cdogs/content/cr_/cr_00159_e.htm", "159")</f>
        <v>159</v>
      </c>
      <c r="J643" t="s">
        <v>17</v>
      </c>
      <c r="K643" t="s">
        <v>18</v>
      </c>
      <c r="L643">
        <v>37</v>
      </c>
      <c r="M643" t="s">
        <v>19</v>
      </c>
      <c r="N643">
        <v>642</v>
      </c>
      <c r="O643">
        <v>1</v>
      </c>
    </row>
    <row r="644" spans="1:15" hidden="1" x14ac:dyDescent="0.3">
      <c r="A644" t="s">
        <v>2439</v>
      </c>
      <c r="B644" t="s">
        <v>2440</v>
      </c>
      <c r="C644" s="1" t="str">
        <f t="shared" si="137"/>
        <v>21:0224</v>
      </c>
      <c r="D644" s="1" t="str">
        <f t="shared" ref="D644:D651" si="138">HYPERLINK("http://geochem.nrcan.gc.ca/cdogs/content/svy/svy210114_e.htm", "21:0114")</f>
        <v>21:0114</v>
      </c>
      <c r="E644" t="s">
        <v>2441</v>
      </c>
      <c r="F644" t="s">
        <v>2442</v>
      </c>
      <c r="H644">
        <v>65.835124899999997</v>
      </c>
      <c r="I644">
        <v>-135.47150379999999</v>
      </c>
      <c r="J644" s="1" t="str">
        <f t="shared" ref="J644:J651" si="139">HYPERLINK("http://geochem.nrcan.gc.ca/cdogs/content/kwd/kwd020018_e.htm", "Fluid (stream)")</f>
        <v>Fluid (stream)</v>
      </c>
      <c r="K644" s="1" t="str">
        <f t="shared" ref="K644:K651" si="140">HYPERLINK("http://geochem.nrcan.gc.ca/cdogs/content/kwd/kwd080007_e.htm", "Untreated Water")</f>
        <v>Untreated Water</v>
      </c>
      <c r="L644">
        <v>37</v>
      </c>
      <c r="M644" t="s">
        <v>24</v>
      </c>
      <c r="N644">
        <v>643</v>
      </c>
      <c r="O644">
        <v>1</v>
      </c>
    </row>
    <row r="645" spans="1:15" hidden="1" x14ac:dyDescent="0.3">
      <c r="A645" t="s">
        <v>2443</v>
      </c>
      <c r="B645" t="s">
        <v>2444</v>
      </c>
      <c r="C645" s="1" t="str">
        <f t="shared" si="137"/>
        <v>21:0224</v>
      </c>
      <c r="D645" s="1" t="str">
        <f t="shared" si="138"/>
        <v>21:0114</v>
      </c>
      <c r="E645" t="s">
        <v>2445</v>
      </c>
      <c r="F645" t="s">
        <v>2446</v>
      </c>
      <c r="H645">
        <v>65.868250500000002</v>
      </c>
      <c r="I645">
        <v>-135.4884217</v>
      </c>
      <c r="J645" s="1" t="str">
        <f t="shared" si="139"/>
        <v>Fluid (stream)</v>
      </c>
      <c r="K645" s="1" t="str">
        <f t="shared" si="140"/>
        <v>Untreated Water</v>
      </c>
      <c r="L645">
        <v>37</v>
      </c>
      <c r="M645" t="s">
        <v>29</v>
      </c>
      <c r="N645">
        <v>644</v>
      </c>
      <c r="O645">
        <v>28</v>
      </c>
    </row>
    <row r="646" spans="1:15" hidden="1" x14ac:dyDescent="0.3">
      <c r="A646" t="s">
        <v>2447</v>
      </c>
      <c r="B646" t="s">
        <v>2448</v>
      </c>
      <c r="C646" s="1" t="str">
        <f t="shared" si="137"/>
        <v>21:0224</v>
      </c>
      <c r="D646" s="1" t="str">
        <f t="shared" si="138"/>
        <v>21:0114</v>
      </c>
      <c r="E646" t="s">
        <v>2449</v>
      </c>
      <c r="F646" t="s">
        <v>2450</v>
      </c>
      <c r="H646">
        <v>65.876476499999995</v>
      </c>
      <c r="I646">
        <v>-135.40626309999999</v>
      </c>
      <c r="J646" s="1" t="str">
        <f t="shared" si="139"/>
        <v>Fluid (stream)</v>
      </c>
      <c r="K646" s="1" t="str">
        <f t="shared" si="140"/>
        <v>Untreated Water</v>
      </c>
      <c r="L646">
        <v>37</v>
      </c>
      <c r="M646" t="s">
        <v>46</v>
      </c>
      <c r="N646">
        <v>645</v>
      </c>
      <c r="O646">
        <v>16</v>
      </c>
    </row>
    <row r="647" spans="1:15" hidden="1" x14ac:dyDescent="0.3">
      <c r="A647" t="s">
        <v>2451</v>
      </c>
      <c r="B647" t="s">
        <v>2452</v>
      </c>
      <c r="C647" s="1" t="str">
        <f t="shared" si="137"/>
        <v>21:0224</v>
      </c>
      <c r="D647" s="1" t="str">
        <f t="shared" si="138"/>
        <v>21:0114</v>
      </c>
      <c r="E647" t="s">
        <v>2453</v>
      </c>
      <c r="F647" t="s">
        <v>2454</v>
      </c>
      <c r="H647">
        <v>65.898841200000007</v>
      </c>
      <c r="I647">
        <v>-135.41061239999999</v>
      </c>
      <c r="J647" s="1" t="str">
        <f t="shared" si="139"/>
        <v>Fluid (stream)</v>
      </c>
      <c r="K647" s="1" t="str">
        <f t="shared" si="140"/>
        <v>Untreated Water</v>
      </c>
      <c r="L647">
        <v>37</v>
      </c>
      <c r="M647" t="s">
        <v>51</v>
      </c>
      <c r="N647">
        <v>646</v>
      </c>
      <c r="O647">
        <v>3</v>
      </c>
    </row>
    <row r="648" spans="1:15" hidden="1" x14ac:dyDescent="0.3">
      <c r="A648" t="s">
        <v>2455</v>
      </c>
      <c r="B648" t="s">
        <v>2456</v>
      </c>
      <c r="C648" s="1" t="str">
        <f t="shared" si="137"/>
        <v>21:0224</v>
      </c>
      <c r="D648" s="1" t="str">
        <f t="shared" si="138"/>
        <v>21:0114</v>
      </c>
      <c r="E648" t="s">
        <v>2457</v>
      </c>
      <c r="F648" t="s">
        <v>2458</v>
      </c>
      <c r="H648">
        <v>65.945044100000004</v>
      </c>
      <c r="I648">
        <v>-135.3837623</v>
      </c>
      <c r="J648" s="1" t="str">
        <f t="shared" si="139"/>
        <v>Fluid (stream)</v>
      </c>
      <c r="K648" s="1" t="str">
        <f t="shared" si="140"/>
        <v>Untreated Water</v>
      </c>
      <c r="L648">
        <v>37</v>
      </c>
      <c r="M648" t="s">
        <v>56</v>
      </c>
      <c r="N648">
        <v>647</v>
      </c>
      <c r="O648">
        <v>66</v>
      </c>
    </row>
    <row r="649" spans="1:15" hidden="1" x14ac:dyDescent="0.3">
      <c r="A649" t="s">
        <v>2459</v>
      </c>
      <c r="B649" t="s">
        <v>2460</v>
      </c>
      <c r="C649" s="1" t="str">
        <f t="shared" si="137"/>
        <v>21:0224</v>
      </c>
      <c r="D649" s="1" t="str">
        <f t="shared" si="138"/>
        <v>21:0114</v>
      </c>
      <c r="E649" t="s">
        <v>2461</v>
      </c>
      <c r="F649" t="s">
        <v>2462</v>
      </c>
      <c r="H649">
        <v>65.938498300000006</v>
      </c>
      <c r="I649">
        <v>-135.4328562</v>
      </c>
      <c r="J649" s="1" t="str">
        <f t="shared" si="139"/>
        <v>Fluid (stream)</v>
      </c>
      <c r="K649" s="1" t="str">
        <f t="shared" si="140"/>
        <v>Untreated Water</v>
      </c>
      <c r="L649">
        <v>37</v>
      </c>
      <c r="M649" t="s">
        <v>61</v>
      </c>
      <c r="N649">
        <v>648</v>
      </c>
      <c r="O649">
        <v>5</v>
      </c>
    </row>
    <row r="650" spans="1:15" hidden="1" x14ac:dyDescent="0.3">
      <c r="A650" t="s">
        <v>2463</v>
      </c>
      <c r="B650" t="s">
        <v>2464</v>
      </c>
      <c r="C650" s="1" t="str">
        <f t="shared" si="137"/>
        <v>21:0224</v>
      </c>
      <c r="D650" s="1" t="str">
        <f t="shared" si="138"/>
        <v>21:0114</v>
      </c>
      <c r="E650" t="s">
        <v>2465</v>
      </c>
      <c r="F650" t="s">
        <v>2466</v>
      </c>
      <c r="H650">
        <v>65.973083099999997</v>
      </c>
      <c r="I650">
        <v>-135.49562159999999</v>
      </c>
      <c r="J650" s="1" t="str">
        <f t="shared" si="139"/>
        <v>Fluid (stream)</v>
      </c>
      <c r="K650" s="1" t="str">
        <f t="shared" si="140"/>
        <v>Untreated Water</v>
      </c>
      <c r="L650">
        <v>37</v>
      </c>
      <c r="M650" t="s">
        <v>66</v>
      </c>
      <c r="N650">
        <v>649</v>
      </c>
      <c r="O650">
        <v>1</v>
      </c>
    </row>
    <row r="651" spans="1:15" hidden="1" x14ac:dyDescent="0.3">
      <c r="A651" t="s">
        <v>2467</v>
      </c>
      <c r="B651" t="s">
        <v>2468</v>
      </c>
      <c r="C651" s="1" t="str">
        <f t="shared" si="137"/>
        <v>21:0224</v>
      </c>
      <c r="D651" s="1" t="str">
        <f t="shared" si="138"/>
        <v>21:0114</v>
      </c>
      <c r="E651" t="s">
        <v>2469</v>
      </c>
      <c r="F651" t="s">
        <v>2470</v>
      </c>
      <c r="H651">
        <v>65.971458100000007</v>
      </c>
      <c r="I651">
        <v>-135.42406120000001</v>
      </c>
      <c r="J651" s="1" t="str">
        <f t="shared" si="139"/>
        <v>Fluid (stream)</v>
      </c>
      <c r="K651" s="1" t="str">
        <f t="shared" si="140"/>
        <v>Untreated Water</v>
      </c>
      <c r="L651">
        <v>37</v>
      </c>
      <c r="M651" t="s">
        <v>71</v>
      </c>
      <c r="N651">
        <v>650</v>
      </c>
      <c r="O651">
        <v>39</v>
      </c>
    </row>
    <row r="652" spans="1:15" hidden="1" x14ac:dyDescent="0.3">
      <c r="A652" t="s">
        <v>2471</v>
      </c>
      <c r="B652" t="s">
        <v>2472</v>
      </c>
      <c r="C652" s="1" t="str">
        <f t="shared" si="137"/>
        <v>21:0224</v>
      </c>
      <c r="D652" s="1" t="str">
        <f>HYPERLINK("http://geochem.nrcan.gc.ca/cdogs/content/svy/svy_e.htm", "")</f>
        <v/>
      </c>
      <c r="G652" s="1" t="str">
        <f>HYPERLINK("http://geochem.nrcan.gc.ca/cdogs/content/cr_/cr_00020_e.htm", "20")</f>
        <v>20</v>
      </c>
      <c r="J652" t="s">
        <v>17</v>
      </c>
      <c r="K652" t="s">
        <v>18</v>
      </c>
      <c r="L652">
        <v>37</v>
      </c>
      <c r="M652" t="s">
        <v>32</v>
      </c>
      <c r="N652">
        <v>651</v>
      </c>
      <c r="O652">
        <v>1</v>
      </c>
    </row>
    <row r="653" spans="1:15" hidden="1" x14ac:dyDescent="0.3">
      <c r="A653" t="s">
        <v>2473</v>
      </c>
      <c r="B653" t="s">
        <v>2474</v>
      </c>
      <c r="C653" s="1" t="str">
        <f t="shared" si="137"/>
        <v>21:0224</v>
      </c>
      <c r="D653" s="1" t="str">
        <f t="shared" ref="D653:D662" si="141">HYPERLINK("http://geochem.nrcan.gc.ca/cdogs/content/svy/svy210114_e.htm", "21:0114")</f>
        <v>21:0114</v>
      </c>
      <c r="E653" t="s">
        <v>2475</v>
      </c>
      <c r="F653" t="s">
        <v>2476</v>
      </c>
      <c r="H653">
        <v>65.988703900000004</v>
      </c>
      <c r="I653">
        <v>-135.2875153</v>
      </c>
      <c r="J653" s="1" t="str">
        <f t="shared" ref="J653:J662" si="142">HYPERLINK("http://geochem.nrcan.gc.ca/cdogs/content/kwd/kwd020018_e.htm", "Fluid (stream)")</f>
        <v>Fluid (stream)</v>
      </c>
      <c r="K653" s="1" t="str">
        <f t="shared" ref="K653:K662" si="143">HYPERLINK("http://geochem.nrcan.gc.ca/cdogs/content/kwd/kwd080007_e.htm", "Untreated Water")</f>
        <v>Untreated Water</v>
      </c>
      <c r="L653">
        <v>37</v>
      </c>
      <c r="M653" t="s">
        <v>76</v>
      </c>
      <c r="N653">
        <v>652</v>
      </c>
      <c r="O653">
        <v>16</v>
      </c>
    </row>
    <row r="654" spans="1:15" hidden="1" x14ac:dyDescent="0.3">
      <c r="A654" t="s">
        <v>2477</v>
      </c>
      <c r="B654" t="s">
        <v>2478</v>
      </c>
      <c r="C654" s="1" t="str">
        <f t="shared" si="137"/>
        <v>21:0224</v>
      </c>
      <c r="D654" s="1" t="str">
        <f t="shared" si="141"/>
        <v>21:0114</v>
      </c>
      <c r="E654" t="s">
        <v>2479</v>
      </c>
      <c r="F654" t="s">
        <v>2480</v>
      </c>
      <c r="H654">
        <v>65.973161500000003</v>
      </c>
      <c r="I654">
        <v>-135.23154460000001</v>
      </c>
      <c r="J654" s="1" t="str">
        <f t="shared" si="142"/>
        <v>Fluid (stream)</v>
      </c>
      <c r="K654" s="1" t="str">
        <f t="shared" si="143"/>
        <v>Untreated Water</v>
      </c>
      <c r="L654">
        <v>37</v>
      </c>
      <c r="M654" t="s">
        <v>81</v>
      </c>
      <c r="N654">
        <v>653</v>
      </c>
      <c r="O654">
        <v>11</v>
      </c>
    </row>
    <row r="655" spans="1:15" hidden="1" x14ac:dyDescent="0.3">
      <c r="A655" t="s">
        <v>2481</v>
      </c>
      <c r="B655" t="s">
        <v>2482</v>
      </c>
      <c r="C655" s="1" t="str">
        <f t="shared" si="137"/>
        <v>21:0224</v>
      </c>
      <c r="D655" s="1" t="str">
        <f t="shared" si="141"/>
        <v>21:0114</v>
      </c>
      <c r="E655" t="s">
        <v>2483</v>
      </c>
      <c r="F655" t="s">
        <v>2484</v>
      </c>
      <c r="H655">
        <v>65.840802999999994</v>
      </c>
      <c r="I655">
        <v>-135.1991682</v>
      </c>
      <c r="J655" s="1" t="str">
        <f t="shared" si="142"/>
        <v>Fluid (stream)</v>
      </c>
      <c r="K655" s="1" t="str">
        <f t="shared" si="143"/>
        <v>Untreated Water</v>
      </c>
      <c r="L655">
        <v>37</v>
      </c>
      <c r="M655" t="s">
        <v>86</v>
      </c>
      <c r="N655">
        <v>654</v>
      </c>
      <c r="O655">
        <v>236</v>
      </c>
    </row>
    <row r="656" spans="1:15" hidden="1" x14ac:dyDescent="0.3">
      <c r="A656" t="s">
        <v>2485</v>
      </c>
      <c r="B656" t="s">
        <v>2486</v>
      </c>
      <c r="C656" s="1" t="str">
        <f t="shared" si="137"/>
        <v>21:0224</v>
      </c>
      <c r="D656" s="1" t="str">
        <f t="shared" si="141"/>
        <v>21:0114</v>
      </c>
      <c r="E656" t="s">
        <v>2487</v>
      </c>
      <c r="F656" t="s">
        <v>2488</v>
      </c>
      <c r="H656">
        <v>65.863552400000003</v>
      </c>
      <c r="I656">
        <v>-135.14703180000001</v>
      </c>
      <c r="J656" s="1" t="str">
        <f t="shared" si="142"/>
        <v>Fluid (stream)</v>
      </c>
      <c r="K656" s="1" t="str">
        <f t="shared" si="143"/>
        <v>Untreated Water</v>
      </c>
      <c r="L656">
        <v>37</v>
      </c>
      <c r="M656" t="s">
        <v>91</v>
      </c>
      <c r="N656">
        <v>655</v>
      </c>
      <c r="O656">
        <v>14</v>
      </c>
    </row>
    <row r="657" spans="1:15" hidden="1" x14ac:dyDescent="0.3">
      <c r="A657" t="s">
        <v>2489</v>
      </c>
      <c r="B657" t="s">
        <v>2490</v>
      </c>
      <c r="C657" s="1" t="str">
        <f t="shared" si="137"/>
        <v>21:0224</v>
      </c>
      <c r="D657" s="1" t="str">
        <f t="shared" si="141"/>
        <v>21:0114</v>
      </c>
      <c r="E657" t="s">
        <v>2491</v>
      </c>
      <c r="F657" t="s">
        <v>2492</v>
      </c>
      <c r="H657">
        <v>65.883052300000003</v>
      </c>
      <c r="I657">
        <v>-135.09746659999999</v>
      </c>
      <c r="J657" s="1" t="str">
        <f t="shared" si="142"/>
        <v>Fluid (stream)</v>
      </c>
      <c r="K657" s="1" t="str">
        <f t="shared" si="143"/>
        <v>Untreated Water</v>
      </c>
      <c r="L657">
        <v>37</v>
      </c>
      <c r="M657" t="s">
        <v>96</v>
      </c>
      <c r="N657">
        <v>656</v>
      </c>
      <c r="O657">
        <v>902</v>
      </c>
    </row>
    <row r="658" spans="1:15" hidden="1" x14ac:dyDescent="0.3">
      <c r="A658" t="s">
        <v>2493</v>
      </c>
      <c r="B658" t="s">
        <v>2494</v>
      </c>
      <c r="C658" s="1" t="str">
        <f t="shared" si="137"/>
        <v>21:0224</v>
      </c>
      <c r="D658" s="1" t="str">
        <f t="shared" si="141"/>
        <v>21:0114</v>
      </c>
      <c r="E658" t="s">
        <v>2495</v>
      </c>
      <c r="F658" t="s">
        <v>2496</v>
      </c>
      <c r="H658">
        <v>65.887111599999997</v>
      </c>
      <c r="I658">
        <v>-135.195427</v>
      </c>
      <c r="J658" s="1" t="str">
        <f t="shared" si="142"/>
        <v>Fluid (stream)</v>
      </c>
      <c r="K658" s="1" t="str">
        <f t="shared" si="143"/>
        <v>Untreated Water</v>
      </c>
      <c r="L658">
        <v>37</v>
      </c>
      <c r="M658" t="s">
        <v>101</v>
      </c>
      <c r="N658">
        <v>657</v>
      </c>
      <c r="O658">
        <v>5</v>
      </c>
    </row>
    <row r="659" spans="1:15" hidden="1" x14ac:dyDescent="0.3">
      <c r="A659" t="s">
        <v>2497</v>
      </c>
      <c r="B659" t="s">
        <v>2498</v>
      </c>
      <c r="C659" s="1" t="str">
        <f t="shared" si="137"/>
        <v>21:0224</v>
      </c>
      <c r="D659" s="1" t="str">
        <f t="shared" si="141"/>
        <v>21:0114</v>
      </c>
      <c r="E659" t="s">
        <v>2499</v>
      </c>
      <c r="F659" t="s">
        <v>2500</v>
      </c>
      <c r="H659">
        <v>65.897416699999994</v>
      </c>
      <c r="I659">
        <v>-135.183875</v>
      </c>
      <c r="J659" s="1" t="str">
        <f t="shared" si="142"/>
        <v>Fluid (stream)</v>
      </c>
      <c r="K659" s="1" t="str">
        <f t="shared" si="143"/>
        <v>Untreated Water</v>
      </c>
      <c r="L659">
        <v>37</v>
      </c>
      <c r="M659" t="s">
        <v>37</v>
      </c>
      <c r="N659">
        <v>658</v>
      </c>
      <c r="O659">
        <v>1</v>
      </c>
    </row>
    <row r="660" spans="1:15" hidden="1" x14ac:dyDescent="0.3">
      <c r="A660" t="s">
        <v>2501</v>
      </c>
      <c r="B660" t="s">
        <v>2502</v>
      </c>
      <c r="C660" s="1" t="str">
        <f t="shared" si="137"/>
        <v>21:0224</v>
      </c>
      <c r="D660" s="1" t="str">
        <f t="shared" si="141"/>
        <v>21:0114</v>
      </c>
      <c r="E660" t="s">
        <v>2499</v>
      </c>
      <c r="F660" t="s">
        <v>2503</v>
      </c>
      <c r="H660">
        <v>65.897416699999994</v>
      </c>
      <c r="I660">
        <v>-135.183875</v>
      </c>
      <c r="J660" s="1" t="str">
        <f t="shared" si="142"/>
        <v>Fluid (stream)</v>
      </c>
      <c r="K660" s="1" t="str">
        <f t="shared" si="143"/>
        <v>Untreated Water</v>
      </c>
      <c r="L660">
        <v>37</v>
      </c>
      <c r="M660" t="s">
        <v>41</v>
      </c>
      <c r="N660">
        <v>659</v>
      </c>
      <c r="O660">
        <v>12</v>
      </c>
    </row>
    <row r="661" spans="1:15" hidden="1" x14ac:dyDescent="0.3">
      <c r="A661" t="s">
        <v>2504</v>
      </c>
      <c r="B661" t="s">
        <v>2505</v>
      </c>
      <c r="C661" s="1" t="str">
        <f t="shared" si="137"/>
        <v>21:0224</v>
      </c>
      <c r="D661" s="1" t="str">
        <f t="shared" si="141"/>
        <v>21:0114</v>
      </c>
      <c r="E661" t="s">
        <v>2506</v>
      </c>
      <c r="F661" t="s">
        <v>2507</v>
      </c>
      <c r="H661">
        <v>65.944429900000003</v>
      </c>
      <c r="I661">
        <v>-135.17449619999999</v>
      </c>
      <c r="J661" s="1" t="str">
        <f t="shared" si="142"/>
        <v>Fluid (stream)</v>
      </c>
      <c r="K661" s="1" t="str">
        <f t="shared" si="143"/>
        <v>Untreated Water</v>
      </c>
      <c r="L661">
        <v>37</v>
      </c>
      <c r="M661" t="s">
        <v>106</v>
      </c>
      <c r="N661">
        <v>660</v>
      </c>
      <c r="O661">
        <v>10</v>
      </c>
    </row>
    <row r="662" spans="1:15" hidden="1" x14ac:dyDescent="0.3">
      <c r="A662" t="s">
        <v>2508</v>
      </c>
      <c r="B662" t="s">
        <v>2509</v>
      </c>
      <c r="C662" s="1" t="str">
        <f t="shared" si="137"/>
        <v>21:0224</v>
      </c>
      <c r="D662" s="1" t="str">
        <f t="shared" si="141"/>
        <v>21:0114</v>
      </c>
      <c r="E662" t="s">
        <v>2510</v>
      </c>
      <c r="F662" t="s">
        <v>2511</v>
      </c>
      <c r="H662">
        <v>65.921752100000006</v>
      </c>
      <c r="I662">
        <v>-135.0893997</v>
      </c>
      <c r="J662" s="1" t="str">
        <f t="shared" si="142"/>
        <v>Fluid (stream)</v>
      </c>
      <c r="K662" s="1" t="str">
        <f t="shared" si="143"/>
        <v>Untreated Water</v>
      </c>
      <c r="L662">
        <v>37</v>
      </c>
      <c r="M662" t="s">
        <v>364</v>
      </c>
      <c r="N662">
        <v>661</v>
      </c>
      <c r="O662">
        <v>4</v>
      </c>
    </row>
    <row r="663" spans="1:15" hidden="1" x14ac:dyDescent="0.3">
      <c r="A663" t="s">
        <v>2512</v>
      </c>
      <c r="B663" t="s">
        <v>2513</v>
      </c>
      <c r="C663" s="1" t="str">
        <f t="shared" si="137"/>
        <v>21:0224</v>
      </c>
      <c r="D663" s="1" t="str">
        <f>HYPERLINK("http://geochem.nrcan.gc.ca/cdogs/content/svy/svy_e.htm", "")</f>
        <v/>
      </c>
      <c r="G663" s="1" t="str">
        <f>HYPERLINK("http://geochem.nrcan.gc.ca/cdogs/content/cr_/cr_00159_e.htm", "159")</f>
        <v>159</v>
      </c>
      <c r="J663" t="s">
        <v>17</v>
      </c>
      <c r="K663" t="s">
        <v>18</v>
      </c>
      <c r="L663">
        <v>38</v>
      </c>
      <c r="M663" t="s">
        <v>19</v>
      </c>
      <c r="N663">
        <v>662</v>
      </c>
      <c r="O663">
        <v>3</v>
      </c>
    </row>
    <row r="664" spans="1:15" hidden="1" x14ac:dyDescent="0.3">
      <c r="A664" t="s">
        <v>2514</v>
      </c>
      <c r="B664" t="s">
        <v>2515</v>
      </c>
      <c r="C664" s="1" t="str">
        <f t="shared" si="137"/>
        <v>21:0224</v>
      </c>
      <c r="D664" s="1" t="str">
        <f t="shared" ref="D664:D680" si="144">HYPERLINK("http://geochem.nrcan.gc.ca/cdogs/content/svy/svy210114_e.htm", "21:0114")</f>
        <v>21:0114</v>
      </c>
      <c r="E664" t="s">
        <v>2516</v>
      </c>
      <c r="F664" t="s">
        <v>2517</v>
      </c>
      <c r="H664">
        <v>65.939334700000003</v>
      </c>
      <c r="I664">
        <v>-135.02129869999999</v>
      </c>
      <c r="J664" s="1" t="str">
        <f t="shared" ref="J664:J680" si="145">HYPERLINK("http://geochem.nrcan.gc.ca/cdogs/content/kwd/kwd020018_e.htm", "Fluid (stream)")</f>
        <v>Fluid (stream)</v>
      </c>
      <c r="K664" s="1" t="str">
        <f t="shared" ref="K664:K680" si="146">HYPERLINK("http://geochem.nrcan.gc.ca/cdogs/content/kwd/kwd080007_e.htm", "Untreated Water")</f>
        <v>Untreated Water</v>
      </c>
      <c r="L664">
        <v>38</v>
      </c>
      <c r="M664" t="s">
        <v>24</v>
      </c>
      <c r="N664">
        <v>663</v>
      </c>
      <c r="O664">
        <v>64</v>
      </c>
    </row>
    <row r="665" spans="1:15" hidden="1" x14ac:dyDescent="0.3">
      <c r="A665" t="s">
        <v>2518</v>
      </c>
      <c r="B665" t="s">
        <v>2519</v>
      </c>
      <c r="C665" s="1" t="str">
        <f t="shared" si="137"/>
        <v>21:0224</v>
      </c>
      <c r="D665" s="1" t="str">
        <f t="shared" si="144"/>
        <v>21:0114</v>
      </c>
      <c r="E665" t="s">
        <v>2520</v>
      </c>
      <c r="F665" t="s">
        <v>2521</v>
      </c>
      <c r="H665">
        <v>65.979330899999994</v>
      </c>
      <c r="I665">
        <v>-135.01107379999999</v>
      </c>
      <c r="J665" s="1" t="str">
        <f t="shared" si="145"/>
        <v>Fluid (stream)</v>
      </c>
      <c r="K665" s="1" t="str">
        <f t="shared" si="146"/>
        <v>Untreated Water</v>
      </c>
      <c r="L665">
        <v>38</v>
      </c>
      <c r="M665" t="s">
        <v>37</v>
      </c>
      <c r="N665">
        <v>664</v>
      </c>
      <c r="O665">
        <v>3</v>
      </c>
    </row>
    <row r="666" spans="1:15" hidden="1" x14ac:dyDescent="0.3">
      <c r="A666" t="s">
        <v>2522</v>
      </c>
      <c r="B666" t="s">
        <v>2523</v>
      </c>
      <c r="C666" s="1" t="str">
        <f t="shared" si="137"/>
        <v>21:0224</v>
      </c>
      <c r="D666" s="1" t="str">
        <f t="shared" si="144"/>
        <v>21:0114</v>
      </c>
      <c r="E666" t="s">
        <v>2520</v>
      </c>
      <c r="F666" t="s">
        <v>2524</v>
      </c>
      <c r="H666">
        <v>65.979330899999994</v>
      </c>
      <c r="I666">
        <v>-135.01107379999999</v>
      </c>
      <c r="J666" s="1" t="str">
        <f t="shared" si="145"/>
        <v>Fluid (stream)</v>
      </c>
      <c r="K666" s="1" t="str">
        <f t="shared" si="146"/>
        <v>Untreated Water</v>
      </c>
      <c r="L666">
        <v>38</v>
      </c>
      <c r="M666" t="s">
        <v>41</v>
      </c>
      <c r="N666">
        <v>665</v>
      </c>
      <c r="O666">
        <v>19</v>
      </c>
    </row>
    <row r="667" spans="1:15" hidden="1" x14ac:dyDescent="0.3">
      <c r="A667" t="s">
        <v>2525</v>
      </c>
      <c r="B667" t="s">
        <v>2526</v>
      </c>
      <c r="C667" s="1" t="str">
        <f t="shared" si="137"/>
        <v>21:0224</v>
      </c>
      <c r="D667" s="1" t="str">
        <f t="shared" si="144"/>
        <v>21:0114</v>
      </c>
      <c r="E667" t="s">
        <v>2527</v>
      </c>
      <c r="F667" t="s">
        <v>2528</v>
      </c>
      <c r="H667">
        <v>65.904846699999993</v>
      </c>
      <c r="I667">
        <v>-135.0284474</v>
      </c>
      <c r="J667" s="1" t="str">
        <f t="shared" si="145"/>
        <v>Fluid (stream)</v>
      </c>
      <c r="K667" s="1" t="str">
        <f t="shared" si="146"/>
        <v>Untreated Water</v>
      </c>
      <c r="L667">
        <v>38</v>
      </c>
      <c r="M667" t="s">
        <v>29</v>
      </c>
      <c r="N667">
        <v>666</v>
      </c>
      <c r="O667">
        <v>4</v>
      </c>
    </row>
    <row r="668" spans="1:15" hidden="1" x14ac:dyDescent="0.3">
      <c r="A668" t="s">
        <v>2529</v>
      </c>
      <c r="B668" t="s">
        <v>2530</v>
      </c>
      <c r="C668" s="1" t="str">
        <f t="shared" si="137"/>
        <v>21:0224</v>
      </c>
      <c r="D668" s="1" t="str">
        <f t="shared" si="144"/>
        <v>21:0114</v>
      </c>
      <c r="E668" t="s">
        <v>2531</v>
      </c>
      <c r="F668" t="s">
        <v>2532</v>
      </c>
      <c r="H668">
        <v>65.846706600000005</v>
      </c>
      <c r="I668">
        <v>-135.0669939</v>
      </c>
      <c r="J668" s="1" t="str">
        <f t="shared" si="145"/>
        <v>Fluid (stream)</v>
      </c>
      <c r="K668" s="1" t="str">
        <f t="shared" si="146"/>
        <v>Untreated Water</v>
      </c>
      <c r="L668">
        <v>38</v>
      </c>
      <c r="M668" t="s">
        <v>46</v>
      </c>
      <c r="N668">
        <v>667</v>
      </c>
      <c r="O668">
        <v>12</v>
      </c>
    </row>
    <row r="669" spans="1:15" hidden="1" x14ac:dyDescent="0.3">
      <c r="A669" t="s">
        <v>2533</v>
      </c>
      <c r="B669" t="s">
        <v>2534</v>
      </c>
      <c r="C669" s="1" t="str">
        <f t="shared" si="137"/>
        <v>21:0224</v>
      </c>
      <c r="D669" s="1" t="str">
        <f t="shared" si="144"/>
        <v>21:0114</v>
      </c>
      <c r="E669" t="s">
        <v>2535</v>
      </c>
      <c r="F669" t="s">
        <v>2536</v>
      </c>
      <c r="H669">
        <v>65.802095800000004</v>
      </c>
      <c r="I669">
        <v>-135.0211161</v>
      </c>
      <c r="J669" s="1" t="str">
        <f t="shared" si="145"/>
        <v>Fluid (stream)</v>
      </c>
      <c r="K669" s="1" t="str">
        <f t="shared" si="146"/>
        <v>Untreated Water</v>
      </c>
      <c r="L669">
        <v>38</v>
      </c>
      <c r="M669" t="s">
        <v>51</v>
      </c>
      <c r="N669">
        <v>668</v>
      </c>
      <c r="O669">
        <v>4</v>
      </c>
    </row>
    <row r="670" spans="1:15" hidden="1" x14ac:dyDescent="0.3">
      <c r="A670" t="s">
        <v>2537</v>
      </c>
      <c r="B670" t="s">
        <v>2538</v>
      </c>
      <c r="C670" s="1" t="str">
        <f t="shared" si="137"/>
        <v>21:0224</v>
      </c>
      <c r="D670" s="1" t="str">
        <f t="shared" si="144"/>
        <v>21:0114</v>
      </c>
      <c r="E670" t="s">
        <v>2539</v>
      </c>
      <c r="F670" t="s">
        <v>2540</v>
      </c>
      <c r="H670">
        <v>65.724401400000005</v>
      </c>
      <c r="I670">
        <v>-135.1166131</v>
      </c>
      <c r="J670" s="1" t="str">
        <f t="shared" si="145"/>
        <v>Fluid (stream)</v>
      </c>
      <c r="K670" s="1" t="str">
        <f t="shared" si="146"/>
        <v>Untreated Water</v>
      </c>
      <c r="L670">
        <v>38</v>
      </c>
      <c r="M670" t="s">
        <v>56</v>
      </c>
      <c r="N670">
        <v>669</v>
      </c>
      <c r="O670">
        <v>1</v>
      </c>
    </row>
    <row r="671" spans="1:15" hidden="1" x14ac:dyDescent="0.3">
      <c r="A671" t="s">
        <v>2541</v>
      </c>
      <c r="B671" t="s">
        <v>2542</v>
      </c>
      <c r="C671" s="1" t="str">
        <f t="shared" si="137"/>
        <v>21:0224</v>
      </c>
      <c r="D671" s="1" t="str">
        <f t="shared" si="144"/>
        <v>21:0114</v>
      </c>
      <c r="E671" t="s">
        <v>2543</v>
      </c>
      <c r="F671" t="s">
        <v>2544</v>
      </c>
      <c r="H671">
        <v>65.669052300000004</v>
      </c>
      <c r="I671">
        <v>-135.03540430000001</v>
      </c>
      <c r="J671" s="1" t="str">
        <f t="shared" si="145"/>
        <v>Fluid (stream)</v>
      </c>
      <c r="K671" s="1" t="str">
        <f t="shared" si="146"/>
        <v>Untreated Water</v>
      </c>
      <c r="L671">
        <v>38</v>
      </c>
      <c r="M671" t="s">
        <v>61</v>
      </c>
      <c r="N671">
        <v>670</v>
      </c>
      <c r="O671">
        <v>24</v>
      </c>
    </row>
    <row r="672" spans="1:15" hidden="1" x14ac:dyDescent="0.3">
      <c r="A672" t="s">
        <v>2545</v>
      </c>
      <c r="B672" t="s">
        <v>2546</v>
      </c>
      <c r="C672" s="1" t="str">
        <f t="shared" si="137"/>
        <v>21:0224</v>
      </c>
      <c r="D672" s="1" t="str">
        <f t="shared" si="144"/>
        <v>21:0114</v>
      </c>
      <c r="E672" t="s">
        <v>2547</v>
      </c>
      <c r="F672" t="s">
        <v>2548</v>
      </c>
      <c r="H672">
        <v>65.686299199999993</v>
      </c>
      <c r="I672">
        <v>-135.163847</v>
      </c>
      <c r="J672" s="1" t="str">
        <f t="shared" si="145"/>
        <v>Fluid (stream)</v>
      </c>
      <c r="K672" s="1" t="str">
        <f t="shared" si="146"/>
        <v>Untreated Water</v>
      </c>
      <c r="L672">
        <v>38</v>
      </c>
      <c r="M672" t="s">
        <v>66</v>
      </c>
      <c r="N672">
        <v>671</v>
      </c>
      <c r="O672">
        <v>4</v>
      </c>
    </row>
    <row r="673" spans="1:15" hidden="1" x14ac:dyDescent="0.3">
      <c r="A673" t="s">
        <v>2549</v>
      </c>
      <c r="B673" t="s">
        <v>2550</v>
      </c>
      <c r="C673" s="1" t="str">
        <f t="shared" si="137"/>
        <v>21:0224</v>
      </c>
      <c r="D673" s="1" t="str">
        <f t="shared" si="144"/>
        <v>21:0114</v>
      </c>
      <c r="E673" t="s">
        <v>2551</v>
      </c>
      <c r="F673" t="s">
        <v>2552</v>
      </c>
      <c r="H673">
        <v>65.692912000000007</v>
      </c>
      <c r="I673">
        <v>-135.28757239999999</v>
      </c>
      <c r="J673" s="1" t="str">
        <f t="shared" si="145"/>
        <v>Fluid (stream)</v>
      </c>
      <c r="K673" s="1" t="str">
        <f t="shared" si="146"/>
        <v>Untreated Water</v>
      </c>
      <c r="L673">
        <v>38</v>
      </c>
      <c r="M673" t="s">
        <v>71</v>
      </c>
      <c r="N673">
        <v>672</v>
      </c>
      <c r="O673">
        <v>1</v>
      </c>
    </row>
    <row r="674" spans="1:15" hidden="1" x14ac:dyDescent="0.3">
      <c r="A674" t="s">
        <v>2553</v>
      </c>
      <c r="B674" t="s">
        <v>2554</v>
      </c>
      <c r="C674" s="1" t="str">
        <f t="shared" si="137"/>
        <v>21:0224</v>
      </c>
      <c r="D674" s="1" t="str">
        <f t="shared" si="144"/>
        <v>21:0114</v>
      </c>
      <c r="E674" t="s">
        <v>2555</v>
      </c>
      <c r="F674" t="s">
        <v>2556</v>
      </c>
      <c r="H674">
        <v>65.739317099999994</v>
      </c>
      <c r="I674">
        <v>-135.2998015</v>
      </c>
      <c r="J674" s="1" t="str">
        <f t="shared" si="145"/>
        <v>Fluid (stream)</v>
      </c>
      <c r="K674" s="1" t="str">
        <f t="shared" si="146"/>
        <v>Untreated Water</v>
      </c>
      <c r="L674">
        <v>38</v>
      </c>
      <c r="M674" t="s">
        <v>76</v>
      </c>
      <c r="N674">
        <v>673</v>
      </c>
      <c r="O674">
        <v>1</v>
      </c>
    </row>
    <row r="675" spans="1:15" hidden="1" x14ac:dyDescent="0.3">
      <c r="A675" t="s">
        <v>2557</v>
      </c>
      <c r="B675" t="s">
        <v>2558</v>
      </c>
      <c r="C675" s="1" t="str">
        <f t="shared" si="137"/>
        <v>21:0224</v>
      </c>
      <c r="D675" s="1" t="str">
        <f t="shared" si="144"/>
        <v>21:0114</v>
      </c>
      <c r="E675" t="s">
        <v>2559</v>
      </c>
      <c r="F675" t="s">
        <v>2560</v>
      </c>
      <c r="H675">
        <v>65.719342499999996</v>
      </c>
      <c r="I675">
        <v>-135.3700077</v>
      </c>
      <c r="J675" s="1" t="str">
        <f t="shared" si="145"/>
        <v>Fluid (stream)</v>
      </c>
      <c r="K675" s="1" t="str">
        <f t="shared" si="146"/>
        <v>Untreated Water</v>
      </c>
      <c r="L675">
        <v>38</v>
      </c>
      <c r="M675" t="s">
        <v>81</v>
      </c>
      <c r="N675">
        <v>674</v>
      </c>
      <c r="O675">
        <v>12</v>
      </c>
    </row>
    <row r="676" spans="1:15" hidden="1" x14ac:dyDescent="0.3">
      <c r="A676" t="s">
        <v>2561</v>
      </c>
      <c r="B676" t="s">
        <v>2562</v>
      </c>
      <c r="C676" s="1" t="str">
        <f t="shared" si="137"/>
        <v>21:0224</v>
      </c>
      <c r="D676" s="1" t="str">
        <f t="shared" si="144"/>
        <v>21:0114</v>
      </c>
      <c r="E676" t="s">
        <v>2563</v>
      </c>
      <c r="F676" t="s">
        <v>2564</v>
      </c>
      <c r="H676">
        <v>65.736705200000003</v>
      </c>
      <c r="I676">
        <v>-135.4110388</v>
      </c>
      <c r="J676" s="1" t="str">
        <f t="shared" si="145"/>
        <v>Fluid (stream)</v>
      </c>
      <c r="K676" s="1" t="str">
        <f t="shared" si="146"/>
        <v>Untreated Water</v>
      </c>
      <c r="L676">
        <v>38</v>
      </c>
      <c r="M676" t="s">
        <v>86</v>
      </c>
      <c r="N676">
        <v>675</v>
      </c>
      <c r="O676">
        <v>4</v>
      </c>
    </row>
    <row r="677" spans="1:15" hidden="1" x14ac:dyDescent="0.3">
      <c r="A677" t="s">
        <v>2565</v>
      </c>
      <c r="B677" t="s">
        <v>2566</v>
      </c>
      <c r="C677" s="1" t="str">
        <f t="shared" si="137"/>
        <v>21:0224</v>
      </c>
      <c r="D677" s="1" t="str">
        <f t="shared" si="144"/>
        <v>21:0114</v>
      </c>
      <c r="E677" t="s">
        <v>2567</v>
      </c>
      <c r="F677" t="s">
        <v>2568</v>
      </c>
      <c r="H677">
        <v>65.680056800000003</v>
      </c>
      <c r="I677">
        <v>-135.3762357</v>
      </c>
      <c r="J677" s="1" t="str">
        <f t="shared" si="145"/>
        <v>Fluid (stream)</v>
      </c>
      <c r="K677" s="1" t="str">
        <f t="shared" si="146"/>
        <v>Untreated Water</v>
      </c>
      <c r="L677">
        <v>38</v>
      </c>
      <c r="M677" t="s">
        <v>91</v>
      </c>
      <c r="N677">
        <v>676</v>
      </c>
      <c r="O677">
        <v>8</v>
      </c>
    </row>
    <row r="678" spans="1:15" hidden="1" x14ac:dyDescent="0.3">
      <c r="A678" t="s">
        <v>2569</v>
      </c>
      <c r="B678" t="s">
        <v>2570</v>
      </c>
      <c r="C678" s="1" t="str">
        <f t="shared" si="137"/>
        <v>21:0224</v>
      </c>
      <c r="D678" s="1" t="str">
        <f t="shared" si="144"/>
        <v>21:0114</v>
      </c>
      <c r="E678" t="s">
        <v>2571</v>
      </c>
      <c r="F678" t="s">
        <v>2572</v>
      </c>
      <c r="H678">
        <v>65.700476899999998</v>
      </c>
      <c r="I678">
        <v>-135.40410399999999</v>
      </c>
      <c r="J678" s="1" t="str">
        <f t="shared" si="145"/>
        <v>Fluid (stream)</v>
      </c>
      <c r="K678" s="1" t="str">
        <f t="shared" si="146"/>
        <v>Untreated Water</v>
      </c>
      <c r="L678">
        <v>38</v>
      </c>
      <c r="M678" t="s">
        <v>96</v>
      </c>
      <c r="N678">
        <v>677</v>
      </c>
      <c r="O678">
        <v>8</v>
      </c>
    </row>
    <row r="679" spans="1:15" hidden="1" x14ac:dyDescent="0.3">
      <c r="A679" t="s">
        <v>2573</v>
      </c>
      <c r="B679" t="s">
        <v>2574</v>
      </c>
      <c r="C679" s="1" t="str">
        <f t="shared" si="137"/>
        <v>21:0224</v>
      </c>
      <c r="D679" s="1" t="str">
        <f t="shared" si="144"/>
        <v>21:0114</v>
      </c>
      <c r="E679" t="s">
        <v>2575</v>
      </c>
      <c r="F679" t="s">
        <v>2576</v>
      </c>
      <c r="H679">
        <v>65.689310699999993</v>
      </c>
      <c r="I679">
        <v>-135.4907662</v>
      </c>
      <c r="J679" s="1" t="str">
        <f t="shared" si="145"/>
        <v>Fluid (stream)</v>
      </c>
      <c r="K679" s="1" t="str">
        <f t="shared" si="146"/>
        <v>Untreated Water</v>
      </c>
      <c r="L679">
        <v>38</v>
      </c>
      <c r="M679" t="s">
        <v>101</v>
      </c>
      <c r="N679">
        <v>678</v>
      </c>
      <c r="O679">
        <v>3</v>
      </c>
    </row>
    <row r="680" spans="1:15" hidden="1" x14ac:dyDescent="0.3">
      <c r="A680" t="s">
        <v>2577</v>
      </c>
      <c r="B680" t="s">
        <v>2578</v>
      </c>
      <c r="C680" s="1" t="str">
        <f t="shared" si="137"/>
        <v>21:0224</v>
      </c>
      <c r="D680" s="1" t="str">
        <f t="shared" si="144"/>
        <v>21:0114</v>
      </c>
      <c r="E680" t="s">
        <v>2579</v>
      </c>
      <c r="F680" t="s">
        <v>2580</v>
      </c>
      <c r="H680">
        <v>65.687991199999999</v>
      </c>
      <c r="I680">
        <v>-135.42578570000001</v>
      </c>
      <c r="J680" s="1" t="str">
        <f t="shared" si="145"/>
        <v>Fluid (stream)</v>
      </c>
      <c r="K680" s="1" t="str">
        <f t="shared" si="146"/>
        <v>Untreated Water</v>
      </c>
      <c r="L680">
        <v>38</v>
      </c>
      <c r="M680" t="s">
        <v>106</v>
      </c>
      <c r="N680">
        <v>679</v>
      </c>
      <c r="O680">
        <v>6</v>
      </c>
    </row>
    <row r="681" spans="1:15" hidden="1" x14ac:dyDescent="0.3">
      <c r="A681" t="s">
        <v>2581</v>
      </c>
      <c r="B681" t="s">
        <v>2582</v>
      </c>
      <c r="C681" s="1" t="str">
        <f t="shared" si="137"/>
        <v>21:0224</v>
      </c>
      <c r="D681" s="1" t="str">
        <f>HYPERLINK("http://geochem.nrcan.gc.ca/cdogs/content/svy/svy_e.htm", "")</f>
        <v/>
      </c>
      <c r="G681" s="1" t="str">
        <f>HYPERLINK("http://geochem.nrcan.gc.ca/cdogs/content/cr_/cr_00020_e.htm", "20")</f>
        <v>20</v>
      </c>
      <c r="J681" t="s">
        <v>17</v>
      </c>
      <c r="K681" t="s">
        <v>18</v>
      </c>
      <c r="L681">
        <v>38</v>
      </c>
      <c r="M681" t="s">
        <v>32</v>
      </c>
      <c r="N681">
        <v>680</v>
      </c>
      <c r="O681">
        <v>4</v>
      </c>
    </row>
    <row r="682" spans="1:15" hidden="1" x14ac:dyDescent="0.3">
      <c r="A682" t="s">
        <v>2583</v>
      </c>
      <c r="B682" t="s">
        <v>2584</v>
      </c>
      <c r="C682" s="1" t="str">
        <f t="shared" si="137"/>
        <v>21:0224</v>
      </c>
      <c r="D682" s="1" t="str">
        <f>HYPERLINK("http://geochem.nrcan.gc.ca/cdogs/content/svy/svy210114_e.htm", "21:0114")</f>
        <v>21:0114</v>
      </c>
      <c r="E682" t="s">
        <v>2585</v>
      </c>
      <c r="F682" t="s">
        <v>2586</v>
      </c>
      <c r="H682">
        <v>65.734802099999996</v>
      </c>
      <c r="I682">
        <v>-135.4554517</v>
      </c>
      <c r="J682" s="1" t="str">
        <f>HYPERLINK("http://geochem.nrcan.gc.ca/cdogs/content/kwd/kwd020018_e.htm", "Fluid (stream)")</f>
        <v>Fluid (stream)</v>
      </c>
      <c r="K682" s="1" t="str">
        <f>HYPERLINK("http://geochem.nrcan.gc.ca/cdogs/content/kwd/kwd080007_e.htm", "Untreated Water")</f>
        <v>Untreated Water</v>
      </c>
      <c r="L682">
        <v>38</v>
      </c>
      <c r="M682" t="s">
        <v>364</v>
      </c>
      <c r="N682">
        <v>681</v>
      </c>
      <c r="O682">
        <v>4</v>
      </c>
    </row>
    <row r="683" spans="1:15" hidden="1" x14ac:dyDescent="0.3">
      <c r="A683" t="s">
        <v>2587</v>
      </c>
      <c r="B683" t="s">
        <v>2588</v>
      </c>
      <c r="C683" s="1" t="str">
        <f t="shared" si="137"/>
        <v>21:0224</v>
      </c>
      <c r="D683" s="1" t="str">
        <f>HYPERLINK("http://geochem.nrcan.gc.ca/cdogs/content/svy/svy_e.htm", "")</f>
        <v/>
      </c>
      <c r="G683" s="1" t="str">
        <f>HYPERLINK("http://geochem.nrcan.gc.ca/cdogs/content/cr_/cr_00159_e.htm", "159")</f>
        <v>159</v>
      </c>
      <c r="J683" t="s">
        <v>17</v>
      </c>
      <c r="K683" t="s">
        <v>18</v>
      </c>
      <c r="L683">
        <v>39</v>
      </c>
      <c r="M683" t="s">
        <v>19</v>
      </c>
      <c r="N683">
        <v>682</v>
      </c>
      <c r="O683">
        <v>7</v>
      </c>
    </row>
    <row r="684" spans="1:15" hidden="1" x14ac:dyDescent="0.3">
      <c r="A684" t="s">
        <v>2589</v>
      </c>
      <c r="B684" t="s">
        <v>2590</v>
      </c>
      <c r="C684" s="1" t="str">
        <f t="shared" si="137"/>
        <v>21:0224</v>
      </c>
      <c r="D684" s="1" t="str">
        <f>HYPERLINK("http://geochem.nrcan.gc.ca/cdogs/content/svy/svy210114_e.htm", "21:0114")</f>
        <v>21:0114</v>
      </c>
      <c r="E684" t="s">
        <v>2591</v>
      </c>
      <c r="F684" t="s">
        <v>2592</v>
      </c>
      <c r="H684">
        <v>65.502703400000001</v>
      </c>
      <c r="I684">
        <v>-135.3770968</v>
      </c>
      <c r="J684" s="1" t="str">
        <f>HYPERLINK("http://geochem.nrcan.gc.ca/cdogs/content/kwd/kwd020018_e.htm", "Fluid (stream)")</f>
        <v>Fluid (stream)</v>
      </c>
      <c r="K684" s="1" t="str">
        <f>HYPERLINK("http://geochem.nrcan.gc.ca/cdogs/content/kwd/kwd080007_e.htm", "Untreated Water")</f>
        <v>Untreated Water</v>
      </c>
      <c r="L684">
        <v>39</v>
      </c>
      <c r="M684" t="s">
        <v>24</v>
      </c>
      <c r="N684">
        <v>683</v>
      </c>
      <c r="O684">
        <v>1</v>
      </c>
    </row>
    <row r="685" spans="1:15" hidden="1" x14ac:dyDescent="0.3">
      <c r="A685" t="s">
        <v>2593</v>
      </c>
      <c r="B685" t="s">
        <v>2594</v>
      </c>
      <c r="C685" s="1" t="str">
        <f t="shared" si="137"/>
        <v>21:0224</v>
      </c>
      <c r="D685" s="1" t="str">
        <f>HYPERLINK("http://geochem.nrcan.gc.ca/cdogs/content/svy/svy210114_e.htm", "21:0114")</f>
        <v>21:0114</v>
      </c>
      <c r="E685" t="s">
        <v>2595</v>
      </c>
      <c r="F685" t="s">
        <v>2596</v>
      </c>
      <c r="H685">
        <v>65.497881599999999</v>
      </c>
      <c r="I685">
        <v>-135.31656390000001</v>
      </c>
      <c r="J685" s="1" t="str">
        <f>HYPERLINK("http://geochem.nrcan.gc.ca/cdogs/content/kwd/kwd020018_e.htm", "Fluid (stream)")</f>
        <v>Fluid (stream)</v>
      </c>
      <c r="K685" s="1" t="str">
        <f>HYPERLINK("http://geochem.nrcan.gc.ca/cdogs/content/kwd/kwd080007_e.htm", "Untreated Water")</f>
        <v>Untreated Water</v>
      </c>
      <c r="L685">
        <v>39</v>
      </c>
      <c r="M685" t="s">
        <v>29</v>
      </c>
      <c r="N685">
        <v>684</v>
      </c>
      <c r="O685">
        <v>56</v>
      </c>
    </row>
    <row r="686" spans="1:15" hidden="1" x14ac:dyDescent="0.3">
      <c r="A686" t="s">
        <v>2597</v>
      </c>
      <c r="B686" t="s">
        <v>2598</v>
      </c>
      <c r="C686" s="1" t="str">
        <f t="shared" si="137"/>
        <v>21:0224</v>
      </c>
      <c r="D686" s="1" t="str">
        <f>HYPERLINK("http://geochem.nrcan.gc.ca/cdogs/content/svy/svy210114_e.htm", "21:0114")</f>
        <v>21:0114</v>
      </c>
      <c r="E686" t="s">
        <v>2599</v>
      </c>
      <c r="F686" t="s">
        <v>2600</v>
      </c>
      <c r="H686">
        <v>65.567158000000006</v>
      </c>
      <c r="I686">
        <v>-135.36572229999999</v>
      </c>
      <c r="J686" s="1" t="str">
        <f>HYPERLINK("http://geochem.nrcan.gc.ca/cdogs/content/kwd/kwd020018_e.htm", "Fluid (stream)")</f>
        <v>Fluid (stream)</v>
      </c>
      <c r="K686" s="1" t="str">
        <f>HYPERLINK("http://geochem.nrcan.gc.ca/cdogs/content/kwd/kwd080007_e.htm", "Untreated Water")</f>
        <v>Untreated Water</v>
      </c>
      <c r="L686">
        <v>39</v>
      </c>
      <c r="M686" t="s">
        <v>37</v>
      </c>
      <c r="N686">
        <v>685</v>
      </c>
      <c r="O686">
        <v>2</v>
      </c>
    </row>
    <row r="687" spans="1:15" hidden="1" x14ac:dyDescent="0.3">
      <c r="A687" t="s">
        <v>2601</v>
      </c>
      <c r="B687" t="s">
        <v>2602</v>
      </c>
      <c r="C687" s="1" t="str">
        <f t="shared" si="137"/>
        <v>21:0224</v>
      </c>
      <c r="D687" s="1" t="str">
        <f>HYPERLINK("http://geochem.nrcan.gc.ca/cdogs/content/svy/svy_e.htm", "")</f>
        <v/>
      </c>
      <c r="G687" s="1" t="str">
        <f>HYPERLINK("http://geochem.nrcan.gc.ca/cdogs/content/cr_/cr_00019_e.htm", "19")</f>
        <v>19</v>
      </c>
      <c r="J687" t="s">
        <v>17</v>
      </c>
      <c r="K687" t="s">
        <v>18</v>
      </c>
      <c r="L687">
        <v>39</v>
      </c>
      <c r="M687" t="s">
        <v>32</v>
      </c>
      <c r="N687">
        <v>686</v>
      </c>
      <c r="O687">
        <v>8</v>
      </c>
    </row>
    <row r="688" spans="1:15" hidden="1" x14ac:dyDescent="0.3">
      <c r="A688" t="s">
        <v>2603</v>
      </c>
      <c r="B688" t="s">
        <v>2604</v>
      </c>
      <c r="C688" s="1" t="str">
        <f t="shared" si="137"/>
        <v>21:0224</v>
      </c>
      <c r="D688" s="1" t="str">
        <f t="shared" ref="D688:D702" si="147">HYPERLINK("http://geochem.nrcan.gc.ca/cdogs/content/svy/svy210114_e.htm", "21:0114")</f>
        <v>21:0114</v>
      </c>
      <c r="E688" t="s">
        <v>2599</v>
      </c>
      <c r="F688" t="s">
        <v>2605</v>
      </c>
      <c r="H688">
        <v>65.567158000000006</v>
      </c>
      <c r="I688">
        <v>-135.36572229999999</v>
      </c>
      <c r="J688" s="1" t="str">
        <f t="shared" ref="J688:J702" si="148">HYPERLINK("http://geochem.nrcan.gc.ca/cdogs/content/kwd/kwd020018_e.htm", "Fluid (stream)")</f>
        <v>Fluid (stream)</v>
      </c>
      <c r="K688" s="1" t="str">
        <f t="shared" ref="K688:K702" si="149">HYPERLINK("http://geochem.nrcan.gc.ca/cdogs/content/kwd/kwd080007_e.htm", "Untreated Water")</f>
        <v>Untreated Water</v>
      </c>
      <c r="L688">
        <v>39</v>
      </c>
      <c r="M688" t="s">
        <v>41</v>
      </c>
      <c r="N688">
        <v>687</v>
      </c>
      <c r="O688">
        <v>9</v>
      </c>
    </row>
    <row r="689" spans="1:15" hidden="1" x14ac:dyDescent="0.3">
      <c r="A689" t="s">
        <v>2606</v>
      </c>
      <c r="B689" t="s">
        <v>2607</v>
      </c>
      <c r="C689" s="1" t="str">
        <f t="shared" si="137"/>
        <v>21:0224</v>
      </c>
      <c r="D689" s="1" t="str">
        <f t="shared" si="147"/>
        <v>21:0114</v>
      </c>
      <c r="E689" t="s">
        <v>2608</v>
      </c>
      <c r="F689" t="s">
        <v>2609</v>
      </c>
      <c r="H689">
        <v>65.624435500000004</v>
      </c>
      <c r="I689">
        <v>-135.31256719999999</v>
      </c>
      <c r="J689" s="1" t="str">
        <f t="shared" si="148"/>
        <v>Fluid (stream)</v>
      </c>
      <c r="K689" s="1" t="str">
        <f t="shared" si="149"/>
        <v>Untreated Water</v>
      </c>
      <c r="L689">
        <v>39</v>
      </c>
      <c r="M689" t="s">
        <v>46</v>
      </c>
      <c r="N689">
        <v>688</v>
      </c>
      <c r="O689">
        <v>5</v>
      </c>
    </row>
    <row r="690" spans="1:15" hidden="1" x14ac:dyDescent="0.3">
      <c r="A690" t="s">
        <v>2610</v>
      </c>
      <c r="B690" t="s">
        <v>2611</v>
      </c>
      <c r="C690" s="1" t="str">
        <f t="shared" si="137"/>
        <v>21:0224</v>
      </c>
      <c r="D690" s="1" t="str">
        <f t="shared" si="147"/>
        <v>21:0114</v>
      </c>
      <c r="E690" t="s">
        <v>2612</v>
      </c>
      <c r="F690" t="s">
        <v>2613</v>
      </c>
      <c r="H690">
        <v>65.626290499999996</v>
      </c>
      <c r="I690">
        <v>-135.27717100000001</v>
      </c>
      <c r="J690" s="1" t="str">
        <f t="shared" si="148"/>
        <v>Fluid (stream)</v>
      </c>
      <c r="K690" s="1" t="str">
        <f t="shared" si="149"/>
        <v>Untreated Water</v>
      </c>
      <c r="L690">
        <v>39</v>
      </c>
      <c r="M690" t="s">
        <v>51</v>
      </c>
      <c r="N690">
        <v>689</v>
      </c>
      <c r="O690">
        <v>5</v>
      </c>
    </row>
    <row r="691" spans="1:15" hidden="1" x14ac:dyDescent="0.3">
      <c r="A691" t="s">
        <v>2614</v>
      </c>
      <c r="B691" t="s">
        <v>2615</v>
      </c>
      <c r="C691" s="1" t="str">
        <f t="shared" si="137"/>
        <v>21:0224</v>
      </c>
      <c r="D691" s="1" t="str">
        <f t="shared" si="147"/>
        <v>21:0114</v>
      </c>
      <c r="E691" t="s">
        <v>2616</v>
      </c>
      <c r="F691" t="s">
        <v>2617</v>
      </c>
      <c r="H691">
        <v>65.6557107</v>
      </c>
      <c r="I691">
        <v>-135.36401230000001</v>
      </c>
      <c r="J691" s="1" t="str">
        <f t="shared" si="148"/>
        <v>Fluid (stream)</v>
      </c>
      <c r="K691" s="1" t="str">
        <f t="shared" si="149"/>
        <v>Untreated Water</v>
      </c>
      <c r="L691">
        <v>39</v>
      </c>
      <c r="M691" t="s">
        <v>56</v>
      </c>
      <c r="N691">
        <v>690</v>
      </c>
      <c r="O691">
        <v>2</v>
      </c>
    </row>
    <row r="692" spans="1:15" hidden="1" x14ac:dyDescent="0.3">
      <c r="A692" t="s">
        <v>2618</v>
      </c>
      <c r="B692" t="s">
        <v>2619</v>
      </c>
      <c r="C692" s="1" t="str">
        <f t="shared" si="137"/>
        <v>21:0224</v>
      </c>
      <c r="D692" s="1" t="str">
        <f t="shared" si="147"/>
        <v>21:0114</v>
      </c>
      <c r="E692" t="s">
        <v>2620</v>
      </c>
      <c r="F692" t="s">
        <v>2621</v>
      </c>
      <c r="H692">
        <v>65.648108500000006</v>
      </c>
      <c r="I692">
        <v>-135.47779420000001</v>
      </c>
      <c r="J692" s="1" t="str">
        <f t="shared" si="148"/>
        <v>Fluid (stream)</v>
      </c>
      <c r="K692" s="1" t="str">
        <f t="shared" si="149"/>
        <v>Untreated Water</v>
      </c>
      <c r="L692">
        <v>39</v>
      </c>
      <c r="M692" t="s">
        <v>61</v>
      </c>
      <c r="N692">
        <v>691</v>
      </c>
      <c r="O692">
        <v>177</v>
      </c>
    </row>
    <row r="693" spans="1:15" hidden="1" x14ac:dyDescent="0.3">
      <c r="A693" t="s">
        <v>2622</v>
      </c>
      <c r="B693" t="s">
        <v>2623</v>
      </c>
      <c r="C693" s="1" t="str">
        <f t="shared" si="137"/>
        <v>21:0224</v>
      </c>
      <c r="D693" s="1" t="str">
        <f t="shared" si="147"/>
        <v>21:0114</v>
      </c>
      <c r="E693" t="s">
        <v>2624</v>
      </c>
      <c r="F693" t="s">
        <v>2625</v>
      </c>
      <c r="H693">
        <v>65.638243599999996</v>
      </c>
      <c r="I693">
        <v>-135.41593209999999</v>
      </c>
      <c r="J693" s="1" t="str">
        <f t="shared" si="148"/>
        <v>Fluid (stream)</v>
      </c>
      <c r="K693" s="1" t="str">
        <f t="shared" si="149"/>
        <v>Untreated Water</v>
      </c>
      <c r="L693">
        <v>39</v>
      </c>
      <c r="M693" t="s">
        <v>66</v>
      </c>
      <c r="N693">
        <v>692</v>
      </c>
      <c r="O693">
        <v>24</v>
      </c>
    </row>
    <row r="694" spans="1:15" hidden="1" x14ac:dyDescent="0.3">
      <c r="A694" t="s">
        <v>2626</v>
      </c>
      <c r="B694" t="s">
        <v>2627</v>
      </c>
      <c r="C694" s="1" t="str">
        <f t="shared" si="137"/>
        <v>21:0224</v>
      </c>
      <c r="D694" s="1" t="str">
        <f t="shared" si="147"/>
        <v>21:0114</v>
      </c>
      <c r="E694" t="s">
        <v>2628</v>
      </c>
      <c r="F694" t="s">
        <v>2629</v>
      </c>
      <c r="H694">
        <v>65.624177299999999</v>
      </c>
      <c r="I694">
        <v>-135.44091779999999</v>
      </c>
      <c r="J694" s="1" t="str">
        <f t="shared" si="148"/>
        <v>Fluid (stream)</v>
      </c>
      <c r="K694" s="1" t="str">
        <f t="shared" si="149"/>
        <v>Untreated Water</v>
      </c>
      <c r="L694">
        <v>39</v>
      </c>
      <c r="M694" t="s">
        <v>71</v>
      </c>
      <c r="N694">
        <v>693</v>
      </c>
      <c r="O694">
        <v>1</v>
      </c>
    </row>
    <row r="695" spans="1:15" hidden="1" x14ac:dyDescent="0.3">
      <c r="A695" t="s">
        <v>2630</v>
      </c>
      <c r="B695" t="s">
        <v>2631</v>
      </c>
      <c r="C695" s="1" t="str">
        <f t="shared" si="137"/>
        <v>21:0224</v>
      </c>
      <c r="D695" s="1" t="str">
        <f t="shared" si="147"/>
        <v>21:0114</v>
      </c>
      <c r="E695" t="s">
        <v>2632</v>
      </c>
      <c r="F695" t="s">
        <v>2633</v>
      </c>
      <c r="H695">
        <v>65.634083200000006</v>
      </c>
      <c r="I695">
        <v>-135.46437259999999</v>
      </c>
      <c r="J695" s="1" t="str">
        <f t="shared" si="148"/>
        <v>Fluid (stream)</v>
      </c>
      <c r="K695" s="1" t="str">
        <f t="shared" si="149"/>
        <v>Untreated Water</v>
      </c>
      <c r="L695">
        <v>39</v>
      </c>
      <c r="M695" t="s">
        <v>76</v>
      </c>
      <c r="N695">
        <v>694</v>
      </c>
      <c r="O695">
        <v>6</v>
      </c>
    </row>
    <row r="696" spans="1:15" hidden="1" x14ac:dyDescent="0.3">
      <c r="A696" t="s">
        <v>2634</v>
      </c>
      <c r="B696" t="s">
        <v>2635</v>
      </c>
      <c r="C696" s="1" t="str">
        <f t="shared" si="137"/>
        <v>21:0224</v>
      </c>
      <c r="D696" s="1" t="str">
        <f t="shared" si="147"/>
        <v>21:0114</v>
      </c>
      <c r="E696" t="s">
        <v>2636</v>
      </c>
      <c r="F696" t="s">
        <v>2637</v>
      </c>
      <c r="H696">
        <v>65.608233400000003</v>
      </c>
      <c r="I696">
        <v>-135.45655479999999</v>
      </c>
      <c r="J696" s="1" t="str">
        <f t="shared" si="148"/>
        <v>Fluid (stream)</v>
      </c>
      <c r="K696" s="1" t="str">
        <f t="shared" si="149"/>
        <v>Untreated Water</v>
      </c>
      <c r="L696">
        <v>39</v>
      </c>
      <c r="M696" t="s">
        <v>81</v>
      </c>
      <c r="N696">
        <v>695</v>
      </c>
      <c r="O696">
        <v>1</v>
      </c>
    </row>
    <row r="697" spans="1:15" hidden="1" x14ac:dyDescent="0.3">
      <c r="A697" t="s">
        <v>2638</v>
      </c>
      <c r="B697" t="s">
        <v>2639</v>
      </c>
      <c r="C697" s="1" t="str">
        <f t="shared" si="137"/>
        <v>21:0224</v>
      </c>
      <c r="D697" s="1" t="str">
        <f t="shared" si="147"/>
        <v>21:0114</v>
      </c>
      <c r="E697" t="s">
        <v>2640</v>
      </c>
      <c r="F697" t="s">
        <v>2641</v>
      </c>
      <c r="H697">
        <v>65.562471000000002</v>
      </c>
      <c r="I697">
        <v>-135.25959510000001</v>
      </c>
      <c r="J697" s="1" t="str">
        <f t="shared" si="148"/>
        <v>Fluid (stream)</v>
      </c>
      <c r="K697" s="1" t="str">
        <f t="shared" si="149"/>
        <v>Untreated Water</v>
      </c>
      <c r="L697">
        <v>39</v>
      </c>
      <c r="M697" t="s">
        <v>86</v>
      </c>
      <c r="N697">
        <v>696</v>
      </c>
      <c r="O697">
        <v>21</v>
      </c>
    </row>
    <row r="698" spans="1:15" hidden="1" x14ac:dyDescent="0.3">
      <c r="A698" t="s">
        <v>2642</v>
      </c>
      <c r="B698" t="s">
        <v>2643</v>
      </c>
      <c r="C698" s="1" t="str">
        <f t="shared" si="137"/>
        <v>21:0224</v>
      </c>
      <c r="D698" s="1" t="str">
        <f t="shared" si="147"/>
        <v>21:0114</v>
      </c>
      <c r="E698" t="s">
        <v>2644</v>
      </c>
      <c r="F698" t="s">
        <v>2645</v>
      </c>
      <c r="H698">
        <v>65.557074499999999</v>
      </c>
      <c r="I698">
        <v>-135.1604116</v>
      </c>
      <c r="J698" s="1" t="str">
        <f t="shared" si="148"/>
        <v>Fluid (stream)</v>
      </c>
      <c r="K698" s="1" t="str">
        <f t="shared" si="149"/>
        <v>Untreated Water</v>
      </c>
      <c r="L698">
        <v>39</v>
      </c>
      <c r="M698" t="s">
        <v>91</v>
      </c>
      <c r="N698">
        <v>697</v>
      </c>
      <c r="O698">
        <v>7</v>
      </c>
    </row>
    <row r="699" spans="1:15" hidden="1" x14ac:dyDescent="0.3">
      <c r="A699" t="s">
        <v>2646</v>
      </c>
      <c r="B699" t="s">
        <v>2647</v>
      </c>
      <c r="C699" s="1" t="str">
        <f t="shared" si="137"/>
        <v>21:0224</v>
      </c>
      <c r="D699" s="1" t="str">
        <f t="shared" si="147"/>
        <v>21:0114</v>
      </c>
      <c r="E699" t="s">
        <v>2648</v>
      </c>
      <c r="F699" t="s">
        <v>2649</v>
      </c>
      <c r="H699">
        <v>65.560075400000002</v>
      </c>
      <c r="I699">
        <v>-135.0264804</v>
      </c>
      <c r="J699" s="1" t="str">
        <f t="shared" si="148"/>
        <v>Fluid (stream)</v>
      </c>
      <c r="K699" s="1" t="str">
        <f t="shared" si="149"/>
        <v>Untreated Water</v>
      </c>
      <c r="L699">
        <v>39</v>
      </c>
      <c r="M699" t="s">
        <v>96</v>
      </c>
      <c r="N699">
        <v>698</v>
      </c>
      <c r="O699">
        <v>1</v>
      </c>
    </row>
    <row r="700" spans="1:15" hidden="1" x14ac:dyDescent="0.3">
      <c r="A700" t="s">
        <v>2650</v>
      </c>
      <c r="B700" t="s">
        <v>2651</v>
      </c>
      <c r="C700" s="1" t="str">
        <f t="shared" si="137"/>
        <v>21:0224</v>
      </c>
      <c r="D700" s="1" t="str">
        <f t="shared" si="147"/>
        <v>21:0114</v>
      </c>
      <c r="E700" t="s">
        <v>2652</v>
      </c>
      <c r="F700" t="s">
        <v>2653</v>
      </c>
      <c r="H700">
        <v>65.600626599999998</v>
      </c>
      <c r="I700">
        <v>-135.03044940000001</v>
      </c>
      <c r="J700" s="1" t="str">
        <f t="shared" si="148"/>
        <v>Fluid (stream)</v>
      </c>
      <c r="K700" s="1" t="str">
        <f t="shared" si="149"/>
        <v>Untreated Water</v>
      </c>
      <c r="L700">
        <v>39</v>
      </c>
      <c r="M700" t="s">
        <v>101</v>
      </c>
      <c r="N700">
        <v>699</v>
      </c>
      <c r="O700">
        <v>1</v>
      </c>
    </row>
    <row r="701" spans="1:15" hidden="1" x14ac:dyDescent="0.3">
      <c r="A701" t="s">
        <v>2654</v>
      </c>
      <c r="B701" t="s">
        <v>2655</v>
      </c>
      <c r="C701" s="1" t="str">
        <f t="shared" si="137"/>
        <v>21:0224</v>
      </c>
      <c r="D701" s="1" t="str">
        <f t="shared" si="147"/>
        <v>21:0114</v>
      </c>
      <c r="E701" t="s">
        <v>2656</v>
      </c>
      <c r="F701" t="s">
        <v>2657</v>
      </c>
      <c r="H701">
        <v>65.545156300000002</v>
      </c>
      <c r="I701">
        <v>-135.0213559</v>
      </c>
      <c r="J701" s="1" t="str">
        <f t="shared" si="148"/>
        <v>Fluid (stream)</v>
      </c>
      <c r="K701" s="1" t="str">
        <f t="shared" si="149"/>
        <v>Untreated Water</v>
      </c>
      <c r="L701">
        <v>39</v>
      </c>
      <c r="M701" t="s">
        <v>106</v>
      </c>
      <c r="N701">
        <v>700</v>
      </c>
      <c r="O701">
        <v>8</v>
      </c>
    </row>
    <row r="702" spans="1:15" hidden="1" x14ac:dyDescent="0.3">
      <c r="A702" t="s">
        <v>2658</v>
      </c>
      <c r="B702" t="s">
        <v>2659</v>
      </c>
      <c r="C702" s="1" t="str">
        <f t="shared" si="137"/>
        <v>21:0224</v>
      </c>
      <c r="D702" s="1" t="str">
        <f t="shared" si="147"/>
        <v>21:0114</v>
      </c>
      <c r="E702" t="s">
        <v>2660</v>
      </c>
      <c r="F702" t="s">
        <v>2661</v>
      </c>
      <c r="H702">
        <v>65.527465399999997</v>
      </c>
      <c r="I702">
        <v>-135.0106107</v>
      </c>
      <c r="J702" s="1" t="str">
        <f t="shared" si="148"/>
        <v>Fluid (stream)</v>
      </c>
      <c r="K702" s="1" t="str">
        <f t="shared" si="149"/>
        <v>Untreated Water</v>
      </c>
      <c r="L702">
        <v>39</v>
      </c>
      <c r="M702" t="s">
        <v>364</v>
      </c>
      <c r="N702">
        <v>701</v>
      </c>
      <c r="O702">
        <v>11</v>
      </c>
    </row>
    <row r="703" spans="1:15" hidden="1" x14ac:dyDescent="0.3">
      <c r="A703" t="s">
        <v>2662</v>
      </c>
      <c r="B703" t="s">
        <v>2663</v>
      </c>
      <c r="C703" s="1" t="str">
        <f t="shared" si="137"/>
        <v>21:0224</v>
      </c>
      <c r="D703" s="1" t="str">
        <f>HYPERLINK("http://geochem.nrcan.gc.ca/cdogs/content/svy/svy_e.htm", "")</f>
        <v/>
      </c>
      <c r="G703" s="1" t="str">
        <f>HYPERLINK("http://geochem.nrcan.gc.ca/cdogs/content/cr_/cr_00159_e.htm", "159")</f>
        <v>159</v>
      </c>
      <c r="J703" t="s">
        <v>17</v>
      </c>
      <c r="K703" t="s">
        <v>18</v>
      </c>
      <c r="L703">
        <v>40</v>
      </c>
      <c r="M703" t="s">
        <v>19</v>
      </c>
      <c r="N703">
        <v>702</v>
      </c>
      <c r="O703">
        <v>7</v>
      </c>
    </row>
    <row r="704" spans="1:15" hidden="1" x14ac:dyDescent="0.3">
      <c r="A704" t="s">
        <v>2664</v>
      </c>
      <c r="B704" t="s">
        <v>2665</v>
      </c>
      <c r="C704" s="1" t="str">
        <f t="shared" si="137"/>
        <v>21:0224</v>
      </c>
      <c r="D704" s="1" t="str">
        <f t="shared" ref="D704:D715" si="150">HYPERLINK("http://geochem.nrcan.gc.ca/cdogs/content/svy/svy210114_e.htm", "21:0114")</f>
        <v>21:0114</v>
      </c>
      <c r="E704" t="s">
        <v>2666</v>
      </c>
      <c r="F704" t="s">
        <v>2667</v>
      </c>
      <c r="H704">
        <v>65.501552399999994</v>
      </c>
      <c r="I704">
        <v>-135.02825680000001</v>
      </c>
      <c r="J704" s="1" t="str">
        <f t="shared" ref="J704:J715" si="151">HYPERLINK("http://geochem.nrcan.gc.ca/cdogs/content/kwd/kwd020018_e.htm", "Fluid (stream)")</f>
        <v>Fluid (stream)</v>
      </c>
      <c r="K704" s="1" t="str">
        <f t="shared" ref="K704:K715" si="152">HYPERLINK("http://geochem.nrcan.gc.ca/cdogs/content/kwd/kwd080007_e.htm", "Untreated Water")</f>
        <v>Untreated Water</v>
      </c>
      <c r="L704">
        <v>40</v>
      </c>
      <c r="M704" t="s">
        <v>24</v>
      </c>
      <c r="N704">
        <v>703</v>
      </c>
      <c r="O704">
        <v>12</v>
      </c>
    </row>
    <row r="705" spans="1:15" hidden="1" x14ac:dyDescent="0.3">
      <c r="A705" t="s">
        <v>2668</v>
      </c>
      <c r="B705" t="s">
        <v>2669</v>
      </c>
      <c r="C705" s="1" t="str">
        <f t="shared" si="137"/>
        <v>21:0224</v>
      </c>
      <c r="D705" s="1" t="str">
        <f t="shared" si="150"/>
        <v>21:0114</v>
      </c>
      <c r="E705" t="s">
        <v>2670</v>
      </c>
      <c r="F705" t="s">
        <v>2671</v>
      </c>
      <c r="H705">
        <v>65.5152681</v>
      </c>
      <c r="I705">
        <v>-135.08096879999999</v>
      </c>
      <c r="J705" s="1" t="str">
        <f t="shared" si="151"/>
        <v>Fluid (stream)</v>
      </c>
      <c r="K705" s="1" t="str">
        <f t="shared" si="152"/>
        <v>Untreated Water</v>
      </c>
      <c r="L705">
        <v>40</v>
      </c>
      <c r="M705" t="s">
        <v>29</v>
      </c>
      <c r="N705">
        <v>704</v>
      </c>
      <c r="O705">
        <v>1</v>
      </c>
    </row>
    <row r="706" spans="1:15" hidden="1" x14ac:dyDescent="0.3">
      <c r="A706" t="s">
        <v>2672</v>
      </c>
      <c r="B706" t="s">
        <v>2673</v>
      </c>
      <c r="C706" s="1" t="str">
        <f t="shared" ref="C706:C769" si="153">HYPERLINK("http://geochem.nrcan.gc.ca/cdogs/content/bdl/bdl210224_e.htm", "21:0224")</f>
        <v>21:0224</v>
      </c>
      <c r="D706" s="1" t="str">
        <f t="shared" si="150"/>
        <v>21:0114</v>
      </c>
      <c r="E706" t="s">
        <v>2674</v>
      </c>
      <c r="F706" t="s">
        <v>2675</v>
      </c>
      <c r="H706">
        <v>65.511326400000002</v>
      </c>
      <c r="I706">
        <v>-135.4142143</v>
      </c>
      <c r="J706" s="1" t="str">
        <f t="shared" si="151"/>
        <v>Fluid (stream)</v>
      </c>
      <c r="K706" s="1" t="str">
        <f t="shared" si="152"/>
        <v>Untreated Water</v>
      </c>
      <c r="L706">
        <v>40</v>
      </c>
      <c r="M706" t="s">
        <v>46</v>
      </c>
      <c r="N706">
        <v>705</v>
      </c>
      <c r="O706">
        <v>18</v>
      </c>
    </row>
    <row r="707" spans="1:15" hidden="1" x14ac:dyDescent="0.3">
      <c r="A707" t="s">
        <v>2676</v>
      </c>
      <c r="B707" t="s">
        <v>2677</v>
      </c>
      <c r="C707" s="1" t="str">
        <f t="shared" si="153"/>
        <v>21:0224</v>
      </c>
      <c r="D707" s="1" t="str">
        <f t="shared" si="150"/>
        <v>21:0114</v>
      </c>
      <c r="E707" t="s">
        <v>2678</v>
      </c>
      <c r="F707" t="s">
        <v>2679</v>
      </c>
      <c r="H707">
        <v>65.507982600000005</v>
      </c>
      <c r="I707">
        <v>-135.4937157</v>
      </c>
      <c r="J707" s="1" t="str">
        <f t="shared" si="151"/>
        <v>Fluid (stream)</v>
      </c>
      <c r="K707" s="1" t="str">
        <f t="shared" si="152"/>
        <v>Untreated Water</v>
      </c>
      <c r="L707">
        <v>40</v>
      </c>
      <c r="M707" t="s">
        <v>51</v>
      </c>
      <c r="N707">
        <v>706</v>
      </c>
      <c r="O707">
        <v>89</v>
      </c>
    </row>
    <row r="708" spans="1:15" hidden="1" x14ac:dyDescent="0.3">
      <c r="A708" t="s">
        <v>2680</v>
      </c>
      <c r="B708" t="s">
        <v>2681</v>
      </c>
      <c r="C708" s="1" t="str">
        <f t="shared" si="153"/>
        <v>21:0224</v>
      </c>
      <c r="D708" s="1" t="str">
        <f t="shared" si="150"/>
        <v>21:0114</v>
      </c>
      <c r="E708" t="s">
        <v>2682</v>
      </c>
      <c r="F708" t="s">
        <v>2683</v>
      </c>
      <c r="H708">
        <v>65.543762099999995</v>
      </c>
      <c r="I708">
        <v>-135.47707449999999</v>
      </c>
      <c r="J708" s="1" t="str">
        <f t="shared" si="151"/>
        <v>Fluid (stream)</v>
      </c>
      <c r="K708" s="1" t="str">
        <f t="shared" si="152"/>
        <v>Untreated Water</v>
      </c>
      <c r="L708">
        <v>40</v>
      </c>
      <c r="M708" t="s">
        <v>56</v>
      </c>
      <c r="N708">
        <v>707</v>
      </c>
      <c r="O708">
        <v>10</v>
      </c>
    </row>
    <row r="709" spans="1:15" hidden="1" x14ac:dyDescent="0.3">
      <c r="A709" t="s">
        <v>2684</v>
      </c>
      <c r="B709" t="s">
        <v>2685</v>
      </c>
      <c r="C709" s="1" t="str">
        <f t="shared" si="153"/>
        <v>21:0224</v>
      </c>
      <c r="D709" s="1" t="str">
        <f t="shared" si="150"/>
        <v>21:0114</v>
      </c>
      <c r="E709" t="s">
        <v>2686</v>
      </c>
      <c r="F709" t="s">
        <v>2687</v>
      </c>
      <c r="H709">
        <v>65.204703199999997</v>
      </c>
      <c r="I709">
        <v>-134.83217020000001</v>
      </c>
      <c r="J709" s="1" t="str">
        <f t="shared" si="151"/>
        <v>Fluid (stream)</v>
      </c>
      <c r="K709" s="1" t="str">
        <f t="shared" si="152"/>
        <v>Untreated Water</v>
      </c>
      <c r="L709">
        <v>40</v>
      </c>
      <c r="M709" t="s">
        <v>37</v>
      </c>
      <c r="N709">
        <v>708</v>
      </c>
      <c r="O709">
        <v>8</v>
      </c>
    </row>
    <row r="710" spans="1:15" hidden="1" x14ac:dyDescent="0.3">
      <c r="A710" t="s">
        <v>2688</v>
      </c>
      <c r="B710" t="s">
        <v>2689</v>
      </c>
      <c r="C710" s="1" t="str">
        <f t="shared" si="153"/>
        <v>21:0224</v>
      </c>
      <c r="D710" s="1" t="str">
        <f t="shared" si="150"/>
        <v>21:0114</v>
      </c>
      <c r="E710" t="s">
        <v>2686</v>
      </c>
      <c r="F710" t="s">
        <v>2690</v>
      </c>
      <c r="H710">
        <v>65.204703199999997</v>
      </c>
      <c r="I710">
        <v>-134.83217020000001</v>
      </c>
      <c r="J710" s="1" t="str">
        <f t="shared" si="151"/>
        <v>Fluid (stream)</v>
      </c>
      <c r="K710" s="1" t="str">
        <f t="shared" si="152"/>
        <v>Untreated Water</v>
      </c>
      <c r="L710">
        <v>40</v>
      </c>
      <c r="M710" t="s">
        <v>41</v>
      </c>
      <c r="N710">
        <v>709</v>
      </c>
      <c r="O710">
        <v>5</v>
      </c>
    </row>
    <row r="711" spans="1:15" hidden="1" x14ac:dyDescent="0.3">
      <c r="A711" t="s">
        <v>2691</v>
      </c>
      <c r="B711" t="s">
        <v>2692</v>
      </c>
      <c r="C711" s="1" t="str">
        <f t="shared" si="153"/>
        <v>21:0224</v>
      </c>
      <c r="D711" s="1" t="str">
        <f t="shared" si="150"/>
        <v>21:0114</v>
      </c>
      <c r="E711" t="s">
        <v>2693</v>
      </c>
      <c r="F711" t="s">
        <v>2694</v>
      </c>
      <c r="H711">
        <v>65.183179699999997</v>
      </c>
      <c r="I711">
        <v>-134.79011389999999</v>
      </c>
      <c r="J711" s="1" t="str">
        <f t="shared" si="151"/>
        <v>Fluid (stream)</v>
      </c>
      <c r="K711" s="1" t="str">
        <f t="shared" si="152"/>
        <v>Untreated Water</v>
      </c>
      <c r="L711">
        <v>40</v>
      </c>
      <c r="M711" t="s">
        <v>61</v>
      </c>
      <c r="N711">
        <v>710</v>
      </c>
      <c r="O711">
        <v>6</v>
      </c>
    </row>
    <row r="712" spans="1:15" hidden="1" x14ac:dyDescent="0.3">
      <c r="A712" t="s">
        <v>2695</v>
      </c>
      <c r="B712" t="s">
        <v>2696</v>
      </c>
      <c r="C712" s="1" t="str">
        <f t="shared" si="153"/>
        <v>21:0224</v>
      </c>
      <c r="D712" s="1" t="str">
        <f t="shared" si="150"/>
        <v>21:0114</v>
      </c>
      <c r="E712" t="s">
        <v>2697</v>
      </c>
      <c r="F712" t="s">
        <v>2698</v>
      </c>
      <c r="H712">
        <v>65.138583199999999</v>
      </c>
      <c r="I712">
        <v>-134.78136369999999</v>
      </c>
      <c r="J712" s="1" t="str">
        <f t="shared" si="151"/>
        <v>Fluid (stream)</v>
      </c>
      <c r="K712" s="1" t="str">
        <f t="shared" si="152"/>
        <v>Untreated Water</v>
      </c>
      <c r="L712">
        <v>40</v>
      </c>
      <c r="M712" t="s">
        <v>66</v>
      </c>
      <c r="N712">
        <v>711</v>
      </c>
      <c r="O712">
        <v>1</v>
      </c>
    </row>
    <row r="713" spans="1:15" hidden="1" x14ac:dyDescent="0.3">
      <c r="A713" t="s">
        <v>2699</v>
      </c>
      <c r="B713" t="s">
        <v>2700</v>
      </c>
      <c r="C713" s="1" t="str">
        <f t="shared" si="153"/>
        <v>21:0224</v>
      </c>
      <c r="D713" s="1" t="str">
        <f t="shared" si="150"/>
        <v>21:0114</v>
      </c>
      <c r="E713" t="s">
        <v>2701</v>
      </c>
      <c r="F713" t="s">
        <v>2702</v>
      </c>
      <c r="H713">
        <v>65.134473400000005</v>
      </c>
      <c r="I713">
        <v>-134.72630240000001</v>
      </c>
      <c r="J713" s="1" t="str">
        <f t="shared" si="151"/>
        <v>Fluid (stream)</v>
      </c>
      <c r="K713" s="1" t="str">
        <f t="shared" si="152"/>
        <v>Untreated Water</v>
      </c>
      <c r="L713">
        <v>40</v>
      </c>
      <c r="M713" t="s">
        <v>71</v>
      </c>
      <c r="N713">
        <v>712</v>
      </c>
      <c r="O713">
        <v>1</v>
      </c>
    </row>
    <row r="714" spans="1:15" hidden="1" x14ac:dyDescent="0.3">
      <c r="A714" t="s">
        <v>2703</v>
      </c>
      <c r="B714" t="s">
        <v>2704</v>
      </c>
      <c r="C714" s="1" t="str">
        <f t="shared" si="153"/>
        <v>21:0224</v>
      </c>
      <c r="D714" s="1" t="str">
        <f t="shared" si="150"/>
        <v>21:0114</v>
      </c>
      <c r="E714" t="s">
        <v>2705</v>
      </c>
      <c r="F714" t="s">
        <v>2706</v>
      </c>
      <c r="H714">
        <v>65.123530299999999</v>
      </c>
      <c r="I714">
        <v>-134.70903029999999</v>
      </c>
      <c r="J714" s="1" t="str">
        <f t="shared" si="151"/>
        <v>Fluid (stream)</v>
      </c>
      <c r="K714" s="1" t="str">
        <f t="shared" si="152"/>
        <v>Untreated Water</v>
      </c>
      <c r="L714">
        <v>40</v>
      </c>
      <c r="M714" t="s">
        <v>76</v>
      </c>
      <c r="N714">
        <v>713</v>
      </c>
      <c r="O714">
        <v>1</v>
      </c>
    </row>
    <row r="715" spans="1:15" hidden="1" x14ac:dyDescent="0.3">
      <c r="A715" t="s">
        <v>2707</v>
      </c>
      <c r="B715" t="s">
        <v>2708</v>
      </c>
      <c r="C715" s="1" t="str">
        <f t="shared" si="153"/>
        <v>21:0224</v>
      </c>
      <c r="D715" s="1" t="str">
        <f t="shared" si="150"/>
        <v>21:0114</v>
      </c>
      <c r="E715" t="s">
        <v>2709</v>
      </c>
      <c r="F715" t="s">
        <v>2710</v>
      </c>
      <c r="H715">
        <v>65.109899499999997</v>
      </c>
      <c r="I715">
        <v>-134.73226170000001</v>
      </c>
      <c r="J715" s="1" t="str">
        <f t="shared" si="151"/>
        <v>Fluid (stream)</v>
      </c>
      <c r="K715" s="1" t="str">
        <f t="shared" si="152"/>
        <v>Untreated Water</v>
      </c>
      <c r="L715">
        <v>40</v>
      </c>
      <c r="M715" t="s">
        <v>81</v>
      </c>
      <c r="N715">
        <v>714</v>
      </c>
      <c r="O715">
        <v>13</v>
      </c>
    </row>
    <row r="716" spans="1:15" hidden="1" x14ac:dyDescent="0.3">
      <c r="A716" t="s">
        <v>2711</v>
      </c>
      <c r="B716" t="s">
        <v>2712</v>
      </c>
      <c r="C716" s="1" t="str">
        <f t="shared" si="153"/>
        <v>21:0224</v>
      </c>
      <c r="D716" s="1" t="str">
        <f>HYPERLINK("http://geochem.nrcan.gc.ca/cdogs/content/svy/svy_e.htm", "")</f>
        <v/>
      </c>
      <c r="G716" s="1" t="str">
        <f>HYPERLINK("http://geochem.nrcan.gc.ca/cdogs/content/cr_/cr_00020_e.htm", "20")</f>
        <v>20</v>
      </c>
      <c r="J716" t="s">
        <v>17</v>
      </c>
      <c r="K716" t="s">
        <v>18</v>
      </c>
      <c r="L716">
        <v>40</v>
      </c>
      <c r="M716" t="s">
        <v>32</v>
      </c>
      <c r="N716">
        <v>715</v>
      </c>
      <c r="O716">
        <v>3</v>
      </c>
    </row>
    <row r="717" spans="1:15" hidden="1" x14ac:dyDescent="0.3">
      <c r="A717" t="s">
        <v>2713</v>
      </c>
      <c r="B717" t="s">
        <v>2714</v>
      </c>
      <c r="C717" s="1" t="str">
        <f t="shared" si="153"/>
        <v>21:0224</v>
      </c>
      <c r="D717" s="1" t="str">
        <f>HYPERLINK("http://geochem.nrcan.gc.ca/cdogs/content/svy/svy210114_e.htm", "21:0114")</f>
        <v>21:0114</v>
      </c>
      <c r="E717" t="s">
        <v>2715</v>
      </c>
      <c r="F717" t="s">
        <v>2716</v>
      </c>
      <c r="H717">
        <v>65.094609199999994</v>
      </c>
      <c r="I717">
        <v>-135.54598350000001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40</v>
      </c>
      <c r="M717" t="s">
        <v>86</v>
      </c>
      <c r="N717">
        <v>716</v>
      </c>
      <c r="O717">
        <v>1</v>
      </c>
    </row>
    <row r="718" spans="1:15" hidden="1" x14ac:dyDescent="0.3">
      <c r="A718" t="s">
        <v>2717</v>
      </c>
      <c r="B718" t="s">
        <v>2718</v>
      </c>
      <c r="C718" s="1" t="str">
        <f t="shared" si="153"/>
        <v>21:0224</v>
      </c>
      <c r="D718" s="1" t="str">
        <f>HYPERLINK("http://geochem.nrcan.gc.ca/cdogs/content/svy/svy210114_e.htm", "21:0114")</f>
        <v>21:0114</v>
      </c>
      <c r="E718" t="s">
        <v>2719</v>
      </c>
      <c r="F718" t="s">
        <v>2720</v>
      </c>
      <c r="H718">
        <v>65.078711100000007</v>
      </c>
      <c r="I718">
        <v>-135.53312940000001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40</v>
      </c>
      <c r="M718" t="s">
        <v>91</v>
      </c>
      <c r="N718">
        <v>717</v>
      </c>
      <c r="O718">
        <v>2</v>
      </c>
    </row>
    <row r="719" spans="1:15" hidden="1" x14ac:dyDescent="0.3">
      <c r="A719" t="s">
        <v>2721</v>
      </c>
      <c r="B719" t="s">
        <v>2722</v>
      </c>
      <c r="C719" s="1" t="str">
        <f t="shared" si="153"/>
        <v>21:0224</v>
      </c>
      <c r="D719" s="1" t="str">
        <f>HYPERLINK("http://geochem.nrcan.gc.ca/cdogs/content/svy/svy210114_e.htm", "21:0114")</f>
        <v>21:0114</v>
      </c>
      <c r="E719" t="s">
        <v>2723</v>
      </c>
      <c r="F719" t="s">
        <v>2724</v>
      </c>
      <c r="H719">
        <v>65.078057599999994</v>
      </c>
      <c r="I719">
        <v>-135.51231540000001</v>
      </c>
      <c r="J719" s="1" t="str">
        <f>HYPERLINK("http://geochem.nrcan.gc.ca/cdogs/content/kwd/kwd020018_e.htm", "Fluid (stream)")</f>
        <v>Fluid (stream)</v>
      </c>
      <c r="K719" s="1" t="str">
        <f>HYPERLINK("http://geochem.nrcan.gc.ca/cdogs/content/kwd/kwd080007_e.htm", "Untreated Water")</f>
        <v>Untreated Water</v>
      </c>
      <c r="L719">
        <v>40</v>
      </c>
      <c r="M719" t="s">
        <v>96</v>
      </c>
      <c r="N719">
        <v>718</v>
      </c>
      <c r="O719">
        <v>1</v>
      </c>
    </row>
    <row r="720" spans="1:15" hidden="1" x14ac:dyDescent="0.3">
      <c r="A720" t="s">
        <v>2725</v>
      </c>
      <c r="B720" t="s">
        <v>2726</v>
      </c>
      <c r="C720" s="1" t="str">
        <f t="shared" si="153"/>
        <v>21:0224</v>
      </c>
      <c r="D720" s="1" t="str">
        <f>HYPERLINK("http://geochem.nrcan.gc.ca/cdogs/content/svy/svy210114_e.htm", "21:0114")</f>
        <v>21:0114</v>
      </c>
      <c r="E720" t="s">
        <v>2727</v>
      </c>
      <c r="F720" t="s">
        <v>2728</v>
      </c>
      <c r="H720">
        <v>65.109524300000004</v>
      </c>
      <c r="I720">
        <v>-135.54047679999999</v>
      </c>
      <c r="J720" s="1" t="str">
        <f>HYPERLINK("http://geochem.nrcan.gc.ca/cdogs/content/kwd/kwd020018_e.htm", "Fluid (stream)")</f>
        <v>Fluid (stream)</v>
      </c>
      <c r="K720" s="1" t="str">
        <f>HYPERLINK("http://geochem.nrcan.gc.ca/cdogs/content/kwd/kwd080007_e.htm", "Untreated Water")</f>
        <v>Untreated Water</v>
      </c>
      <c r="L720">
        <v>40</v>
      </c>
      <c r="M720" t="s">
        <v>101</v>
      </c>
      <c r="N720">
        <v>719</v>
      </c>
      <c r="O720">
        <v>1</v>
      </c>
    </row>
    <row r="721" spans="1:15" hidden="1" x14ac:dyDescent="0.3">
      <c r="A721" t="s">
        <v>2729</v>
      </c>
      <c r="B721" t="s">
        <v>2730</v>
      </c>
      <c r="C721" s="1" t="str">
        <f t="shared" si="153"/>
        <v>21:0224</v>
      </c>
      <c r="D721" s="1" t="str">
        <f>HYPERLINK("http://geochem.nrcan.gc.ca/cdogs/content/svy/svy210114_e.htm", "21:0114")</f>
        <v>21:0114</v>
      </c>
      <c r="E721" t="s">
        <v>2731</v>
      </c>
      <c r="F721" t="s">
        <v>2732</v>
      </c>
      <c r="H721">
        <v>65.116218200000006</v>
      </c>
      <c r="I721">
        <v>-135.576311</v>
      </c>
      <c r="J721" s="1" t="str">
        <f>HYPERLINK("http://geochem.nrcan.gc.ca/cdogs/content/kwd/kwd020018_e.htm", "Fluid (stream)")</f>
        <v>Fluid (stream)</v>
      </c>
      <c r="K721" s="1" t="str">
        <f>HYPERLINK("http://geochem.nrcan.gc.ca/cdogs/content/kwd/kwd080007_e.htm", "Untreated Water")</f>
        <v>Untreated Water</v>
      </c>
      <c r="L721">
        <v>40</v>
      </c>
      <c r="M721" t="s">
        <v>106</v>
      </c>
      <c r="N721">
        <v>720</v>
      </c>
      <c r="O721">
        <v>5</v>
      </c>
    </row>
    <row r="722" spans="1:15" hidden="1" x14ac:dyDescent="0.3">
      <c r="A722" t="s">
        <v>2733</v>
      </c>
      <c r="B722" t="s">
        <v>2734</v>
      </c>
      <c r="C722" s="1" t="str">
        <f t="shared" si="153"/>
        <v>21:0224</v>
      </c>
      <c r="D722" s="1" t="str">
        <f>HYPERLINK("http://geochem.nrcan.gc.ca/cdogs/content/svy/svy_e.htm", "")</f>
        <v/>
      </c>
      <c r="G722" s="1" t="str">
        <f>HYPERLINK("http://geochem.nrcan.gc.ca/cdogs/content/cr_/cr_00159_e.htm", "159")</f>
        <v>159</v>
      </c>
      <c r="J722" t="s">
        <v>17</v>
      </c>
      <c r="K722" t="s">
        <v>18</v>
      </c>
      <c r="L722">
        <v>41</v>
      </c>
      <c r="M722" t="s">
        <v>19</v>
      </c>
      <c r="N722">
        <v>721</v>
      </c>
      <c r="O722">
        <v>14</v>
      </c>
    </row>
    <row r="723" spans="1:15" x14ac:dyDescent="0.3">
      <c r="A723" t="s">
        <v>2735</v>
      </c>
      <c r="B723" t="s">
        <v>2736</v>
      </c>
      <c r="C723" s="1" t="str">
        <f t="shared" si="153"/>
        <v>21:0224</v>
      </c>
      <c r="D723" s="1" t="str">
        <f>HYPERLINK("http://geochem.nrcan.gc.ca/cdogs/content/svy/svy210377_e.htm", "21:0377")</f>
        <v>21:0377</v>
      </c>
      <c r="E723" t="s">
        <v>2737</v>
      </c>
      <c r="F723" t="s">
        <v>2738</v>
      </c>
      <c r="H723">
        <v>65.003025100000002</v>
      </c>
      <c r="I723">
        <v>-135.72574180000001</v>
      </c>
      <c r="J723" s="1" t="str">
        <f>HYPERLINK("http://geochem.nrcan.gc.ca/cdogs/content/kwd/kwd020018_e.htm", "Fluid (stream)")</f>
        <v>Fluid (stream)</v>
      </c>
      <c r="K723" s="1" t="str">
        <f>HYPERLINK("http://geochem.nrcan.gc.ca/cdogs/content/kwd/kwd080007_e.htm", "Untreated Water")</f>
        <v>Untreated Water</v>
      </c>
      <c r="L723">
        <v>41</v>
      </c>
      <c r="M723" t="s">
        <v>24</v>
      </c>
      <c r="N723">
        <v>722</v>
      </c>
      <c r="O723">
        <v>3</v>
      </c>
    </row>
    <row r="724" spans="1:15" x14ac:dyDescent="0.3">
      <c r="A724" t="s">
        <v>2739</v>
      </c>
      <c r="B724" t="s">
        <v>2740</v>
      </c>
      <c r="C724" s="1" t="str">
        <f t="shared" si="153"/>
        <v>21:0224</v>
      </c>
      <c r="D724" s="1" t="str">
        <f>HYPERLINK("http://geochem.nrcan.gc.ca/cdogs/content/svy/svy210377_e.htm", "21:0377")</f>
        <v>21:0377</v>
      </c>
      <c r="E724" t="s">
        <v>2741</v>
      </c>
      <c r="F724" t="s">
        <v>2742</v>
      </c>
      <c r="H724">
        <v>65.004084899999995</v>
      </c>
      <c r="I724">
        <v>-135.71813510000001</v>
      </c>
      <c r="J724" s="1" t="str">
        <f>HYPERLINK("http://geochem.nrcan.gc.ca/cdogs/content/kwd/kwd020018_e.htm", "Fluid (stream)")</f>
        <v>Fluid (stream)</v>
      </c>
      <c r="K724" s="1" t="str">
        <f>HYPERLINK("http://geochem.nrcan.gc.ca/cdogs/content/kwd/kwd080007_e.htm", "Untreated Water")</f>
        <v>Untreated Water</v>
      </c>
      <c r="L724">
        <v>41</v>
      </c>
      <c r="M724" t="s">
        <v>29</v>
      </c>
      <c r="N724">
        <v>723</v>
      </c>
      <c r="O724">
        <v>1</v>
      </c>
    </row>
    <row r="725" spans="1:15" x14ac:dyDescent="0.3">
      <c r="A725" t="s">
        <v>2743</v>
      </c>
      <c r="B725" t="s">
        <v>2744</v>
      </c>
      <c r="C725" s="1" t="str">
        <f t="shared" si="153"/>
        <v>21:0224</v>
      </c>
      <c r="D725" s="1" t="str">
        <f>HYPERLINK("http://geochem.nrcan.gc.ca/cdogs/content/svy/svy210377_e.htm", "21:0377")</f>
        <v>21:0377</v>
      </c>
      <c r="E725" t="s">
        <v>2745</v>
      </c>
      <c r="F725" t="s">
        <v>2746</v>
      </c>
      <c r="H725">
        <v>65.005600599999994</v>
      </c>
      <c r="I725">
        <v>-135.70890679999999</v>
      </c>
      <c r="J725" s="1" t="str">
        <f>HYPERLINK("http://geochem.nrcan.gc.ca/cdogs/content/kwd/kwd020018_e.htm", "Fluid (stream)")</f>
        <v>Fluid (stream)</v>
      </c>
      <c r="K725" s="1" t="str">
        <f>HYPERLINK("http://geochem.nrcan.gc.ca/cdogs/content/kwd/kwd080007_e.htm", "Untreated Water")</f>
        <v>Untreated Water</v>
      </c>
      <c r="L725">
        <v>41</v>
      </c>
      <c r="M725" t="s">
        <v>37</v>
      </c>
      <c r="N725">
        <v>724</v>
      </c>
      <c r="O725">
        <v>6</v>
      </c>
    </row>
    <row r="726" spans="1:15" x14ac:dyDescent="0.3">
      <c r="A726" t="s">
        <v>2747</v>
      </c>
      <c r="B726" t="s">
        <v>2748</v>
      </c>
      <c r="C726" s="1" t="str">
        <f t="shared" si="153"/>
        <v>21:0224</v>
      </c>
      <c r="D726" s="1" t="str">
        <f>HYPERLINK("http://geochem.nrcan.gc.ca/cdogs/content/svy/svy210377_e.htm", "21:0377")</f>
        <v>21:0377</v>
      </c>
      <c r="E726" t="s">
        <v>2745</v>
      </c>
      <c r="F726" t="s">
        <v>2749</v>
      </c>
      <c r="H726">
        <v>65.005600599999994</v>
      </c>
      <c r="I726">
        <v>-135.70890679999999</v>
      </c>
      <c r="J726" s="1" t="str">
        <f>HYPERLINK("http://geochem.nrcan.gc.ca/cdogs/content/kwd/kwd020018_e.htm", "Fluid (stream)")</f>
        <v>Fluid (stream)</v>
      </c>
      <c r="K726" s="1" t="str">
        <f>HYPERLINK("http://geochem.nrcan.gc.ca/cdogs/content/kwd/kwd080007_e.htm", "Untreated Water")</f>
        <v>Untreated Water</v>
      </c>
      <c r="L726">
        <v>41</v>
      </c>
      <c r="M726" t="s">
        <v>41</v>
      </c>
      <c r="N726">
        <v>725</v>
      </c>
      <c r="O726">
        <v>4</v>
      </c>
    </row>
    <row r="727" spans="1:15" x14ac:dyDescent="0.3">
      <c r="A727" t="s">
        <v>2750</v>
      </c>
      <c r="B727" t="s">
        <v>2751</v>
      </c>
      <c r="C727" s="1" t="str">
        <f t="shared" si="153"/>
        <v>21:0224</v>
      </c>
      <c r="D727" s="1" t="str">
        <f>HYPERLINK("http://geochem.nrcan.gc.ca/cdogs/content/svy/svy210377_e.htm", "21:0377")</f>
        <v>21:0377</v>
      </c>
      <c r="E727" t="s">
        <v>2752</v>
      </c>
      <c r="F727" t="s">
        <v>2753</v>
      </c>
      <c r="H727">
        <v>65.005918800000003</v>
      </c>
      <c r="I727">
        <v>-135.70045200000001</v>
      </c>
      <c r="J727" s="1" t="str">
        <f>HYPERLINK("http://geochem.nrcan.gc.ca/cdogs/content/kwd/kwd020018_e.htm", "Fluid (stream)")</f>
        <v>Fluid (stream)</v>
      </c>
      <c r="K727" s="1" t="str">
        <f>HYPERLINK("http://geochem.nrcan.gc.ca/cdogs/content/kwd/kwd080007_e.htm", "Untreated Water")</f>
        <v>Untreated Water</v>
      </c>
      <c r="L727">
        <v>41</v>
      </c>
      <c r="M727" t="s">
        <v>46</v>
      </c>
      <c r="N727">
        <v>726</v>
      </c>
      <c r="O727">
        <v>3</v>
      </c>
    </row>
    <row r="728" spans="1:15" hidden="1" x14ac:dyDescent="0.3">
      <c r="A728" t="s">
        <v>2754</v>
      </c>
      <c r="B728" t="s">
        <v>2755</v>
      </c>
      <c r="C728" s="1" t="str">
        <f t="shared" si="153"/>
        <v>21:0224</v>
      </c>
      <c r="D728" s="1" t="str">
        <f>HYPERLINK("http://geochem.nrcan.gc.ca/cdogs/content/svy/svy_e.htm", "")</f>
        <v/>
      </c>
      <c r="G728" s="1" t="str">
        <f>HYPERLINK("http://geochem.nrcan.gc.ca/cdogs/content/cr_/cr_00018_e.htm", "18")</f>
        <v>18</v>
      </c>
      <c r="J728" t="s">
        <v>17</v>
      </c>
      <c r="K728" t="s">
        <v>18</v>
      </c>
      <c r="L728">
        <v>41</v>
      </c>
      <c r="M728" t="s">
        <v>32</v>
      </c>
      <c r="N728">
        <v>727</v>
      </c>
      <c r="O728">
        <v>2</v>
      </c>
    </row>
    <row r="729" spans="1:15" x14ac:dyDescent="0.3">
      <c r="A729" t="s">
        <v>2756</v>
      </c>
      <c r="B729" t="s">
        <v>2757</v>
      </c>
      <c r="C729" s="1" t="str">
        <f t="shared" si="153"/>
        <v>21:0224</v>
      </c>
      <c r="D729" s="1" t="str">
        <f t="shared" ref="D729:D735" si="154">HYPERLINK("http://geochem.nrcan.gc.ca/cdogs/content/svy/svy210377_e.htm", "21:0377")</f>
        <v>21:0377</v>
      </c>
      <c r="E729" t="s">
        <v>2758</v>
      </c>
      <c r="F729" t="s">
        <v>2759</v>
      </c>
      <c r="H729">
        <v>65.002613999999994</v>
      </c>
      <c r="I729">
        <v>-135.70102259999999</v>
      </c>
      <c r="J729" s="1" t="str">
        <f t="shared" ref="J729:J740" si="155">HYPERLINK("http://geochem.nrcan.gc.ca/cdogs/content/kwd/kwd020018_e.htm", "Fluid (stream)")</f>
        <v>Fluid (stream)</v>
      </c>
      <c r="K729" s="1" t="str">
        <f t="shared" ref="K729:K740" si="156">HYPERLINK("http://geochem.nrcan.gc.ca/cdogs/content/kwd/kwd080007_e.htm", "Untreated Water")</f>
        <v>Untreated Water</v>
      </c>
      <c r="L729">
        <v>41</v>
      </c>
      <c r="M729" t="s">
        <v>51</v>
      </c>
      <c r="N729">
        <v>728</v>
      </c>
      <c r="O729">
        <v>3</v>
      </c>
    </row>
    <row r="730" spans="1:15" x14ac:dyDescent="0.3">
      <c r="A730" t="s">
        <v>2760</v>
      </c>
      <c r="B730" t="s">
        <v>2761</v>
      </c>
      <c r="C730" s="1" t="str">
        <f t="shared" si="153"/>
        <v>21:0224</v>
      </c>
      <c r="D730" s="1" t="str">
        <f t="shared" si="154"/>
        <v>21:0377</v>
      </c>
      <c r="E730" t="s">
        <v>2762</v>
      </c>
      <c r="F730" t="s">
        <v>2763</v>
      </c>
      <c r="H730">
        <v>65.000742700000004</v>
      </c>
      <c r="I730">
        <v>-135.70396360000001</v>
      </c>
      <c r="J730" s="1" t="str">
        <f t="shared" si="155"/>
        <v>Fluid (stream)</v>
      </c>
      <c r="K730" s="1" t="str">
        <f t="shared" si="156"/>
        <v>Untreated Water</v>
      </c>
      <c r="L730">
        <v>41</v>
      </c>
      <c r="M730" t="s">
        <v>56</v>
      </c>
      <c r="N730">
        <v>729</v>
      </c>
      <c r="O730">
        <v>1</v>
      </c>
    </row>
    <row r="731" spans="1:15" x14ac:dyDescent="0.3">
      <c r="A731" t="s">
        <v>2764</v>
      </c>
      <c r="B731" t="s">
        <v>2765</v>
      </c>
      <c r="C731" s="1" t="str">
        <f t="shared" si="153"/>
        <v>21:0224</v>
      </c>
      <c r="D731" s="1" t="str">
        <f t="shared" si="154"/>
        <v>21:0377</v>
      </c>
      <c r="E731" t="s">
        <v>2766</v>
      </c>
      <c r="F731" t="s">
        <v>2767</v>
      </c>
      <c r="H731">
        <v>64.998875600000005</v>
      </c>
      <c r="I731">
        <v>-135.7079009</v>
      </c>
      <c r="J731" s="1" t="str">
        <f t="shared" si="155"/>
        <v>Fluid (stream)</v>
      </c>
      <c r="K731" s="1" t="str">
        <f t="shared" si="156"/>
        <v>Untreated Water</v>
      </c>
      <c r="L731">
        <v>41</v>
      </c>
      <c r="M731" t="s">
        <v>61</v>
      </c>
      <c r="N731">
        <v>730</v>
      </c>
      <c r="O731">
        <v>1</v>
      </c>
    </row>
    <row r="732" spans="1:15" x14ac:dyDescent="0.3">
      <c r="A732" t="s">
        <v>2768</v>
      </c>
      <c r="B732" t="s">
        <v>2769</v>
      </c>
      <c r="C732" s="1" t="str">
        <f t="shared" si="153"/>
        <v>21:0224</v>
      </c>
      <c r="D732" s="1" t="str">
        <f t="shared" si="154"/>
        <v>21:0377</v>
      </c>
      <c r="E732" t="s">
        <v>2770</v>
      </c>
      <c r="F732" t="s">
        <v>2771</v>
      </c>
      <c r="H732">
        <v>65.000736500000002</v>
      </c>
      <c r="I732">
        <v>-135.69955239999999</v>
      </c>
      <c r="J732" s="1" t="str">
        <f t="shared" si="155"/>
        <v>Fluid (stream)</v>
      </c>
      <c r="K732" s="1" t="str">
        <f t="shared" si="156"/>
        <v>Untreated Water</v>
      </c>
      <c r="L732">
        <v>41</v>
      </c>
      <c r="M732" t="s">
        <v>66</v>
      </c>
      <c r="N732">
        <v>731</v>
      </c>
      <c r="O732">
        <v>8</v>
      </c>
    </row>
    <row r="733" spans="1:15" x14ac:dyDescent="0.3">
      <c r="A733" t="s">
        <v>2772</v>
      </c>
      <c r="B733" t="s">
        <v>2773</v>
      </c>
      <c r="C733" s="1" t="str">
        <f t="shared" si="153"/>
        <v>21:0224</v>
      </c>
      <c r="D733" s="1" t="str">
        <f t="shared" si="154"/>
        <v>21:0377</v>
      </c>
      <c r="E733" t="s">
        <v>2774</v>
      </c>
      <c r="F733" t="s">
        <v>2775</v>
      </c>
      <c r="H733">
        <v>64.998063400000007</v>
      </c>
      <c r="I733">
        <v>-135.6974678</v>
      </c>
      <c r="J733" s="1" t="str">
        <f t="shared" si="155"/>
        <v>Fluid (stream)</v>
      </c>
      <c r="K733" s="1" t="str">
        <f t="shared" si="156"/>
        <v>Untreated Water</v>
      </c>
      <c r="L733">
        <v>41</v>
      </c>
      <c r="M733" t="s">
        <v>71</v>
      </c>
      <c r="N733">
        <v>732</v>
      </c>
      <c r="O733">
        <v>5</v>
      </c>
    </row>
    <row r="734" spans="1:15" x14ac:dyDescent="0.3">
      <c r="A734" t="s">
        <v>2776</v>
      </c>
      <c r="B734" t="s">
        <v>2777</v>
      </c>
      <c r="C734" s="1" t="str">
        <f t="shared" si="153"/>
        <v>21:0224</v>
      </c>
      <c r="D734" s="1" t="str">
        <f t="shared" si="154"/>
        <v>21:0377</v>
      </c>
      <c r="E734" t="s">
        <v>2778</v>
      </c>
      <c r="F734" t="s">
        <v>2779</v>
      </c>
      <c r="H734">
        <v>65.008150900000004</v>
      </c>
      <c r="I734">
        <v>-135.7009137</v>
      </c>
      <c r="J734" s="1" t="str">
        <f t="shared" si="155"/>
        <v>Fluid (stream)</v>
      </c>
      <c r="K734" s="1" t="str">
        <f t="shared" si="156"/>
        <v>Untreated Water</v>
      </c>
      <c r="L734">
        <v>41</v>
      </c>
      <c r="M734" t="s">
        <v>76</v>
      </c>
      <c r="N734">
        <v>733</v>
      </c>
      <c r="O734">
        <v>1</v>
      </c>
    </row>
    <row r="735" spans="1:15" x14ac:dyDescent="0.3">
      <c r="A735" t="s">
        <v>2780</v>
      </c>
      <c r="B735" t="s">
        <v>2781</v>
      </c>
      <c r="C735" s="1" t="str">
        <f t="shared" si="153"/>
        <v>21:0224</v>
      </c>
      <c r="D735" s="1" t="str">
        <f t="shared" si="154"/>
        <v>21:0377</v>
      </c>
      <c r="E735" t="s">
        <v>2782</v>
      </c>
      <c r="F735" t="s">
        <v>2783</v>
      </c>
      <c r="H735">
        <v>65.008647999999994</v>
      </c>
      <c r="I735">
        <v>-135.70396030000001</v>
      </c>
      <c r="J735" s="1" t="str">
        <f t="shared" si="155"/>
        <v>Fluid (stream)</v>
      </c>
      <c r="K735" s="1" t="str">
        <f t="shared" si="156"/>
        <v>Untreated Water</v>
      </c>
      <c r="L735">
        <v>41</v>
      </c>
      <c r="M735" t="s">
        <v>81</v>
      </c>
      <c r="N735">
        <v>734</v>
      </c>
      <c r="O735">
        <v>1</v>
      </c>
    </row>
    <row r="736" spans="1:15" hidden="1" x14ac:dyDescent="0.3">
      <c r="A736" t="s">
        <v>2784</v>
      </c>
      <c r="B736" t="s">
        <v>2785</v>
      </c>
      <c r="C736" s="1" t="str">
        <f t="shared" si="153"/>
        <v>21:0224</v>
      </c>
      <c r="D736" s="1" t="str">
        <f>HYPERLINK("http://geochem.nrcan.gc.ca/cdogs/content/svy/svy210114_e.htm", "21:0114")</f>
        <v>21:0114</v>
      </c>
      <c r="E736" t="s">
        <v>2786</v>
      </c>
      <c r="F736" t="s">
        <v>2787</v>
      </c>
      <c r="H736">
        <v>65.012956900000006</v>
      </c>
      <c r="I736">
        <v>-135.69785759999999</v>
      </c>
      <c r="J736" s="1" t="str">
        <f t="shared" si="155"/>
        <v>Fluid (stream)</v>
      </c>
      <c r="K736" s="1" t="str">
        <f t="shared" si="156"/>
        <v>Untreated Water</v>
      </c>
      <c r="L736">
        <v>41</v>
      </c>
      <c r="M736" t="s">
        <v>86</v>
      </c>
      <c r="N736">
        <v>735</v>
      </c>
      <c r="O736">
        <v>1</v>
      </c>
    </row>
    <row r="737" spans="1:15" x14ac:dyDescent="0.3">
      <c r="A737" t="s">
        <v>2788</v>
      </c>
      <c r="B737" t="s">
        <v>2789</v>
      </c>
      <c r="C737" s="1" t="str">
        <f t="shared" si="153"/>
        <v>21:0224</v>
      </c>
      <c r="D737" s="1" t="str">
        <f>HYPERLINK("http://geochem.nrcan.gc.ca/cdogs/content/svy/svy210377_e.htm", "21:0377")</f>
        <v>21:0377</v>
      </c>
      <c r="E737" t="s">
        <v>2790</v>
      </c>
      <c r="F737" t="s">
        <v>2791</v>
      </c>
      <c r="H737">
        <v>65.016303100000002</v>
      </c>
      <c r="I737">
        <v>-135.7018496</v>
      </c>
      <c r="J737" s="1" t="str">
        <f t="shared" si="155"/>
        <v>Fluid (stream)</v>
      </c>
      <c r="K737" s="1" t="str">
        <f t="shared" si="156"/>
        <v>Untreated Water</v>
      </c>
      <c r="L737">
        <v>41</v>
      </c>
      <c r="M737" t="s">
        <v>91</v>
      </c>
      <c r="N737">
        <v>736</v>
      </c>
      <c r="O737">
        <v>1</v>
      </c>
    </row>
    <row r="738" spans="1:15" x14ac:dyDescent="0.3">
      <c r="A738" t="s">
        <v>2792</v>
      </c>
      <c r="B738" t="s">
        <v>2793</v>
      </c>
      <c r="C738" s="1" t="str">
        <f t="shared" si="153"/>
        <v>21:0224</v>
      </c>
      <c r="D738" s="1" t="str">
        <f>HYPERLINK("http://geochem.nrcan.gc.ca/cdogs/content/svy/svy210377_e.htm", "21:0377")</f>
        <v>21:0377</v>
      </c>
      <c r="E738" t="s">
        <v>2794</v>
      </c>
      <c r="F738" t="s">
        <v>2795</v>
      </c>
      <c r="H738">
        <v>65.016428300000001</v>
      </c>
      <c r="I738">
        <v>-135.7057361</v>
      </c>
      <c r="J738" s="1" t="str">
        <f t="shared" si="155"/>
        <v>Fluid (stream)</v>
      </c>
      <c r="K738" s="1" t="str">
        <f t="shared" si="156"/>
        <v>Untreated Water</v>
      </c>
      <c r="L738">
        <v>41</v>
      </c>
      <c r="M738" t="s">
        <v>96</v>
      </c>
      <c r="N738">
        <v>737</v>
      </c>
      <c r="O738">
        <v>1</v>
      </c>
    </row>
    <row r="739" spans="1:15" hidden="1" x14ac:dyDescent="0.3">
      <c r="A739" t="s">
        <v>2796</v>
      </c>
      <c r="B739" t="s">
        <v>2797</v>
      </c>
      <c r="C739" s="1" t="str">
        <f t="shared" si="153"/>
        <v>21:0224</v>
      </c>
      <c r="D739" s="1" t="str">
        <f>HYPERLINK("http://geochem.nrcan.gc.ca/cdogs/content/svy/svy210114_e.htm", "21:0114")</f>
        <v>21:0114</v>
      </c>
      <c r="E739" t="s">
        <v>2798</v>
      </c>
      <c r="F739" t="s">
        <v>2799</v>
      </c>
      <c r="H739">
        <v>65.019918799999999</v>
      </c>
      <c r="I739">
        <v>-135.7019449</v>
      </c>
      <c r="J739" s="1" t="str">
        <f t="shared" si="155"/>
        <v>Fluid (stream)</v>
      </c>
      <c r="K739" s="1" t="str">
        <f t="shared" si="156"/>
        <v>Untreated Water</v>
      </c>
      <c r="L739">
        <v>41</v>
      </c>
      <c r="M739" t="s">
        <v>101</v>
      </c>
      <c r="N739">
        <v>738</v>
      </c>
      <c r="O739">
        <v>7</v>
      </c>
    </row>
    <row r="740" spans="1:15" x14ac:dyDescent="0.3">
      <c r="A740" t="s">
        <v>2800</v>
      </c>
      <c r="B740" t="s">
        <v>2801</v>
      </c>
      <c r="C740" s="1" t="str">
        <f t="shared" si="153"/>
        <v>21:0224</v>
      </c>
      <c r="D740" s="1" t="str">
        <f>HYPERLINK("http://geochem.nrcan.gc.ca/cdogs/content/svy/svy210377_e.htm", "21:0377")</f>
        <v>21:0377</v>
      </c>
      <c r="E740" t="s">
        <v>2802</v>
      </c>
      <c r="F740" t="s">
        <v>2803</v>
      </c>
      <c r="H740">
        <v>65.022751499999998</v>
      </c>
      <c r="I740">
        <v>-135.7006399</v>
      </c>
      <c r="J740" s="1" t="str">
        <f t="shared" si="155"/>
        <v>Fluid (stream)</v>
      </c>
      <c r="K740" s="1" t="str">
        <f t="shared" si="156"/>
        <v>Untreated Water</v>
      </c>
      <c r="L740">
        <v>41</v>
      </c>
      <c r="M740" t="s">
        <v>106</v>
      </c>
      <c r="N740">
        <v>739</v>
      </c>
      <c r="O740">
        <v>3</v>
      </c>
    </row>
    <row r="741" spans="1:15" hidden="1" x14ac:dyDescent="0.3">
      <c r="A741" t="s">
        <v>2804</v>
      </c>
      <c r="B741" t="s">
        <v>2805</v>
      </c>
      <c r="C741" s="1" t="str">
        <f t="shared" si="153"/>
        <v>21:0224</v>
      </c>
      <c r="D741" s="1" t="str">
        <f>HYPERLINK("http://geochem.nrcan.gc.ca/cdogs/content/svy/svy_e.htm", "")</f>
        <v/>
      </c>
      <c r="G741" s="1" t="str">
        <f>HYPERLINK("http://geochem.nrcan.gc.ca/cdogs/content/cr_/cr_00159_e.htm", "159")</f>
        <v>159</v>
      </c>
      <c r="J741" t="s">
        <v>17</v>
      </c>
      <c r="K741" t="s">
        <v>18</v>
      </c>
      <c r="L741">
        <v>42</v>
      </c>
      <c r="M741" t="s">
        <v>19</v>
      </c>
      <c r="N741">
        <v>740</v>
      </c>
      <c r="O741">
        <v>1</v>
      </c>
    </row>
    <row r="742" spans="1:15" x14ac:dyDescent="0.3">
      <c r="A742" t="s">
        <v>2806</v>
      </c>
      <c r="B742" t="s">
        <v>2807</v>
      </c>
      <c r="C742" s="1" t="str">
        <f t="shared" si="153"/>
        <v>21:0224</v>
      </c>
      <c r="D742" s="1" t="str">
        <f t="shared" ref="D742:D753" si="157">HYPERLINK("http://geochem.nrcan.gc.ca/cdogs/content/svy/svy210377_e.htm", "21:0377")</f>
        <v>21:0377</v>
      </c>
      <c r="E742" t="s">
        <v>2808</v>
      </c>
      <c r="F742" t="s">
        <v>2809</v>
      </c>
      <c r="H742">
        <v>65.025888699999996</v>
      </c>
      <c r="I742">
        <v>-135.6994488</v>
      </c>
      <c r="J742" s="1" t="str">
        <f t="shared" ref="J742:J754" si="158">HYPERLINK("http://geochem.nrcan.gc.ca/cdogs/content/kwd/kwd020018_e.htm", "Fluid (stream)")</f>
        <v>Fluid (stream)</v>
      </c>
      <c r="K742" s="1" t="str">
        <f t="shared" ref="K742:K754" si="159">HYPERLINK("http://geochem.nrcan.gc.ca/cdogs/content/kwd/kwd080007_e.htm", "Untreated Water")</f>
        <v>Untreated Water</v>
      </c>
      <c r="L742">
        <v>42</v>
      </c>
      <c r="M742" t="s">
        <v>37</v>
      </c>
      <c r="N742">
        <v>741</v>
      </c>
      <c r="O742">
        <v>3</v>
      </c>
    </row>
    <row r="743" spans="1:15" x14ac:dyDescent="0.3">
      <c r="A743" t="s">
        <v>2810</v>
      </c>
      <c r="B743" t="s">
        <v>2811</v>
      </c>
      <c r="C743" s="1" t="str">
        <f t="shared" si="153"/>
        <v>21:0224</v>
      </c>
      <c r="D743" s="1" t="str">
        <f t="shared" si="157"/>
        <v>21:0377</v>
      </c>
      <c r="E743" t="s">
        <v>2808</v>
      </c>
      <c r="F743" t="s">
        <v>2812</v>
      </c>
      <c r="H743">
        <v>65.025888699999996</v>
      </c>
      <c r="I743">
        <v>-135.6994488</v>
      </c>
      <c r="J743" s="1" t="str">
        <f t="shared" si="158"/>
        <v>Fluid (stream)</v>
      </c>
      <c r="K743" s="1" t="str">
        <f t="shared" si="159"/>
        <v>Untreated Water</v>
      </c>
      <c r="L743">
        <v>42</v>
      </c>
      <c r="M743" t="s">
        <v>41</v>
      </c>
      <c r="N743">
        <v>742</v>
      </c>
      <c r="O743">
        <v>3</v>
      </c>
    </row>
    <row r="744" spans="1:15" x14ac:dyDescent="0.3">
      <c r="A744" t="s">
        <v>2813</v>
      </c>
      <c r="B744" t="s">
        <v>2814</v>
      </c>
      <c r="C744" s="1" t="str">
        <f t="shared" si="153"/>
        <v>21:0224</v>
      </c>
      <c r="D744" s="1" t="str">
        <f t="shared" si="157"/>
        <v>21:0377</v>
      </c>
      <c r="E744" t="s">
        <v>2815</v>
      </c>
      <c r="F744" t="s">
        <v>2816</v>
      </c>
      <c r="H744">
        <v>65.024686900000006</v>
      </c>
      <c r="I744">
        <v>-135.7200703</v>
      </c>
      <c r="J744" s="1" t="str">
        <f t="shared" si="158"/>
        <v>Fluid (stream)</v>
      </c>
      <c r="K744" s="1" t="str">
        <f t="shared" si="159"/>
        <v>Untreated Water</v>
      </c>
      <c r="L744">
        <v>42</v>
      </c>
      <c r="M744" t="s">
        <v>24</v>
      </c>
      <c r="N744">
        <v>743</v>
      </c>
      <c r="O744">
        <v>1</v>
      </c>
    </row>
    <row r="745" spans="1:15" x14ac:dyDescent="0.3">
      <c r="A745" t="s">
        <v>2817</v>
      </c>
      <c r="B745" t="s">
        <v>2818</v>
      </c>
      <c r="C745" s="1" t="str">
        <f t="shared" si="153"/>
        <v>21:0224</v>
      </c>
      <c r="D745" s="1" t="str">
        <f t="shared" si="157"/>
        <v>21:0377</v>
      </c>
      <c r="E745" t="s">
        <v>2819</v>
      </c>
      <c r="F745" t="s">
        <v>2820</v>
      </c>
      <c r="H745">
        <v>65.026570800000002</v>
      </c>
      <c r="I745">
        <v>-135.70513450000001</v>
      </c>
      <c r="J745" s="1" t="str">
        <f t="shared" si="158"/>
        <v>Fluid (stream)</v>
      </c>
      <c r="K745" s="1" t="str">
        <f t="shared" si="159"/>
        <v>Untreated Water</v>
      </c>
      <c r="L745">
        <v>42</v>
      </c>
      <c r="M745" t="s">
        <v>29</v>
      </c>
      <c r="N745">
        <v>744</v>
      </c>
      <c r="O745">
        <v>4</v>
      </c>
    </row>
    <row r="746" spans="1:15" x14ac:dyDescent="0.3">
      <c r="A746" t="s">
        <v>2821</v>
      </c>
      <c r="B746" t="s">
        <v>2822</v>
      </c>
      <c r="C746" s="1" t="str">
        <f t="shared" si="153"/>
        <v>21:0224</v>
      </c>
      <c r="D746" s="1" t="str">
        <f t="shared" si="157"/>
        <v>21:0377</v>
      </c>
      <c r="E746" t="s">
        <v>2823</v>
      </c>
      <c r="F746" t="s">
        <v>2824</v>
      </c>
      <c r="H746">
        <v>65.051773699999998</v>
      </c>
      <c r="I746">
        <v>-135.71321810000001</v>
      </c>
      <c r="J746" s="1" t="str">
        <f t="shared" si="158"/>
        <v>Fluid (stream)</v>
      </c>
      <c r="K746" s="1" t="str">
        <f t="shared" si="159"/>
        <v>Untreated Water</v>
      </c>
      <c r="L746">
        <v>42</v>
      </c>
      <c r="M746" t="s">
        <v>46</v>
      </c>
      <c r="N746">
        <v>745</v>
      </c>
      <c r="O746">
        <v>1</v>
      </c>
    </row>
    <row r="747" spans="1:15" x14ac:dyDescent="0.3">
      <c r="A747" t="s">
        <v>2825</v>
      </c>
      <c r="B747" t="s">
        <v>2826</v>
      </c>
      <c r="C747" s="1" t="str">
        <f t="shared" si="153"/>
        <v>21:0224</v>
      </c>
      <c r="D747" s="1" t="str">
        <f t="shared" si="157"/>
        <v>21:0377</v>
      </c>
      <c r="E747" t="s">
        <v>2827</v>
      </c>
      <c r="F747" t="s">
        <v>2828</v>
      </c>
      <c r="H747">
        <v>65.047029899999998</v>
      </c>
      <c r="I747">
        <v>-135.72008020000001</v>
      </c>
      <c r="J747" s="1" t="str">
        <f t="shared" si="158"/>
        <v>Fluid (stream)</v>
      </c>
      <c r="K747" s="1" t="str">
        <f t="shared" si="159"/>
        <v>Untreated Water</v>
      </c>
      <c r="L747">
        <v>42</v>
      </c>
      <c r="M747" t="s">
        <v>51</v>
      </c>
      <c r="N747">
        <v>746</v>
      </c>
      <c r="O747">
        <v>6</v>
      </c>
    </row>
    <row r="748" spans="1:15" x14ac:dyDescent="0.3">
      <c r="A748" t="s">
        <v>2829</v>
      </c>
      <c r="B748" t="s">
        <v>2830</v>
      </c>
      <c r="C748" s="1" t="str">
        <f t="shared" si="153"/>
        <v>21:0224</v>
      </c>
      <c r="D748" s="1" t="str">
        <f t="shared" si="157"/>
        <v>21:0377</v>
      </c>
      <c r="E748" t="s">
        <v>2831</v>
      </c>
      <c r="F748" t="s">
        <v>2832</v>
      </c>
      <c r="H748">
        <v>65.049584999999993</v>
      </c>
      <c r="I748">
        <v>-135.71681369999999</v>
      </c>
      <c r="J748" s="1" t="str">
        <f t="shared" si="158"/>
        <v>Fluid (stream)</v>
      </c>
      <c r="K748" s="1" t="str">
        <f t="shared" si="159"/>
        <v>Untreated Water</v>
      </c>
      <c r="L748">
        <v>42</v>
      </c>
      <c r="M748" t="s">
        <v>56</v>
      </c>
      <c r="N748">
        <v>747</v>
      </c>
      <c r="O748">
        <v>1</v>
      </c>
    </row>
    <row r="749" spans="1:15" x14ac:dyDescent="0.3">
      <c r="A749" t="s">
        <v>2833</v>
      </c>
      <c r="B749" t="s">
        <v>2834</v>
      </c>
      <c r="C749" s="1" t="str">
        <f t="shared" si="153"/>
        <v>21:0224</v>
      </c>
      <c r="D749" s="1" t="str">
        <f t="shared" si="157"/>
        <v>21:0377</v>
      </c>
      <c r="E749" t="s">
        <v>2835</v>
      </c>
      <c r="F749" t="s">
        <v>2836</v>
      </c>
      <c r="H749">
        <v>65.051069699999999</v>
      </c>
      <c r="I749">
        <v>-135.71967960000001</v>
      </c>
      <c r="J749" s="1" t="str">
        <f t="shared" si="158"/>
        <v>Fluid (stream)</v>
      </c>
      <c r="K749" s="1" t="str">
        <f t="shared" si="159"/>
        <v>Untreated Water</v>
      </c>
      <c r="L749">
        <v>42</v>
      </c>
      <c r="M749" t="s">
        <v>61</v>
      </c>
      <c r="N749">
        <v>748</v>
      </c>
      <c r="O749">
        <v>3</v>
      </c>
    </row>
    <row r="750" spans="1:15" x14ac:dyDescent="0.3">
      <c r="A750" t="s">
        <v>2837</v>
      </c>
      <c r="B750" t="s">
        <v>2838</v>
      </c>
      <c r="C750" s="1" t="str">
        <f t="shared" si="153"/>
        <v>21:0224</v>
      </c>
      <c r="D750" s="1" t="str">
        <f t="shared" si="157"/>
        <v>21:0377</v>
      </c>
      <c r="E750" t="s">
        <v>2839</v>
      </c>
      <c r="F750" t="s">
        <v>2840</v>
      </c>
      <c r="H750">
        <v>65.050010700000001</v>
      </c>
      <c r="I750">
        <v>-135.72712970000001</v>
      </c>
      <c r="J750" s="1" t="str">
        <f t="shared" si="158"/>
        <v>Fluid (stream)</v>
      </c>
      <c r="K750" s="1" t="str">
        <f t="shared" si="159"/>
        <v>Untreated Water</v>
      </c>
      <c r="L750">
        <v>42</v>
      </c>
      <c r="M750" t="s">
        <v>66</v>
      </c>
      <c r="N750">
        <v>749</v>
      </c>
      <c r="O750">
        <v>3</v>
      </c>
    </row>
    <row r="751" spans="1:15" x14ac:dyDescent="0.3">
      <c r="A751" t="s">
        <v>2841</v>
      </c>
      <c r="B751" t="s">
        <v>2842</v>
      </c>
      <c r="C751" s="1" t="str">
        <f t="shared" si="153"/>
        <v>21:0224</v>
      </c>
      <c r="D751" s="1" t="str">
        <f t="shared" si="157"/>
        <v>21:0377</v>
      </c>
      <c r="E751" t="s">
        <v>2843</v>
      </c>
      <c r="F751" t="s">
        <v>2844</v>
      </c>
      <c r="H751">
        <v>65.053970699999994</v>
      </c>
      <c r="I751">
        <v>-135.7191206</v>
      </c>
      <c r="J751" s="1" t="str">
        <f t="shared" si="158"/>
        <v>Fluid (stream)</v>
      </c>
      <c r="K751" s="1" t="str">
        <f t="shared" si="159"/>
        <v>Untreated Water</v>
      </c>
      <c r="L751">
        <v>42</v>
      </c>
      <c r="M751" t="s">
        <v>71</v>
      </c>
      <c r="N751">
        <v>750</v>
      </c>
      <c r="O751">
        <v>1</v>
      </c>
    </row>
    <row r="752" spans="1:15" x14ac:dyDescent="0.3">
      <c r="A752" t="s">
        <v>2845</v>
      </c>
      <c r="B752" t="s">
        <v>2846</v>
      </c>
      <c r="C752" s="1" t="str">
        <f t="shared" si="153"/>
        <v>21:0224</v>
      </c>
      <c r="D752" s="1" t="str">
        <f t="shared" si="157"/>
        <v>21:0377</v>
      </c>
      <c r="E752" t="s">
        <v>2847</v>
      </c>
      <c r="F752" t="s">
        <v>2848</v>
      </c>
      <c r="H752">
        <v>65.056468199999998</v>
      </c>
      <c r="I752">
        <v>-135.7147678</v>
      </c>
      <c r="J752" s="1" t="str">
        <f t="shared" si="158"/>
        <v>Fluid (stream)</v>
      </c>
      <c r="K752" s="1" t="str">
        <f t="shared" si="159"/>
        <v>Untreated Water</v>
      </c>
      <c r="L752">
        <v>42</v>
      </c>
      <c r="M752" t="s">
        <v>76</v>
      </c>
      <c r="N752">
        <v>751</v>
      </c>
      <c r="O752">
        <v>1</v>
      </c>
    </row>
    <row r="753" spans="1:15" x14ac:dyDescent="0.3">
      <c r="A753" t="s">
        <v>2849</v>
      </c>
      <c r="B753" t="s">
        <v>2850</v>
      </c>
      <c r="C753" s="1" t="str">
        <f t="shared" si="153"/>
        <v>21:0224</v>
      </c>
      <c r="D753" s="1" t="str">
        <f t="shared" si="157"/>
        <v>21:0377</v>
      </c>
      <c r="E753" t="s">
        <v>2851</v>
      </c>
      <c r="F753" t="s">
        <v>2852</v>
      </c>
      <c r="H753">
        <v>65.055787800000004</v>
      </c>
      <c r="I753">
        <v>-135.71069059999999</v>
      </c>
      <c r="J753" s="1" t="str">
        <f t="shared" si="158"/>
        <v>Fluid (stream)</v>
      </c>
      <c r="K753" s="1" t="str">
        <f t="shared" si="159"/>
        <v>Untreated Water</v>
      </c>
      <c r="L753">
        <v>42</v>
      </c>
      <c r="M753" t="s">
        <v>81</v>
      </c>
      <c r="N753">
        <v>752</v>
      </c>
      <c r="O753">
        <v>8</v>
      </c>
    </row>
    <row r="754" spans="1:15" hidden="1" x14ac:dyDescent="0.3">
      <c r="A754" t="s">
        <v>2853</v>
      </c>
      <c r="B754" t="s">
        <v>2854</v>
      </c>
      <c r="C754" s="1" t="str">
        <f t="shared" si="153"/>
        <v>21:0224</v>
      </c>
      <c r="D754" s="1" t="str">
        <f>HYPERLINK("http://geochem.nrcan.gc.ca/cdogs/content/svy/svy210114_e.htm", "21:0114")</f>
        <v>21:0114</v>
      </c>
      <c r="E754" t="s">
        <v>2855</v>
      </c>
      <c r="F754" t="s">
        <v>2856</v>
      </c>
      <c r="H754">
        <v>65.058825799999994</v>
      </c>
      <c r="I754">
        <v>-135.70962410000001</v>
      </c>
      <c r="J754" s="1" t="str">
        <f t="shared" si="158"/>
        <v>Fluid (stream)</v>
      </c>
      <c r="K754" s="1" t="str">
        <f t="shared" si="159"/>
        <v>Untreated Water</v>
      </c>
      <c r="L754">
        <v>42</v>
      </c>
      <c r="M754" t="s">
        <v>86</v>
      </c>
      <c r="N754">
        <v>753</v>
      </c>
      <c r="O754">
        <v>5</v>
      </c>
    </row>
    <row r="755" spans="1:15" hidden="1" x14ac:dyDescent="0.3">
      <c r="A755" t="s">
        <v>2857</v>
      </c>
      <c r="B755" t="s">
        <v>2858</v>
      </c>
      <c r="C755" s="1" t="str">
        <f t="shared" si="153"/>
        <v>21:0224</v>
      </c>
      <c r="D755" s="1" t="str">
        <f>HYPERLINK("http://geochem.nrcan.gc.ca/cdogs/content/svy/svy_e.htm", "")</f>
        <v/>
      </c>
      <c r="G755" s="1" t="str">
        <f>HYPERLINK("http://geochem.nrcan.gc.ca/cdogs/content/cr_/cr_00020_e.htm", "20")</f>
        <v>20</v>
      </c>
      <c r="J755" t="s">
        <v>17</v>
      </c>
      <c r="K755" t="s">
        <v>18</v>
      </c>
      <c r="L755">
        <v>42</v>
      </c>
      <c r="M755" t="s">
        <v>32</v>
      </c>
      <c r="N755">
        <v>754</v>
      </c>
      <c r="O755">
        <v>1</v>
      </c>
    </row>
    <row r="756" spans="1:15" x14ac:dyDescent="0.3">
      <c r="A756" t="s">
        <v>2859</v>
      </c>
      <c r="B756" t="s">
        <v>2860</v>
      </c>
      <c r="C756" s="1" t="str">
        <f t="shared" si="153"/>
        <v>21:0224</v>
      </c>
      <c r="D756" s="1" t="str">
        <f>HYPERLINK("http://geochem.nrcan.gc.ca/cdogs/content/svy/svy210377_e.htm", "21:0377")</f>
        <v>21:0377</v>
      </c>
      <c r="E756" t="s">
        <v>2861</v>
      </c>
      <c r="F756" t="s">
        <v>2862</v>
      </c>
      <c r="H756">
        <v>65.061367599999997</v>
      </c>
      <c r="I756">
        <v>-135.70720510000001</v>
      </c>
      <c r="J756" s="1" t="str">
        <f>HYPERLINK("http://geochem.nrcan.gc.ca/cdogs/content/kwd/kwd020018_e.htm", "Fluid (stream)")</f>
        <v>Fluid (stream)</v>
      </c>
      <c r="K756" s="1" t="str">
        <f>HYPERLINK("http://geochem.nrcan.gc.ca/cdogs/content/kwd/kwd080007_e.htm", "Untreated Water")</f>
        <v>Untreated Water</v>
      </c>
      <c r="L756">
        <v>42</v>
      </c>
      <c r="M756" t="s">
        <v>91</v>
      </c>
      <c r="N756">
        <v>755</v>
      </c>
      <c r="O756">
        <v>4</v>
      </c>
    </row>
    <row r="757" spans="1:15" x14ac:dyDescent="0.3">
      <c r="A757" t="s">
        <v>2863</v>
      </c>
      <c r="B757" t="s">
        <v>2864</v>
      </c>
      <c r="C757" s="1" t="str">
        <f t="shared" si="153"/>
        <v>21:0224</v>
      </c>
      <c r="D757" s="1" t="str">
        <f>HYPERLINK("http://geochem.nrcan.gc.ca/cdogs/content/svy/svy210377_e.htm", "21:0377")</f>
        <v>21:0377</v>
      </c>
      <c r="E757" t="s">
        <v>2865</v>
      </c>
      <c r="F757" t="s">
        <v>2866</v>
      </c>
      <c r="H757">
        <v>65.065426200000005</v>
      </c>
      <c r="I757">
        <v>-135.70471950000001</v>
      </c>
      <c r="J757" s="1" t="str">
        <f>HYPERLINK("http://geochem.nrcan.gc.ca/cdogs/content/kwd/kwd020018_e.htm", "Fluid (stream)")</f>
        <v>Fluid (stream)</v>
      </c>
      <c r="K757" s="1" t="str">
        <f>HYPERLINK("http://geochem.nrcan.gc.ca/cdogs/content/kwd/kwd080007_e.htm", "Untreated Water")</f>
        <v>Untreated Water</v>
      </c>
      <c r="L757">
        <v>42</v>
      </c>
      <c r="M757" t="s">
        <v>96</v>
      </c>
      <c r="N757">
        <v>756</v>
      </c>
      <c r="O757">
        <v>1</v>
      </c>
    </row>
    <row r="758" spans="1:15" x14ac:dyDescent="0.3">
      <c r="A758" t="s">
        <v>2867</v>
      </c>
      <c r="B758" t="s">
        <v>2868</v>
      </c>
      <c r="C758" s="1" t="str">
        <f t="shared" si="153"/>
        <v>21:0224</v>
      </c>
      <c r="D758" s="1" t="str">
        <f>HYPERLINK("http://geochem.nrcan.gc.ca/cdogs/content/svy/svy210377_e.htm", "21:0377")</f>
        <v>21:0377</v>
      </c>
      <c r="E758" t="s">
        <v>2869</v>
      </c>
      <c r="F758" t="s">
        <v>2870</v>
      </c>
      <c r="H758">
        <v>65.068809700000003</v>
      </c>
      <c r="I758">
        <v>-135.69885600000001</v>
      </c>
      <c r="J758" s="1" t="str">
        <f>HYPERLINK("http://geochem.nrcan.gc.ca/cdogs/content/kwd/kwd020018_e.htm", "Fluid (stream)")</f>
        <v>Fluid (stream)</v>
      </c>
      <c r="K758" s="1" t="str">
        <f>HYPERLINK("http://geochem.nrcan.gc.ca/cdogs/content/kwd/kwd080007_e.htm", "Untreated Water")</f>
        <v>Untreated Water</v>
      </c>
      <c r="L758">
        <v>42</v>
      </c>
      <c r="M758" t="s">
        <v>101</v>
      </c>
      <c r="N758">
        <v>757</v>
      </c>
      <c r="O758">
        <v>1</v>
      </c>
    </row>
    <row r="759" spans="1:15" x14ac:dyDescent="0.3">
      <c r="A759" t="s">
        <v>2871</v>
      </c>
      <c r="B759" t="s">
        <v>2872</v>
      </c>
      <c r="C759" s="1" t="str">
        <f t="shared" si="153"/>
        <v>21:0224</v>
      </c>
      <c r="D759" s="1" t="str">
        <f>HYPERLINK("http://geochem.nrcan.gc.ca/cdogs/content/svy/svy210377_e.htm", "21:0377")</f>
        <v>21:0377</v>
      </c>
      <c r="E759" t="s">
        <v>2873</v>
      </c>
      <c r="F759" t="s">
        <v>2874</v>
      </c>
      <c r="H759">
        <v>65.072464100000005</v>
      </c>
      <c r="I759">
        <v>-135.6945078</v>
      </c>
      <c r="J759" s="1" t="str">
        <f>HYPERLINK("http://geochem.nrcan.gc.ca/cdogs/content/kwd/kwd020018_e.htm", "Fluid (stream)")</f>
        <v>Fluid (stream)</v>
      </c>
      <c r="K759" s="1" t="str">
        <f>HYPERLINK("http://geochem.nrcan.gc.ca/cdogs/content/kwd/kwd080007_e.htm", "Untreated Water")</f>
        <v>Untreated Water</v>
      </c>
      <c r="L759">
        <v>42</v>
      </c>
      <c r="M759" t="s">
        <v>106</v>
      </c>
      <c r="N759">
        <v>758</v>
      </c>
      <c r="O759">
        <v>3</v>
      </c>
    </row>
    <row r="760" spans="1:15" hidden="1" x14ac:dyDescent="0.3">
      <c r="A760" t="s">
        <v>2875</v>
      </c>
      <c r="B760" t="s">
        <v>2876</v>
      </c>
      <c r="C760" s="1" t="str">
        <f t="shared" si="153"/>
        <v>21:0224</v>
      </c>
      <c r="D760" s="1" t="str">
        <f>HYPERLINK("http://geochem.nrcan.gc.ca/cdogs/content/svy/svy_e.htm", "")</f>
        <v/>
      </c>
      <c r="G760" s="1" t="str">
        <f>HYPERLINK("http://geochem.nrcan.gc.ca/cdogs/content/cr_/cr_00159_e.htm", "159")</f>
        <v>159</v>
      </c>
      <c r="J760" t="s">
        <v>17</v>
      </c>
      <c r="K760" t="s">
        <v>18</v>
      </c>
      <c r="L760">
        <v>43</v>
      </c>
      <c r="M760" t="s">
        <v>19</v>
      </c>
      <c r="N760">
        <v>759</v>
      </c>
      <c r="O760">
        <v>6</v>
      </c>
    </row>
    <row r="761" spans="1:15" x14ac:dyDescent="0.3">
      <c r="A761" t="s">
        <v>2877</v>
      </c>
      <c r="B761" t="s">
        <v>2878</v>
      </c>
      <c r="C761" s="1" t="str">
        <f t="shared" si="153"/>
        <v>21:0224</v>
      </c>
      <c r="D761" s="1" t="str">
        <f t="shared" ref="D761:D772" si="160">HYPERLINK("http://geochem.nrcan.gc.ca/cdogs/content/svy/svy210377_e.htm", "21:0377")</f>
        <v>21:0377</v>
      </c>
      <c r="E761" t="s">
        <v>2879</v>
      </c>
      <c r="F761" t="s">
        <v>2880</v>
      </c>
      <c r="H761">
        <v>65.063981900000002</v>
      </c>
      <c r="I761">
        <v>-135.7215597</v>
      </c>
      <c r="J761" s="1" t="str">
        <f t="shared" ref="J761:J772" si="161">HYPERLINK("http://geochem.nrcan.gc.ca/cdogs/content/kwd/kwd020018_e.htm", "Fluid (stream)")</f>
        <v>Fluid (stream)</v>
      </c>
      <c r="K761" s="1" t="str">
        <f t="shared" ref="K761:K772" si="162">HYPERLINK("http://geochem.nrcan.gc.ca/cdogs/content/kwd/kwd080007_e.htm", "Untreated Water")</f>
        <v>Untreated Water</v>
      </c>
      <c r="L761">
        <v>43</v>
      </c>
      <c r="M761" t="s">
        <v>24</v>
      </c>
      <c r="N761">
        <v>760</v>
      </c>
      <c r="O761">
        <v>7</v>
      </c>
    </row>
    <row r="762" spans="1:15" x14ac:dyDescent="0.3">
      <c r="A762" t="s">
        <v>2881</v>
      </c>
      <c r="B762" t="s">
        <v>2882</v>
      </c>
      <c r="C762" s="1" t="str">
        <f t="shared" si="153"/>
        <v>21:0224</v>
      </c>
      <c r="D762" s="1" t="str">
        <f t="shared" si="160"/>
        <v>21:0377</v>
      </c>
      <c r="E762" t="s">
        <v>2883</v>
      </c>
      <c r="F762" t="s">
        <v>2884</v>
      </c>
      <c r="H762">
        <v>65.061519000000004</v>
      </c>
      <c r="I762">
        <v>-135.72614780000001</v>
      </c>
      <c r="J762" s="1" t="str">
        <f t="shared" si="161"/>
        <v>Fluid (stream)</v>
      </c>
      <c r="K762" s="1" t="str">
        <f t="shared" si="162"/>
        <v>Untreated Water</v>
      </c>
      <c r="L762">
        <v>43</v>
      </c>
      <c r="M762" t="s">
        <v>37</v>
      </c>
      <c r="N762">
        <v>761</v>
      </c>
      <c r="O762">
        <v>17</v>
      </c>
    </row>
    <row r="763" spans="1:15" x14ac:dyDescent="0.3">
      <c r="A763" t="s">
        <v>2885</v>
      </c>
      <c r="B763" t="s">
        <v>2886</v>
      </c>
      <c r="C763" s="1" t="str">
        <f t="shared" si="153"/>
        <v>21:0224</v>
      </c>
      <c r="D763" s="1" t="str">
        <f t="shared" si="160"/>
        <v>21:0377</v>
      </c>
      <c r="E763" t="s">
        <v>2883</v>
      </c>
      <c r="F763" t="s">
        <v>2887</v>
      </c>
      <c r="H763">
        <v>65.061519000000004</v>
      </c>
      <c r="I763">
        <v>-135.72614780000001</v>
      </c>
      <c r="J763" s="1" t="str">
        <f t="shared" si="161"/>
        <v>Fluid (stream)</v>
      </c>
      <c r="K763" s="1" t="str">
        <f t="shared" si="162"/>
        <v>Untreated Water</v>
      </c>
      <c r="L763">
        <v>43</v>
      </c>
      <c r="M763" t="s">
        <v>41</v>
      </c>
      <c r="N763">
        <v>762</v>
      </c>
      <c r="O763">
        <v>6</v>
      </c>
    </row>
    <row r="764" spans="1:15" x14ac:dyDescent="0.3">
      <c r="A764" t="s">
        <v>2888</v>
      </c>
      <c r="B764" t="s">
        <v>2889</v>
      </c>
      <c r="C764" s="1" t="str">
        <f t="shared" si="153"/>
        <v>21:0224</v>
      </c>
      <c r="D764" s="1" t="str">
        <f t="shared" si="160"/>
        <v>21:0377</v>
      </c>
      <c r="E764" t="s">
        <v>2890</v>
      </c>
      <c r="F764" t="s">
        <v>2891</v>
      </c>
      <c r="H764">
        <v>65.071154500000006</v>
      </c>
      <c r="I764">
        <v>-135.7338321</v>
      </c>
      <c r="J764" s="1" t="str">
        <f t="shared" si="161"/>
        <v>Fluid (stream)</v>
      </c>
      <c r="K764" s="1" t="str">
        <f t="shared" si="162"/>
        <v>Untreated Water</v>
      </c>
      <c r="L764">
        <v>43</v>
      </c>
      <c r="M764" t="s">
        <v>29</v>
      </c>
      <c r="N764">
        <v>763</v>
      </c>
      <c r="O764">
        <v>5</v>
      </c>
    </row>
    <row r="765" spans="1:15" x14ac:dyDescent="0.3">
      <c r="A765" t="s">
        <v>2892</v>
      </c>
      <c r="B765" t="s">
        <v>2893</v>
      </c>
      <c r="C765" s="1" t="str">
        <f t="shared" si="153"/>
        <v>21:0224</v>
      </c>
      <c r="D765" s="1" t="str">
        <f t="shared" si="160"/>
        <v>21:0377</v>
      </c>
      <c r="E765" t="s">
        <v>2894</v>
      </c>
      <c r="F765" t="s">
        <v>2895</v>
      </c>
      <c r="H765">
        <v>65.074570800000004</v>
      </c>
      <c r="I765">
        <v>-135.7251435</v>
      </c>
      <c r="J765" s="1" t="str">
        <f t="shared" si="161"/>
        <v>Fluid (stream)</v>
      </c>
      <c r="K765" s="1" t="str">
        <f t="shared" si="162"/>
        <v>Untreated Water</v>
      </c>
      <c r="L765">
        <v>43</v>
      </c>
      <c r="M765" t="s">
        <v>46</v>
      </c>
      <c r="N765">
        <v>764</v>
      </c>
      <c r="O765">
        <v>1</v>
      </c>
    </row>
    <row r="766" spans="1:15" x14ac:dyDescent="0.3">
      <c r="A766" t="s">
        <v>2896</v>
      </c>
      <c r="B766" t="s">
        <v>2897</v>
      </c>
      <c r="C766" s="1" t="str">
        <f t="shared" si="153"/>
        <v>21:0224</v>
      </c>
      <c r="D766" s="1" t="str">
        <f t="shared" si="160"/>
        <v>21:0377</v>
      </c>
      <c r="E766" t="s">
        <v>2898</v>
      </c>
      <c r="F766" t="s">
        <v>2899</v>
      </c>
      <c r="H766">
        <v>65.078232</v>
      </c>
      <c r="I766">
        <v>-135.72139369999999</v>
      </c>
      <c r="J766" s="1" t="str">
        <f t="shared" si="161"/>
        <v>Fluid (stream)</v>
      </c>
      <c r="K766" s="1" t="str">
        <f t="shared" si="162"/>
        <v>Untreated Water</v>
      </c>
      <c r="L766">
        <v>43</v>
      </c>
      <c r="M766" t="s">
        <v>51</v>
      </c>
      <c r="N766">
        <v>765</v>
      </c>
      <c r="O766">
        <v>1</v>
      </c>
    </row>
    <row r="767" spans="1:15" x14ac:dyDescent="0.3">
      <c r="A767" t="s">
        <v>2900</v>
      </c>
      <c r="B767" t="s">
        <v>2901</v>
      </c>
      <c r="C767" s="1" t="str">
        <f t="shared" si="153"/>
        <v>21:0224</v>
      </c>
      <c r="D767" s="1" t="str">
        <f t="shared" si="160"/>
        <v>21:0377</v>
      </c>
      <c r="E767" t="s">
        <v>2902</v>
      </c>
      <c r="F767" t="s">
        <v>2903</v>
      </c>
      <c r="H767">
        <v>65.079304800000003</v>
      </c>
      <c r="I767">
        <v>-135.72591080000001</v>
      </c>
      <c r="J767" s="1" t="str">
        <f t="shared" si="161"/>
        <v>Fluid (stream)</v>
      </c>
      <c r="K767" s="1" t="str">
        <f t="shared" si="162"/>
        <v>Untreated Water</v>
      </c>
      <c r="L767">
        <v>43</v>
      </c>
      <c r="M767" t="s">
        <v>56</v>
      </c>
      <c r="N767">
        <v>766</v>
      </c>
      <c r="O767">
        <v>1</v>
      </c>
    </row>
    <row r="768" spans="1:15" x14ac:dyDescent="0.3">
      <c r="A768" t="s">
        <v>2904</v>
      </c>
      <c r="B768" t="s">
        <v>2905</v>
      </c>
      <c r="C768" s="1" t="str">
        <f t="shared" si="153"/>
        <v>21:0224</v>
      </c>
      <c r="D768" s="1" t="str">
        <f t="shared" si="160"/>
        <v>21:0377</v>
      </c>
      <c r="E768" t="s">
        <v>2906</v>
      </c>
      <c r="F768" t="s">
        <v>2907</v>
      </c>
      <c r="H768">
        <v>65.079862199999994</v>
      </c>
      <c r="I768">
        <v>-135.72939310000001</v>
      </c>
      <c r="J768" s="1" t="str">
        <f t="shared" si="161"/>
        <v>Fluid (stream)</v>
      </c>
      <c r="K768" s="1" t="str">
        <f t="shared" si="162"/>
        <v>Untreated Water</v>
      </c>
      <c r="L768">
        <v>43</v>
      </c>
      <c r="M768" t="s">
        <v>61</v>
      </c>
      <c r="N768">
        <v>767</v>
      </c>
      <c r="O768">
        <v>1</v>
      </c>
    </row>
    <row r="769" spans="1:15" x14ac:dyDescent="0.3">
      <c r="A769" t="s">
        <v>2908</v>
      </c>
      <c r="B769" t="s">
        <v>2909</v>
      </c>
      <c r="C769" s="1" t="str">
        <f t="shared" si="153"/>
        <v>21:0224</v>
      </c>
      <c r="D769" s="1" t="str">
        <f t="shared" si="160"/>
        <v>21:0377</v>
      </c>
      <c r="E769" t="s">
        <v>2910</v>
      </c>
      <c r="F769" t="s">
        <v>2911</v>
      </c>
      <c r="H769">
        <v>65.0808459</v>
      </c>
      <c r="I769">
        <v>-135.7337382</v>
      </c>
      <c r="J769" s="1" t="str">
        <f t="shared" si="161"/>
        <v>Fluid (stream)</v>
      </c>
      <c r="K769" s="1" t="str">
        <f t="shared" si="162"/>
        <v>Untreated Water</v>
      </c>
      <c r="L769">
        <v>43</v>
      </c>
      <c r="M769" t="s">
        <v>66</v>
      </c>
      <c r="N769">
        <v>768</v>
      </c>
      <c r="O769">
        <v>9</v>
      </c>
    </row>
    <row r="770" spans="1:15" x14ac:dyDescent="0.3">
      <c r="A770" t="s">
        <v>2912</v>
      </c>
      <c r="B770" t="s">
        <v>2913</v>
      </c>
      <c r="C770" s="1" t="str">
        <f t="shared" ref="C770:C833" si="163">HYPERLINK("http://geochem.nrcan.gc.ca/cdogs/content/bdl/bdl210224_e.htm", "21:0224")</f>
        <v>21:0224</v>
      </c>
      <c r="D770" s="1" t="str">
        <f t="shared" si="160"/>
        <v>21:0377</v>
      </c>
      <c r="E770" t="s">
        <v>2914</v>
      </c>
      <c r="F770" t="s">
        <v>2915</v>
      </c>
      <c r="H770">
        <v>65.082641800000005</v>
      </c>
      <c r="I770">
        <v>-135.73893580000001</v>
      </c>
      <c r="J770" s="1" t="str">
        <f t="shared" si="161"/>
        <v>Fluid (stream)</v>
      </c>
      <c r="K770" s="1" t="str">
        <f t="shared" si="162"/>
        <v>Untreated Water</v>
      </c>
      <c r="L770">
        <v>43</v>
      </c>
      <c r="M770" t="s">
        <v>71</v>
      </c>
      <c r="N770">
        <v>769</v>
      </c>
      <c r="O770">
        <v>1</v>
      </c>
    </row>
    <row r="771" spans="1:15" x14ac:dyDescent="0.3">
      <c r="A771" t="s">
        <v>2916</v>
      </c>
      <c r="B771" t="s">
        <v>2917</v>
      </c>
      <c r="C771" s="1" t="str">
        <f t="shared" si="163"/>
        <v>21:0224</v>
      </c>
      <c r="D771" s="1" t="str">
        <f t="shared" si="160"/>
        <v>21:0377</v>
      </c>
      <c r="E771" t="s">
        <v>2918</v>
      </c>
      <c r="F771" t="s">
        <v>2919</v>
      </c>
      <c r="H771">
        <v>65.079451800000001</v>
      </c>
      <c r="I771">
        <v>-135.74346259999999</v>
      </c>
      <c r="J771" s="1" t="str">
        <f t="shared" si="161"/>
        <v>Fluid (stream)</v>
      </c>
      <c r="K771" s="1" t="str">
        <f t="shared" si="162"/>
        <v>Untreated Water</v>
      </c>
      <c r="L771">
        <v>43</v>
      </c>
      <c r="M771" t="s">
        <v>76</v>
      </c>
      <c r="N771">
        <v>770</v>
      </c>
      <c r="O771">
        <v>1</v>
      </c>
    </row>
    <row r="772" spans="1:15" x14ac:dyDescent="0.3">
      <c r="A772" t="s">
        <v>2920</v>
      </c>
      <c r="B772" t="s">
        <v>2921</v>
      </c>
      <c r="C772" s="1" t="str">
        <f t="shared" si="163"/>
        <v>21:0224</v>
      </c>
      <c r="D772" s="1" t="str">
        <f t="shared" si="160"/>
        <v>21:0377</v>
      </c>
      <c r="E772" t="s">
        <v>2922</v>
      </c>
      <c r="F772" t="s">
        <v>2923</v>
      </c>
      <c r="H772">
        <v>65.084857799999995</v>
      </c>
      <c r="I772">
        <v>-135.74444360000001</v>
      </c>
      <c r="J772" s="1" t="str">
        <f t="shared" si="161"/>
        <v>Fluid (stream)</v>
      </c>
      <c r="K772" s="1" t="str">
        <f t="shared" si="162"/>
        <v>Untreated Water</v>
      </c>
      <c r="L772">
        <v>43</v>
      </c>
      <c r="M772" t="s">
        <v>81</v>
      </c>
      <c r="N772">
        <v>771</v>
      </c>
      <c r="O772">
        <v>2</v>
      </c>
    </row>
    <row r="773" spans="1:15" hidden="1" x14ac:dyDescent="0.3">
      <c r="A773" t="s">
        <v>2924</v>
      </c>
      <c r="B773" t="s">
        <v>2925</v>
      </c>
      <c r="C773" s="1" t="str">
        <f t="shared" si="163"/>
        <v>21:0224</v>
      </c>
      <c r="D773" s="1" t="str">
        <f>HYPERLINK("http://geochem.nrcan.gc.ca/cdogs/content/svy/svy_e.htm", "")</f>
        <v/>
      </c>
      <c r="G773" s="1" t="str">
        <f>HYPERLINK("http://geochem.nrcan.gc.ca/cdogs/content/cr_/cr_00018_e.htm", "18")</f>
        <v>18</v>
      </c>
      <c r="J773" t="s">
        <v>17</v>
      </c>
      <c r="K773" t="s">
        <v>18</v>
      </c>
      <c r="L773">
        <v>43</v>
      </c>
      <c r="M773" t="s">
        <v>32</v>
      </c>
      <c r="N773">
        <v>772</v>
      </c>
      <c r="O773">
        <v>1</v>
      </c>
    </row>
    <row r="774" spans="1:15" x14ac:dyDescent="0.3">
      <c r="A774" t="s">
        <v>2926</v>
      </c>
      <c r="B774" t="s">
        <v>2927</v>
      </c>
      <c r="C774" s="1" t="str">
        <f t="shared" si="163"/>
        <v>21:0224</v>
      </c>
      <c r="D774" s="1" t="str">
        <f t="shared" ref="D774:D779" si="164">HYPERLINK("http://geochem.nrcan.gc.ca/cdogs/content/svy/svy210377_e.htm", "21:0377")</f>
        <v>21:0377</v>
      </c>
      <c r="E774" t="s">
        <v>2928</v>
      </c>
      <c r="F774" t="s">
        <v>2929</v>
      </c>
      <c r="H774">
        <v>65.0874886</v>
      </c>
      <c r="I774">
        <v>-135.74768750000001</v>
      </c>
      <c r="J774" s="1" t="str">
        <f t="shared" ref="J774:J779" si="165">HYPERLINK("http://geochem.nrcan.gc.ca/cdogs/content/kwd/kwd020018_e.htm", "Fluid (stream)")</f>
        <v>Fluid (stream)</v>
      </c>
      <c r="K774" s="1" t="str">
        <f t="shared" ref="K774:K779" si="166">HYPERLINK("http://geochem.nrcan.gc.ca/cdogs/content/kwd/kwd080007_e.htm", "Untreated Water")</f>
        <v>Untreated Water</v>
      </c>
      <c r="L774">
        <v>43</v>
      </c>
      <c r="M774" t="s">
        <v>86</v>
      </c>
      <c r="N774">
        <v>773</v>
      </c>
      <c r="O774">
        <v>1</v>
      </c>
    </row>
    <row r="775" spans="1:15" x14ac:dyDescent="0.3">
      <c r="A775" t="s">
        <v>2930</v>
      </c>
      <c r="B775" t="s">
        <v>2931</v>
      </c>
      <c r="C775" s="1" t="str">
        <f t="shared" si="163"/>
        <v>21:0224</v>
      </c>
      <c r="D775" s="1" t="str">
        <f t="shared" si="164"/>
        <v>21:0377</v>
      </c>
      <c r="E775" t="s">
        <v>2932</v>
      </c>
      <c r="F775" t="s">
        <v>2933</v>
      </c>
      <c r="H775">
        <v>65.091698800000003</v>
      </c>
      <c r="I775">
        <v>-135.75091269999999</v>
      </c>
      <c r="J775" s="1" t="str">
        <f t="shared" si="165"/>
        <v>Fluid (stream)</v>
      </c>
      <c r="K775" s="1" t="str">
        <f t="shared" si="166"/>
        <v>Untreated Water</v>
      </c>
      <c r="L775">
        <v>43</v>
      </c>
      <c r="M775" t="s">
        <v>91</v>
      </c>
      <c r="N775">
        <v>774</v>
      </c>
      <c r="O775">
        <v>1</v>
      </c>
    </row>
    <row r="776" spans="1:15" x14ac:dyDescent="0.3">
      <c r="A776" t="s">
        <v>2934</v>
      </c>
      <c r="B776" t="s">
        <v>2935</v>
      </c>
      <c r="C776" s="1" t="str">
        <f t="shared" si="163"/>
        <v>21:0224</v>
      </c>
      <c r="D776" s="1" t="str">
        <f t="shared" si="164"/>
        <v>21:0377</v>
      </c>
      <c r="E776" t="s">
        <v>2936</v>
      </c>
      <c r="F776" t="s">
        <v>2937</v>
      </c>
      <c r="H776">
        <v>65.090990300000001</v>
      </c>
      <c r="I776">
        <v>-135.74546649999999</v>
      </c>
      <c r="J776" s="1" t="str">
        <f t="shared" si="165"/>
        <v>Fluid (stream)</v>
      </c>
      <c r="K776" s="1" t="str">
        <f t="shared" si="166"/>
        <v>Untreated Water</v>
      </c>
      <c r="L776">
        <v>43</v>
      </c>
      <c r="M776" t="s">
        <v>96</v>
      </c>
      <c r="N776">
        <v>775</v>
      </c>
      <c r="O776">
        <v>6</v>
      </c>
    </row>
    <row r="777" spans="1:15" x14ac:dyDescent="0.3">
      <c r="A777" t="s">
        <v>2938</v>
      </c>
      <c r="B777" t="s">
        <v>2939</v>
      </c>
      <c r="C777" s="1" t="str">
        <f t="shared" si="163"/>
        <v>21:0224</v>
      </c>
      <c r="D777" s="1" t="str">
        <f t="shared" si="164"/>
        <v>21:0377</v>
      </c>
      <c r="E777" t="s">
        <v>2940</v>
      </c>
      <c r="F777" t="s">
        <v>2941</v>
      </c>
      <c r="H777">
        <v>65.007237399999994</v>
      </c>
      <c r="I777">
        <v>-135.53931489999999</v>
      </c>
      <c r="J777" s="1" t="str">
        <f t="shared" si="165"/>
        <v>Fluid (stream)</v>
      </c>
      <c r="K777" s="1" t="str">
        <f t="shared" si="166"/>
        <v>Untreated Water</v>
      </c>
      <c r="L777">
        <v>43</v>
      </c>
      <c r="M777" t="s">
        <v>101</v>
      </c>
      <c r="N777">
        <v>776</v>
      </c>
      <c r="O777">
        <v>1</v>
      </c>
    </row>
    <row r="778" spans="1:15" x14ac:dyDescent="0.3">
      <c r="A778" t="s">
        <v>2942</v>
      </c>
      <c r="B778" t="s">
        <v>2943</v>
      </c>
      <c r="C778" s="1" t="str">
        <f t="shared" si="163"/>
        <v>21:0224</v>
      </c>
      <c r="D778" s="1" t="str">
        <f t="shared" si="164"/>
        <v>21:0377</v>
      </c>
      <c r="E778" t="s">
        <v>2944</v>
      </c>
      <c r="F778" t="s">
        <v>2945</v>
      </c>
      <c r="H778">
        <v>65.010661200000001</v>
      </c>
      <c r="I778">
        <v>-135.542821</v>
      </c>
      <c r="J778" s="1" t="str">
        <f t="shared" si="165"/>
        <v>Fluid (stream)</v>
      </c>
      <c r="K778" s="1" t="str">
        <f t="shared" si="166"/>
        <v>Untreated Water</v>
      </c>
      <c r="L778">
        <v>43</v>
      </c>
      <c r="M778" t="s">
        <v>106</v>
      </c>
      <c r="N778">
        <v>777</v>
      </c>
      <c r="O778">
        <v>25</v>
      </c>
    </row>
    <row r="779" spans="1:15" x14ac:dyDescent="0.3">
      <c r="A779" t="s">
        <v>2946</v>
      </c>
      <c r="B779" t="s">
        <v>2947</v>
      </c>
      <c r="C779" s="1" t="str">
        <f t="shared" si="163"/>
        <v>21:0224</v>
      </c>
      <c r="D779" s="1" t="str">
        <f t="shared" si="164"/>
        <v>21:0377</v>
      </c>
      <c r="E779" t="s">
        <v>2948</v>
      </c>
      <c r="F779" t="s">
        <v>2949</v>
      </c>
      <c r="H779">
        <v>65.012652599999996</v>
      </c>
      <c r="I779">
        <v>-135.5502874</v>
      </c>
      <c r="J779" s="1" t="str">
        <f t="shared" si="165"/>
        <v>Fluid (stream)</v>
      </c>
      <c r="K779" s="1" t="str">
        <f t="shared" si="166"/>
        <v>Untreated Water</v>
      </c>
      <c r="L779">
        <v>43</v>
      </c>
      <c r="M779" t="s">
        <v>364</v>
      </c>
      <c r="N779">
        <v>778</v>
      </c>
      <c r="O779">
        <v>4</v>
      </c>
    </row>
    <row r="780" spans="1:15" hidden="1" x14ac:dyDescent="0.3">
      <c r="A780" t="s">
        <v>2950</v>
      </c>
      <c r="B780" t="s">
        <v>2951</v>
      </c>
      <c r="C780" s="1" t="str">
        <f t="shared" si="163"/>
        <v>21:0224</v>
      </c>
      <c r="D780" s="1" t="str">
        <f>HYPERLINK("http://geochem.nrcan.gc.ca/cdogs/content/svy/svy_e.htm", "")</f>
        <v/>
      </c>
      <c r="G780" s="1" t="str">
        <f>HYPERLINK("http://geochem.nrcan.gc.ca/cdogs/content/cr_/cr_00159_e.htm", "159")</f>
        <v>159</v>
      </c>
      <c r="J780" t="s">
        <v>17</v>
      </c>
      <c r="K780" t="s">
        <v>18</v>
      </c>
      <c r="L780">
        <v>44</v>
      </c>
      <c r="M780" t="s">
        <v>19</v>
      </c>
      <c r="N780">
        <v>779</v>
      </c>
      <c r="O780">
        <v>4</v>
      </c>
    </row>
    <row r="781" spans="1:15" x14ac:dyDescent="0.3">
      <c r="A781" t="s">
        <v>2952</v>
      </c>
      <c r="B781" t="s">
        <v>2953</v>
      </c>
      <c r="C781" s="1" t="str">
        <f t="shared" si="163"/>
        <v>21:0224</v>
      </c>
      <c r="D781" s="1" t="str">
        <f>HYPERLINK("http://geochem.nrcan.gc.ca/cdogs/content/svy/svy210377_e.htm", "21:0377")</f>
        <v>21:0377</v>
      </c>
      <c r="E781" t="s">
        <v>2954</v>
      </c>
      <c r="F781" t="s">
        <v>2955</v>
      </c>
      <c r="H781">
        <v>65.017066400000004</v>
      </c>
      <c r="I781">
        <v>-135.55294620000001</v>
      </c>
      <c r="J781" s="1" t="str">
        <f>HYPERLINK("http://geochem.nrcan.gc.ca/cdogs/content/kwd/kwd020018_e.htm", "Fluid (stream)")</f>
        <v>Fluid (stream)</v>
      </c>
      <c r="K781" s="1" t="str">
        <f>HYPERLINK("http://geochem.nrcan.gc.ca/cdogs/content/kwd/kwd080007_e.htm", "Untreated Water")</f>
        <v>Untreated Water</v>
      </c>
      <c r="L781">
        <v>44</v>
      </c>
      <c r="M781" t="s">
        <v>24</v>
      </c>
      <c r="N781">
        <v>780</v>
      </c>
      <c r="O781">
        <v>1</v>
      </c>
    </row>
    <row r="782" spans="1:15" hidden="1" x14ac:dyDescent="0.3">
      <c r="A782" t="s">
        <v>2956</v>
      </c>
      <c r="B782" t="s">
        <v>2957</v>
      </c>
      <c r="C782" s="1" t="str">
        <f t="shared" si="163"/>
        <v>21:0224</v>
      </c>
      <c r="D782" s="1" t="str">
        <f>HYPERLINK("http://geochem.nrcan.gc.ca/cdogs/content/svy/svy_e.htm", "")</f>
        <v/>
      </c>
      <c r="G782" s="1" t="str">
        <f>HYPERLINK("http://geochem.nrcan.gc.ca/cdogs/content/cr_/cr_00020_e.htm", "20")</f>
        <v>20</v>
      </c>
      <c r="J782" t="s">
        <v>17</v>
      </c>
      <c r="K782" t="s">
        <v>18</v>
      </c>
      <c r="L782">
        <v>44</v>
      </c>
      <c r="M782" t="s">
        <v>32</v>
      </c>
      <c r="N782">
        <v>781</v>
      </c>
      <c r="O782">
        <v>1</v>
      </c>
    </row>
    <row r="783" spans="1:15" x14ac:dyDescent="0.3">
      <c r="A783" t="s">
        <v>2958</v>
      </c>
      <c r="B783" t="s">
        <v>2959</v>
      </c>
      <c r="C783" s="1" t="str">
        <f t="shared" si="163"/>
        <v>21:0224</v>
      </c>
      <c r="D783" s="1" t="str">
        <f>HYPERLINK("http://geochem.nrcan.gc.ca/cdogs/content/svy/svy210377_e.htm", "21:0377")</f>
        <v>21:0377</v>
      </c>
      <c r="E783" t="s">
        <v>2960</v>
      </c>
      <c r="F783" t="s">
        <v>2961</v>
      </c>
      <c r="H783">
        <v>65.024748399999993</v>
      </c>
      <c r="I783">
        <v>-135.5379925</v>
      </c>
      <c r="J783" s="1" t="str">
        <f t="shared" ref="J783:J799" si="167">HYPERLINK("http://geochem.nrcan.gc.ca/cdogs/content/kwd/kwd020018_e.htm", "Fluid (stream)")</f>
        <v>Fluid (stream)</v>
      </c>
      <c r="K783" s="1" t="str">
        <f t="shared" ref="K783:K799" si="168">HYPERLINK("http://geochem.nrcan.gc.ca/cdogs/content/kwd/kwd080007_e.htm", "Untreated Water")</f>
        <v>Untreated Water</v>
      </c>
      <c r="L783">
        <v>44</v>
      </c>
      <c r="M783" t="s">
        <v>29</v>
      </c>
      <c r="N783">
        <v>782</v>
      </c>
      <c r="O783">
        <v>1</v>
      </c>
    </row>
    <row r="784" spans="1:15" x14ac:dyDescent="0.3">
      <c r="A784" t="s">
        <v>2962</v>
      </c>
      <c r="B784" t="s">
        <v>2963</v>
      </c>
      <c r="C784" s="1" t="str">
        <f t="shared" si="163"/>
        <v>21:0224</v>
      </c>
      <c r="D784" s="1" t="str">
        <f>HYPERLINK("http://geochem.nrcan.gc.ca/cdogs/content/svy/svy210377_e.htm", "21:0377")</f>
        <v>21:0377</v>
      </c>
      <c r="E784" t="s">
        <v>2964</v>
      </c>
      <c r="F784" t="s">
        <v>2965</v>
      </c>
      <c r="H784">
        <v>65.026890100000003</v>
      </c>
      <c r="I784">
        <v>-135.52629680000001</v>
      </c>
      <c r="J784" s="1" t="str">
        <f t="shared" si="167"/>
        <v>Fluid (stream)</v>
      </c>
      <c r="K784" s="1" t="str">
        <f t="shared" si="168"/>
        <v>Untreated Water</v>
      </c>
      <c r="L784">
        <v>44</v>
      </c>
      <c r="M784" t="s">
        <v>46</v>
      </c>
      <c r="N784">
        <v>783</v>
      </c>
      <c r="O784">
        <v>12</v>
      </c>
    </row>
    <row r="785" spans="1:15" x14ac:dyDescent="0.3">
      <c r="A785" t="s">
        <v>2966</v>
      </c>
      <c r="B785" t="s">
        <v>2967</v>
      </c>
      <c r="C785" s="1" t="str">
        <f t="shared" si="163"/>
        <v>21:0224</v>
      </c>
      <c r="D785" s="1" t="str">
        <f>HYPERLINK("http://geochem.nrcan.gc.ca/cdogs/content/svy/svy210377_e.htm", "21:0377")</f>
        <v>21:0377</v>
      </c>
      <c r="E785" t="s">
        <v>2968</v>
      </c>
      <c r="F785" t="s">
        <v>2969</v>
      </c>
      <c r="H785">
        <v>65.024305600000005</v>
      </c>
      <c r="I785">
        <v>-135.5486602</v>
      </c>
      <c r="J785" s="1" t="str">
        <f t="shared" si="167"/>
        <v>Fluid (stream)</v>
      </c>
      <c r="K785" s="1" t="str">
        <f t="shared" si="168"/>
        <v>Untreated Water</v>
      </c>
      <c r="L785">
        <v>44</v>
      </c>
      <c r="M785" t="s">
        <v>51</v>
      </c>
      <c r="N785">
        <v>784</v>
      </c>
      <c r="O785">
        <v>4</v>
      </c>
    </row>
    <row r="786" spans="1:15" x14ac:dyDescent="0.3">
      <c r="A786" t="s">
        <v>2970</v>
      </c>
      <c r="B786" t="s">
        <v>2971</v>
      </c>
      <c r="C786" s="1" t="str">
        <f t="shared" si="163"/>
        <v>21:0224</v>
      </c>
      <c r="D786" s="1" t="str">
        <f>HYPERLINK("http://geochem.nrcan.gc.ca/cdogs/content/svy/svy210377_e.htm", "21:0377")</f>
        <v>21:0377</v>
      </c>
      <c r="E786" t="s">
        <v>2972</v>
      </c>
      <c r="F786" t="s">
        <v>2973</v>
      </c>
      <c r="H786">
        <v>65.022592799999998</v>
      </c>
      <c r="I786">
        <v>-135.55320939999999</v>
      </c>
      <c r="J786" s="1" t="str">
        <f t="shared" si="167"/>
        <v>Fluid (stream)</v>
      </c>
      <c r="K786" s="1" t="str">
        <f t="shared" si="168"/>
        <v>Untreated Water</v>
      </c>
      <c r="L786">
        <v>44</v>
      </c>
      <c r="M786" t="s">
        <v>56</v>
      </c>
      <c r="N786">
        <v>785</v>
      </c>
      <c r="O786">
        <v>7</v>
      </c>
    </row>
    <row r="787" spans="1:15" hidden="1" x14ac:dyDescent="0.3">
      <c r="A787" t="s">
        <v>2974</v>
      </c>
      <c r="B787" t="s">
        <v>2975</v>
      </c>
      <c r="C787" s="1" t="str">
        <f t="shared" si="163"/>
        <v>21:0224</v>
      </c>
      <c r="D787" s="1" t="str">
        <f>HYPERLINK("http://geochem.nrcan.gc.ca/cdogs/content/svy/svy210114_e.htm", "21:0114")</f>
        <v>21:0114</v>
      </c>
      <c r="E787" t="s">
        <v>2976</v>
      </c>
      <c r="F787" t="s">
        <v>2977</v>
      </c>
      <c r="H787">
        <v>65.025776699999994</v>
      </c>
      <c r="I787">
        <v>-135.55839130000001</v>
      </c>
      <c r="J787" s="1" t="str">
        <f t="shared" si="167"/>
        <v>Fluid (stream)</v>
      </c>
      <c r="K787" s="1" t="str">
        <f t="shared" si="168"/>
        <v>Untreated Water</v>
      </c>
      <c r="L787">
        <v>44</v>
      </c>
      <c r="M787" t="s">
        <v>37</v>
      </c>
      <c r="N787">
        <v>786</v>
      </c>
      <c r="O787">
        <v>1</v>
      </c>
    </row>
    <row r="788" spans="1:15" hidden="1" x14ac:dyDescent="0.3">
      <c r="A788" t="s">
        <v>2978</v>
      </c>
      <c r="B788" t="s">
        <v>2979</v>
      </c>
      <c r="C788" s="1" t="str">
        <f t="shared" si="163"/>
        <v>21:0224</v>
      </c>
      <c r="D788" s="1" t="str">
        <f>HYPERLINK("http://geochem.nrcan.gc.ca/cdogs/content/svy/svy210114_e.htm", "21:0114")</f>
        <v>21:0114</v>
      </c>
      <c r="E788" t="s">
        <v>2976</v>
      </c>
      <c r="F788" t="s">
        <v>2980</v>
      </c>
      <c r="H788">
        <v>65.025776699999994</v>
      </c>
      <c r="I788">
        <v>-135.55839130000001</v>
      </c>
      <c r="J788" s="1" t="str">
        <f t="shared" si="167"/>
        <v>Fluid (stream)</v>
      </c>
      <c r="K788" s="1" t="str">
        <f t="shared" si="168"/>
        <v>Untreated Water</v>
      </c>
      <c r="L788">
        <v>44</v>
      </c>
      <c r="M788" t="s">
        <v>41</v>
      </c>
      <c r="N788">
        <v>787</v>
      </c>
      <c r="O788">
        <v>14</v>
      </c>
    </row>
    <row r="789" spans="1:15" x14ac:dyDescent="0.3">
      <c r="A789" t="s">
        <v>2981</v>
      </c>
      <c r="B789" t="s">
        <v>2982</v>
      </c>
      <c r="C789" s="1" t="str">
        <f t="shared" si="163"/>
        <v>21:0224</v>
      </c>
      <c r="D789" s="1" t="str">
        <f t="shared" ref="D789:D794" si="169">HYPERLINK("http://geochem.nrcan.gc.ca/cdogs/content/svy/svy210377_e.htm", "21:0377")</f>
        <v>21:0377</v>
      </c>
      <c r="E789" t="s">
        <v>2983</v>
      </c>
      <c r="F789" t="s">
        <v>2984</v>
      </c>
      <c r="H789">
        <v>65.032452599999999</v>
      </c>
      <c r="I789">
        <v>-135.55600459999999</v>
      </c>
      <c r="J789" s="1" t="str">
        <f t="shared" si="167"/>
        <v>Fluid (stream)</v>
      </c>
      <c r="K789" s="1" t="str">
        <f t="shared" si="168"/>
        <v>Untreated Water</v>
      </c>
      <c r="L789">
        <v>44</v>
      </c>
      <c r="M789" t="s">
        <v>61</v>
      </c>
      <c r="N789">
        <v>788</v>
      </c>
      <c r="O789">
        <v>1</v>
      </c>
    </row>
    <row r="790" spans="1:15" x14ac:dyDescent="0.3">
      <c r="A790" t="s">
        <v>2985</v>
      </c>
      <c r="B790" t="s">
        <v>2986</v>
      </c>
      <c r="C790" s="1" t="str">
        <f t="shared" si="163"/>
        <v>21:0224</v>
      </c>
      <c r="D790" s="1" t="str">
        <f t="shared" si="169"/>
        <v>21:0377</v>
      </c>
      <c r="E790" t="s">
        <v>2987</v>
      </c>
      <c r="F790" t="s">
        <v>2988</v>
      </c>
      <c r="H790">
        <v>65.035898200000005</v>
      </c>
      <c r="I790">
        <v>-135.5487717</v>
      </c>
      <c r="J790" s="1" t="str">
        <f t="shared" si="167"/>
        <v>Fluid (stream)</v>
      </c>
      <c r="K790" s="1" t="str">
        <f t="shared" si="168"/>
        <v>Untreated Water</v>
      </c>
      <c r="L790">
        <v>44</v>
      </c>
      <c r="M790" t="s">
        <v>66</v>
      </c>
      <c r="N790">
        <v>789</v>
      </c>
      <c r="O790">
        <v>1</v>
      </c>
    </row>
    <row r="791" spans="1:15" x14ac:dyDescent="0.3">
      <c r="A791" t="s">
        <v>2989</v>
      </c>
      <c r="B791" t="s">
        <v>2990</v>
      </c>
      <c r="C791" s="1" t="str">
        <f t="shared" si="163"/>
        <v>21:0224</v>
      </c>
      <c r="D791" s="1" t="str">
        <f t="shared" si="169"/>
        <v>21:0377</v>
      </c>
      <c r="E791" t="s">
        <v>2991</v>
      </c>
      <c r="F791" t="s">
        <v>2992</v>
      </c>
      <c r="H791">
        <v>65.028519099999997</v>
      </c>
      <c r="I791">
        <v>-135.56165440000001</v>
      </c>
      <c r="J791" s="1" t="str">
        <f t="shared" si="167"/>
        <v>Fluid (stream)</v>
      </c>
      <c r="K791" s="1" t="str">
        <f t="shared" si="168"/>
        <v>Untreated Water</v>
      </c>
      <c r="L791">
        <v>44</v>
      </c>
      <c r="M791" t="s">
        <v>71</v>
      </c>
      <c r="N791">
        <v>790</v>
      </c>
      <c r="O791">
        <v>477</v>
      </c>
    </row>
    <row r="792" spans="1:15" x14ac:dyDescent="0.3">
      <c r="A792" t="s">
        <v>2993</v>
      </c>
      <c r="B792" t="s">
        <v>2994</v>
      </c>
      <c r="C792" s="1" t="str">
        <f t="shared" si="163"/>
        <v>21:0224</v>
      </c>
      <c r="D792" s="1" t="str">
        <f t="shared" si="169"/>
        <v>21:0377</v>
      </c>
      <c r="E792" t="s">
        <v>2995</v>
      </c>
      <c r="F792" t="s">
        <v>2996</v>
      </c>
      <c r="H792">
        <v>65.026584499999998</v>
      </c>
      <c r="I792">
        <v>-135.57012599999999</v>
      </c>
      <c r="J792" s="1" t="str">
        <f t="shared" si="167"/>
        <v>Fluid (stream)</v>
      </c>
      <c r="K792" s="1" t="str">
        <f t="shared" si="168"/>
        <v>Untreated Water</v>
      </c>
      <c r="L792">
        <v>44</v>
      </c>
      <c r="M792" t="s">
        <v>76</v>
      </c>
      <c r="N792">
        <v>791</v>
      </c>
      <c r="O792">
        <v>4</v>
      </c>
    </row>
    <row r="793" spans="1:15" x14ac:dyDescent="0.3">
      <c r="A793" t="s">
        <v>2997</v>
      </c>
      <c r="B793" t="s">
        <v>2998</v>
      </c>
      <c r="C793" s="1" t="str">
        <f t="shared" si="163"/>
        <v>21:0224</v>
      </c>
      <c r="D793" s="1" t="str">
        <f t="shared" si="169"/>
        <v>21:0377</v>
      </c>
      <c r="E793" t="s">
        <v>2999</v>
      </c>
      <c r="F793" t="s">
        <v>3000</v>
      </c>
      <c r="H793">
        <v>65.025018500000002</v>
      </c>
      <c r="I793">
        <v>-135.58289199999999</v>
      </c>
      <c r="J793" s="1" t="str">
        <f t="shared" si="167"/>
        <v>Fluid (stream)</v>
      </c>
      <c r="K793" s="1" t="str">
        <f t="shared" si="168"/>
        <v>Untreated Water</v>
      </c>
      <c r="L793">
        <v>44</v>
      </c>
      <c r="M793" t="s">
        <v>81</v>
      </c>
      <c r="N793">
        <v>792</v>
      </c>
      <c r="O793">
        <v>1</v>
      </c>
    </row>
    <row r="794" spans="1:15" x14ac:dyDescent="0.3">
      <c r="A794" t="s">
        <v>3001</v>
      </c>
      <c r="B794" t="s">
        <v>3002</v>
      </c>
      <c r="C794" s="1" t="str">
        <f t="shared" si="163"/>
        <v>21:0224</v>
      </c>
      <c r="D794" s="1" t="str">
        <f t="shared" si="169"/>
        <v>21:0377</v>
      </c>
      <c r="E794" t="s">
        <v>3003</v>
      </c>
      <c r="F794" t="s">
        <v>3004</v>
      </c>
      <c r="H794">
        <v>65.0284288</v>
      </c>
      <c r="I794">
        <v>-135.58273320000001</v>
      </c>
      <c r="J794" s="1" t="str">
        <f t="shared" si="167"/>
        <v>Fluid (stream)</v>
      </c>
      <c r="K794" s="1" t="str">
        <f t="shared" si="168"/>
        <v>Untreated Water</v>
      </c>
      <c r="L794">
        <v>44</v>
      </c>
      <c r="M794" t="s">
        <v>86</v>
      </c>
      <c r="N794">
        <v>793</v>
      </c>
      <c r="O794">
        <v>1</v>
      </c>
    </row>
    <row r="795" spans="1:15" hidden="1" x14ac:dyDescent="0.3">
      <c r="A795" t="s">
        <v>3005</v>
      </c>
      <c r="B795" t="s">
        <v>3006</v>
      </c>
      <c r="C795" s="1" t="str">
        <f t="shared" si="163"/>
        <v>21:0224</v>
      </c>
      <c r="D795" s="1" t="str">
        <f>HYPERLINK("http://geochem.nrcan.gc.ca/cdogs/content/svy/svy210114_e.htm", "21:0114")</f>
        <v>21:0114</v>
      </c>
      <c r="E795" t="s">
        <v>3007</v>
      </c>
      <c r="F795" t="s">
        <v>3008</v>
      </c>
      <c r="H795">
        <v>65.030310200000002</v>
      </c>
      <c r="I795">
        <v>-135.59029000000001</v>
      </c>
      <c r="J795" s="1" t="str">
        <f t="shared" si="167"/>
        <v>Fluid (stream)</v>
      </c>
      <c r="K795" s="1" t="str">
        <f t="shared" si="168"/>
        <v>Untreated Water</v>
      </c>
      <c r="L795">
        <v>44</v>
      </c>
      <c r="M795" t="s">
        <v>91</v>
      </c>
      <c r="N795">
        <v>794</v>
      </c>
      <c r="O795">
        <v>1</v>
      </c>
    </row>
    <row r="796" spans="1:15" x14ac:dyDescent="0.3">
      <c r="A796" t="s">
        <v>3009</v>
      </c>
      <c r="B796" t="s">
        <v>3010</v>
      </c>
      <c r="C796" s="1" t="str">
        <f t="shared" si="163"/>
        <v>21:0224</v>
      </c>
      <c r="D796" s="1" t="str">
        <f>HYPERLINK("http://geochem.nrcan.gc.ca/cdogs/content/svy/svy210377_e.htm", "21:0377")</f>
        <v>21:0377</v>
      </c>
      <c r="E796" t="s">
        <v>3011</v>
      </c>
      <c r="F796" t="s">
        <v>3012</v>
      </c>
      <c r="H796">
        <v>65.033624900000007</v>
      </c>
      <c r="I796">
        <v>-135.5961178</v>
      </c>
      <c r="J796" s="1" t="str">
        <f t="shared" si="167"/>
        <v>Fluid (stream)</v>
      </c>
      <c r="K796" s="1" t="str">
        <f t="shared" si="168"/>
        <v>Untreated Water</v>
      </c>
      <c r="L796">
        <v>44</v>
      </c>
      <c r="M796" t="s">
        <v>96</v>
      </c>
      <c r="N796">
        <v>795</v>
      </c>
      <c r="O796">
        <v>1</v>
      </c>
    </row>
    <row r="797" spans="1:15" x14ac:dyDescent="0.3">
      <c r="A797" t="s">
        <v>3013</v>
      </c>
      <c r="B797" t="s">
        <v>3014</v>
      </c>
      <c r="C797" s="1" t="str">
        <f t="shared" si="163"/>
        <v>21:0224</v>
      </c>
      <c r="D797" s="1" t="str">
        <f>HYPERLINK("http://geochem.nrcan.gc.ca/cdogs/content/svy/svy210377_e.htm", "21:0377")</f>
        <v>21:0377</v>
      </c>
      <c r="E797" t="s">
        <v>3015</v>
      </c>
      <c r="F797" t="s">
        <v>3016</v>
      </c>
      <c r="H797">
        <v>65.0395793</v>
      </c>
      <c r="I797">
        <v>-135.60147570000001</v>
      </c>
      <c r="J797" s="1" t="str">
        <f t="shared" si="167"/>
        <v>Fluid (stream)</v>
      </c>
      <c r="K797" s="1" t="str">
        <f t="shared" si="168"/>
        <v>Untreated Water</v>
      </c>
      <c r="L797">
        <v>44</v>
      </c>
      <c r="M797" t="s">
        <v>101</v>
      </c>
      <c r="N797">
        <v>796</v>
      </c>
      <c r="O797">
        <v>2</v>
      </c>
    </row>
    <row r="798" spans="1:15" x14ac:dyDescent="0.3">
      <c r="A798" t="s">
        <v>3017</v>
      </c>
      <c r="B798" t="s">
        <v>3018</v>
      </c>
      <c r="C798" s="1" t="str">
        <f t="shared" si="163"/>
        <v>21:0224</v>
      </c>
      <c r="D798" s="1" t="str">
        <f>HYPERLINK("http://geochem.nrcan.gc.ca/cdogs/content/svy/svy210377_e.htm", "21:0377")</f>
        <v>21:0377</v>
      </c>
      <c r="E798" t="s">
        <v>3019</v>
      </c>
      <c r="F798" t="s">
        <v>3020</v>
      </c>
      <c r="H798">
        <v>65.045044799999999</v>
      </c>
      <c r="I798">
        <v>-135.5945467</v>
      </c>
      <c r="J798" s="1" t="str">
        <f t="shared" si="167"/>
        <v>Fluid (stream)</v>
      </c>
      <c r="K798" s="1" t="str">
        <f t="shared" si="168"/>
        <v>Untreated Water</v>
      </c>
      <c r="L798">
        <v>44</v>
      </c>
      <c r="M798" t="s">
        <v>106</v>
      </c>
      <c r="N798">
        <v>797</v>
      </c>
      <c r="O798">
        <v>10</v>
      </c>
    </row>
    <row r="799" spans="1:15" x14ac:dyDescent="0.3">
      <c r="A799" t="s">
        <v>3021</v>
      </c>
      <c r="B799" t="s">
        <v>3022</v>
      </c>
      <c r="C799" s="1" t="str">
        <f t="shared" si="163"/>
        <v>21:0224</v>
      </c>
      <c r="D799" s="1" t="str">
        <f>HYPERLINK("http://geochem.nrcan.gc.ca/cdogs/content/svy/svy210377_e.htm", "21:0377")</f>
        <v>21:0377</v>
      </c>
      <c r="E799" t="s">
        <v>3023</v>
      </c>
      <c r="F799" t="s">
        <v>3024</v>
      </c>
      <c r="H799">
        <v>65.039371000000003</v>
      </c>
      <c r="I799">
        <v>-135.6107308</v>
      </c>
      <c r="J799" s="1" t="str">
        <f t="shared" si="167"/>
        <v>Fluid (stream)</v>
      </c>
      <c r="K799" s="1" t="str">
        <f t="shared" si="168"/>
        <v>Untreated Water</v>
      </c>
      <c r="L799">
        <v>44</v>
      </c>
      <c r="M799" t="s">
        <v>364</v>
      </c>
      <c r="N799">
        <v>798</v>
      </c>
      <c r="O799">
        <v>7</v>
      </c>
    </row>
    <row r="800" spans="1:15" hidden="1" x14ac:dyDescent="0.3">
      <c r="A800" t="s">
        <v>3025</v>
      </c>
      <c r="B800" t="s">
        <v>3026</v>
      </c>
      <c r="C800" s="1" t="str">
        <f t="shared" si="163"/>
        <v>21:0224</v>
      </c>
      <c r="D800" s="1" t="str">
        <f>HYPERLINK("http://geochem.nrcan.gc.ca/cdogs/content/svy/svy_e.htm", "")</f>
        <v/>
      </c>
      <c r="G800" s="1" t="str">
        <f>HYPERLINK("http://geochem.nrcan.gc.ca/cdogs/content/cr_/cr_00159_e.htm", "159")</f>
        <v>159</v>
      </c>
      <c r="J800" t="s">
        <v>17</v>
      </c>
      <c r="K800" t="s">
        <v>18</v>
      </c>
      <c r="L800">
        <v>45</v>
      </c>
      <c r="M800" t="s">
        <v>19</v>
      </c>
      <c r="N800">
        <v>799</v>
      </c>
      <c r="O800">
        <v>4</v>
      </c>
    </row>
    <row r="801" spans="1:15" x14ac:dyDescent="0.3">
      <c r="A801" t="s">
        <v>3027</v>
      </c>
      <c r="B801" t="s">
        <v>3028</v>
      </c>
      <c r="C801" s="1" t="str">
        <f t="shared" si="163"/>
        <v>21:0224</v>
      </c>
      <c r="D801" s="1" t="str">
        <f>HYPERLINK("http://geochem.nrcan.gc.ca/cdogs/content/svy/svy210377_e.htm", "21:0377")</f>
        <v>21:0377</v>
      </c>
      <c r="E801" t="s">
        <v>3029</v>
      </c>
      <c r="F801" t="s">
        <v>3030</v>
      </c>
      <c r="H801">
        <v>65.036305100000007</v>
      </c>
      <c r="I801">
        <v>-135.61221069999999</v>
      </c>
      <c r="J801" s="1" t="str">
        <f>HYPERLINK("http://geochem.nrcan.gc.ca/cdogs/content/kwd/kwd020018_e.htm", "Fluid (stream)")</f>
        <v>Fluid (stream)</v>
      </c>
      <c r="K801" s="1" t="str">
        <f>HYPERLINK("http://geochem.nrcan.gc.ca/cdogs/content/kwd/kwd080007_e.htm", "Untreated Water")</f>
        <v>Untreated Water</v>
      </c>
      <c r="L801">
        <v>45</v>
      </c>
      <c r="M801" t="s">
        <v>37</v>
      </c>
      <c r="N801">
        <v>800</v>
      </c>
      <c r="O801">
        <v>8</v>
      </c>
    </row>
    <row r="802" spans="1:15" x14ac:dyDescent="0.3">
      <c r="A802" t="s">
        <v>3031</v>
      </c>
      <c r="B802" t="s">
        <v>3032</v>
      </c>
      <c r="C802" s="1" t="str">
        <f t="shared" si="163"/>
        <v>21:0224</v>
      </c>
      <c r="D802" s="1" t="str">
        <f>HYPERLINK("http://geochem.nrcan.gc.ca/cdogs/content/svy/svy210377_e.htm", "21:0377")</f>
        <v>21:0377</v>
      </c>
      <c r="E802" t="s">
        <v>3029</v>
      </c>
      <c r="F802" t="s">
        <v>3033</v>
      </c>
      <c r="H802">
        <v>65.036305100000007</v>
      </c>
      <c r="I802">
        <v>-135.61221069999999</v>
      </c>
      <c r="J802" s="1" t="str">
        <f>HYPERLINK("http://geochem.nrcan.gc.ca/cdogs/content/kwd/kwd020018_e.htm", "Fluid (stream)")</f>
        <v>Fluid (stream)</v>
      </c>
      <c r="K802" s="1" t="str">
        <f>HYPERLINK("http://geochem.nrcan.gc.ca/cdogs/content/kwd/kwd080007_e.htm", "Untreated Water")</f>
        <v>Untreated Water</v>
      </c>
      <c r="L802">
        <v>45</v>
      </c>
      <c r="M802" t="s">
        <v>41</v>
      </c>
      <c r="N802">
        <v>801</v>
      </c>
      <c r="O802">
        <v>1</v>
      </c>
    </row>
    <row r="803" spans="1:15" hidden="1" x14ac:dyDescent="0.3">
      <c r="A803" t="s">
        <v>3034</v>
      </c>
      <c r="B803" t="s">
        <v>3035</v>
      </c>
      <c r="C803" s="1" t="str">
        <f t="shared" si="163"/>
        <v>21:0224</v>
      </c>
      <c r="D803" s="1" t="str">
        <f>HYPERLINK("http://geochem.nrcan.gc.ca/cdogs/content/svy/svy_e.htm", "")</f>
        <v/>
      </c>
      <c r="G803" s="1" t="str">
        <f>HYPERLINK("http://geochem.nrcan.gc.ca/cdogs/content/cr_/cr_00018_e.htm", "18")</f>
        <v>18</v>
      </c>
      <c r="J803" t="s">
        <v>17</v>
      </c>
      <c r="K803" t="s">
        <v>18</v>
      </c>
      <c r="L803">
        <v>45</v>
      </c>
      <c r="M803" t="s">
        <v>32</v>
      </c>
      <c r="N803">
        <v>802</v>
      </c>
      <c r="O803">
        <v>4</v>
      </c>
    </row>
    <row r="804" spans="1:15" x14ac:dyDescent="0.3">
      <c r="A804" t="s">
        <v>3036</v>
      </c>
      <c r="B804" t="s">
        <v>3037</v>
      </c>
      <c r="C804" s="1" t="str">
        <f t="shared" si="163"/>
        <v>21:0224</v>
      </c>
      <c r="D804" s="1" t="str">
        <f t="shared" ref="D804:D809" si="170">HYPERLINK("http://geochem.nrcan.gc.ca/cdogs/content/svy/svy210377_e.htm", "21:0377")</f>
        <v>21:0377</v>
      </c>
      <c r="E804" t="s">
        <v>3038</v>
      </c>
      <c r="F804" t="s">
        <v>3039</v>
      </c>
      <c r="H804">
        <v>65.021811999999997</v>
      </c>
      <c r="I804">
        <v>-135.6339931</v>
      </c>
      <c r="J804" s="1" t="str">
        <f t="shared" ref="J804:J818" si="171">HYPERLINK("http://geochem.nrcan.gc.ca/cdogs/content/kwd/kwd020018_e.htm", "Fluid (stream)")</f>
        <v>Fluid (stream)</v>
      </c>
      <c r="K804" s="1" t="str">
        <f t="shared" ref="K804:K818" si="172">HYPERLINK("http://geochem.nrcan.gc.ca/cdogs/content/kwd/kwd080007_e.htm", "Untreated Water")</f>
        <v>Untreated Water</v>
      </c>
      <c r="L804">
        <v>45</v>
      </c>
      <c r="M804" t="s">
        <v>24</v>
      </c>
      <c r="N804">
        <v>803</v>
      </c>
      <c r="O804">
        <v>1</v>
      </c>
    </row>
    <row r="805" spans="1:15" x14ac:dyDescent="0.3">
      <c r="A805" t="s">
        <v>3040</v>
      </c>
      <c r="B805" t="s">
        <v>3041</v>
      </c>
      <c r="C805" s="1" t="str">
        <f t="shared" si="163"/>
        <v>21:0224</v>
      </c>
      <c r="D805" s="1" t="str">
        <f t="shared" si="170"/>
        <v>21:0377</v>
      </c>
      <c r="E805" t="s">
        <v>3042</v>
      </c>
      <c r="F805" t="s">
        <v>3043</v>
      </c>
      <c r="H805">
        <v>65.027316099999993</v>
      </c>
      <c r="I805">
        <v>-135.6331476</v>
      </c>
      <c r="J805" s="1" t="str">
        <f t="shared" si="171"/>
        <v>Fluid (stream)</v>
      </c>
      <c r="K805" s="1" t="str">
        <f t="shared" si="172"/>
        <v>Untreated Water</v>
      </c>
      <c r="L805">
        <v>45</v>
      </c>
      <c r="M805" t="s">
        <v>29</v>
      </c>
      <c r="N805">
        <v>804</v>
      </c>
      <c r="O805">
        <v>1</v>
      </c>
    </row>
    <row r="806" spans="1:15" x14ac:dyDescent="0.3">
      <c r="A806" t="s">
        <v>3044</v>
      </c>
      <c r="B806" t="s">
        <v>3045</v>
      </c>
      <c r="C806" s="1" t="str">
        <f t="shared" si="163"/>
        <v>21:0224</v>
      </c>
      <c r="D806" s="1" t="str">
        <f t="shared" si="170"/>
        <v>21:0377</v>
      </c>
      <c r="E806" t="s">
        <v>3046</v>
      </c>
      <c r="F806" t="s">
        <v>3047</v>
      </c>
      <c r="H806">
        <v>65.032549000000003</v>
      </c>
      <c r="I806">
        <v>-135.63276250000001</v>
      </c>
      <c r="J806" s="1" t="str">
        <f t="shared" si="171"/>
        <v>Fluid (stream)</v>
      </c>
      <c r="K806" s="1" t="str">
        <f t="shared" si="172"/>
        <v>Untreated Water</v>
      </c>
      <c r="L806">
        <v>45</v>
      </c>
      <c r="M806" t="s">
        <v>46</v>
      </c>
      <c r="N806">
        <v>805</v>
      </c>
      <c r="O806">
        <v>6</v>
      </c>
    </row>
    <row r="807" spans="1:15" x14ac:dyDescent="0.3">
      <c r="A807" t="s">
        <v>3048</v>
      </c>
      <c r="B807" t="s">
        <v>3049</v>
      </c>
      <c r="C807" s="1" t="str">
        <f t="shared" si="163"/>
        <v>21:0224</v>
      </c>
      <c r="D807" s="1" t="str">
        <f t="shared" si="170"/>
        <v>21:0377</v>
      </c>
      <c r="E807" t="s">
        <v>3050</v>
      </c>
      <c r="F807" t="s">
        <v>3051</v>
      </c>
      <c r="H807">
        <v>65.032253600000004</v>
      </c>
      <c r="I807">
        <v>-135.6492318</v>
      </c>
      <c r="J807" s="1" t="str">
        <f t="shared" si="171"/>
        <v>Fluid (stream)</v>
      </c>
      <c r="K807" s="1" t="str">
        <f t="shared" si="172"/>
        <v>Untreated Water</v>
      </c>
      <c r="L807">
        <v>45</v>
      </c>
      <c r="M807" t="s">
        <v>51</v>
      </c>
      <c r="N807">
        <v>806</v>
      </c>
      <c r="O807">
        <v>4</v>
      </c>
    </row>
    <row r="808" spans="1:15" x14ac:dyDescent="0.3">
      <c r="A808" t="s">
        <v>3052</v>
      </c>
      <c r="B808" t="s">
        <v>3053</v>
      </c>
      <c r="C808" s="1" t="str">
        <f t="shared" si="163"/>
        <v>21:0224</v>
      </c>
      <c r="D808" s="1" t="str">
        <f t="shared" si="170"/>
        <v>21:0377</v>
      </c>
      <c r="E808" t="s">
        <v>3054</v>
      </c>
      <c r="F808" t="s">
        <v>3055</v>
      </c>
      <c r="H808">
        <v>65.038459200000005</v>
      </c>
      <c r="I808">
        <v>-135.63766010000001</v>
      </c>
      <c r="J808" s="1" t="str">
        <f t="shared" si="171"/>
        <v>Fluid (stream)</v>
      </c>
      <c r="K808" s="1" t="str">
        <f t="shared" si="172"/>
        <v>Untreated Water</v>
      </c>
      <c r="L808">
        <v>45</v>
      </c>
      <c r="M808" t="s">
        <v>56</v>
      </c>
      <c r="N808">
        <v>807</v>
      </c>
      <c r="O808">
        <v>3</v>
      </c>
    </row>
    <row r="809" spans="1:15" x14ac:dyDescent="0.3">
      <c r="A809" t="s">
        <v>3056</v>
      </c>
      <c r="B809" t="s">
        <v>3057</v>
      </c>
      <c r="C809" s="1" t="str">
        <f t="shared" si="163"/>
        <v>21:0224</v>
      </c>
      <c r="D809" s="1" t="str">
        <f t="shared" si="170"/>
        <v>21:0377</v>
      </c>
      <c r="E809" t="s">
        <v>3058</v>
      </c>
      <c r="F809" t="s">
        <v>3059</v>
      </c>
      <c r="H809">
        <v>65.042419800000005</v>
      </c>
      <c r="I809">
        <v>-135.61989170000001</v>
      </c>
      <c r="J809" s="1" t="str">
        <f t="shared" si="171"/>
        <v>Fluid (stream)</v>
      </c>
      <c r="K809" s="1" t="str">
        <f t="shared" si="172"/>
        <v>Untreated Water</v>
      </c>
      <c r="L809">
        <v>45</v>
      </c>
      <c r="M809" t="s">
        <v>61</v>
      </c>
      <c r="N809">
        <v>808</v>
      </c>
      <c r="O809">
        <v>5</v>
      </c>
    </row>
    <row r="810" spans="1:15" hidden="1" x14ac:dyDescent="0.3">
      <c r="A810" t="s">
        <v>3060</v>
      </c>
      <c r="B810" t="s">
        <v>3061</v>
      </c>
      <c r="C810" s="1" t="str">
        <f t="shared" si="163"/>
        <v>21:0224</v>
      </c>
      <c r="D810" s="1" t="str">
        <f>HYPERLINK("http://geochem.nrcan.gc.ca/cdogs/content/svy/svy210114_e.htm", "21:0114")</f>
        <v>21:0114</v>
      </c>
      <c r="E810" t="s">
        <v>3062</v>
      </c>
      <c r="F810" t="s">
        <v>3063</v>
      </c>
      <c r="H810">
        <v>65.043677900000006</v>
      </c>
      <c r="I810">
        <v>-135.6300957</v>
      </c>
      <c r="J810" s="1" t="str">
        <f t="shared" si="171"/>
        <v>Fluid (stream)</v>
      </c>
      <c r="K810" s="1" t="str">
        <f t="shared" si="172"/>
        <v>Untreated Water</v>
      </c>
      <c r="L810">
        <v>45</v>
      </c>
      <c r="M810" t="s">
        <v>66</v>
      </c>
      <c r="N810">
        <v>809</v>
      </c>
      <c r="O810">
        <v>8</v>
      </c>
    </row>
    <row r="811" spans="1:15" x14ac:dyDescent="0.3">
      <c r="A811" t="s">
        <v>3064</v>
      </c>
      <c r="B811" t="s">
        <v>3065</v>
      </c>
      <c r="C811" s="1" t="str">
        <f t="shared" si="163"/>
        <v>21:0224</v>
      </c>
      <c r="D811" s="1" t="str">
        <f t="shared" ref="D811:D818" si="173">HYPERLINK("http://geochem.nrcan.gc.ca/cdogs/content/svy/svy210377_e.htm", "21:0377")</f>
        <v>21:0377</v>
      </c>
      <c r="E811" t="s">
        <v>3066</v>
      </c>
      <c r="F811" t="s">
        <v>3067</v>
      </c>
      <c r="H811">
        <v>65.047752099999997</v>
      </c>
      <c r="I811">
        <v>-135.6342075</v>
      </c>
      <c r="J811" s="1" t="str">
        <f t="shared" si="171"/>
        <v>Fluid (stream)</v>
      </c>
      <c r="K811" s="1" t="str">
        <f t="shared" si="172"/>
        <v>Untreated Water</v>
      </c>
      <c r="L811">
        <v>45</v>
      </c>
      <c r="M811" t="s">
        <v>71</v>
      </c>
      <c r="N811">
        <v>810</v>
      </c>
      <c r="O811">
        <v>1</v>
      </c>
    </row>
    <row r="812" spans="1:15" x14ac:dyDescent="0.3">
      <c r="A812" t="s">
        <v>3068</v>
      </c>
      <c r="B812" t="s">
        <v>3069</v>
      </c>
      <c r="C812" s="1" t="str">
        <f t="shared" si="163"/>
        <v>21:0224</v>
      </c>
      <c r="D812" s="1" t="str">
        <f t="shared" si="173"/>
        <v>21:0377</v>
      </c>
      <c r="E812" t="s">
        <v>3070</v>
      </c>
      <c r="F812" t="s">
        <v>3071</v>
      </c>
      <c r="H812">
        <v>65.067941599999997</v>
      </c>
      <c r="I812">
        <v>-135.5928476</v>
      </c>
      <c r="J812" s="1" t="str">
        <f t="shared" si="171"/>
        <v>Fluid (stream)</v>
      </c>
      <c r="K812" s="1" t="str">
        <f t="shared" si="172"/>
        <v>Untreated Water</v>
      </c>
      <c r="L812">
        <v>45</v>
      </c>
      <c r="M812" t="s">
        <v>76</v>
      </c>
      <c r="N812">
        <v>811</v>
      </c>
      <c r="O812">
        <v>4</v>
      </c>
    </row>
    <row r="813" spans="1:15" x14ac:dyDescent="0.3">
      <c r="A813" t="s">
        <v>3072</v>
      </c>
      <c r="B813" t="s">
        <v>3073</v>
      </c>
      <c r="C813" s="1" t="str">
        <f t="shared" si="163"/>
        <v>21:0224</v>
      </c>
      <c r="D813" s="1" t="str">
        <f t="shared" si="173"/>
        <v>21:0377</v>
      </c>
      <c r="E813" t="s">
        <v>3074</v>
      </c>
      <c r="F813" t="s">
        <v>3075</v>
      </c>
      <c r="H813">
        <v>65.068664999999996</v>
      </c>
      <c r="I813">
        <v>-135.59817910000001</v>
      </c>
      <c r="J813" s="1" t="str">
        <f t="shared" si="171"/>
        <v>Fluid (stream)</v>
      </c>
      <c r="K813" s="1" t="str">
        <f t="shared" si="172"/>
        <v>Untreated Water</v>
      </c>
      <c r="L813">
        <v>45</v>
      </c>
      <c r="M813" t="s">
        <v>81</v>
      </c>
      <c r="N813">
        <v>812</v>
      </c>
      <c r="O813">
        <v>3</v>
      </c>
    </row>
    <row r="814" spans="1:15" x14ac:dyDescent="0.3">
      <c r="A814" t="s">
        <v>3076</v>
      </c>
      <c r="B814" t="s">
        <v>3077</v>
      </c>
      <c r="C814" s="1" t="str">
        <f t="shared" si="163"/>
        <v>21:0224</v>
      </c>
      <c r="D814" s="1" t="str">
        <f t="shared" si="173"/>
        <v>21:0377</v>
      </c>
      <c r="E814" t="s">
        <v>3078</v>
      </c>
      <c r="F814" t="s">
        <v>3079</v>
      </c>
      <c r="H814">
        <v>65.068786900000006</v>
      </c>
      <c r="I814">
        <v>-135.60353979999999</v>
      </c>
      <c r="J814" s="1" t="str">
        <f t="shared" si="171"/>
        <v>Fluid (stream)</v>
      </c>
      <c r="K814" s="1" t="str">
        <f t="shared" si="172"/>
        <v>Untreated Water</v>
      </c>
      <c r="L814">
        <v>45</v>
      </c>
      <c r="M814" t="s">
        <v>86</v>
      </c>
      <c r="N814">
        <v>813</v>
      </c>
      <c r="O814">
        <v>7</v>
      </c>
    </row>
    <row r="815" spans="1:15" x14ac:dyDescent="0.3">
      <c r="A815" t="s">
        <v>3080</v>
      </c>
      <c r="B815" t="s">
        <v>3081</v>
      </c>
      <c r="C815" s="1" t="str">
        <f t="shared" si="163"/>
        <v>21:0224</v>
      </c>
      <c r="D815" s="1" t="str">
        <f t="shared" si="173"/>
        <v>21:0377</v>
      </c>
      <c r="E815" t="s">
        <v>3082</v>
      </c>
      <c r="F815" t="s">
        <v>3083</v>
      </c>
      <c r="H815">
        <v>65.069073700000004</v>
      </c>
      <c r="I815">
        <v>-135.60803250000001</v>
      </c>
      <c r="J815" s="1" t="str">
        <f t="shared" si="171"/>
        <v>Fluid (stream)</v>
      </c>
      <c r="K815" s="1" t="str">
        <f t="shared" si="172"/>
        <v>Untreated Water</v>
      </c>
      <c r="L815">
        <v>45</v>
      </c>
      <c r="M815" t="s">
        <v>91</v>
      </c>
      <c r="N815">
        <v>814</v>
      </c>
      <c r="O815">
        <v>1</v>
      </c>
    </row>
    <row r="816" spans="1:15" x14ac:dyDescent="0.3">
      <c r="A816" t="s">
        <v>3084</v>
      </c>
      <c r="B816" t="s">
        <v>3085</v>
      </c>
      <c r="C816" s="1" t="str">
        <f t="shared" si="163"/>
        <v>21:0224</v>
      </c>
      <c r="D816" s="1" t="str">
        <f t="shared" si="173"/>
        <v>21:0377</v>
      </c>
      <c r="E816" t="s">
        <v>3086</v>
      </c>
      <c r="F816" t="s">
        <v>3087</v>
      </c>
      <c r="H816">
        <v>65.069822200000004</v>
      </c>
      <c r="I816">
        <v>-135.61149420000001</v>
      </c>
      <c r="J816" s="1" t="str">
        <f t="shared" si="171"/>
        <v>Fluid (stream)</v>
      </c>
      <c r="K816" s="1" t="str">
        <f t="shared" si="172"/>
        <v>Untreated Water</v>
      </c>
      <c r="L816">
        <v>45</v>
      </c>
      <c r="M816" t="s">
        <v>96</v>
      </c>
      <c r="N816">
        <v>815</v>
      </c>
      <c r="O816">
        <v>1</v>
      </c>
    </row>
    <row r="817" spans="1:15" x14ac:dyDescent="0.3">
      <c r="A817" t="s">
        <v>3088</v>
      </c>
      <c r="B817" t="s">
        <v>3089</v>
      </c>
      <c r="C817" s="1" t="str">
        <f t="shared" si="163"/>
        <v>21:0224</v>
      </c>
      <c r="D817" s="1" t="str">
        <f t="shared" si="173"/>
        <v>21:0377</v>
      </c>
      <c r="E817" t="s">
        <v>3090</v>
      </c>
      <c r="F817" t="s">
        <v>3091</v>
      </c>
      <c r="H817">
        <v>65.072232400000004</v>
      </c>
      <c r="I817">
        <v>-135.60576570000001</v>
      </c>
      <c r="J817" s="1" t="str">
        <f t="shared" si="171"/>
        <v>Fluid (stream)</v>
      </c>
      <c r="K817" s="1" t="str">
        <f t="shared" si="172"/>
        <v>Untreated Water</v>
      </c>
      <c r="L817">
        <v>45</v>
      </c>
      <c r="M817" t="s">
        <v>101</v>
      </c>
      <c r="N817">
        <v>816</v>
      </c>
      <c r="O817">
        <v>1</v>
      </c>
    </row>
    <row r="818" spans="1:15" x14ac:dyDescent="0.3">
      <c r="A818" t="s">
        <v>3092</v>
      </c>
      <c r="B818" t="s">
        <v>3093</v>
      </c>
      <c r="C818" s="1" t="str">
        <f t="shared" si="163"/>
        <v>21:0224</v>
      </c>
      <c r="D818" s="1" t="str">
        <f t="shared" si="173"/>
        <v>21:0377</v>
      </c>
      <c r="E818" t="s">
        <v>3094</v>
      </c>
      <c r="F818" t="s">
        <v>3095</v>
      </c>
      <c r="H818">
        <v>65.072863499999997</v>
      </c>
      <c r="I818">
        <v>-135.6006127</v>
      </c>
      <c r="J818" s="1" t="str">
        <f t="shared" si="171"/>
        <v>Fluid (stream)</v>
      </c>
      <c r="K818" s="1" t="str">
        <f t="shared" si="172"/>
        <v>Untreated Water</v>
      </c>
      <c r="L818">
        <v>45</v>
      </c>
      <c r="M818" t="s">
        <v>106</v>
      </c>
      <c r="N818">
        <v>817</v>
      </c>
      <c r="O818">
        <v>1</v>
      </c>
    </row>
    <row r="819" spans="1:15" hidden="1" x14ac:dyDescent="0.3">
      <c r="A819" t="s">
        <v>3096</v>
      </c>
      <c r="B819" t="s">
        <v>3097</v>
      </c>
      <c r="C819" s="1" t="str">
        <f t="shared" si="163"/>
        <v>21:0224</v>
      </c>
      <c r="D819" s="1" t="str">
        <f>HYPERLINK("http://geochem.nrcan.gc.ca/cdogs/content/svy/svy_e.htm", "")</f>
        <v/>
      </c>
      <c r="G819" s="1" t="str">
        <f>HYPERLINK("http://geochem.nrcan.gc.ca/cdogs/content/cr_/cr_00159_e.htm", "159")</f>
        <v>159</v>
      </c>
      <c r="J819" t="s">
        <v>17</v>
      </c>
      <c r="K819" t="s">
        <v>18</v>
      </c>
      <c r="L819">
        <v>46</v>
      </c>
      <c r="M819" t="s">
        <v>19</v>
      </c>
      <c r="N819">
        <v>818</v>
      </c>
      <c r="O819">
        <v>1</v>
      </c>
    </row>
    <row r="820" spans="1:15" x14ac:dyDescent="0.3">
      <c r="A820" t="s">
        <v>3098</v>
      </c>
      <c r="B820" t="s">
        <v>3099</v>
      </c>
      <c r="C820" s="1" t="str">
        <f t="shared" si="163"/>
        <v>21:0224</v>
      </c>
      <c r="D820" s="1" t="str">
        <f>HYPERLINK("http://geochem.nrcan.gc.ca/cdogs/content/svy/svy210377_e.htm", "21:0377")</f>
        <v>21:0377</v>
      </c>
      <c r="E820" t="s">
        <v>3100</v>
      </c>
      <c r="F820" t="s">
        <v>3101</v>
      </c>
      <c r="H820">
        <v>65.074660100000003</v>
      </c>
      <c r="I820">
        <v>-135.59340159999999</v>
      </c>
      <c r="J820" s="1" t="str">
        <f t="shared" ref="J820:J831" si="174">HYPERLINK("http://geochem.nrcan.gc.ca/cdogs/content/kwd/kwd020018_e.htm", "Fluid (stream)")</f>
        <v>Fluid (stream)</v>
      </c>
      <c r="K820" s="1" t="str">
        <f t="shared" ref="K820:K831" si="175">HYPERLINK("http://geochem.nrcan.gc.ca/cdogs/content/kwd/kwd080007_e.htm", "Untreated Water")</f>
        <v>Untreated Water</v>
      </c>
      <c r="L820">
        <v>46</v>
      </c>
      <c r="M820" t="s">
        <v>37</v>
      </c>
      <c r="N820">
        <v>819</v>
      </c>
      <c r="O820">
        <v>4</v>
      </c>
    </row>
    <row r="821" spans="1:15" x14ac:dyDescent="0.3">
      <c r="A821" t="s">
        <v>3102</v>
      </c>
      <c r="B821" t="s">
        <v>3103</v>
      </c>
      <c r="C821" s="1" t="str">
        <f t="shared" si="163"/>
        <v>21:0224</v>
      </c>
      <c r="D821" s="1" t="str">
        <f>HYPERLINK("http://geochem.nrcan.gc.ca/cdogs/content/svy/svy210377_e.htm", "21:0377")</f>
        <v>21:0377</v>
      </c>
      <c r="E821" t="s">
        <v>3100</v>
      </c>
      <c r="F821" t="s">
        <v>3104</v>
      </c>
      <c r="H821">
        <v>65.074660100000003</v>
      </c>
      <c r="I821">
        <v>-135.59340159999999</v>
      </c>
      <c r="J821" s="1" t="str">
        <f t="shared" si="174"/>
        <v>Fluid (stream)</v>
      </c>
      <c r="K821" s="1" t="str">
        <f t="shared" si="175"/>
        <v>Untreated Water</v>
      </c>
      <c r="L821">
        <v>46</v>
      </c>
      <c r="M821" t="s">
        <v>41</v>
      </c>
      <c r="N821">
        <v>820</v>
      </c>
      <c r="O821">
        <v>6</v>
      </c>
    </row>
    <row r="822" spans="1:15" x14ac:dyDescent="0.3">
      <c r="A822" t="s">
        <v>3105</v>
      </c>
      <c r="B822" t="s">
        <v>3106</v>
      </c>
      <c r="C822" s="1" t="str">
        <f t="shared" si="163"/>
        <v>21:0224</v>
      </c>
      <c r="D822" s="1" t="str">
        <f>HYPERLINK("http://geochem.nrcan.gc.ca/cdogs/content/svy/svy210377_e.htm", "21:0377")</f>
        <v>21:0377</v>
      </c>
      <c r="E822" t="s">
        <v>3107</v>
      </c>
      <c r="F822" t="s">
        <v>3108</v>
      </c>
      <c r="H822">
        <v>65.071332299999995</v>
      </c>
      <c r="I822">
        <v>-135.61301739999999</v>
      </c>
      <c r="J822" s="1" t="str">
        <f t="shared" si="174"/>
        <v>Fluid (stream)</v>
      </c>
      <c r="K822" s="1" t="str">
        <f t="shared" si="175"/>
        <v>Untreated Water</v>
      </c>
      <c r="L822">
        <v>46</v>
      </c>
      <c r="M822" t="s">
        <v>24</v>
      </c>
      <c r="N822">
        <v>821</v>
      </c>
      <c r="O822">
        <v>1</v>
      </c>
    </row>
    <row r="823" spans="1:15" x14ac:dyDescent="0.3">
      <c r="A823" t="s">
        <v>3109</v>
      </c>
      <c r="B823" t="s">
        <v>3110</v>
      </c>
      <c r="C823" s="1" t="str">
        <f t="shared" si="163"/>
        <v>21:0224</v>
      </c>
      <c r="D823" s="1" t="str">
        <f>HYPERLINK("http://geochem.nrcan.gc.ca/cdogs/content/svy/svy210377_e.htm", "21:0377")</f>
        <v>21:0377</v>
      </c>
      <c r="E823" t="s">
        <v>3111</v>
      </c>
      <c r="F823" t="s">
        <v>3112</v>
      </c>
      <c r="H823">
        <v>65.070734400000006</v>
      </c>
      <c r="I823">
        <v>-135.61872339999999</v>
      </c>
      <c r="J823" s="1" t="str">
        <f t="shared" si="174"/>
        <v>Fluid (stream)</v>
      </c>
      <c r="K823" s="1" t="str">
        <f t="shared" si="175"/>
        <v>Untreated Water</v>
      </c>
      <c r="L823">
        <v>46</v>
      </c>
      <c r="M823" t="s">
        <v>29</v>
      </c>
      <c r="N823">
        <v>822</v>
      </c>
      <c r="O823">
        <v>3</v>
      </c>
    </row>
    <row r="824" spans="1:15" hidden="1" x14ac:dyDescent="0.3">
      <c r="A824" t="s">
        <v>3113</v>
      </c>
      <c r="B824" t="s">
        <v>3114</v>
      </c>
      <c r="C824" s="1" t="str">
        <f t="shared" si="163"/>
        <v>21:0224</v>
      </c>
      <c r="D824" s="1" t="str">
        <f>HYPERLINK("http://geochem.nrcan.gc.ca/cdogs/content/svy/svy210114_e.htm", "21:0114")</f>
        <v>21:0114</v>
      </c>
      <c r="E824" t="s">
        <v>3115</v>
      </c>
      <c r="F824" t="s">
        <v>3116</v>
      </c>
      <c r="H824">
        <v>65.073241899999999</v>
      </c>
      <c r="I824">
        <v>-135.6305839</v>
      </c>
      <c r="J824" s="1" t="str">
        <f t="shared" si="174"/>
        <v>Fluid (stream)</v>
      </c>
      <c r="K824" s="1" t="str">
        <f t="shared" si="175"/>
        <v>Untreated Water</v>
      </c>
      <c r="L824">
        <v>46</v>
      </c>
      <c r="M824" t="s">
        <v>46</v>
      </c>
      <c r="N824">
        <v>823</v>
      </c>
      <c r="O824">
        <v>1</v>
      </c>
    </row>
    <row r="825" spans="1:15" x14ac:dyDescent="0.3">
      <c r="A825" t="s">
        <v>3117</v>
      </c>
      <c r="B825" t="s">
        <v>3118</v>
      </c>
      <c r="C825" s="1" t="str">
        <f t="shared" si="163"/>
        <v>21:0224</v>
      </c>
      <c r="D825" s="1" t="str">
        <f>HYPERLINK("http://geochem.nrcan.gc.ca/cdogs/content/svy/svy210377_e.htm", "21:0377")</f>
        <v>21:0377</v>
      </c>
      <c r="E825" t="s">
        <v>3119</v>
      </c>
      <c r="F825" t="s">
        <v>3120</v>
      </c>
      <c r="H825">
        <v>65.078286800000001</v>
      </c>
      <c r="I825">
        <v>-135.64474139999999</v>
      </c>
      <c r="J825" s="1" t="str">
        <f t="shared" si="174"/>
        <v>Fluid (stream)</v>
      </c>
      <c r="K825" s="1" t="str">
        <f t="shared" si="175"/>
        <v>Untreated Water</v>
      </c>
      <c r="L825">
        <v>46</v>
      </c>
      <c r="M825" t="s">
        <v>51</v>
      </c>
      <c r="N825">
        <v>824</v>
      </c>
      <c r="O825">
        <v>1</v>
      </c>
    </row>
    <row r="826" spans="1:15" hidden="1" x14ac:dyDescent="0.3">
      <c r="A826" t="s">
        <v>3121</v>
      </c>
      <c r="B826" t="s">
        <v>3122</v>
      </c>
      <c r="C826" s="1" t="str">
        <f t="shared" si="163"/>
        <v>21:0224</v>
      </c>
      <c r="D826" s="1" t="str">
        <f>HYPERLINK("http://geochem.nrcan.gc.ca/cdogs/content/svy/svy210114_e.htm", "21:0114")</f>
        <v>21:0114</v>
      </c>
      <c r="E826" t="s">
        <v>3123</v>
      </c>
      <c r="F826" t="s">
        <v>3124</v>
      </c>
      <c r="H826">
        <v>65.079704599999999</v>
      </c>
      <c r="I826">
        <v>-135.65294359999999</v>
      </c>
      <c r="J826" s="1" t="str">
        <f t="shared" si="174"/>
        <v>Fluid (stream)</v>
      </c>
      <c r="K826" s="1" t="str">
        <f t="shared" si="175"/>
        <v>Untreated Water</v>
      </c>
      <c r="L826">
        <v>46</v>
      </c>
      <c r="M826" t="s">
        <v>56</v>
      </c>
      <c r="N826">
        <v>825</v>
      </c>
      <c r="O826">
        <v>8</v>
      </c>
    </row>
    <row r="827" spans="1:15" x14ac:dyDescent="0.3">
      <c r="A827" t="s">
        <v>3125</v>
      </c>
      <c r="B827" t="s">
        <v>3126</v>
      </c>
      <c r="C827" s="1" t="str">
        <f t="shared" si="163"/>
        <v>21:0224</v>
      </c>
      <c r="D827" s="1" t="str">
        <f>HYPERLINK("http://geochem.nrcan.gc.ca/cdogs/content/svy/svy210377_e.htm", "21:0377")</f>
        <v>21:0377</v>
      </c>
      <c r="E827" t="s">
        <v>3127</v>
      </c>
      <c r="F827" t="s">
        <v>3128</v>
      </c>
      <c r="H827">
        <v>65.0820212</v>
      </c>
      <c r="I827">
        <v>-135.64849079999999</v>
      </c>
      <c r="J827" s="1" t="str">
        <f t="shared" si="174"/>
        <v>Fluid (stream)</v>
      </c>
      <c r="K827" s="1" t="str">
        <f t="shared" si="175"/>
        <v>Untreated Water</v>
      </c>
      <c r="L827">
        <v>46</v>
      </c>
      <c r="M827" t="s">
        <v>61</v>
      </c>
      <c r="N827">
        <v>826</v>
      </c>
      <c r="O827">
        <v>1</v>
      </c>
    </row>
    <row r="828" spans="1:15" x14ac:dyDescent="0.3">
      <c r="A828" t="s">
        <v>3129</v>
      </c>
      <c r="B828" t="s">
        <v>3130</v>
      </c>
      <c r="C828" s="1" t="str">
        <f t="shared" si="163"/>
        <v>21:0224</v>
      </c>
      <c r="D828" s="1" t="str">
        <f>HYPERLINK("http://geochem.nrcan.gc.ca/cdogs/content/svy/svy210377_e.htm", "21:0377")</f>
        <v>21:0377</v>
      </c>
      <c r="E828" t="s">
        <v>3131</v>
      </c>
      <c r="F828" t="s">
        <v>3132</v>
      </c>
      <c r="H828">
        <v>65.083533700000004</v>
      </c>
      <c r="I828">
        <v>-135.65348449999999</v>
      </c>
      <c r="J828" s="1" t="str">
        <f t="shared" si="174"/>
        <v>Fluid (stream)</v>
      </c>
      <c r="K828" s="1" t="str">
        <f t="shared" si="175"/>
        <v>Untreated Water</v>
      </c>
      <c r="L828">
        <v>46</v>
      </c>
      <c r="M828" t="s">
        <v>66</v>
      </c>
      <c r="N828">
        <v>827</v>
      </c>
      <c r="O828">
        <v>3</v>
      </c>
    </row>
    <row r="829" spans="1:15" x14ac:dyDescent="0.3">
      <c r="A829" t="s">
        <v>3133</v>
      </c>
      <c r="B829" t="s">
        <v>3134</v>
      </c>
      <c r="C829" s="1" t="str">
        <f t="shared" si="163"/>
        <v>21:0224</v>
      </c>
      <c r="D829" s="1" t="str">
        <f>HYPERLINK("http://geochem.nrcan.gc.ca/cdogs/content/svy/svy210377_e.htm", "21:0377")</f>
        <v>21:0377</v>
      </c>
      <c r="E829" t="s">
        <v>3135</v>
      </c>
      <c r="F829" t="s">
        <v>3136</v>
      </c>
      <c r="H829">
        <v>65.084455599999998</v>
      </c>
      <c r="I829">
        <v>-135.6499331</v>
      </c>
      <c r="J829" s="1" t="str">
        <f t="shared" si="174"/>
        <v>Fluid (stream)</v>
      </c>
      <c r="K829" s="1" t="str">
        <f t="shared" si="175"/>
        <v>Untreated Water</v>
      </c>
      <c r="L829">
        <v>46</v>
      </c>
      <c r="M829" t="s">
        <v>71</v>
      </c>
      <c r="N829">
        <v>828</v>
      </c>
      <c r="O829">
        <v>3</v>
      </c>
    </row>
    <row r="830" spans="1:15" x14ac:dyDescent="0.3">
      <c r="A830" t="s">
        <v>3137</v>
      </c>
      <c r="B830" t="s">
        <v>3138</v>
      </c>
      <c r="C830" s="1" t="str">
        <f t="shared" si="163"/>
        <v>21:0224</v>
      </c>
      <c r="D830" s="1" t="str">
        <f>HYPERLINK("http://geochem.nrcan.gc.ca/cdogs/content/svy/svy210377_e.htm", "21:0377")</f>
        <v>21:0377</v>
      </c>
      <c r="E830" t="s">
        <v>3139</v>
      </c>
      <c r="F830" t="s">
        <v>3140</v>
      </c>
      <c r="H830">
        <v>65.088703499999994</v>
      </c>
      <c r="I830">
        <v>-135.6490795</v>
      </c>
      <c r="J830" s="1" t="str">
        <f t="shared" si="174"/>
        <v>Fluid (stream)</v>
      </c>
      <c r="K830" s="1" t="str">
        <f t="shared" si="175"/>
        <v>Untreated Water</v>
      </c>
      <c r="L830">
        <v>46</v>
      </c>
      <c r="M830" t="s">
        <v>76</v>
      </c>
      <c r="N830">
        <v>829</v>
      </c>
      <c r="O830">
        <v>5</v>
      </c>
    </row>
    <row r="831" spans="1:15" x14ac:dyDescent="0.3">
      <c r="A831" t="s">
        <v>3141</v>
      </c>
      <c r="B831" t="s">
        <v>3142</v>
      </c>
      <c r="C831" s="1" t="str">
        <f t="shared" si="163"/>
        <v>21:0224</v>
      </c>
      <c r="D831" s="1" t="str">
        <f>HYPERLINK("http://geochem.nrcan.gc.ca/cdogs/content/svy/svy210377_e.htm", "21:0377")</f>
        <v>21:0377</v>
      </c>
      <c r="E831" t="s">
        <v>3143</v>
      </c>
      <c r="F831" t="s">
        <v>3144</v>
      </c>
      <c r="H831">
        <v>65.089166300000002</v>
      </c>
      <c r="I831">
        <v>-135.64168599999999</v>
      </c>
      <c r="J831" s="1" t="str">
        <f t="shared" si="174"/>
        <v>Fluid (stream)</v>
      </c>
      <c r="K831" s="1" t="str">
        <f t="shared" si="175"/>
        <v>Untreated Water</v>
      </c>
      <c r="L831">
        <v>46</v>
      </c>
      <c r="M831" t="s">
        <v>81</v>
      </c>
      <c r="N831">
        <v>830</v>
      </c>
      <c r="O831">
        <v>1</v>
      </c>
    </row>
    <row r="832" spans="1:15" hidden="1" x14ac:dyDescent="0.3">
      <c r="A832" t="s">
        <v>3145</v>
      </c>
      <c r="B832" t="s">
        <v>3146</v>
      </c>
      <c r="C832" s="1" t="str">
        <f t="shared" si="163"/>
        <v>21:0224</v>
      </c>
      <c r="D832" s="1" t="str">
        <f>HYPERLINK("http://geochem.nrcan.gc.ca/cdogs/content/svy/svy_e.htm", "")</f>
        <v/>
      </c>
      <c r="G832" s="1" t="str">
        <f>HYPERLINK("http://geochem.nrcan.gc.ca/cdogs/content/cr_/cr_00018_e.htm", "18")</f>
        <v>18</v>
      </c>
      <c r="J832" t="s">
        <v>17</v>
      </c>
      <c r="K832" t="s">
        <v>18</v>
      </c>
      <c r="L832">
        <v>46</v>
      </c>
      <c r="M832" t="s">
        <v>32</v>
      </c>
      <c r="N832">
        <v>831</v>
      </c>
      <c r="O832">
        <v>1</v>
      </c>
    </row>
    <row r="833" spans="1:15" x14ac:dyDescent="0.3">
      <c r="A833" t="s">
        <v>3147</v>
      </c>
      <c r="B833" t="s">
        <v>3148</v>
      </c>
      <c r="C833" s="1" t="str">
        <f t="shared" si="163"/>
        <v>21:0224</v>
      </c>
      <c r="D833" s="1" t="str">
        <f>HYPERLINK("http://geochem.nrcan.gc.ca/cdogs/content/svy/svy210377_e.htm", "21:0377")</f>
        <v>21:0377</v>
      </c>
      <c r="E833" t="s">
        <v>3149</v>
      </c>
      <c r="F833" t="s">
        <v>3150</v>
      </c>
      <c r="H833">
        <v>65.088292999999993</v>
      </c>
      <c r="I833">
        <v>-135.63609030000001</v>
      </c>
      <c r="J833" s="1" t="str">
        <f>HYPERLINK("http://geochem.nrcan.gc.ca/cdogs/content/kwd/kwd020018_e.htm", "Fluid (stream)")</f>
        <v>Fluid (stream)</v>
      </c>
      <c r="K833" s="1" t="str">
        <f>HYPERLINK("http://geochem.nrcan.gc.ca/cdogs/content/kwd/kwd080007_e.htm", "Untreated Water")</f>
        <v>Untreated Water</v>
      </c>
      <c r="L833">
        <v>46</v>
      </c>
      <c r="M833" t="s">
        <v>86</v>
      </c>
      <c r="N833">
        <v>832</v>
      </c>
      <c r="O833">
        <v>1</v>
      </c>
    </row>
    <row r="834" spans="1:15" hidden="1" x14ac:dyDescent="0.3">
      <c r="A834" t="s">
        <v>3151</v>
      </c>
      <c r="B834" t="s">
        <v>3152</v>
      </c>
      <c r="C834" s="1" t="str">
        <f t="shared" ref="C834:C897" si="176">HYPERLINK("http://geochem.nrcan.gc.ca/cdogs/content/bdl/bdl210224_e.htm", "21:0224")</f>
        <v>21:0224</v>
      </c>
      <c r="D834" s="1" t="str">
        <f>HYPERLINK("http://geochem.nrcan.gc.ca/cdogs/content/svy/svy210114_e.htm", "21:0114")</f>
        <v>21:0114</v>
      </c>
      <c r="E834" t="s">
        <v>3153</v>
      </c>
      <c r="F834" t="s">
        <v>3154</v>
      </c>
      <c r="H834">
        <v>65.091002700000004</v>
      </c>
      <c r="I834">
        <v>-135.6361339</v>
      </c>
      <c r="J834" s="1" t="str">
        <f>HYPERLINK("http://geochem.nrcan.gc.ca/cdogs/content/kwd/kwd020018_e.htm", "Fluid (stream)")</f>
        <v>Fluid (stream)</v>
      </c>
      <c r="K834" s="1" t="str">
        <f>HYPERLINK("http://geochem.nrcan.gc.ca/cdogs/content/kwd/kwd080007_e.htm", "Untreated Water")</f>
        <v>Untreated Water</v>
      </c>
      <c r="L834">
        <v>46</v>
      </c>
      <c r="M834" t="s">
        <v>91</v>
      </c>
      <c r="N834">
        <v>833</v>
      </c>
      <c r="O834">
        <v>1</v>
      </c>
    </row>
    <row r="835" spans="1:15" x14ac:dyDescent="0.3">
      <c r="A835" t="s">
        <v>3155</v>
      </c>
      <c r="B835" t="s">
        <v>3156</v>
      </c>
      <c r="C835" s="1" t="str">
        <f t="shared" si="176"/>
        <v>21:0224</v>
      </c>
      <c r="D835" s="1" t="str">
        <f>HYPERLINK("http://geochem.nrcan.gc.ca/cdogs/content/svy/svy210377_e.htm", "21:0377")</f>
        <v>21:0377</v>
      </c>
      <c r="E835" t="s">
        <v>3157</v>
      </c>
      <c r="F835" t="s">
        <v>3158</v>
      </c>
      <c r="H835">
        <v>65.091596300000006</v>
      </c>
      <c r="I835">
        <v>-135.62948750000001</v>
      </c>
      <c r="J835" s="1" t="str">
        <f>HYPERLINK("http://geochem.nrcan.gc.ca/cdogs/content/kwd/kwd020018_e.htm", "Fluid (stream)")</f>
        <v>Fluid (stream)</v>
      </c>
      <c r="K835" s="1" t="str">
        <f>HYPERLINK("http://geochem.nrcan.gc.ca/cdogs/content/kwd/kwd080007_e.htm", "Untreated Water")</f>
        <v>Untreated Water</v>
      </c>
      <c r="L835">
        <v>46</v>
      </c>
      <c r="M835" t="s">
        <v>96</v>
      </c>
      <c r="N835">
        <v>834</v>
      </c>
      <c r="O835">
        <v>7</v>
      </c>
    </row>
    <row r="836" spans="1:15" x14ac:dyDescent="0.3">
      <c r="A836" t="s">
        <v>3159</v>
      </c>
      <c r="B836" t="s">
        <v>3160</v>
      </c>
      <c r="C836" s="1" t="str">
        <f t="shared" si="176"/>
        <v>21:0224</v>
      </c>
      <c r="D836" s="1" t="str">
        <f>HYPERLINK("http://geochem.nrcan.gc.ca/cdogs/content/svy/svy210377_e.htm", "21:0377")</f>
        <v>21:0377</v>
      </c>
      <c r="E836" t="s">
        <v>3161</v>
      </c>
      <c r="F836" t="s">
        <v>3162</v>
      </c>
      <c r="H836">
        <v>65.094109799999998</v>
      </c>
      <c r="I836">
        <v>-135.62712089999999</v>
      </c>
      <c r="J836" s="1" t="str">
        <f>HYPERLINK("http://geochem.nrcan.gc.ca/cdogs/content/kwd/kwd020018_e.htm", "Fluid (stream)")</f>
        <v>Fluid (stream)</v>
      </c>
      <c r="K836" s="1" t="str">
        <f>HYPERLINK("http://geochem.nrcan.gc.ca/cdogs/content/kwd/kwd080007_e.htm", "Untreated Water")</f>
        <v>Untreated Water</v>
      </c>
      <c r="L836">
        <v>46</v>
      </c>
      <c r="M836" t="s">
        <v>101</v>
      </c>
      <c r="N836">
        <v>835</v>
      </c>
      <c r="O836">
        <v>1</v>
      </c>
    </row>
    <row r="837" spans="1:15" x14ac:dyDescent="0.3">
      <c r="A837" t="s">
        <v>3163</v>
      </c>
      <c r="B837" t="s">
        <v>3164</v>
      </c>
      <c r="C837" s="1" t="str">
        <f t="shared" si="176"/>
        <v>21:0224</v>
      </c>
      <c r="D837" s="1" t="str">
        <f>HYPERLINK("http://geochem.nrcan.gc.ca/cdogs/content/svy/svy210377_e.htm", "21:0377")</f>
        <v>21:0377</v>
      </c>
      <c r="E837" t="s">
        <v>3165</v>
      </c>
      <c r="F837" t="s">
        <v>3166</v>
      </c>
      <c r="H837">
        <v>65.097900800000005</v>
      </c>
      <c r="I837">
        <v>-135.6196329</v>
      </c>
      <c r="J837" s="1" t="str">
        <f>HYPERLINK("http://geochem.nrcan.gc.ca/cdogs/content/kwd/kwd020018_e.htm", "Fluid (stream)")</f>
        <v>Fluid (stream)</v>
      </c>
      <c r="K837" s="1" t="str">
        <f>HYPERLINK("http://geochem.nrcan.gc.ca/cdogs/content/kwd/kwd080007_e.htm", "Untreated Water")</f>
        <v>Untreated Water</v>
      </c>
      <c r="L837">
        <v>46</v>
      </c>
      <c r="M837" t="s">
        <v>106</v>
      </c>
      <c r="N837">
        <v>836</v>
      </c>
      <c r="O837">
        <v>1</v>
      </c>
    </row>
    <row r="838" spans="1:15" hidden="1" x14ac:dyDescent="0.3">
      <c r="A838" t="s">
        <v>3167</v>
      </c>
      <c r="B838" t="s">
        <v>3168</v>
      </c>
      <c r="C838" s="1" t="str">
        <f t="shared" si="176"/>
        <v>21:0224</v>
      </c>
      <c r="D838" s="1" t="str">
        <f>HYPERLINK("http://geochem.nrcan.gc.ca/cdogs/content/svy/svy_e.htm", "")</f>
        <v/>
      </c>
      <c r="G838" s="1" t="str">
        <f>HYPERLINK("http://geochem.nrcan.gc.ca/cdogs/content/cr_/cr_00159_e.htm", "159")</f>
        <v>159</v>
      </c>
      <c r="J838" t="s">
        <v>17</v>
      </c>
      <c r="K838" t="s">
        <v>18</v>
      </c>
      <c r="L838">
        <v>47</v>
      </c>
      <c r="M838" t="s">
        <v>19</v>
      </c>
      <c r="N838">
        <v>837</v>
      </c>
      <c r="O838">
        <v>11</v>
      </c>
    </row>
    <row r="839" spans="1:15" x14ac:dyDescent="0.3">
      <c r="A839" t="s">
        <v>3169</v>
      </c>
      <c r="B839" t="s">
        <v>3170</v>
      </c>
      <c r="C839" s="1" t="str">
        <f t="shared" si="176"/>
        <v>21:0224</v>
      </c>
      <c r="D839" s="1" t="str">
        <f t="shared" ref="D839:D853" si="177">HYPERLINK("http://geochem.nrcan.gc.ca/cdogs/content/svy/svy210377_e.htm", "21:0377")</f>
        <v>21:0377</v>
      </c>
      <c r="E839" t="s">
        <v>3171</v>
      </c>
      <c r="F839" t="s">
        <v>3172</v>
      </c>
      <c r="H839">
        <v>65.095831399999994</v>
      </c>
      <c r="I839">
        <v>-135.61666880000001</v>
      </c>
      <c r="J839" s="1" t="str">
        <f t="shared" ref="J839:J853" si="178">HYPERLINK("http://geochem.nrcan.gc.ca/cdogs/content/kwd/kwd020018_e.htm", "Fluid (stream)")</f>
        <v>Fluid (stream)</v>
      </c>
      <c r="K839" s="1" t="str">
        <f t="shared" ref="K839:K853" si="179">HYPERLINK("http://geochem.nrcan.gc.ca/cdogs/content/kwd/kwd080007_e.htm", "Untreated Water")</f>
        <v>Untreated Water</v>
      </c>
      <c r="L839">
        <v>47</v>
      </c>
      <c r="M839" t="s">
        <v>24</v>
      </c>
      <c r="N839">
        <v>838</v>
      </c>
      <c r="O839">
        <v>6</v>
      </c>
    </row>
    <row r="840" spans="1:15" x14ac:dyDescent="0.3">
      <c r="A840" t="s">
        <v>3173</v>
      </c>
      <c r="B840" t="s">
        <v>3174</v>
      </c>
      <c r="C840" s="1" t="str">
        <f t="shared" si="176"/>
        <v>21:0224</v>
      </c>
      <c r="D840" s="1" t="str">
        <f t="shared" si="177"/>
        <v>21:0377</v>
      </c>
      <c r="E840" t="s">
        <v>3175</v>
      </c>
      <c r="F840" t="s">
        <v>3176</v>
      </c>
      <c r="H840">
        <v>65.093293700000004</v>
      </c>
      <c r="I840">
        <v>-135.60533090000001</v>
      </c>
      <c r="J840" s="1" t="str">
        <f t="shared" si="178"/>
        <v>Fluid (stream)</v>
      </c>
      <c r="K840" s="1" t="str">
        <f t="shared" si="179"/>
        <v>Untreated Water</v>
      </c>
      <c r="L840">
        <v>47</v>
      </c>
      <c r="M840" t="s">
        <v>37</v>
      </c>
      <c r="N840">
        <v>839</v>
      </c>
      <c r="O840">
        <v>37</v>
      </c>
    </row>
    <row r="841" spans="1:15" x14ac:dyDescent="0.3">
      <c r="A841" t="s">
        <v>3177</v>
      </c>
      <c r="B841" t="s">
        <v>3178</v>
      </c>
      <c r="C841" s="1" t="str">
        <f t="shared" si="176"/>
        <v>21:0224</v>
      </c>
      <c r="D841" s="1" t="str">
        <f t="shared" si="177"/>
        <v>21:0377</v>
      </c>
      <c r="E841" t="s">
        <v>3175</v>
      </c>
      <c r="F841" t="s">
        <v>3179</v>
      </c>
      <c r="H841">
        <v>65.093293700000004</v>
      </c>
      <c r="I841">
        <v>-135.60533090000001</v>
      </c>
      <c r="J841" s="1" t="str">
        <f t="shared" si="178"/>
        <v>Fluid (stream)</v>
      </c>
      <c r="K841" s="1" t="str">
        <f t="shared" si="179"/>
        <v>Untreated Water</v>
      </c>
      <c r="L841">
        <v>47</v>
      </c>
      <c r="M841" t="s">
        <v>41</v>
      </c>
      <c r="N841">
        <v>840</v>
      </c>
      <c r="O841">
        <v>1</v>
      </c>
    </row>
    <row r="842" spans="1:15" x14ac:dyDescent="0.3">
      <c r="A842" t="s">
        <v>3180</v>
      </c>
      <c r="B842" t="s">
        <v>3181</v>
      </c>
      <c r="C842" s="1" t="str">
        <f t="shared" si="176"/>
        <v>21:0224</v>
      </c>
      <c r="D842" s="1" t="str">
        <f t="shared" si="177"/>
        <v>21:0377</v>
      </c>
      <c r="E842" t="s">
        <v>3182</v>
      </c>
      <c r="F842" t="s">
        <v>3183</v>
      </c>
      <c r="H842">
        <v>65.092475399999998</v>
      </c>
      <c r="I842">
        <v>-135.6231454</v>
      </c>
      <c r="J842" s="1" t="str">
        <f t="shared" si="178"/>
        <v>Fluid (stream)</v>
      </c>
      <c r="K842" s="1" t="str">
        <f t="shared" si="179"/>
        <v>Untreated Water</v>
      </c>
      <c r="L842">
        <v>47</v>
      </c>
      <c r="M842" t="s">
        <v>29</v>
      </c>
      <c r="N842">
        <v>841</v>
      </c>
      <c r="O842">
        <v>1</v>
      </c>
    </row>
    <row r="843" spans="1:15" x14ac:dyDescent="0.3">
      <c r="A843" t="s">
        <v>3184</v>
      </c>
      <c r="B843" t="s">
        <v>3185</v>
      </c>
      <c r="C843" s="1" t="str">
        <f t="shared" si="176"/>
        <v>21:0224</v>
      </c>
      <c r="D843" s="1" t="str">
        <f t="shared" si="177"/>
        <v>21:0377</v>
      </c>
      <c r="E843" t="s">
        <v>3186</v>
      </c>
      <c r="F843" t="s">
        <v>3187</v>
      </c>
      <c r="H843">
        <v>65.089268000000004</v>
      </c>
      <c r="I843">
        <v>-135.65541279999999</v>
      </c>
      <c r="J843" s="1" t="str">
        <f t="shared" si="178"/>
        <v>Fluid (stream)</v>
      </c>
      <c r="K843" s="1" t="str">
        <f t="shared" si="179"/>
        <v>Untreated Water</v>
      </c>
      <c r="L843">
        <v>47</v>
      </c>
      <c r="M843" t="s">
        <v>46</v>
      </c>
      <c r="N843">
        <v>842</v>
      </c>
      <c r="O843">
        <v>5</v>
      </c>
    </row>
    <row r="844" spans="1:15" x14ac:dyDescent="0.3">
      <c r="A844" t="s">
        <v>3188</v>
      </c>
      <c r="B844" t="s">
        <v>3189</v>
      </c>
      <c r="C844" s="1" t="str">
        <f t="shared" si="176"/>
        <v>21:0224</v>
      </c>
      <c r="D844" s="1" t="str">
        <f t="shared" si="177"/>
        <v>21:0377</v>
      </c>
      <c r="E844" t="s">
        <v>3190</v>
      </c>
      <c r="F844" t="s">
        <v>3191</v>
      </c>
      <c r="H844">
        <v>65.091978699999999</v>
      </c>
      <c r="I844">
        <v>-135.66131050000001</v>
      </c>
      <c r="J844" s="1" t="str">
        <f t="shared" si="178"/>
        <v>Fluid (stream)</v>
      </c>
      <c r="K844" s="1" t="str">
        <f t="shared" si="179"/>
        <v>Untreated Water</v>
      </c>
      <c r="L844">
        <v>47</v>
      </c>
      <c r="M844" t="s">
        <v>51</v>
      </c>
      <c r="N844">
        <v>843</v>
      </c>
      <c r="O844">
        <v>2</v>
      </c>
    </row>
    <row r="845" spans="1:15" x14ac:dyDescent="0.3">
      <c r="A845" t="s">
        <v>3192</v>
      </c>
      <c r="B845" t="s">
        <v>3193</v>
      </c>
      <c r="C845" s="1" t="str">
        <f t="shared" si="176"/>
        <v>21:0224</v>
      </c>
      <c r="D845" s="1" t="str">
        <f t="shared" si="177"/>
        <v>21:0377</v>
      </c>
      <c r="E845" t="s">
        <v>3194</v>
      </c>
      <c r="F845" t="s">
        <v>3195</v>
      </c>
      <c r="H845">
        <v>65.096452499999998</v>
      </c>
      <c r="I845">
        <v>-135.6661895</v>
      </c>
      <c r="J845" s="1" t="str">
        <f t="shared" si="178"/>
        <v>Fluid (stream)</v>
      </c>
      <c r="K845" s="1" t="str">
        <f t="shared" si="179"/>
        <v>Untreated Water</v>
      </c>
      <c r="L845">
        <v>47</v>
      </c>
      <c r="M845" t="s">
        <v>56</v>
      </c>
      <c r="N845">
        <v>844</v>
      </c>
      <c r="O845">
        <v>2</v>
      </c>
    </row>
    <row r="846" spans="1:15" x14ac:dyDescent="0.3">
      <c r="A846" t="s">
        <v>3196</v>
      </c>
      <c r="B846" t="s">
        <v>3197</v>
      </c>
      <c r="C846" s="1" t="str">
        <f t="shared" si="176"/>
        <v>21:0224</v>
      </c>
      <c r="D846" s="1" t="str">
        <f t="shared" si="177"/>
        <v>21:0377</v>
      </c>
      <c r="E846" t="s">
        <v>3198</v>
      </c>
      <c r="F846" t="s">
        <v>3199</v>
      </c>
      <c r="H846">
        <v>65.111969700000003</v>
      </c>
      <c r="I846">
        <v>-135.74000720000001</v>
      </c>
      <c r="J846" s="1" t="str">
        <f t="shared" si="178"/>
        <v>Fluid (stream)</v>
      </c>
      <c r="K846" s="1" t="str">
        <f t="shared" si="179"/>
        <v>Untreated Water</v>
      </c>
      <c r="L846">
        <v>47</v>
      </c>
      <c r="M846" t="s">
        <v>61</v>
      </c>
      <c r="N846">
        <v>845</v>
      </c>
      <c r="O846">
        <v>4</v>
      </c>
    </row>
    <row r="847" spans="1:15" x14ac:dyDescent="0.3">
      <c r="A847" t="s">
        <v>3200</v>
      </c>
      <c r="B847" t="s">
        <v>3201</v>
      </c>
      <c r="C847" s="1" t="str">
        <f t="shared" si="176"/>
        <v>21:0224</v>
      </c>
      <c r="D847" s="1" t="str">
        <f t="shared" si="177"/>
        <v>21:0377</v>
      </c>
      <c r="E847" t="s">
        <v>3202</v>
      </c>
      <c r="F847" t="s">
        <v>3203</v>
      </c>
      <c r="H847">
        <v>65.1150248</v>
      </c>
      <c r="I847">
        <v>-135.7373235</v>
      </c>
      <c r="J847" s="1" t="str">
        <f t="shared" si="178"/>
        <v>Fluid (stream)</v>
      </c>
      <c r="K847" s="1" t="str">
        <f t="shared" si="179"/>
        <v>Untreated Water</v>
      </c>
      <c r="L847">
        <v>47</v>
      </c>
      <c r="M847" t="s">
        <v>66</v>
      </c>
      <c r="N847">
        <v>846</v>
      </c>
      <c r="O847">
        <v>1</v>
      </c>
    </row>
    <row r="848" spans="1:15" x14ac:dyDescent="0.3">
      <c r="A848" t="s">
        <v>3204</v>
      </c>
      <c r="B848" t="s">
        <v>3205</v>
      </c>
      <c r="C848" s="1" t="str">
        <f t="shared" si="176"/>
        <v>21:0224</v>
      </c>
      <c r="D848" s="1" t="str">
        <f t="shared" si="177"/>
        <v>21:0377</v>
      </c>
      <c r="E848" t="s">
        <v>3206</v>
      </c>
      <c r="F848" t="s">
        <v>3207</v>
      </c>
      <c r="H848">
        <v>65.117094300000005</v>
      </c>
      <c r="I848">
        <v>-135.7343564</v>
      </c>
      <c r="J848" s="1" t="str">
        <f t="shared" si="178"/>
        <v>Fluid (stream)</v>
      </c>
      <c r="K848" s="1" t="str">
        <f t="shared" si="179"/>
        <v>Untreated Water</v>
      </c>
      <c r="L848">
        <v>47</v>
      </c>
      <c r="M848" t="s">
        <v>71</v>
      </c>
      <c r="N848">
        <v>847</v>
      </c>
      <c r="O848">
        <v>1</v>
      </c>
    </row>
    <row r="849" spans="1:15" x14ac:dyDescent="0.3">
      <c r="A849" t="s">
        <v>3208</v>
      </c>
      <c r="B849" t="s">
        <v>3209</v>
      </c>
      <c r="C849" s="1" t="str">
        <f t="shared" si="176"/>
        <v>21:0224</v>
      </c>
      <c r="D849" s="1" t="str">
        <f t="shared" si="177"/>
        <v>21:0377</v>
      </c>
      <c r="E849" t="s">
        <v>3210</v>
      </c>
      <c r="F849" t="s">
        <v>3211</v>
      </c>
      <c r="H849">
        <v>65.118949900000004</v>
      </c>
      <c r="I849">
        <v>-135.7292314</v>
      </c>
      <c r="J849" s="1" t="str">
        <f t="shared" si="178"/>
        <v>Fluid (stream)</v>
      </c>
      <c r="K849" s="1" t="str">
        <f t="shared" si="179"/>
        <v>Untreated Water</v>
      </c>
      <c r="L849">
        <v>47</v>
      </c>
      <c r="M849" t="s">
        <v>76</v>
      </c>
      <c r="N849">
        <v>848</v>
      </c>
      <c r="O849">
        <v>1</v>
      </c>
    </row>
    <row r="850" spans="1:15" x14ac:dyDescent="0.3">
      <c r="A850" t="s">
        <v>3212</v>
      </c>
      <c r="B850" t="s">
        <v>3213</v>
      </c>
      <c r="C850" s="1" t="str">
        <f t="shared" si="176"/>
        <v>21:0224</v>
      </c>
      <c r="D850" s="1" t="str">
        <f t="shared" si="177"/>
        <v>21:0377</v>
      </c>
      <c r="E850" t="s">
        <v>3214</v>
      </c>
      <c r="F850" t="s">
        <v>3215</v>
      </c>
      <c r="H850">
        <v>65.115786799999995</v>
      </c>
      <c r="I850">
        <v>-135.72092309999999</v>
      </c>
      <c r="J850" s="1" t="str">
        <f t="shared" si="178"/>
        <v>Fluid (stream)</v>
      </c>
      <c r="K850" s="1" t="str">
        <f t="shared" si="179"/>
        <v>Untreated Water</v>
      </c>
      <c r="L850">
        <v>47</v>
      </c>
      <c r="M850" t="s">
        <v>81</v>
      </c>
      <c r="N850">
        <v>849</v>
      </c>
      <c r="O850">
        <v>1</v>
      </c>
    </row>
    <row r="851" spans="1:15" x14ac:dyDescent="0.3">
      <c r="A851" t="s">
        <v>3216</v>
      </c>
      <c r="B851" t="s">
        <v>3217</v>
      </c>
      <c r="C851" s="1" t="str">
        <f t="shared" si="176"/>
        <v>21:0224</v>
      </c>
      <c r="D851" s="1" t="str">
        <f t="shared" si="177"/>
        <v>21:0377</v>
      </c>
      <c r="E851" t="s">
        <v>3218</v>
      </c>
      <c r="F851" t="s">
        <v>3219</v>
      </c>
      <c r="H851">
        <v>65.120170299999998</v>
      </c>
      <c r="I851">
        <v>-135.72366239999999</v>
      </c>
      <c r="J851" s="1" t="str">
        <f t="shared" si="178"/>
        <v>Fluid (stream)</v>
      </c>
      <c r="K851" s="1" t="str">
        <f t="shared" si="179"/>
        <v>Untreated Water</v>
      </c>
      <c r="L851">
        <v>47</v>
      </c>
      <c r="M851" t="s">
        <v>86</v>
      </c>
      <c r="N851">
        <v>850</v>
      </c>
      <c r="O851">
        <v>1</v>
      </c>
    </row>
    <row r="852" spans="1:15" x14ac:dyDescent="0.3">
      <c r="A852" t="s">
        <v>3220</v>
      </c>
      <c r="B852" t="s">
        <v>3221</v>
      </c>
      <c r="C852" s="1" t="str">
        <f t="shared" si="176"/>
        <v>21:0224</v>
      </c>
      <c r="D852" s="1" t="str">
        <f t="shared" si="177"/>
        <v>21:0377</v>
      </c>
      <c r="E852" t="s">
        <v>3222</v>
      </c>
      <c r="F852" t="s">
        <v>3223</v>
      </c>
      <c r="H852">
        <v>65.118684500000001</v>
      </c>
      <c r="I852">
        <v>-135.72104440000001</v>
      </c>
      <c r="J852" s="1" t="str">
        <f t="shared" si="178"/>
        <v>Fluid (stream)</v>
      </c>
      <c r="K852" s="1" t="str">
        <f t="shared" si="179"/>
        <v>Untreated Water</v>
      </c>
      <c r="L852">
        <v>47</v>
      </c>
      <c r="M852" t="s">
        <v>91</v>
      </c>
      <c r="N852">
        <v>851</v>
      </c>
      <c r="O852">
        <v>1</v>
      </c>
    </row>
    <row r="853" spans="1:15" x14ac:dyDescent="0.3">
      <c r="A853" t="s">
        <v>3224</v>
      </c>
      <c r="B853" t="s">
        <v>3225</v>
      </c>
      <c r="C853" s="1" t="str">
        <f t="shared" si="176"/>
        <v>21:0224</v>
      </c>
      <c r="D853" s="1" t="str">
        <f t="shared" si="177"/>
        <v>21:0377</v>
      </c>
      <c r="E853" t="s">
        <v>3226</v>
      </c>
      <c r="F853" t="s">
        <v>3227</v>
      </c>
      <c r="H853">
        <v>65.123242300000001</v>
      </c>
      <c r="I853">
        <v>-135.7192934</v>
      </c>
      <c r="J853" s="1" t="str">
        <f t="shared" si="178"/>
        <v>Fluid (stream)</v>
      </c>
      <c r="K853" s="1" t="str">
        <f t="shared" si="179"/>
        <v>Untreated Water</v>
      </c>
      <c r="L853">
        <v>47</v>
      </c>
      <c r="M853" t="s">
        <v>96</v>
      </c>
      <c r="N853">
        <v>852</v>
      </c>
      <c r="O853">
        <v>1</v>
      </c>
    </row>
    <row r="854" spans="1:15" hidden="1" x14ac:dyDescent="0.3">
      <c r="A854" t="s">
        <v>3228</v>
      </c>
      <c r="B854" t="s">
        <v>3229</v>
      </c>
      <c r="C854" s="1" t="str">
        <f t="shared" si="176"/>
        <v>21:0224</v>
      </c>
      <c r="D854" s="1" t="str">
        <f>HYPERLINK("http://geochem.nrcan.gc.ca/cdogs/content/svy/svy_e.htm", "")</f>
        <v/>
      </c>
      <c r="G854" s="1" t="str">
        <f>HYPERLINK("http://geochem.nrcan.gc.ca/cdogs/content/cr_/cr_00018_e.htm", "18")</f>
        <v>18</v>
      </c>
      <c r="J854" t="s">
        <v>17</v>
      </c>
      <c r="K854" t="s">
        <v>18</v>
      </c>
      <c r="L854">
        <v>47</v>
      </c>
      <c r="M854" t="s">
        <v>32</v>
      </c>
      <c r="N854">
        <v>853</v>
      </c>
      <c r="O854">
        <v>1</v>
      </c>
    </row>
    <row r="855" spans="1:15" hidden="1" x14ac:dyDescent="0.3">
      <c r="A855" t="s">
        <v>3230</v>
      </c>
      <c r="B855" t="s">
        <v>3231</v>
      </c>
      <c r="C855" s="1" t="str">
        <f t="shared" si="176"/>
        <v>21:0224</v>
      </c>
      <c r="D855" s="1" t="str">
        <f>HYPERLINK("http://geochem.nrcan.gc.ca/cdogs/content/svy/svy210114_e.htm", "21:0114")</f>
        <v>21:0114</v>
      </c>
      <c r="E855" t="s">
        <v>3232</v>
      </c>
      <c r="F855" t="s">
        <v>3233</v>
      </c>
      <c r="H855">
        <v>65.029789899999997</v>
      </c>
      <c r="I855">
        <v>-135.69798030000001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47</v>
      </c>
      <c r="M855" t="s">
        <v>101</v>
      </c>
      <c r="N855">
        <v>854</v>
      </c>
      <c r="O855">
        <v>1</v>
      </c>
    </row>
    <row r="856" spans="1:15" hidden="1" x14ac:dyDescent="0.3">
      <c r="A856" t="s">
        <v>3234</v>
      </c>
      <c r="B856" t="s">
        <v>3235</v>
      </c>
      <c r="C856" s="1" t="str">
        <f t="shared" si="176"/>
        <v>21:0224</v>
      </c>
      <c r="D856" s="1" t="str">
        <f>HYPERLINK("http://geochem.nrcan.gc.ca/cdogs/content/svy/svy_e.htm", "")</f>
        <v/>
      </c>
      <c r="G856" s="1" t="str">
        <f>HYPERLINK("http://geochem.nrcan.gc.ca/cdogs/content/cr_/cr_00159_e.htm", "159")</f>
        <v>159</v>
      </c>
      <c r="J856" t="s">
        <v>17</v>
      </c>
      <c r="K856" t="s">
        <v>18</v>
      </c>
      <c r="L856">
        <v>48</v>
      </c>
      <c r="M856" t="s">
        <v>19</v>
      </c>
      <c r="N856">
        <v>855</v>
      </c>
      <c r="O856">
        <v>1</v>
      </c>
    </row>
    <row r="857" spans="1:15" x14ac:dyDescent="0.3">
      <c r="A857" t="s">
        <v>3236</v>
      </c>
      <c r="B857" t="s">
        <v>3237</v>
      </c>
      <c r="C857" s="1" t="str">
        <f t="shared" si="176"/>
        <v>21:0224</v>
      </c>
      <c r="D857" s="1" t="str">
        <f>HYPERLINK("http://geochem.nrcan.gc.ca/cdogs/content/svy/svy210377_e.htm", "21:0377")</f>
        <v>21:0377</v>
      </c>
      <c r="E857" t="s">
        <v>3238</v>
      </c>
      <c r="F857" t="s">
        <v>3239</v>
      </c>
      <c r="H857">
        <v>65.034011599999999</v>
      </c>
      <c r="I857">
        <v>-135.6912538</v>
      </c>
      <c r="J857" s="1" t="str">
        <f>HYPERLINK("http://geochem.nrcan.gc.ca/cdogs/content/kwd/kwd020018_e.htm", "Fluid (stream)")</f>
        <v>Fluid (stream)</v>
      </c>
      <c r="K857" s="1" t="str">
        <f>HYPERLINK("http://geochem.nrcan.gc.ca/cdogs/content/kwd/kwd080007_e.htm", "Untreated Water")</f>
        <v>Untreated Water</v>
      </c>
      <c r="L857">
        <v>48</v>
      </c>
      <c r="M857" t="s">
        <v>24</v>
      </c>
      <c r="N857">
        <v>856</v>
      </c>
      <c r="O857">
        <v>4</v>
      </c>
    </row>
    <row r="858" spans="1:15" x14ac:dyDescent="0.3">
      <c r="A858" t="s">
        <v>3240</v>
      </c>
      <c r="B858" t="s">
        <v>3241</v>
      </c>
      <c r="C858" s="1" t="str">
        <f t="shared" si="176"/>
        <v>21:0224</v>
      </c>
      <c r="D858" s="1" t="str">
        <f>HYPERLINK("http://geochem.nrcan.gc.ca/cdogs/content/svy/svy210377_e.htm", "21:0377")</f>
        <v>21:0377</v>
      </c>
      <c r="E858" t="s">
        <v>3242</v>
      </c>
      <c r="F858" t="s">
        <v>3243</v>
      </c>
      <c r="H858">
        <v>65.038630999999995</v>
      </c>
      <c r="I858">
        <v>-135.67795179999999</v>
      </c>
      <c r="J858" s="1" t="str">
        <f>HYPERLINK("http://geochem.nrcan.gc.ca/cdogs/content/kwd/kwd020018_e.htm", "Fluid (stream)")</f>
        <v>Fluid (stream)</v>
      </c>
      <c r="K858" s="1" t="str">
        <f>HYPERLINK("http://geochem.nrcan.gc.ca/cdogs/content/kwd/kwd080007_e.htm", "Untreated Water")</f>
        <v>Untreated Water</v>
      </c>
      <c r="L858">
        <v>48</v>
      </c>
      <c r="M858" t="s">
        <v>29</v>
      </c>
      <c r="N858">
        <v>857</v>
      </c>
      <c r="O858">
        <v>5</v>
      </c>
    </row>
    <row r="859" spans="1:15" hidden="1" x14ac:dyDescent="0.3">
      <c r="A859" t="s">
        <v>3244</v>
      </c>
      <c r="B859" t="s">
        <v>3245</v>
      </c>
      <c r="C859" s="1" t="str">
        <f t="shared" si="176"/>
        <v>21:0224</v>
      </c>
      <c r="D859" s="1" t="str">
        <f>HYPERLINK("http://geochem.nrcan.gc.ca/cdogs/content/svy/svy210114_e.htm", "21:0114")</f>
        <v>21:0114</v>
      </c>
      <c r="E859" t="s">
        <v>3246</v>
      </c>
      <c r="F859" t="s">
        <v>3247</v>
      </c>
      <c r="H859">
        <v>65.044960900000007</v>
      </c>
      <c r="I859">
        <v>-135.66513399999999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48</v>
      </c>
      <c r="M859" t="s">
        <v>46</v>
      </c>
      <c r="N859">
        <v>858</v>
      </c>
      <c r="O859">
        <v>3</v>
      </c>
    </row>
    <row r="860" spans="1:15" hidden="1" x14ac:dyDescent="0.3">
      <c r="A860" t="s">
        <v>3248</v>
      </c>
      <c r="B860" t="s">
        <v>3249</v>
      </c>
      <c r="C860" s="1" t="str">
        <f t="shared" si="176"/>
        <v>21:0224</v>
      </c>
      <c r="D860" s="1" t="str">
        <f>HYPERLINK("http://geochem.nrcan.gc.ca/cdogs/content/svy/svy_e.htm", "")</f>
        <v/>
      </c>
      <c r="G860" s="1" t="str">
        <f>HYPERLINK("http://geochem.nrcan.gc.ca/cdogs/content/cr_/cr_00020_e.htm", "20")</f>
        <v>20</v>
      </c>
      <c r="J860" t="s">
        <v>17</v>
      </c>
      <c r="K860" t="s">
        <v>18</v>
      </c>
      <c r="L860">
        <v>48</v>
      </c>
      <c r="M860" t="s">
        <v>32</v>
      </c>
      <c r="N860">
        <v>859</v>
      </c>
      <c r="O860">
        <v>4</v>
      </c>
    </row>
    <row r="861" spans="1:15" x14ac:dyDescent="0.3">
      <c r="A861" t="s">
        <v>3250</v>
      </c>
      <c r="B861" t="s">
        <v>3251</v>
      </c>
      <c r="C861" s="1" t="str">
        <f t="shared" si="176"/>
        <v>21:0224</v>
      </c>
      <c r="D861" s="1" t="str">
        <f>HYPERLINK("http://geochem.nrcan.gc.ca/cdogs/content/svy/svy210377_e.htm", "21:0377")</f>
        <v>21:0377</v>
      </c>
      <c r="E861" t="s">
        <v>3252</v>
      </c>
      <c r="F861" t="s">
        <v>3253</v>
      </c>
      <c r="H861">
        <v>65.058071699999999</v>
      </c>
      <c r="I861">
        <v>-135.6668646</v>
      </c>
      <c r="J861" s="1" t="str">
        <f t="shared" ref="J861:J874" si="180">HYPERLINK("http://geochem.nrcan.gc.ca/cdogs/content/kwd/kwd020018_e.htm", "Fluid (stream)")</f>
        <v>Fluid (stream)</v>
      </c>
      <c r="K861" s="1" t="str">
        <f t="shared" ref="K861:K874" si="181">HYPERLINK("http://geochem.nrcan.gc.ca/cdogs/content/kwd/kwd080007_e.htm", "Untreated Water")</f>
        <v>Untreated Water</v>
      </c>
      <c r="L861">
        <v>48</v>
      </c>
      <c r="M861" t="s">
        <v>37</v>
      </c>
      <c r="N861">
        <v>860</v>
      </c>
      <c r="O861">
        <v>1</v>
      </c>
    </row>
    <row r="862" spans="1:15" x14ac:dyDescent="0.3">
      <c r="A862" t="s">
        <v>3254</v>
      </c>
      <c r="B862" t="s">
        <v>3255</v>
      </c>
      <c r="C862" s="1" t="str">
        <f t="shared" si="176"/>
        <v>21:0224</v>
      </c>
      <c r="D862" s="1" t="str">
        <f>HYPERLINK("http://geochem.nrcan.gc.ca/cdogs/content/svy/svy210377_e.htm", "21:0377")</f>
        <v>21:0377</v>
      </c>
      <c r="E862" t="s">
        <v>3252</v>
      </c>
      <c r="F862" t="s">
        <v>3256</v>
      </c>
      <c r="H862">
        <v>65.058071699999999</v>
      </c>
      <c r="I862">
        <v>-135.6668646</v>
      </c>
      <c r="J862" s="1" t="str">
        <f t="shared" si="180"/>
        <v>Fluid (stream)</v>
      </c>
      <c r="K862" s="1" t="str">
        <f t="shared" si="181"/>
        <v>Untreated Water</v>
      </c>
      <c r="L862">
        <v>48</v>
      </c>
      <c r="M862" t="s">
        <v>41</v>
      </c>
      <c r="N862">
        <v>861</v>
      </c>
      <c r="O862">
        <v>1</v>
      </c>
    </row>
    <row r="863" spans="1:15" hidden="1" x14ac:dyDescent="0.3">
      <c r="A863" t="s">
        <v>3257</v>
      </c>
      <c r="B863" t="s">
        <v>3258</v>
      </c>
      <c r="C863" s="1" t="str">
        <f t="shared" si="176"/>
        <v>21:0224</v>
      </c>
      <c r="D863" s="1" t="str">
        <f>HYPERLINK("http://geochem.nrcan.gc.ca/cdogs/content/svy/svy210114_e.htm", "21:0114")</f>
        <v>21:0114</v>
      </c>
      <c r="E863" t="s">
        <v>3259</v>
      </c>
      <c r="F863" t="s">
        <v>3260</v>
      </c>
      <c r="H863">
        <v>65.054332299999999</v>
      </c>
      <c r="I863">
        <v>-135.65423319999999</v>
      </c>
      <c r="J863" s="1" t="str">
        <f t="shared" si="180"/>
        <v>Fluid (stream)</v>
      </c>
      <c r="K863" s="1" t="str">
        <f t="shared" si="181"/>
        <v>Untreated Water</v>
      </c>
      <c r="L863">
        <v>48</v>
      </c>
      <c r="M863" t="s">
        <v>51</v>
      </c>
      <c r="N863">
        <v>862</v>
      </c>
      <c r="O863">
        <v>1</v>
      </c>
    </row>
    <row r="864" spans="1:15" x14ac:dyDescent="0.3">
      <c r="A864" t="s">
        <v>3261</v>
      </c>
      <c r="B864" t="s">
        <v>3262</v>
      </c>
      <c r="C864" s="1" t="str">
        <f t="shared" si="176"/>
        <v>21:0224</v>
      </c>
      <c r="D864" s="1" t="str">
        <f t="shared" ref="D864:D869" si="182">HYPERLINK("http://geochem.nrcan.gc.ca/cdogs/content/svy/svy210377_e.htm", "21:0377")</f>
        <v>21:0377</v>
      </c>
      <c r="E864" t="s">
        <v>3263</v>
      </c>
      <c r="F864" t="s">
        <v>3264</v>
      </c>
      <c r="H864">
        <v>65.0505833</v>
      </c>
      <c r="I864">
        <v>-135.64356000000001</v>
      </c>
      <c r="J864" s="1" t="str">
        <f t="shared" si="180"/>
        <v>Fluid (stream)</v>
      </c>
      <c r="K864" s="1" t="str">
        <f t="shared" si="181"/>
        <v>Untreated Water</v>
      </c>
      <c r="L864">
        <v>48</v>
      </c>
      <c r="M864" t="s">
        <v>56</v>
      </c>
      <c r="N864">
        <v>863</v>
      </c>
      <c r="O864">
        <v>1</v>
      </c>
    </row>
    <row r="865" spans="1:15" x14ac:dyDescent="0.3">
      <c r="A865" t="s">
        <v>3265</v>
      </c>
      <c r="B865" t="s">
        <v>3266</v>
      </c>
      <c r="C865" s="1" t="str">
        <f t="shared" si="176"/>
        <v>21:0224</v>
      </c>
      <c r="D865" s="1" t="str">
        <f t="shared" si="182"/>
        <v>21:0377</v>
      </c>
      <c r="E865" t="s">
        <v>3267</v>
      </c>
      <c r="F865" t="s">
        <v>3268</v>
      </c>
      <c r="H865">
        <v>65.054287200000005</v>
      </c>
      <c r="I865">
        <v>-135.64813330000001</v>
      </c>
      <c r="J865" s="1" t="str">
        <f t="shared" si="180"/>
        <v>Fluid (stream)</v>
      </c>
      <c r="K865" s="1" t="str">
        <f t="shared" si="181"/>
        <v>Untreated Water</v>
      </c>
      <c r="L865">
        <v>48</v>
      </c>
      <c r="M865" t="s">
        <v>61</v>
      </c>
      <c r="N865">
        <v>864</v>
      </c>
      <c r="O865">
        <v>5</v>
      </c>
    </row>
    <row r="866" spans="1:15" x14ac:dyDescent="0.3">
      <c r="A866" t="s">
        <v>3269</v>
      </c>
      <c r="B866" t="s">
        <v>3270</v>
      </c>
      <c r="C866" s="1" t="str">
        <f t="shared" si="176"/>
        <v>21:0224</v>
      </c>
      <c r="D866" s="1" t="str">
        <f t="shared" si="182"/>
        <v>21:0377</v>
      </c>
      <c r="E866" t="s">
        <v>3271</v>
      </c>
      <c r="F866" t="s">
        <v>3272</v>
      </c>
      <c r="H866">
        <v>65.057256100000004</v>
      </c>
      <c r="I866">
        <v>-135.63383899999999</v>
      </c>
      <c r="J866" s="1" t="str">
        <f t="shared" si="180"/>
        <v>Fluid (stream)</v>
      </c>
      <c r="K866" s="1" t="str">
        <f t="shared" si="181"/>
        <v>Untreated Water</v>
      </c>
      <c r="L866">
        <v>48</v>
      </c>
      <c r="M866" t="s">
        <v>66</v>
      </c>
      <c r="N866">
        <v>865</v>
      </c>
      <c r="O866">
        <v>4</v>
      </c>
    </row>
    <row r="867" spans="1:15" x14ac:dyDescent="0.3">
      <c r="A867" t="s">
        <v>3273</v>
      </c>
      <c r="B867" t="s">
        <v>3274</v>
      </c>
      <c r="C867" s="1" t="str">
        <f t="shared" si="176"/>
        <v>21:0224</v>
      </c>
      <c r="D867" s="1" t="str">
        <f t="shared" si="182"/>
        <v>21:0377</v>
      </c>
      <c r="E867" t="s">
        <v>3275</v>
      </c>
      <c r="F867" t="s">
        <v>3276</v>
      </c>
      <c r="H867">
        <v>65.058163800000003</v>
      </c>
      <c r="I867">
        <v>-135.61860089999999</v>
      </c>
      <c r="J867" s="1" t="str">
        <f t="shared" si="180"/>
        <v>Fluid (stream)</v>
      </c>
      <c r="K867" s="1" t="str">
        <f t="shared" si="181"/>
        <v>Untreated Water</v>
      </c>
      <c r="L867">
        <v>48</v>
      </c>
      <c r="M867" t="s">
        <v>71</v>
      </c>
      <c r="N867">
        <v>866</v>
      </c>
      <c r="O867">
        <v>1</v>
      </c>
    </row>
    <row r="868" spans="1:15" x14ac:dyDescent="0.3">
      <c r="A868" t="s">
        <v>3277</v>
      </c>
      <c r="B868" t="s">
        <v>3278</v>
      </c>
      <c r="C868" s="1" t="str">
        <f t="shared" si="176"/>
        <v>21:0224</v>
      </c>
      <c r="D868" s="1" t="str">
        <f t="shared" si="182"/>
        <v>21:0377</v>
      </c>
      <c r="E868" t="s">
        <v>3279</v>
      </c>
      <c r="F868" t="s">
        <v>3280</v>
      </c>
      <c r="H868">
        <v>65.019656499999996</v>
      </c>
      <c r="I868">
        <v>-135.57729939999999</v>
      </c>
      <c r="J868" s="1" t="str">
        <f t="shared" si="180"/>
        <v>Fluid (stream)</v>
      </c>
      <c r="K868" s="1" t="str">
        <f t="shared" si="181"/>
        <v>Untreated Water</v>
      </c>
      <c r="L868">
        <v>48</v>
      </c>
      <c r="M868" t="s">
        <v>76</v>
      </c>
      <c r="N868">
        <v>867</v>
      </c>
      <c r="O868">
        <v>1</v>
      </c>
    </row>
    <row r="869" spans="1:15" x14ac:dyDescent="0.3">
      <c r="A869" t="s">
        <v>3281</v>
      </c>
      <c r="B869" t="s">
        <v>3282</v>
      </c>
      <c r="C869" s="1" t="str">
        <f t="shared" si="176"/>
        <v>21:0224</v>
      </c>
      <c r="D869" s="1" t="str">
        <f t="shared" si="182"/>
        <v>21:0377</v>
      </c>
      <c r="E869" t="s">
        <v>3283</v>
      </c>
      <c r="F869" t="s">
        <v>3284</v>
      </c>
      <c r="H869">
        <v>65.014135199999998</v>
      </c>
      <c r="I869">
        <v>-135.5780709</v>
      </c>
      <c r="J869" s="1" t="str">
        <f t="shared" si="180"/>
        <v>Fluid (stream)</v>
      </c>
      <c r="K869" s="1" t="str">
        <f t="shared" si="181"/>
        <v>Untreated Water</v>
      </c>
      <c r="L869">
        <v>48</v>
      </c>
      <c r="M869" t="s">
        <v>81</v>
      </c>
      <c r="N869">
        <v>868</v>
      </c>
      <c r="O869">
        <v>1</v>
      </c>
    </row>
    <row r="870" spans="1:15" hidden="1" x14ac:dyDescent="0.3">
      <c r="A870" t="s">
        <v>3285</v>
      </c>
      <c r="B870" t="s">
        <v>3286</v>
      </c>
      <c r="C870" s="1" t="str">
        <f t="shared" si="176"/>
        <v>21:0224</v>
      </c>
      <c r="D870" s="1" t="str">
        <f>HYPERLINK("http://geochem.nrcan.gc.ca/cdogs/content/svy/svy210114_e.htm", "21:0114")</f>
        <v>21:0114</v>
      </c>
      <c r="E870" t="s">
        <v>3287</v>
      </c>
      <c r="F870" t="s">
        <v>3288</v>
      </c>
      <c r="H870">
        <v>65.006748400000006</v>
      </c>
      <c r="I870">
        <v>-135.57627740000001</v>
      </c>
      <c r="J870" s="1" t="str">
        <f t="shared" si="180"/>
        <v>Fluid (stream)</v>
      </c>
      <c r="K870" s="1" t="str">
        <f t="shared" si="181"/>
        <v>Untreated Water</v>
      </c>
      <c r="L870">
        <v>48</v>
      </c>
      <c r="M870" t="s">
        <v>86</v>
      </c>
      <c r="N870">
        <v>869</v>
      </c>
      <c r="O870">
        <v>1</v>
      </c>
    </row>
    <row r="871" spans="1:15" x14ac:dyDescent="0.3">
      <c r="A871" t="s">
        <v>3289</v>
      </c>
      <c r="B871" t="s">
        <v>3290</v>
      </c>
      <c r="C871" s="1" t="str">
        <f t="shared" si="176"/>
        <v>21:0224</v>
      </c>
      <c r="D871" s="1" t="str">
        <f>HYPERLINK("http://geochem.nrcan.gc.ca/cdogs/content/svy/svy210377_e.htm", "21:0377")</f>
        <v>21:0377</v>
      </c>
      <c r="E871" t="s">
        <v>3291</v>
      </c>
      <c r="F871" t="s">
        <v>3292</v>
      </c>
      <c r="H871">
        <v>65.001105699999997</v>
      </c>
      <c r="I871">
        <v>-135.58281460000001</v>
      </c>
      <c r="J871" s="1" t="str">
        <f t="shared" si="180"/>
        <v>Fluid (stream)</v>
      </c>
      <c r="K871" s="1" t="str">
        <f t="shared" si="181"/>
        <v>Untreated Water</v>
      </c>
      <c r="L871">
        <v>48</v>
      </c>
      <c r="M871" t="s">
        <v>91</v>
      </c>
      <c r="N871">
        <v>870</v>
      </c>
      <c r="O871">
        <v>1</v>
      </c>
    </row>
    <row r="872" spans="1:15" x14ac:dyDescent="0.3">
      <c r="A872" t="s">
        <v>3293</v>
      </c>
      <c r="B872" t="s">
        <v>3294</v>
      </c>
      <c r="C872" s="1" t="str">
        <f t="shared" si="176"/>
        <v>21:0224</v>
      </c>
      <c r="D872" s="1" t="str">
        <f>HYPERLINK("http://geochem.nrcan.gc.ca/cdogs/content/svy/svy210377_e.htm", "21:0377")</f>
        <v>21:0377</v>
      </c>
      <c r="E872" t="s">
        <v>3295</v>
      </c>
      <c r="F872" t="s">
        <v>3296</v>
      </c>
      <c r="H872">
        <v>65.062981100000002</v>
      </c>
      <c r="I872">
        <v>-135.6785514</v>
      </c>
      <c r="J872" s="1" t="str">
        <f t="shared" si="180"/>
        <v>Fluid (stream)</v>
      </c>
      <c r="K872" s="1" t="str">
        <f t="shared" si="181"/>
        <v>Untreated Water</v>
      </c>
      <c r="L872">
        <v>48</v>
      </c>
      <c r="M872" t="s">
        <v>96</v>
      </c>
      <c r="N872">
        <v>871</v>
      </c>
      <c r="O872">
        <v>4</v>
      </c>
    </row>
    <row r="873" spans="1:15" x14ac:dyDescent="0.3">
      <c r="A873" t="s">
        <v>3297</v>
      </c>
      <c r="B873" t="s">
        <v>3298</v>
      </c>
      <c r="C873" s="1" t="str">
        <f t="shared" si="176"/>
        <v>21:0224</v>
      </c>
      <c r="D873" s="1" t="str">
        <f>HYPERLINK("http://geochem.nrcan.gc.ca/cdogs/content/svy/svy210377_e.htm", "21:0377")</f>
        <v>21:0377</v>
      </c>
      <c r="E873" t="s">
        <v>3299</v>
      </c>
      <c r="F873" t="s">
        <v>3300</v>
      </c>
      <c r="H873">
        <v>65.067818500000001</v>
      </c>
      <c r="I873">
        <v>-135.68228920000001</v>
      </c>
      <c r="J873" s="1" t="str">
        <f t="shared" si="180"/>
        <v>Fluid (stream)</v>
      </c>
      <c r="K873" s="1" t="str">
        <f t="shared" si="181"/>
        <v>Untreated Water</v>
      </c>
      <c r="L873">
        <v>48</v>
      </c>
      <c r="M873" t="s">
        <v>101</v>
      </c>
      <c r="N873">
        <v>872</v>
      </c>
      <c r="O873">
        <v>4</v>
      </c>
    </row>
    <row r="874" spans="1:15" x14ac:dyDescent="0.3">
      <c r="A874" t="s">
        <v>3301</v>
      </c>
      <c r="B874" t="s">
        <v>3302</v>
      </c>
      <c r="C874" s="1" t="str">
        <f t="shared" si="176"/>
        <v>21:0224</v>
      </c>
      <c r="D874" s="1" t="str">
        <f>HYPERLINK("http://geochem.nrcan.gc.ca/cdogs/content/svy/svy210377_e.htm", "21:0377")</f>
        <v>21:0377</v>
      </c>
      <c r="E874" t="s">
        <v>3303</v>
      </c>
      <c r="F874" t="s">
        <v>3304</v>
      </c>
      <c r="H874">
        <v>65.074751000000006</v>
      </c>
      <c r="I874">
        <v>-135.68506160000001</v>
      </c>
      <c r="J874" s="1" t="str">
        <f t="shared" si="180"/>
        <v>Fluid (stream)</v>
      </c>
      <c r="K874" s="1" t="str">
        <f t="shared" si="181"/>
        <v>Untreated Water</v>
      </c>
      <c r="L874">
        <v>48</v>
      </c>
      <c r="M874" t="s">
        <v>106</v>
      </c>
      <c r="N874">
        <v>873</v>
      </c>
      <c r="O874">
        <v>1</v>
      </c>
    </row>
    <row r="875" spans="1:15" hidden="1" x14ac:dyDescent="0.3">
      <c r="A875" t="s">
        <v>3305</v>
      </c>
      <c r="B875" t="s">
        <v>3306</v>
      </c>
      <c r="C875" s="1" t="str">
        <f t="shared" si="176"/>
        <v>21:0224</v>
      </c>
      <c r="D875" s="1" t="str">
        <f>HYPERLINK("http://geochem.nrcan.gc.ca/cdogs/content/svy/svy_e.htm", "")</f>
        <v/>
      </c>
      <c r="G875" s="1" t="str">
        <f>HYPERLINK("http://geochem.nrcan.gc.ca/cdogs/content/cr_/cr_00159_e.htm", "159")</f>
        <v>159</v>
      </c>
      <c r="J875" t="s">
        <v>17</v>
      </c>
      <c r="K875" t="s">
        <v>18</v>
      </c>
      <c r="L875">
        <v>49</v>
      </c>
      <c r="M875" t="s">
        <v>19</v>
      </c>
      <c r="N875">
        <v>874</v>
      </c>
      <c r="O875">
        <v>4</v>
      </c>
    </row>
    <row r="876" spans="1:15" x14ac:dyDescent="0.3">
      <c r="A876" t="s">
        <v>3307</v>
      </c>
      <c r="B876" t="s">
        <v>3308</v>
      </c>
      <c r="C876" s="1" t="str">
        <f t="shared" si="176"/>
        <v>21:0224</v>
      </c>
      <c r="D876" s="1" t="str">
        <f>HYPERLINK("http://geochem.nrcan.gc.ca/cdogs/content/svy/svy210377_e.htm", "21:0377")</f>
        <v>21:0377</v>
      </c>
      <c r="E876" t="s">
        <v>3309</v>
      </c>
      <c r="F876" t="s">
        <v>3310</v>
      </c>
      <c r="H876">
        <v>65.078126100000006</v>
      </c>
      <c r="I876">
        <v>-135.69257150000001</v>
      </c>
      <c r="J876" s="1" t="str">
        <f t="shared" ref="J876:J883" si="183">HYPERLINK("http://geochem.nrcan.gc.ca/cdogs/content/kwd/kwd020018_e.htm", "Fluid (stream)")</f>
        <v>Fluid (stream)</v>
      </c>
      <c r="K876" s="1" t="str">
        <f t="shared" ref="K876:K883" si="184">HYPERLINK("http://geochem.nrcan.gc.ca/cdogs/content/kwd/kwd080007_e.htm", "Untreated Water")</f>
        <v>Untreated Water</v>
      </c>
      <c r="L876">
        <v>49</v>
      </c>
      <c r="M876" t="s">
        <v>24</v>
      </c>
      <c r="N876">
        <v>875</v>
      </c>
      <c r="O876">
        <v>1</v>
      </c>
    </row>
    <row r="877" spans="1:15" hidden="1" x14ac:dyDescent="0.3">
      <c r="A877" t="s">
        <v>3311</v>
      </c>
      <c r="B877" t="s">
        <v>3312</v>
      </c>
      <c r="C877" s="1" t="str">
        <f t="shared" si="176"/>
        <v>21:0224</v>
      </c>
      <c r="D877" s="1" t="str">
        <f>HYPERLINK("http://geochem.nrcan.gc.ca/cdogs/content/svy/svy210114_e.htm", "21:0114")</f>
        <v>21:0114</v>
      </c>
      <c r="E877" t="s">
        <v>3313</v>
      </c>
      <c r="F877" t="s">
        <v>3314</v>
      </c>
      <c r="H877">
        <v>65.077458100000001</v>
      </c>
      <c r="I877">
        <v>-135.7068251</v>
      </c>
      <c r="J877" s="1" t="str">
        <f t="shared" si="183"/>
        <v>Fluid (stream)</v>
      </c>
      <c r="K877" s="1" t="str">
        <f t="shared" si="184"/>
        <v>Untreated Water</v>
      </c>
      <c r="L877">
        <v>49</v>
      </c>
      <c r="M877" t="s">
        <v>29</v>
      </c>
      <c r="N877">
        <v>876</v>
      </c>
      <c r="O877">
        <v>1</v>
      </c>
    </row>
    <row r="878" spans="1:15" hidden="1" x14ac:dyDescent="0.3">
      <c r="A878" t="s">
        <v>3315</v>
      </c>
      <c r="B878" t="s">
        <v>3316</v>
      </c>
      <c r="C878" s="1" t="str">
        <f t="shared" si="176"/>
        <v>21:0224</v>
      </c>
      <c r="D878" s="1" t="str">
        <f>HYPERLINK("http://geochem.nrcan.gc.ca/cdogs/content/svy/svy210114_e.htm", "21:0114")</f>
        <v>21:0114</v>
      </c>
      <c r="E878" t="s">
        <v>3317</v>
      </c>
      <c r="F878" t="s">
        <v>3318</v>
      </c>
      <c r="H878">
        <v>65.081876600000001</v>
      </c>
      <c r="I878">
        <v>-135.68677700000001</v>
      </c>
      <c r="J878" s="1" t="str">
        <f t="shared" si="183"/>
        <v>Fluid (stream)</v>
      </c>
      <c r="K878" s="1" t="str">
        <f t="shared" si="184"/>
        <v>Untreated Water</v>
      </c>
      <c r="L878">
        <v>49</v>
      </c>
      <c r="M878" t="s">
        <v>46</v>
      </c>
      <c r="N878">
        <v>877</v>
      </c>
      <c r="O878">
        <v>4</v>
      </c>
    </row>
    <row r="879" spans="1:15" x14ac:dyDescent="0.3">
      <c r="A879" t="s">
        <v>3319</v>
      </c>
      <c r="B879" t="s">
        <v>3320</v>
      </c>
      <c r="C879" s="1" t="str">
        <f t="shared" si="176"/>
        <v>21:0224</v>
      </c>
      <c r="D879" s="1" t="str">
        <f>HYPERLINK("http://geochem.nrcan.gc.ca/cdogs/content/svy/svy210377_e.htm", "21:0377")</f>
        <v>21:0377</v>
      </c>
      <c r="E879" t="s">
        <v>3321</v>
      </c>
      <c r="F879" t="s">
        <v>3322</v>
      </c>
      <c r="H879">
        <v>65.088273400000006</v>
      </c>
      <c r="I879">
        <v>-135.68700609999999</v>
      </c>
      <c r="J879" s="1" t="str">
        <f t="shared" si="183"/>
        <v>Fluid (stream)</v>
      </c>
      <c r="K879" s="1" t="str">
        <f t="shared" si="184"/>
        <v>Untreated Water</v>
      </c>
      <c r="L879">
        <v>49</v>
      </c>
      <c r="M879" t="s">
        <v>51</v>
      </c>
      <c r="N879">
        <v>878</v>
      </c>
      <c r="O879">
        <v>3</v>
      </c>
    </row>
    <row r="880" spans="1:15" x14ac:dyDescent="0.3">
      <c r="A880" t="s">
        <v>3323</v>
      </c>
      <c r="B880" t="s">
        <v>3324</v>
      </c>
      <c r="C880" s="1" t="str">
        <f t="shared" si="176"/>
        <v>21:0224</v>
      </c>
      <c r="D880" s="1" t="str">
        <f>HYPERLINK("http://geochem.nrcan.gc.ca/cdogs/content/svy/svy210377_e.htm", "21:0377")</f>
        <v>21:0377</v>
      </c>
      <c r="E880" t="s">
        <v>3325</v>
      </c>
      <c r="F880" t="s">
        <v>3326</v>
      </c>
      <c r="H880">
        <v>65.094792699999999</v>
      </c>
      <c r="I880">
        <v>-135.68400360000001</v>
      </c>
      <c r="J880" s="1" t="str">
        <f t="shared" si="183"/>
        <v>Fluid (stream)</v>
      </c>
      <c r="K880" s="1" t="str">
        <f t="shared" si="184"/>
        <v>Untreated Water</v>
      </c>
      <c r="L880">
        <v>49</v>
      </c>
      <c r="M880" t="s">
        <v>37</v>
      </c>
      <c r="N880">
        <v>879</v>
      </c>
      <c r="O880">
        <v>1</v>
      </c>
    </row>
    <row r="881" spans="1:15" x14ac:dyDescent="0.3">
      <c r="A881" t="s">
        <v>3327</v>
      </c>
      <c r="B881" t="s">
        <v>3328</v>
      </c>
      <c r="C881" s="1" t="str">
        <f t="shared" si="176"/>
        <v>21:0224</v>
      </c>
      <c r="D881" s="1" t="str">
        <f>HYPERLINK("http://geochem.nrcan.gc.ca/cdogs/content/svy/svy210377_e.htm", "21:0377")</f>
        <v>21:0377</v>
      </c>
      <c r="E881" t="s">
        <v>3325</v>
      </c>
      <c r="F881" t="s">
        <v>3329</v>
      </c>
      <c r="H881">
        <v>65.094792699999999</v>
      </c>
      <c r="I881">
        <v>-135.68400360000001</v>
      </c>
      <c r="J881" s="1" t="str">
        <f t="shared" si="183"/>
        <v>Fluid (stream)</v>
      </c>
      <c r="K881" s="1" t="str">
        <f t="shared" si="184"/>
        <v>Untreated Water</v>
      </c>
      <c r="L881">
        <v>49</v>
      </c>
      <c r="M881" t="s">
        <v>41</v>
      </c>
      <c r="N881">
        <v>880</v>
      </c>
      <c r="O881">
        <v>1</v>
      </c>
    </row>
    <row r="882" spans="1:15" hidden="1" x14ac:dyDescent="0.3">
      <c r="A882" t="s">
        <v>3330</v>
      </c>
      <c r="B882" t="s">
        <v>3331</v>
      </c>
      <c r="C882" s="1" t="str">
        <f t="shared" si="176"/>
        <v>21:0224</v>
      </c>
      <c r="D882" s="1" t="str">
        <f>HYPERLINK("http://geochem.nrcan.gc.ca/cdogs/content/svy/svy210114_e.htm", "21:0114")</f>
        <v>21:0114</v>
      </c>
      <c r="E882" t="s">
        <v>3332</v>
      </c>
      <c r="F882" t="s">
        <v>3333</v>
      </c>
      <c r="H882">
        <v>65.097866800000006</v>
      </c>
      <c r="I882">
        <v>-135.6867646</v>
      </c>
      <c r="J882" s="1" t="str">
        <f t="shared" si="183"/>
        <v>Fluid (stream)</v>
      </c>
      <c r="K882" s="1" t="str">
        <f t="shared" si="184"/>
        <v>Untreated Water</v>
      </c>
      <c r="L882">
        <v>49</v>
      </c>
      <c r="M882" t="s">
        <v>56</v>
      </c>
      <c r="N882">
        <v>881</v>
      </c>
      <c r="O882">
        <v>2</v>
      </c>
    </row>
    <row r="883" spans="1:15" hidden="1" x14ac:dyDescent="0.3">
      <c r="A883" t="s">
        <v>3334</v>
      </c>
      <c r="B883" t="s">
        <v>3335</v>
      </c>
      <c r="C883" s="1" t="str">
        <f t="shared" si="176"/>
        <v>21:0224</v>
      </c>
      <c r="D883" s="1" t="str">
        <f>HYPERLINK("http://geochem.nrcan.gc.ca/cdogs/content/svy/svy210114_e.htm", "21:0114")</f>
        <v>21:0114</v>
      </c>
      <c r="E883" t="s">
        <v>3336</v>
      </c>
      <c r="F883" t="s">
        <v>3337</v>
      </c>
      <c r="H883">
        <v>65.099746400000001</v>
      </c>
      <c r="I883">
        <v>-135.67797949999999</v>
      </c>
      <c r="J883" s="1" t="str">
        <f t="shared" si="183"/>
        <v>Fluid (stream)</v>
      </c>
      <c r="K883" s="1" t="str">
        <f t="shared" si="184"/>
        <v>Untreated Water</v>
      </c>
      <c r="L883">
        <v>49</v>
      </c>
      <c r="M883" t="s">
        <v>61</v>
      </c>
      <c r="N883">
        <v>882</v>
      </c>
      <c r="O883">
        <v>1</v>
      </c>
    </row>
    <row r="884" spans="1:15" hidden="1" x14ac:dyDescent="0.3">
      <c r="A884" t="s">
        <v>3338</v>
      </c>
      <c r="B884" t="s">
        <v>3339</v>
      </c>
      <c r="C884" s="1" t="str">
        <f t="shared" si="176"/>
        <v>21:0224</v>
      </c>
      <c r="D884" s="1" t="str">
        <f>HYPERLINK("http://geochem.nrcan.gc.ca/cdogs/content/svy/svy_e.htm", "")</f>
        <v/>
      </c>
      <c r="G884" s="1" t="str">
        <f>HYPERLINK("http://geochem.nrcan.gc.ca/cdogs/content/cr_/cr_00019_e.htm", "19")</f>
        <v>19</v>
      </c>
      <c r="J884" t="s">
        <v>17</v>
      </c>
      <c r="K884" t="s">
        <v>18</v>
      </c>
      <c r="L884">
        <v>49</v>
      </c>
      <c r="M884" t="s">
        <v>32</v>
      </c>
      <c r="N884">
        <v>883</v>
      </c>
      <c r="O884">
        <v>1</v>
      </c>
    </row>
    <row r="885" spans="1:15" hidden="1" x14ac:dyDescent="0.3">
      <c r="A885" t="s">
        <v>3340</v>
      </c>
      <c r="B885" t="s">
        <v>3341</v>
      </c>
      <c r="C885" s="1" t="str">
        <f t="shared" si="176"/>
        <v>21:0224</v>
      </c>
      <c r="D885" s="1" t="str">
        <f>HYPERLINK("http://geochem.nrcan.gc.ca/cdogs/content/svy/svy210114_e.htm", "21:0114")</f>
        <v>21:0114</v>
      </c>
      <c r="E885" t="s">
        <v>3342</v>
      </c>
      <c r="F885" t="s">
        <v>3343</v>
      </c>
      <c r="H885">
        <v>65.103632200000007</v>
      </c>
      <c r="I885">
        <v>-135.68378419999999</v>
      </c>
      <c r="J885" s="1" t="str">
        <f t="shared" ref="J885:J892" si="185">HYPERLINK("http://geochem.nrcan.gc.ca/cdogs/content/kwd/kwd020018_e.htm", "Fluid (stream)")</f>
        <v>Fluid (stream)</v>
      </c>
      <c r="K885" s="1" t="str">
        <f t="shared" ref="K885:K892" si="186">HYPERLINK("http://geochem.nrcan.gc.ca/cdogs/content/kwd/kwd080007_e.htm", "Untreated Water")</f>
        <v>Untreated Water</v>
      </c>
      <c r="L885">
        <v>49</v>
      </c>
      <c r="M885" t="s">
        <v>66</v>
      </c>
      <c r="N885">
        <v>884</v>
      </c>
      <c r="O885">
        <v>1</v>
      </c>
    </row>
    <row r="886" spans="1:15" x14ac:dyDescent="0.3">
      <c r="A886" t="s">
        <v>3344</v>
      </c>
      <c r="B886" t="s">
        <v>3345</v>
      </c>
      <c r="C886" s="1" t="str">
        <f t="shared" si="176"/>
        <v>21:0224</v>
      </c>
      <c r="D886" s="1" t="str">
        <f>HYPERLINK("http://geochem.nrcan.gc.ca/cdogs/content/svy/svy210377_e.htm", "21:0377")</f>
        <v>21:0377</v>
      </c>
      <c r="E886" t="s">
        <v>3346</v>
      </c>
      <c r="F886" t="s">
        <v>3347</v>
      </c>
      <c r="H886">
        <v>65.111924400000007</v>
      </c>
      <c r="I886">
        <v>-135.6835505</v>
      </c>
      <c r="J886" s="1" t="str">
        <f t="shared" si="185"/>
        <v>Fluid (stream)</v>
      </c>
      <c r="K886" s="1" t="str">
        <f t="shared" si="186"/>
        <v>Untreated Water</v>
      </c>
      <c r="L886">
        <v>49</v>
      </c>
      <c r="M886" t="s">
        <v>71</v>
      </c>
      <c r="N886">
        <v>885</v>
      </c>
      <c r="O886">
        <v>5</v>
      </c>
    </row>
    <row r="887" spans="1:15" hidden="1" x14ac:dyDescent="0.3">
      <c r="A887" t="s">
        <v>3348</v>
      </c>
      <c r="B887" t="s">
        <v>3349</v>
      </c>
      <c r="C887" s="1" t="str">
        <f t="shared" si="176"/>
        <v>21:0224</v>
      </c>
      <c r="D887" s="1" t="str">
        <f>HYPERLINK("http://geochem.nrcan.gc.ca/cdogs/content/svy/svy210114_e.htm", "21:0114")</f>
        <v>21:0114</v>
      </c>
      <c r="E887" t="s">
        <v>3350</v>
      </c>
      <c r="F887" t="s">
        <v>3351</v>
      </c>
      <c r="H887">
        <v>65.115448099999995</v>
      </c>
      <c r="I887">
        <v>-135.67426990000001</v>
      </c>
      <c r="J887" s="1" t="str">
        <f t="shared" si="185"/>
        <v>Fluid (stream)</v>
      </c>
      <c r="K887" s="1" t="str">
        <f t="shared" si="186"/>
        <v>Untreated Water</v>
      </c>
      <c r="L887">
        <v>49</v>
      </c>
      <c r="M887" t="s">
        <v>76</v>
      </c>
      <c r="N887">
        <v>886</v>
      </c>
      <c r="O887">
        <v>10</v>
      </c>
    </row>
    <row r="888" spans="1:15" x14ac:dyDescent="0.3">
      <c r="A888" t="s">
        <v>3352</v>
      </c>
      <c r="B888" t="s">
        <v>3353</v>
      </c>
      <c r="C888" s="1" t="str">
        <f t="shared" si="176"/>
        <v>21:0224</v>
      </c>
      <c r="D888" s="1" t="str">
        <f>HYPERLINK("http://geochem.nrcan.gc.ca/cdogs/content/svy/svy210377_e.htm", "21:0377")</f>
        <v>21:0377</v>
      </c>
      <c r="E888" t="s">
        <v>3354</v>
      </c>
      <c r="F888" t="s">
        <v>3355</v>
      </c>
      <c r="H888">
        <v>65.115170500000005</v>
      </c>
      <c r="I888">
        <v>-135.65603110000001</v>
      </c>
      <c r="J888" s="1" t="str">
        <f t="shared" si="185"/>
        <v>Fluid (stream)</v>
      </c>
      <c r="K888" s="1" t="str">
        <f t="shared" si="186"/>
        <v>Untreated Water</v>
      </c>
      <c r="L888">
        <v>49</v>
      </c>
      <c r="M888" t="s">
        <v>81</v>
      </c>
      <c r="N888">
        <v>887</v>
      </c>
      <c r="O888">
        <v>1</v>
      </c>
    </row>
    <row r="889" spans="1:15" hidden="1" x14ac:dyDescent="0.3">
      <c r="A889" t="s">
        <v>3356</v>
      </c>
      <c r="B889" t="s">
        <v>3357</v>
      </c>
      <c r="C889" s="1" t="str">
        <f t="shared" si="176"/>
        <v>21:0224</v>
      </c>
      <c r="D889" s="1" t="str">
        <f>HYPERLINK("http://geochem.nrcan.gc.ca/cdogs/content/svy/svy210114_e.htm", "21:0114")</f>
        <v>21:0114</v>
      </c>
      <c r="E889" t="s">
        <v>3358</v>
      </c>
      <c r="F889" t="s">
        <v>3359</v>
      </c>
      <c r="H889">
        <v>65.121400199999997</v>
      </c>
      <c r="I889">
        <v>-135.6815364</v>
      </c>
      <c r="J889" s="1" t="str">
        <f t="shared" si="185"/>
        <v>Fluid (stream)</v>
      </c>
      <c r="K889" s="1" t="str">
        <f t="shared" si="186"/>
        <v>Untreated Water</v>
      </c>
      <c r="L889">
        <v>49</v>
      </c>
      <c r="M889" t="s">
        <v>86</v>
      </c>
      <c r="N889">
        <v>888</v>
      </c>
      <c r="O889">
        <v>1</v>
      </c>
    </row>
    <row r="890" spans="1:15" x14ac:dyDescent="0.3">
      <c r="A890" t="s">
        <v>3360</v>
      </c>
      <c r="B890" t="s">
        <v>3361</v>
      </c>
      <c r="C890" s="1" t="str">
        <f t="shared" si="176"/>
        <v>21:0224</v>
      </c>
      <c r="D890" s="1" t="str">
        <f>HYPERLINK("http://geochem.nrcan.gc.ca/cdogs/content/svy/svy210377_e.htm", "21:0377")</f>
        <v>21:0377</v>
      </c>
      <c r="E890" t="s">
        <v>3362</v>
      </c>
      <c r="F890" t="s">
        <v>3363</v>
      </c>
      <c r="H890">
        <v>65.126206800000006</v>
      </c>
      <c r="I890">
        <v>-135.69389029999999</v>
      </c>
      <c r="J890" s="1" t="str">
        <f t="shared" si="185"/>
        <v>Fluid (stream)</v>
      </c>
      <c r="K890" s="1" t="str">
        <f t="shared" si="186"/>
        <v>Untreated Water</v>
      </c>
      <c r="L890">
        <v>49</v>
      </c>
      <c r="M890" t="s">
        <v>91</v>
      </c>
      <c r="N890">
        <v>889</v>
      </c>
      <c r="O890">
        <v>1</v>
      </c>
    </row>
    <row r="891" spans="1:15" x14ac:dyDescent="0.3">
      <c r="A891" t="s">
        <v>3364</v>
      </c>
      <c r="B891" t="s">
        <v>3365</v>
      </c>
      <c r="C891" s="1" t="str">
        <f t="shared" si="176"/>
        <v>21:0224</v>
      </c>
      <c r="D891" s="1" t="str">
        <f>HYPERLINK("http://geochem.nrcan.gc.ca/cdogs/content/svy/svy210377_e.htm", "21:0377")</f>
        <v>21:0377</v>
      </c>
      <c r="E891" t="s">
        <v>3366</v>
      </c>
      <c r="F891" t="s">
        <v>3367</v>
      </c>
      <c r="H891">
        <v>65.129662699999997</v>
      </c>
      <c r="I891">
        <v>-135.71269079999999</v>
      </c>
      <c r="J891" s="1" t="str">
        <f t="shared" si="185"/>
        <v>Fluid (stream)</v>
      </c>
      <c r="K891" s="1" t="str">
        <f t="shared" si="186"/>
        <v>Untreated Water</v>
      </c>
      <c r="L891">
        <v>49</v>
      </c>
      <c r="M891" t="s">
        <v>96</v>
      </c>
      <c r="N891">
        <v>890</v>
      </c>
      <c r="O891">
        <v>2</v>
      </c>
    </row>
    <row r="892" spans="1:15" x14ac:dyDescent="0.3">
      <c r="A892" t="s">
        <v>3368</v>
      </c>
      <c r="B892" t="s">
        <v>3369</v>
      </c>
      <c r="C892" s="1" t="str">
        <f t="shared" si="176"/>
        <v>21:0224</v>
      </c>
      <c r="D892" s="1" t="str">
        <f>HYPERLINK("http://geochem.nrcan.gc.ca/cdogs/content/svy/svy210377_e.htm", "21:0377")</f>
        <v>21:0377</v>
      </c>
      <c r="E892" t="s">
        <v>3370</v>
      </c>
      <c r="F892" t="s">
        <v>3371</v>
      </c>
      <c r="H892">
        <v>65.1299858</v>
      </c>
      <c r="I892">
        <v>-135.70511310000001</v>
      </c>
      <c r="J892" s="1" t="str">
        <f t="shared" si="185"/>
        <v>Fluid (stream)</v>
      </c>
      <c r="K892" s="1" t="str">
        <f t="shared" si="186"/>
        <v>Untreated Water</v>
      </c>
      <c r="L892">
        <v>49</v>
      </c>
      <c r="M892" t="s">
        <v>101</v>
      </c>
      <c r="N892">
        <v>891</v>
      </c>
      <c r="O892">
        <v>1</v>
      </c>
    </row>
    <row r="893" spans="1:15" hidden="1" x14ac:dyDescent="0.3">
      <c r="A893" t="s">
        <v>3372</v>
      </c>
      <c r="B893" t="s">
        <v>3373</v>
      </c>
      <c r="C893" s="1" t="str">
        <f t="shared" si="176"/>
        <v>21:0224</v>
      </c>
      <c r="D893" s="1" t="str">
        <f>HYPERLINK("http://geochem.nrcan.gc.ca/cdogs/content/svy/svy_e.htm", "")</f>
        <v/>
      </c>
      <c r="G893" s="1" t="str">
        <f>HYPERLINK("http://geochem.nrcan.gc.ca/cdogs/content/cr_/cr_00159_e.htm", "159")</f>
        <v>159</v>
      </c>
      <c r="J893" t="s">
        <v>17</v>
      </c>
      <c r="K893" t="s">
        <v>18</v>
      </c>
      <c r="L893">
        <v>50</v>
      </c>
      <c r="M893" t="s">
        <v>19</v>
      </c>
      <c r="N893">
        <v>892</v>
      </c>
      <c r="O893">
        <v>5</v>
      </c>
    </row>
    <row r="894" spans="1:15" x14ac:dyDescent="0.3">
      <c r="A894" t="s">
        <v>3374</v>
      </c>
      <c r="B894" t="s">
        <v>3375</v>
      </c>
      <c r="C894" s="1" t="str">
        <f t="shared" si="176"/>
        <v>21:0224</v>
      </c>
      <c r="D894" s="1" t="str">
        <f>HYPERLINK("http://geochem.nrcan.gc.ca/cdogs/content/svy/svy210377_e.htm", "21:0377")</f>
        <v>21:0377</v>
      </c>
      <c r="E894" t="s">
        <v>3376</v>
      </c>
      <c r="F894" t="s">
        <v>3377</v>
      </c>
      <c r="H894">
        <v>65.1332527</v>
      </c>
      <c r="I894">
        <v>-135.71253150000001</v>
      </c>
      <c r="J894" s="1" t="str">
        <f>HYPERLINK("http://geochem.nrcan.gc.ca/cdogs/content/kwd/kwd020018_e.htm", "Fluid (stream)")</f>
        <v>Fluid (stream)</v>
      </c>
      <c r="K894" s="1" t="str">
        <f>HYPERLINK("http://geochem.nrcan.gc.ca/cdogs/content/kwd/kwd080007_e.htm", "Untreated Water")</f>
        <v>Untreated Water</v>
      </c>
      <c r="L894">
        <v>50</v>
      </c>
      <c r="M894" t="s">
        <v>24</v>
      </c>
      <c r="N894">
        <v>893</v>
      </c>
      <c r="O894">
        <v>1</v>
      </c>
    </row>
    <row r="895" spans="1:15" hidden="1" x14ac:dyDescent="0.3">
      <c r="A895" t="s">
        <v>3378</v>
      </c>
      <c r="B895" t="s">
        <v>3379</v>
      </c>
      <c r="C895" s="1" t="str">
        <f t="shared" si="176"/>
        <v>21:0224</v>
      </c>
      <c r="D895" s="1" t="str">
        <f>HYPERLINK("http://geochem.nrcan.gc.ca/cdogs/content/svy/svy_e.htm", "")</f>
        <v/>
      </c>
      <c r="G895" s="1" t="str">
        <f>HYPERLINK("http://geochem.nrcan.gc.ca/cdogs/content/cr_/cr_00019_e.htm", "19")</f>
        <v>19</v>
      </c>
      <c r="J895" t="s">
        <v>17</v>
      </c>
      <c r="K895" t="s">
        <v>18</v>
      </c>
      <c r="L895">
        <v>50</v>
      </c>
      <c r="M895" t="s">
        <v>32</v>
      </c>
      <c r="N895">
        <v>894</v>
      </c>
      <c r="O895">
        <v>4</v>
      </c>
    </row>
    <row r="896" spans="1:15" x14ac:dyDescent="0.3">
      <c r="A896" t="s">
        <v>3380</v>
      </c>
      <c r="B896" t="s">
        <v>3381</v>
      </c>
      <c r="C896" s="1" t="str">
        <f t="shared" si="176"/>
        <v>21:0224</v>
      </c>
      <c r="D896" s="1" t="str">
        <f t="shared" ref="D896:D903" si="187">HYPERLINK("http://geochem.nrcan.gc.ca/cdogs/content/svy/svy210377_e.htm", "21:0377")</f>
        <v>21:0377</v>
      </c>
      <c r="E896" t="s">
        <v>3382</v>
      </c>
      <c r="F896" t="s">
        <v>3383</v>
      </c>
      <c r="H896">
        <v>65.142681999999994</v>
      </c>
      <c r="I896">
        <v>-135.7184561</v>
      </c>
      <c r="J896" s="1" t="str">
        <f t="shared" ref="J896:J903" si="188">HYPERLINK("http://geochem.nrcan.gc.ca/cdogs/content/kwd/kwd020018_e.htm", "Fluid (stream)")</f>
        <v>Fluid (stream)</v>
      </c>
      <c r="K896" s="1" t="str">
        <f t="shared" ref="K896:K903" si="189">HYPERLINK("http://geochem.nrcan.gc.ca/cdogs/content/kwd/kwd080007_e.htm", "Untreated Water")</f>
        <v>Untreated Water</v>
      </c>
      <c r="L896">
        <v>50</v>
      </c>
      <c r="M896" t="s">
        <v>29</v>
      </c>
      <c r="N896">
        <v>895</v>
      </c>
      <c r="O896">
        <v>1</v>
      </c>
    </row>
    <row r="897" spans="1:15" x14ac:dyDescent="0.3">
      <c r="A897" t="s">
        <v>3384</v>
      </c>
      <c r="B897" t="s">
        <v>3385</v>
      </c>
      <c r="C897" s="1" t="str">
        <f t="shared" si="176"/>
        <v>21:0224</v>
      </c>
      <c r="D897" s="1" t="str">
        <f t="shared" si="187"/>
        <v>21:0377</v>
      </c>
      <c r="E897" t="s">
        <v>3386</v>
      </c>
      <c r="F897" t="s">
        <v>3387</v>
      </c>
      <c r="H897">
        <v>65.143187400000002</v>
      </c>
      <c r="I897">
        <v>-135.72714740000001</v>
      </c>
      <c r="J897" s="1" t="str">
        <f t="shared" si="188"/>
        <v>Fluid (stream)</v>
      </c>
      <c r="K897" s="1" t="str">
        <f t="shared" si="189"/>
        <v>Untreated Water</v>
      </c>
      <c r="L897">
        <v>50</v>
      </c>
      <c r="M897" t="s">
        <v>37</v>
      </c>
      <c r="N897">
        <v>896</v>
      </c>
      <c r="O897">
        <v>1</v>
      </c>
    </row>
    <row r="898" spans="1:15" x14ac:dyDescent="0.3">
      <c r="A898" t="s">
        <v>3388</v>
      </c>
      <c r="B898" t="s">
        <v>3389</v>
      </c>
      <c r="C898" s="1" t="str">
        <f t="shared" ref="C898:C961" si="190">HYPERLINK("http://geochem.nrcan.gc.ca/cdogs/content/bdl/bdl210224_e.htm", "21:0224")</f>
        <v>21:0224</v>
      </c>
      <c r="D898" s="1" t="str">
        <f t="shared" si="187"/>
        <v>21:0377</v>
      </c>
      <c r="E898" t="s">
        <v>3386</v>
      </c>
      <c r="F898" t="s">
        <v>3390</v>
      </c>
      <c r="H898">
        <v>65.143187400000002</v>
      </c>
      <c r="I898">
        <v>-135.72714740000001</v>
      </c>
      <c r="J898" s="1" t="str">
        <f t="shared" si="188"/>
        <v>Fluid (stream)</v>
      </c>
      <c r="K898" s="1" t="str">
        <f t="shared" si="189"/>
        <v>Untreated Water</v>
      </c>
      <c r="L898">
        <v>50</v>
      </c>
      <c r="M898" t="s">
        <v>41</v>
      </c>
      <c r="N898">
        <v>897</v>
      </c>
      <c r="O898">
        <v>1</v>
      </c>
    </row>
    <row r="899" spans="1:15" x14ac:dyDescent="0.3">
      <c r="A899" t="s">
        <v>3391</v>
      </c>
      <c r="B899" t="s">
        <v>3392</v>
      </c>
      <c r="C899" s="1" t="str">
        <f t="shared" si="190"/>
        <v>21:0224</v>
      </c>
      <c r="D899" s="1" t="str">
        <f t="shared" si="187"/>
        <v>21:0377</v>
      </c>
      <c r="E899" t="s">
        <v>3393</v>
      </c>
      <c r="F899" t="s">
        <v>3394</v>
      </c>
      <c r="H899">
        <v>65.136746599999995</v>
      </c>
      <c r="I899">
        <v>-135.73775670000001</v>
      </c>
      <c r="J899" s="1" t="str">
        <f t="shared" si="188"/>
        <v>Fluid (stream)</v>
      </c>
      <c r="K899" s="1" t="str">
        <f t="shared" si="189"/>
        <v>Untreated Water</v>
      </c>
      <c r="L899">
        <v>50</v>
      </c>
      <c r="M899" t="s">
        <v>46</v>
      </c>
      <c r="N899">
        <v>898</v>
      </c>
      <c r="O899">
        <v>1</v>
      </c>
    </row>
    <row r="900" spans="1:15" x14ac:dyDescent="0.3">
      <c r="A900" t="s">
        <v>3395</v>
      </c>
      <c r="B900" t="s">
        <v>3396</v>
      </c>
      <c r="C900" s="1" t="str">
        <f t="shared" si="190"/>
        <v>21:0224</v>
      </c>
      <c r="D900" s="1" t="str">
        <f t="shared" si="187"/>
        <v>21:0377</v>
      </c>
      <c r="E900" t="s">
        <v>3397</v>
      </c>
      <c r="F900" t="s">
        <v>3398</v>
      </c>
      <c r="H900">
        <v>65.129355099999998</v>
      </c>
      <c r="I900">
        <v>-135.751701</v>
      </c>
      <c r="J900" s="1" t="str">
        <f t="shared" si="188"/>
        <v>Fluid (stream)</v>
      </c>
      <c r="K900" s="1" t="str">
        <f t="shared" si="189"/>
        <v>Untreated Water</v>
      </c>
      <c r="L900">
        <v>50</v>
      </c>
      <c r="M900" t="s">
        <v>51</v>
      </c>
      <c r="N900">
        <v>899</v>
      </c>
      <c r="O900">
        <v>13</v>
      </c>
    </row>
    <row r="901" spans="1:15" x14ac:dyDescent="0.3">
      <c r="A901" t="s">
        <v>3399</v>
      </c>
      <c r="B901" t="s">
        <v>3400</v>
      </c>
      <c r="C901" s="1" t="str">
        <f t="shared" si="190"/>
        <v>21:0224</v>
      </c>
      <c r="D901" s="1" t="str">
        <f t="shared" si="187"/>
        <v>21:0377</v>
      </c>
      <c r="E901" t="s">
        <v>3401</v>
      </c>
      <c r="F901" t="s">
        <v>3402</v>
      </c>
      <c r="H901">
        <v>65.152392599999999</v>
      </c>
      <c r="I901">
        <v>-135.72737860000001</v>
      </c>
      <c r="J901" s="1" t="str">
        <f t="shared" si="188"/>
        <v>Fluid (stream)</v>
      </c>
      <c r="K901" s="1" t="str">
        <f t="shared" si="189"/>
        <v>Untreated Water</v>
      </c>
      <c r="L901">
        <v>50</v>
      </c>
      <c r="M901" t="s">
        <v>56</v>
      </c>
      <c r="N901">
        <v>900</v>
      </c>
      <c r="O901">
        <v>4</v>
      </c>
    </row>
    <row r="902" spans="1:15" x14ac:dyDescent="0.3">
      <c r="A902" t="s">
        <v>3403</v>
      </c>
      <c r="B902" t="s">
        <v>3404</v>
      </c>
      <c r="C902" s="1" t="str">
        <f t="shared" si="190"/>
        <v>21:0224</v>
      </c>
      <c r="D902" s="1" t="str">
        <f t="shared" si="187"/>
        <v>21:0377</v>
      </c>
      <c r="E902" t="s">
        <v>3405</v>
      </c>
      <c r="F902" t="s">
        <v>3406</v>
      </c>
      <c r="H902">
        <v>65.153766099999999</v>
      </c>
      <c r="I902">
        <v>-135.7346043</v>
      </c>
      <c r="J902" s="1" t="str">
        <f t="shared" si="188"/>
        <v>Fluid (stream)</v>
      </c>
      <c r="K902" s="1" t="str">
        <f t="shared" si="189"/>
        <v>Untreated Water</v>
      </c>
      <c r="L902">
        <v>50</v>
      </c>
      <c r="M902" t="s">
        <v>61</v>
      </c>
      <c r="N902">
        <v>901</v>
      </c>
      <c r="O902">
        <v>10</v>
      </c>
    </row>
    <row r="903" spans="1:15" x14ac:dyDescent="0.3">
      <c r="A903" t="s">
        <v>3407</v>
      </c>
      <c r="B903" t="s">
        <v>3408</v>
      </c>
      <c r="C903" s="1" t="str">
        <f t="shared" si="190"/>
        <v>21:0224</v>
      </c>
      <c r="D903" s="1" t="str">
        <f t="shared" si="187"/>
        <v>21:0377</v>
      </c>
      <c r="E903" t="s">
        <v>3409</v>
      </c>
      <c r="F903" t="s">
        <v>3410</v>
      </c>
      <c r="H903">
        <v>65.147622100000007</v>
      </c>
      <c r="I903">
        <v>-135.76804150000001</v>
      </c>
      <c r="J903" s="1" t="str">
        <f t="shared" si="188"/>
        <v>Fluid (stream)</v>
      </c>
      <c r="K903" s="1" t="str">
        <f t="shared" si="189"/>
        <v>Untreated Water</v>
      </c>
      <c r="L903">
        <v>50</v>
      </c>
      <c r="M903" t="s">
        <v>66</v>
      </c>
      <c r="N903">
        <v>902</v>
      </c>
      <c r="O903">
        <v>1</v>
      </c>
    </row>
    <row r="904" spans="1:15" hidden="1" x14ac:dyDescent="0.3">
      <c r="A904" t="s">
        <v>3411</v>
      </c>
      <c r="B904" t="s">
        <v>3412</v>
      </c>
      <c r="C904" s="1" t="str">
        <f t="shared" si="190"/>
        <v>21:0224</v>
      </c>
      <c r="D904" s="1" t="str">
        <f>HYPERLINK("http://geochem.nrcan.gc.ca/cdogs/content/svy/svy_e.htm", "")</f>
        <v/>
      </c>
      <c r="G904" s="1" t="str">
        <f>HYPERLINK("http://geochem.nrcan.gc.ca/cdogs/content/cr_/cr_00159_e.htm", "159")</f>
        <v>159</v>
      </c>
      <c r="J904" t="s">
        <v>17</v>
      </c>
      <c r="K904" t="s">
        <v>18</v>
      </c>
      <c r="L904">
        <v>51</v>
      </c>
      <c r="M904" t="s">
        <v>19</v>
      </c>
      <c r="N904">
        <v>903</v>
      </c>
      <c r="O904">
        <v>9</v>
      </c>
    </row>
    <row r="905" spans="1:15" hidden="1" x14ac:dyDescent="0.3">
      <c r="A905" t="s">
        <v>3413</v>
      </c>
      <c r="B905" t="s">
        <v>3414</v>
      </c>
      <c r="C905" s="1" t="str">
        <f t="shared" si="190"/>
        <v>21:0224</v>
      </c>
      <c r="D905" s="1" t="str">
        <f t="shared" ref="D905:D913" si="191">HYPERLINK("http://geochem.nrcan.gc.ca/cdogs/content/svy/svy210114_e.htm", "21:0114")</f>
        <v>21:0114</v>
      </c>
      <c r="E905" t="s">
        <v>3415</v>
      </c>
      <c r="F905" t="s">
        <v>3416</v>
      </c>
      <c r="H905">
        <v>66.818459799999999</v>
      </c>
      <c r="I905">
        <v>-135.54090070000001</v>
      </c>
      <c r="J905" s="1" t="str">
        <f t="shared" ref="J905:J913" si="192">HYPERLINK("http://geochem.nrcan.gc.ca/cdogs/content/kwd/kwd020018_e.htm", "Fluid (stream)")</f>
        <v>Fluid (stream)</v>
      </c>
      <c r="K905" s="1" t="str">
        <f t="shared" ref="K905:K913" si="193">HYPERLINK("http://geochem.nrcan.gc.ca/cdogs/content/kwd/kwd080007_e.htm", "Untreated Water")</f>
        <v>Untreated Water</v>
      </c>
      <c r="L905">
        <v>51</v>
      </c>
      <c r="M905" t="s">
        <v>24</v>
      </c>
      <c r="N905">
        <v>904</v>
      </c>
      <c r="O905">
        <v>63</v>
      </c>
    </row>
    <row r="906" spans="1:15" hidden="1" x14ac:dyDescent="0.3">
      <c r="A906" t="s">
        <v>3417</v>
      </c>
      <c r="B906" t="s">
        <v>3418</v>
      </c>
      <c r="C906" s="1" t="str">
        <f t="shared" si="190"/>
        <v>21:0224</v>
      </c>
      <c r="D906" s="1" t="str">
        <f t="shared" si="191"/>
        <v>21:0114</v>
      </c>
      <c r="E906" t="s">
        <v>3419</v>
      </c>
      <c r="F906" t="s">
        <v>3420</v>
      </c>
      <c r="H906">
        <v>66.837706299999994</v>
      </c>
      <c r="I906">
        <v>-135.59971849999999</v>
      </c>
      <c r="J906" s="1" t="str">
        <f t="shared" si="192"/>
        <v>Fluid (stream)</v>
      </c>
      <c r="K906" s="1" t="str">
        <f t="shared" si="193"/>
        <v>Untreated Water</v>
      </c>
      <c r="L906">
        <v>51</v>
      </c>
      <c r="M906" t="s">
        <v>29</v>
      </c>
      <c r="N906">
        <v>905</v>
      </c>
      <c r="O906">
        <v>1</v>
      </c>
    </row>
    <row r="907" spans="1:15" hidden="1" x14ac:dyDescent="0.3">
      <c r="A907" t="s">
        <v>3421</v>
      </c>
      <c r="B907" t="s">
        <v>3422</v>
      </c>
      <c r="C907" s="1" t="str">
        <f t="shared" si="190"/>
        <v>21:0224</v>
      </c>
      <c r="D907" s="1" t="str">
        <f t="shared" si="191"/>
        <v>21:0114</v>
      </c>
      <c r="E907" t="s">
        <v>3423</v>
      </c>
      <c r="F907" t="s">
        <v>3424</v>
      </c>
      <c r="H907">
        <v>66.8525226</v>
      </c>
      <c r="I907">
        <v>-135.64230259999999</v>
      </c>
      <c r="J907" s="1" t="str">
        <f t="shared" si="192"/>
        <v>Fluid (stream)</v>
      </c>
      <c r="K907" s="1" t="str">
        <f t="shared" si="193"/>
        <v>Untreated Water</v>
      </c>
      <c r="L907">
        <v>51</v>
      </c>
      <c r="M907" t="s">
        <v>46</v>
      </c>
      <c r="N907">
        <v>906</v>
      </c>
      <c r="O907">
        <v>4</v>
      </c>
    </row>
    <row r="908" spans="1:15" hidden="1" x14ac:dyDescent="0.3">
      <c r="A908" t="s">
        <v>3425</v>
      </c>
      <c r="B908" t="s">
        <v>3426</v>
      </c>
      <c r="C908" s="1" t="str">
        <f t="shared" si="190"/>
        <v>21:0224</v>
      </c>
      <c r="D908" s="1" t="str">
        <f t="shared" si="191"/>
        <v>21:0114</v>
      </c>
      <c r="E908" t="s">
        <v>3427</v>
      </c>
      <c r="F908" t="s">
        <v>3428</v>
      </c>
      <c r="H908">
        <v>66.853503000000003</v>
      </c>
      <c r="I908">
        <v>-135.68680860000001</v>
      </c>
      <c r="J908" s="1" t="str">
        <f t="shared" si="192"/>
        <v>Fluid (stream)</v>
      </c>
      <c r="K908" s="1" t="str">
        <f t="shared" si="193"/>
        <v>Untreated Water</v>
      </c>
      <c r="L908">
        <v>51</v>
      </c>
      <c r="M908" t="s">
        <v>51</v>
      </c>
      <c r="N908">
        <v>907</v>
      </c>
      <c r="O908">
        <v>23</v>
      </c>
    </row>
    <row r="909" spans="1:15" hidden="1" x14ac:dyDescent="0.3">
      <c r="A909" t="s">
        <v>3429</v>
      </c>
      <c r="B909" t="s">
        <v>3430</v>
      </c>
      <c r="C909" s="1" t="str">
        <f t="shared" si="190"/>
        <v>21:0224</v>
      </c>
      <c r="D909" s="1" t="str">
        <f t="shared" si="191"/>
        <v>21:0114</v>
      </c>
      <c r="E909" t="s">
        <v>3431</v>
      </c>
      <c r="F909" t="s">
        <v>3432</v>
      </c>
      <c r="H909">
        <v>66.867539600000001</v>
      </c>
      <c r="I909">
        <v>-135.69388660000001</v>
      </c>
      <c r="J909" s="1" t="str">
        <f t="shared" si="192"/>
        <v>Fluid (stream)</v>
      </c>
      <c r="K909" s="1" t="str">
        <f t="shared" si="193"/>
        <v>Untreated Water</v>
      </c>
      <c r="L909">
        <v>51</v>
      </c>
      <c r="M909" t="s">
        <v>56</v>
      </c>
      <c r="N909">
        <v>908</v>
      </c>
      <c r="O909">
        <v>28</v>
      </c>
    </row>
    <row r="910" spans="1:15" hidden="1" x14ac:dyDescent="0.3">
      <c r="A910" t="s">
        <v>3433</v>
      </c>
      <c r="B910" t="s">
        <v>3434</v>
      </c>
      <c r="C910" s="1" t="str">
        <f t="shared" si="190"/>
        <v>21:0224</v>
      </c>
      <c r="D910" s="1" t="str">
        <f t="shared" si="191"/>
        <v>21:0114</v>
      </c>
      <c r="E910" t="s">
        <v>3435</v>
      </c>
      <c r="F910" t="s">
        <v>3436</v>
      </c>
      <c r="H910">
        <v>66.873309000000006</v>
      </c>
      <c r="I910">
        <v>-135.5862855</v>
      </c>
      <c r="J910" s="1" t="str">
        <f t="shared" si="192"/>
        <v>Fluid (stream)</v>
      </c>
      <c r="K910" s="1" t="str">
        <f t="shared" si="193"/>
        <v>Untreated Water</v>
      </c>
      <c r="L910">
        <v>51</v>
      </c>
      <c r="M910" t="s">
        <v>61</v>
      </c>
      <c r="N910">
        <v>909</v>
      </c>
      <c r="O910">
        <v>30</v>
      </c>
    </row>
    <row r="911" spans="1:15" hidden="1" x14ac:dyDescent="0.3">
      <c r="A911" t="s">
        <v>3437</v>
      </c>
      <c r="B911" t="s">
        <v>3438</v>
      </c>
      <c r="C911" s="1" t="str">
        <f t="shared" si="190"/>
        <v>21:0224</v>
      </c>
      <c r="D911" s="1" t="str">
        <f t="shared" si="191"/>
        <v>21:0114</v>
      </c>
      <c r="E911" t="s">
        <v>3439</v>
      </c>
      <c r="F911" t="s">
        <v>3440</v>
      </c>
      <c r="H911">
        <v>66.883289700000006</v>
      </c>
      <c r="I911">
        <v>-135.5699989</v>
      </c>
      <c r="J911" s="1" t="str">
        <f t="shared" si="192"/>
        <v>Fluid (stream)</v>
      </c>
      <c r="K911" s="1" t="str">
        <f t="shared" si="193"/>
        <v>Untreated Water</v>
      </c>
      <c r="L911">
        <v>51</v>
      </c>
      <c r="M911" t="s">
        <v>66</v>
      </c>
      <c r="N911">
        <v>910</v>
      </c>
      <c r="O911">
        <v>45</v>
      </c>
    </row>
    <row r="912" spans="1:15" hidden="1" x14ac:dyDescent="0.3">
      <c r="A912" t="s">
        <v>3441</v>
      </c>
      <c r="B912" t="s">
        <v>3442</v>
      </c>
      <c r="C912" s="1" t="str">
        <f t="shared" si="190"/>
        <v>21:0224</v>
      </c>
      <c r="D912" s="1" t="str">
        <f t="shared" si="191"/>
        <v>21:0114</v>
      </c>
      <c r="E912" t="s">
        <v>3443</v>
      </c>
      <c r="F912" t="s">
        <v>3444</v>
      </c>
      <c r="H912">
        <v>66.8914726</v>
      </c>
      <c r="I912">
        <v>-135.58708680000001</v>
      </c>
      <c r="J912" s="1" t="str">
        <f t="shared" si="192"/>
        <v>Fluid (stream)</v>
      </c>
      <c r="K912" s="1" t="str">
        <f t="shared" si="193"/>
        <v>Untreated Water</v>
      </c>
      <c r="L912">
        <v>51</v>
      </c>
      <c r="M912" t="s">
        <v>37</v>
      </c>
      <c r="N912">
        <v>911</v>
      </c>
      <c r="O912">
        <v>28</v>
      </c>
    </row>
    <row r="913" spans="1:15" hidden="1" x14ac:dyDescent="0.3">
      <c r="A913" t="s">
        <v>3445</v>
      </c>
      <c r="B913" t="s">
        <v>3446</v>
      </c>
      <c r="C913" s="1" t="str">
        <f t="shared" si="190"/>
        <v>21:0224</v>
      </c>
      <c r="D913" s="1" t="str">
        <f t="shared" si="191"/>
        <v>21:0114</v>
      </c>
      <c r="E913" t="s">
        <v>3443</v>
      </c>
      <c r="F913" t="s">
        <v>3447</v>
      </c>
      <c r="H913">
        <v>66.8914726</v>
      </c>
      <c r="I913">
        <v>-135.58708680000001</v>
      </c>
      <c r="J913" s="1" t="str">
        <f t="shared" si="192"/>
        <v>Fluid (stream)</v>
      </c>
      <c r="K913" s="1" t="str">
        <f t="shared" si="193"/>
        <v>Untreated Water</v>
      </c>
      <c r="L913">
        <v>51</v>
      </c>
      <c r="M913" t="s">
        <v>41</v>
      </c>
      <c r="N913">
        <v>912</v>
      </c>
      <c r="O913">
        <v>22</v>
      </c>
    </row>
    <row r="914" spans="1:15" hidden="1" x14ac:dyDescent="0.3">
      <c r="A914" t="s">
        <v>3448</v>
      </c>
      <c r="B914" t="s">
        <v>3449</v>
      </c>
      <c r="C914" s="1" t="str">
        <f t="shared" si="190"/>
        <v>21:0224</v>
      </c>
      <c r="D914" s="1" t="str">
        <f>HYPERLINK("http://geochem.nrcan.gc.ca/cdogs/content/svy/svy_e.htm", "")</f>
        <v/>
      </c>
      <c r="G914" s="1" t="str">
        <f>HYPERLINK("http://geochem.nrcan.gc.ca/cdogs/content/cr_/cr_00019_e.htm", "19")</f>
        <v>19</v>
      </c>
      <c r="J914" t="s">
        <v>17</v>
      </c>
      <c r="K914" t="s">
        <v>18</v>
      </c>
      <c r="L914">
        <v>51</v>
      </c>
      <c r="M914" t="s">
        <v>32</v>
      </c>
      <c r="N914">
        <v>913</v>
      </c>
      <c r="O914">
        <v>10</v>
      </c>
    </row>
    <row r="915" spans="1:15" hidden="1" x14ac:dyDescent="0.3">
      <c r="A915" t="s">
        <v>3450</v>
      </c>
      <c r="B915" t="s">
        <v>3451</v>
      </c>
      <c r="C915" s="1" t="str">
        <f t="shared" si="190"/>
        <v>21:0224</v>
      </c>
      <c r="D915" s="1" t="str">
        <f t="shared" ref="D915:D922" si="194">HYPERLINK("http://geochem.nrcan.gc.ca/cdogs/content/svy/svy210114_e.htm", "21:0114")</f>
        <v>21:0114</v>
      </c>
      <c r="E915" t="s">
        <v>3452</v>
      </c>
      <c r="F915" t="s">
        <v>3453</v>
      </c>
      <c r="H915">
        <v>66.909436799999995</v>
      </c>
      <c r="I915">
        <v>-135.6751515</v>
      </c>
      <c r="J915" s="1" t="str">
        <f t="shared" ref="J915:J922" si="195">HYPERLINK("http://geochem.nrcan.gc.ca/cdogs/content/kwd/kwd020018_e.htm", "Fluid (stream)")</f>
        <v>Fluid (stream)</v>
      </c>
      <c r="K915" s="1" t="str">
        <f t="shared" ref="K915:K922" si="196">HYPERLINK("http://geochem.nrcan.gc.ca/cdogs/content/kwd/kwd080007_e.htm", "Untreated Water")</f>
        <v>Untreated Water</v>
      </c>
      <c r="L915">
        <v>51</v>
      </c>
      <c r="M915" t="s">
        <v>71</v>
      </c>
      <c r="N915">
        <v>914</v>
      </c>
      <c r="O915">
        <v>8</v>
      </c>
    </row>
    <row r="916" spans="1:15" hidden="1" x14ac:dyDescent="0.3">
      <c r="A916" t="s">
        <v>3454</v>
      </c>
      <c r="B916" t="s">
        <v>3455</v>
      </c>
      <c r="C916" s="1" t="str">
        <f t="shared" si="190"/>
        <v>21:0224</v>
      </c>
      <c r="D916" s="1" t="str">
        <f t="shared" si="194"/>
        <v>21:0114</v>
      </c>
      <c r="E916" t="s">
        <v>3456</v>
      </c>
      <c r="F916" t="s">
        <v>3457</v>
      </c>
      <c r="H916">
        <v>66.915474700000004</v>
      </c>
      <c r="I916">
        <v>-135.6978781</v>
      </c>
      <c r="J916" s="1" t="str">
        <f t="shared" si="195"/>
        <v>Fluid (stream)</v>
      </c>
      <c r="K916" s="1" t="str">
        <f t="shared" si="196"/>
        <v>Untreated Water</v>
      </c>
      <c r="L916">
        <v>51</v>
      </c>
      <c r="M916" t="s">
        <v>76</v>
      </c>
      <c r="N916">
        <v>915</v>
      </c>
      <c r="O916">
        <v>873</v>
      </c>
    </row>
    <row r="917" spans="1:15" hidden="1" x14ac:dyDescent="0.3">
      <c r="A917" t="s">
        <v>3458</v>
      </c>
      <c r="B917" t="s">
        <v>3459</v>
      </c>
      <c r="C917" s="1" t="str">
        <f t="shared" si="190"/>
        <v>21:0224</v>
      </c>
      <c r="D917" s="1" t="str">
        <f t="shared" si="194"/>
        <v>21:0114</v>
      </c>
      <c r="E917" t="s">
        <v>3460</v>
      </c>
      <c r="F917" t="s">
        <v>3461</v>
      </c>
      <c r="H917">
        <v>66.920068499999999</v>
      </c>
      <c r="I917">
        <v>-135.67277089999999</v>
      </c>
      <c r="J917" s="1" t="str">
        <f t="shared" si="195"/>
        <v>Fluid (stream)</v>
      </c>
      <c r="K917" s="1" t="str">
        <f t="shared" si="196"/>
        <v>Untreated Water</v>
      </c>
      <c r="L917">
        <v>51</v>
      </c>
      <c r="M917" t="s">
        <v>81</v>
      </c>
      <c r="N917">
        <v>916</v>
      </c>
      <c r="O917">
        <v>69</v>
      </c>
    </row>
    <row r="918" spans="1:15" hidden="1" x14ac:dyDescent="0.3">
      <c r="A918" t="s">
        <v>3462</v>
      </c>
      <c r="B918" t="s">
        <v>3463</v>
      </c>
      <c r="C918" s="1" t="str">
        <f t="shared" si="190"/>
        <v>21:0224</v>
      </c>
      <c r="D918" s="1" t="str">
        <f t="shared" si="194"/>
        <v>21:0114</v>
      </c>
      <c r="E918" t="s">
        <v>3464</v>
      </c>
      <c r="F918" t="s">
        <v>3465</v>
      </c>
      <c r="H918">
        <v>66.916019599999998</v>
      </c>
      <c r="I918">
        <v>-135.64070530000001</v>
      </c>
      <c r="J918" s="1" t="str">
        <f t="shared" si="195"/>
        <v>Fluid (stream)</v>
      </c>
      <c r="K918" s="1" t="str">
        <f t="shared" si="196"/>
        <v>Untreated Water</v>
      </c>
      <c r="L918">
        <v>51</v>
      </c>
      <c r="M918" t="s">
        <v>86</v>
      </c>
      <c r="N918">
        <v>917</v>
      </c>
      <c r="O918">
        <v>21</v>
      </c>
    </row>
    <row r="919" spans="1:15" hidden="1" x14ac:dyDescent="0.3">
      <c r="A919" t="s">
        <v>3466</v>
      </c>
      <c r="B919" t="s">
        <v>3467</v>
      </c>
      <c r="C919" s="1" t="str">
        <f t="shared" si="190"/>
        <v>21:0224</v>
      </c>
      <c r="D919" s="1" t="str">
        <f t="shared" si="194"/>
        <v>21:0114</v>
      </c>
      <c r="E919" t="s">
        <v>3468</v>
      </c>
      <c r="F919" t="s">
        <v>3469</v>
      </c>
      <c r="H919">
        <v>66.919140200000001</v>
      </c>
      <c r="I919">
        <v>-135.5892614</v>
      </c>
      <c r="J919" s="1" t="str">
        <f t="shared" si="195"/>
        <v>Fluid (stream)</v>
      </c>
      <c r="K919" s="1" t="str">
        <f t="shared" si="196"/>
        <v>Untreated Water</v>
      </c>
      <c r="L919">
        <v>51</v>
      </c>
      <c r="M919" t="s">
        <v>91</v>
      </c>
      <c r="N919">
        <v>918</v>
      </c>
      <c r="O919">
        <v>11</v>
      </c>
    </row>
    <row r="920" spans="1:15" hidden="1" x14ac:dyDescent="0.3">
      <c r="A920" t="s">
        <v>3470</v>
      </c>
      <c r="B920" t="s">
        <v>3471</v>
      </c>
      <c r="C920" s="1" t="str">
        <f t="shared" si="190"/>
        <v>21:0224</v>
      </c>
      <c r="D920" s="1" t="str">
        <f t="shared" si="194"/>
        <v>21:0114</v>
      </c>
      <c r="E920" t="s">
        <v>3472</v>
      </c>
      <c r="F920" t="s">
        <v>3473</v>
      </c>
      <c r="H920">
        <v>66.911273300000005</v>
      </c>
      <c r="I920">
        <v>-135.5214058</v>
      </c>
      <c r="J920" s="1" t="str">
        <f t="shared" si="195"/>
        <v>Fluid (stream)</v>
      </c>
      <c r="K920" s="1" t="str">
        <f t="shared" si="196"/>
        <v>Untreated Water</v>
      </c>
      <c r="L920">
        <v>51</v>
      </c>
      <c r="M920" t="s">
        <v>96</v>
      </c>
      <c r="N920">
        <v>919</v>
      </c>
      <c r="O920">
        <v>1</v>
      </c>
    </row>
    <row r="921" spans="1:15" hidden="1" x14ac:dyDescent="0.3">
      <c r="A921" t="s">
        <v>3474</v>
      </c>
      <c r="B921" t="s">
        <v>3475</v>
      </c>
      <c r="C921" s="1" t="str">
        <f t="shared" si="190"/>
        <v>21:0224</v>
      </c>
      <c r="D921" s="1" t="str">
        <f t="shared" si="194"/>
        <v>21:0114</v>
      </c>
      <c r="E921" t="s">
        <v>3476</v>
      </c>
      <c r="F921" t="s">
        <v>3477</v>
      </c>
      <c r="H921">
        <v>66.934062499999996</v>
      </c>
      <c r="I921">
        <v>-135.54460739999999</v>
      </c>
      <c r="J921" s="1" t="str">
        <f t="shared" si="195"/>
        <v>Fluid (stream)</v>
      </c>
      <c r="K921" s="1" t="str">
        <f t="shared" si="196"/>
        <v>Untreated Water</v>
      </c>
      <c r="L921">
        <v>51</v>
      </c>
      <c r="M921" t="s">
        <v>101</v>
      </c>
      <c r="N921">
        <v>920</v>
      </c>
      <c r="O921">
        <v>161</v>
      </c>
    </row>
    <row r="922" spans="1:15" hidden="1" x14ac:dyDescent="0.3">
      <c r="A922" t="s">
        <v>3478</v>
      </c>
      <c r="B922" t="s">
        <v>3479</v>
      </c>
      <c r="C922" s="1" t="str">
        <f t="shared" si="190"/>
        <v>21:0224</v>
      </c>
      <c r="D922" s="1" t="str">
        <f t="shared" si="194"/>
        <v>21:0114</v>
      </c>
      <c r="E922" t="s">
        <v>3480</v>
      </c>
      <c r="F922" t="s">
        <v>3481</v>
      </c>
      <c r="H922">
        <v>66.940810400000004</v>
      </c>
      <c r="I922">
        <v>-135.58731449999999</v>
      </c>
      <c r="J922" s="1" t="str">
        <f t="shared" si="195"/>
        <v>Fluid (stream)</v>
      </c>
      <c r="K922" s="1" t="str">
        <f t="shared" si="196"/>
        <v>Untreated Water</v>
      </c>
      <c r="L922">
        <v>51</v>
      </c>
      <c r="M922" t="s">
        <v>106</v>
      </c>
      <c r="N922">
        <v>921</v>
      </c>
      <c r="O922">
        <v>12</v>
      </c>
    </row>
    <row r="923" spans="1:15" hidden="1" x14ac:dyDescent="0.3">
      <c r="A923" t="s">
        <v>3482</v>
      </c>
      <c r="B923" t="s">
        <v>3483</v>
      </c>
      <c r="C923" s="1" t="str">
        <f t="shared" si="190"/>
        <v>21:0224</v>
      </c>
      <c r="D923" s="1" t="str">
        <f>HYPERLINK("http://geochem.nrcan.gc.ca/cdogs/content/svy/svy_e.htm", "")</f>
        <v/>
      </c>
      <c r="G923" s="1" t="str">
        <f>HYPERLINK("http://geochem.nrcan.gc.ca/cdogs/content/cr_/cr_00159_e.htm", "159")</f>
        <v>159</v>
      </c>
      <c r="J923" t="s">
        <v>17</v>
      </c>
      <c r="K923" t="s">
        <v>18</v>
      </c>
      <c r="L923">
        <v>52</v>
      </c>
      <c r="M923" t="s">
        <v>19</v>
      </c>
      <c r="N923">
        <v>922</v>
      </c>
      <c r="O923">
        <v>10</v>
      </c>
    </row>
    <row r="924" spans="1:15" hidden="1" x14ac:dyDescent="0.3">
      <c r="A924" t="s">
        <v>3484</v>
      </c>
      <c r="B924" t="s">
        <v>3485</v>
      </c>
      <c r="C924" s="1" t="str">
        <f t="shared" si="190"/>
        <v>21:0224</v>
      </c>
      <c r="D924" s="1" t="str">
        <f t="shared" ref="D924:D937" si="197">HYPERLINK("http://geochem.nrcan.gc.ca/cdogs/content/svy/svy210114_e.htm", "21:0114")</f>
        <v>21:0114</v>
      </c>
      <c r="E924" t="s">
        <v>3486</v>
      </c>
      <c r="F924" t="s">
        <v>3487</v>
      </c>
      <c r="H924">
        <v>66.962618699999993</v>
      </c>
      <c r="I924">
        <v>-135.56182659999999</v>
      </c>
      <c r="J924" s="1" t="str">
        <f t="shared" ref="J924:J937" si="198">HYPERLINK("http://geochem.nrcan.gc.ca/cdogs/content/kwd/kwd020018_e.htm", "Fluid (stream)")</f>
        <v>Fluid (stream)</v>
      </c>
      <c r="K924" s="1" t="str">
        <f t="shared" ref="K924:K937" si="199">HYPERLINK("http://geochem.nrcan.gc.ca/cdogs/content/kwd/kwd080007_e.htm", "Untreated Water")</f>
        <v>Untreated Water</v>
      </c>
      <c r="L924">
        <v>52</v>
      </c>
      <c r="M924" t="s">
        <v>24</v>
      </c>
      <c r="N924">
        <v>923</v>
      </c>
      <c r="O924">
        <v>5</v>
      </c>
    </row>
    <row r="925" spans="1:15" hidden="1" x14ac:dyDescent="0.3">
      <c r="A925" t="s">
        <v>3488</v>
      </c>
      <c r="B925" t="s">
        <v>3489</v>
      </c>
      <c r="C925" s="1" t="str">
        <f t="shared" si="190"/>
        <v>21:0224</v>
      </c>
      <c r="D925" s="1" t="str">
        <f t="shared" si="197"/>
        <v>21:0114</v>
      </c>
      <c r="E925" t="s">
        <v>3490</v>
      </c>
      <c r="F925" t="s">
        <v>3491</v>
      </c>
      <c r="H925">
        <v>66.969144299999996</v>
      </c>
      <c r="I925">
        <v>-135.51245520000001</v>
      </c>
      <c r="J925" s="1" t="str">
        <f t="shared" si="198"/>
        <v>Fluid (stream)</v>
      </c>
      <c r="K925" s="1" t="str">
        <f t="shared" si="199"/>
        <v>Untreated Water</v>
      </c>
      <c r="L925">
        <v>52</v>
      </c>
      <c r="M925" t="s">
        <v>29</v>
      </c>
      <c r="N925">
        <v>924</v>
      </c>
      <c r="O925">
        <v>36</v>
      </c>
    </row>
    <row r="926" spans="1:15" hidden="1" x14ac:dyDescent="0.3">
      <c r="A926" t="s">
        <v>3492</v>
      </c>
      <c r="B926" t="s">
        <v>3493</v>
      </c>
      <c r="C926" s="1" t="str">
        <f t="shared" si="190"/>
        <v>21:0224</v>
      </c>
      <c r="D926" s="1" t="str">
        <f t="shared" si="197"/>
        <v>21:0114</v>
      </c>
      <c r="E926" t="s">
        <v>3494</v>
      </c>
      <c r="F926" t="s">
        <v>3495</v>
      </c>
      <c r="H926">
        <v>66.978076099999996</v>
      </c>
      <c r="I926">
        <v>-135.52985229999999</v>
      </c>
      <c r="J926" s="1" t="str">
        <f t="shared" si="198"/>
        <v>Fluid (stream)</v>
      </c>
      <c r="K926" s="1" t="str">
        <f t="shared" si="199"/>
        <v>Untreated Water</v>
      </c>
      <c r="L926">
        <v>52</v>
      </c>
      <c r="M926" t="s">
        <v>46</v>
      </c>
      <c r="N926">
        <v>925</v>
      </c>
      <c r="O926">
        <v>17</v>
      </c>
    </row>
    <row r="927" spans="1:15" hidden="1" x14ac:dyDescent="0.3">
      <c r="A927" t="s">
        <v>3496</v>
      </c>
      <c r="B927" t="s">
        <v>3497</v>
      </c>
      <c r="C927" s="1" t="str">
        <f t="shared" si="190"/>
        <v>21:0224</v>
      </c>
      <c r="D927" s="1" t="str">
        <f t="shared" si="197"/>
        <v>21:0114</v>
      </c>
      <c r="E927" t="s">
        <v>3498</v>
      </c>
      <c r="F927" t="s">
        <v>3499</v>
      </c>
      <c r="H927">
        <v>66.975465</v>
      </c>
      <c r="I927">
        <v>-135.5692033</v>
      </c>
      <c r="J927" s="1" t="str">
        <f t="shared" si="198"/>
        <v>Fluid (stream)</v>
      </c>
      <c r="K927" s="1" t="str">
        <f t="shared" si="199"/>
        <v>Untreated Water</v>
      </c>
      <c r="L927">
        <v>52</v>
      </c>
      <c r="M927" t="s">
        <v>51</v>
      </c>
      <c r="N927">
        <v>926</v>
      </c>
      <c r="O927">
        <v>22</v>
      </c>
    </row>
    <row r="928" spans="1:15" hidden="1" x14ac:dyDescent="0.3">
      <c r="A928" t="s">
        <v>3500</v>
      </c>
      <c r="B928" t="s">
        <v>3501</v>
      </c>
      <c r="C928" s="1" t="str">
        <f t="shared" si="190"/>
        <v>21:0224</v>
      </c>
      <c r="D928" s="1" t="str">
        <f t="shared" si="197"/>
        <v>21:0114</v>
      </c>
      <c r="E928" t="s">
        <v>3502</v>
      </c>
      <c r="F928" t="s">
        <v>3503</v>
      </c>
      <c r="H928">
        <v>66.993871799999994</v>
      </c>
      <c r="I928">
        <v>-135.6220501</v>
      </c>
      <c r="J928" s="1" t="str">
        <f t="shared" si="198"/>
        <v>Fluid (stream)</v>
      </c>
      <c r="K928" s="1" t="str">
        <f t="shared" si="199"/>
        <v>Untreated Water</v>
      </c>
      <c r="L928">
        <v>52</v>
      </c>
      <c r="M928" t="s">
        <v>56</v>
      </c>
      <c r="N928">
        <v>927</v>
      </c>
      <c r="O928">
        <v>62</v>
      </c>
    </row>
    <row r="929" spans="1:15" hidden="1" x14ac:dyDescent="0.3">
      <c r="A929" t="s">
        <v>3504</v>
      </c>
      <c r="B929" t="s">
        <v>3505</v>
      </c>
      <c r="C929" s="1" t="str">
        <f t="shared" si="190"/>
        <v>21:0224</v>
      </c>
      <c r="D929" s="1" t="str">
        <f t="shared" si="197"/>
        <v>21:0114</v>
      </c>
      <c r="E929" t="s">
        <v>3506</v>
      </c>
      <c r="F929" t="s">
        <v>3507</v>
      </c>
      <c r="H929">
        <v>66.979124799999994</v>
      </c>
      <c r="I929">
        <v>-135.64030320000001</v>
      </c>
      <c r="J929" s="1" t="str">
        <f t="shared" si="198"/>
        <v>Fluid (stream)</v>
      </c>
      <c r="K929" s="1" t="str">
        <f t="shared" si="199"/>
        <v>Untreated Water</v>
      </c>
      <c r="L929">
        <v>52</v>
      </c>
      <c r="M929" t="s">
        <v>37</v>
      </c>
      <c r="N929">
        <v>928</v>
      </c>
      <c r="O929">
        <v>47</v>
      </c>
    </row>
    <row r="930" spans="1:15" hidden="1" x14ac:dyDescent="0.3">
      <c r="A930" t="s">
        <v>3508</v>
      </c>
      <c r="B930" t="s">
        <v>3509</v>
      </c>
      <c r="C930" s="1" t="str">
        <f t="shared" si="190"/>
        <v>21:0224</v>
      </c>
      <c r="D930" s="1" t="str">
        <f t="shared" si="197"/>
        <v>21:0114</v>
      </c>
      <c r="E930" t="s">
        <v>3506</v>
      </c>
      <c r="F930" t="s">
        <v>3510</v>
      </c>
      <c r="H930">
        <v>66.979124799999994</v>
      </c>
      <c r="I930">
        <v>-135.64030320000001</v>
      </c>
      <c r="J930" s="1" t="str">
        <f t="shared" si="198"/>
        <v>Fluid (stream)</v>
      </c>
      <c r="K930" s="1" t="str">
        <f t="shared" si="199"/>
        <v>Untreated Water</v>
      </c>
      <c r="L930">
        <v>52</v>
      </c>
      <c r="M930" t="s">
        <v>41</v>
      </c>
      <c r="N930">
        <v>929</v>
      </c>
      <c r="O930">
        <v>52</v>
      </c>
    </row>
    <row r="931" spans="1:15" hidden="1" x14ac:dyDescent="0.3">
      <c r="A931" t="s">
        <v>3511</v>
      </c>
      <c r="B931" t="s">
        <v>3512</v>
      </c>
      <c r="C931" s="1" t="str">
        <f t="shared" si="190"/>
        <v>21:0224</v>
      </c>
      <c r="D931" s="1" t="str">
        <f t="shared" si="197"/>
        <v>21:0114</v>
      </c>
      <c r="E931" t="s">
        <v>3513</v>
      </c>
      <c r="F931" t="s">
        <v>3514</v>
      </c>
      <c r="H931">
        <v>66.952203100000006</v>
      </c>
      <c r="I931">
        <v>-135.64994250000001</v>
      </c>
      <c r="J931" s="1" t="str">
        <f t="shared" si="198"/>
        <v>Fluid (stream)</v>
      </c>
      <c r="K931" s="1" t="str">
        <f t="shared" si="199"/>
        <v>Untreated Water</v>
      </c>
      <c r="L931">
        <v>52</v>
      </c>
      <c r="M931" t="s">
        <v>61</v>
      </c>
      <c r="N931">
        <v>930</v>
      </c>
      <c r="O931">
        <v>1</v>
      </c>
    </row>
    <row r="932" spans="1:15" hidden="1" x14ac:dyDescent="0.3">
      <c r="A932" t="s">
        <v>3515</v>
      </c>
      <c r="B932" t="s">
        <v>3516</v>
      </c>
      <c r="C932" s="1" t="str">
        <f t="shared" si="190"/>
        <v>21:0224</v>
      </c>
      <c r="D932" s="1" t="str">
        <f t="shared" si="197"/>
        <v>21:0114</v>
      </c>
      <c r="E932" t="s">
        <v>3517</v>
      </c>
      <c r="F932" t="s">
        <v>3518</v>
      </c>
      <c r="H932">
        <v>66.978397599999994</v>
      </c>
      <c r="I932">
        <v>-135.68567820000001</v>
      </c>
      <c r="J932" s="1" t="str">
        <f t="shared" si="198"/>
        <v>Fluid (stream)</v>
      </c>
      <c r="K932" s="1" t="str">
        <f t="shared" si="199"/>
        <v>Untreated Water</v>
      </c>
      <c r="L932">
        <v>52</v>
      </c>
      <c r="M932" t="s">
        <v>66</v>
      </c>
      <c r="N932">
        <v>931</v>
      </c>
      <c r="O932">
        <v>21</v>
      </c>
    </row>
    <row r="933" spans="1:15" hidden="1" x14ac:dyDescent="0.3">
      <c r="A933" t="s">
        <v>3519</v>
      </c>
      <c r="B933" t="s">
        <v>3520</v>
      </c>
      <c r="C933" s="1" t="str">
        <f t="shared" si="190"/>
        <v>21:0224</v>
      </c>
      <c r="D933" s="1" t="str">
        <f t="shared" si="197"/>
        <v>21:0114</v>
      </c>
      <c r="E933" t="s">
        <v>3521</v>
      </c>
      <c r="F933" t="s">
        <v>3522</v>
      </c>
      <c r="H933">
        <v>66.983852600000006</v>
      </c>
      <c r="I933">
        <v>-135.73345950000001</v>
      </c>
      <c r="J933" s="1" t="str">
        <f t="shared" si="198"/>
        <v>Fluid (stream)</v>
      </c>
      <c r="K933" s="1" t="str">
        <f t="shared" si="199"/>
        <v>Untreated Water</v>
      </c>
      <c r="L933">
        <v>52</v>
      </c>
      <c r="M933" t="s">
        <v>71</v>
      </c>
      <c r="N933">
        <v>932</v>
      </c>
      <c r="O933">
        <v>544</v>
      </c>
    </row>
    <row r="934" spans="1:15" hidden="1" x14ac:dyDescent="0.3">
      <c r="A934" t="s">
        <v>3523</v>
      </c>
      <c r="B934" t="s">
        <v>3524</v>
      </c>
      <c r="C934" s="1" t="str">
        <f t="shared" si="190"/>
        <v>21:0224</v>
      </c>
      <c r="D934" s="1" t="str">
        <f t="shared" si="197"/>
        <v>21:0114</v>
      </c>
      <c r="E934" t="s">
        <v>3525</v>
      </c>
      <c r="F934" t="s">
        <v>3526</v>
      </c>
      <c r="H934">
        <v>66.974915800000005</v>
      </c>
      <c r="I934">
        <v>-135.739881</v>
      </c>
      <c r="J934" s="1" t="str">
        <f t="shared" si="198"/>
        <v>Fluid (stream)</v>
      </c>
      <c r="K934" s="1" t="str">
        <f t="shared" si="199"/>
        <v>Untreated Water</v>
      </c>
      <c r="L934">
        <v>52</v>
      </c>
      <c r="M934" t="s">
        <v>76</v>
      </c>
      <c r="N934">
        <v>933</v>
      </c>
      <c r="O934">
        <v>67</v>
      </c>
    </row>
    <row r="935" spans="1:15" hidden="1" x14ac:dyDescent="0.3">
      <c r="A935" t="s">
        <v>3527</v>
      </c>
      <c r="B935" t="s">
        <v>3528</v>
      </c>
      <c r="C935" s="1" t="str">
        <f t="shared" si="190"/>
        <v>21:0224</v>
      </c>
      <c r="D935" s="1" t="str">
        <f t="shared" si="197"/>
        <v>21:0114</v>
      </c>
      <c r="E935" t="s">
        <v>3529</v>
      </c>
      <c r="F935" t="s">
        <v>3530</v>
      </c>
      <c r="H935">
        <v>66.980501200000006</v>
      </c>
      <c r="I935">
        <v>-135.80135369999999</v>
      </c>
      <c r="J935" s="1" t="str">
        <f t="shared" si="198"/>
        <v>Fluid (stream)</v>
      </c>
      <c r="K935" s="1" t="str">
        <f t="shared" si="199"/>
        <v>Untreated Water</v>
      </c>
      <c r="L935">
        <v>52</v>
      </c>
      <c r="M935" t="s">
        <v>81</v>
      </c>
      <c r="N935">
        <v>934</v>
      </c>
      <c r="O935">
        <v>16</v>
      </c>
    </row>
    <row r="936" spans="1:15" hidden="1" x14ac:dyDescent="0.3">
      <c r="A936" t="s">
        <v>3531</v>
      </c>
      <c r="B936" t="s">
        <v>3532</v>
      </c>
      <c r="C936" s="1" t="str">
        <f t="shared" si="190"/>
        <v>21:0224</v>
      </c>
      <c r="D936" s="1" t="str">
        <f t="shared" si="197"/>
        <v>21:0114</v>
      </c>
      <c r="E936" t="s">
        <v>3533</v>
      </c>
      <c r="F936" t="s">
        <v>3534</v>
      </c>
      <c r="H936">
        <v>66.972284500000001</v>
      </c>
      <c r="I936">
        <v>-135.7960669</v>
      </c>
      <c r="J936" s="1" t="str">
        <f t="shared" si="198"/>
        <v>Fluid (stream)</v>
      </c>
      <c r="K936" s="1" t="str">
        <f t="shared" si="199"/>
        <v>Untreated Water</v>
      </c>
      <c r="L936">
        <v>52</v>
      </c>
      <c r="M936" t="s">
        <v>86</v>
      </c>
      <c r="N936">
        <v>935</v>
      </c>
      <c r="O936">
        <v>61</v>
      </c>
    </row>
    <row r="937" spans="1:15" hidden="1" x14ac:dyDescent="0.3">
      <c r="A937" t="s">
        <v>3535</v>
      </c>
      <c r="B937" t="s">
        <v>3536</v>
      </c>
      <c r="C937" s="1" t="str">
        <f t="shared" si="190"/>
        <v>21:0224</v>
      </c>
      <c r="D937" s="1" t="str">
        <f t="shared" si="197"/>
        <v>21:0114</v>
      </c>
      <c r="E937" t="s">
        <v>3537</v>
      </c>
      <c r="F937" t="s">
        <v>3538</v>
      </c>
      <c r="H937">
        <v>66.959801999999996</v>
      </c>
      <c r="I937">
        <v>-135.79176759999999</v>
      </c>
      <c r="J937" s="1" t="str">
        <f t="shared" si="198"/>
        <v>Fluid (stream)</v>
      </c>
      <c r="K937" s="1" t="str">
        <f t="shared" si="199"/>
        <v>Untreated Water</v>
      </c>
      <c r="L937">
        <v>52</v>
      </c>
      <c r="M937" t="s">
        <v>91</v>
      </c>
      <c r="N937">
        <v>936</v>
      </c>
      <c r="O937">
        <v>41</v>
      </c>
    </row>
    <row r="938" spans="1:15" hidden="1" x14ac:dyDescent="0.3">
      <c r="A938" t="s">
        <v>3539</v>
      </c>
      <c r="B938" t="s">
        <v>3540</v>
      </c>
      <c r="C938" s="1" t="str">
        <f t="shared" si="190"/>
        <v>21:0224</v>
      </c>
      <c r="D938" s="1" t="str">
        <f>HYPERLINK("http://geochem.nrcan.gc.ca/cdogs/content/svy/svy_e.htm", "")</f>
        <v/>
      </c>
      <c r="G938" s="1" t="str">
        <f>HYPERLINK("http://geochem.nrcan.gc.ca/cdogs/content/cr_/cr_00020_e.htm", "20")</f>
        <v>20</v>
      </c>
      <c r="J938" t="s">
        <v>17</v>
      </c>
      <c r="K938" t="s">
        <v>18</v>
      </c>
      <c r="L938">
        <v>52</v>
      </c>
      <c r="M938" t="s">
        <v>32</v>
      </c>
      <c r="N938">
        <v>937</v>
      </c>
      <c r="O938">
        <v>4</v>
      </c>
    </row>
    <row r="939" spans="1:15" hidden="1" x14ac:dyDescent="0.3">
      <c r="A939" t="s">
        <v>3541</v>
      </c>
      <c r="B939" t="s">
        <v>3542</v>
      </c>
      <c r="C939" s="1" t="str">
        <f t="shared" si="190"/>
        <v>21:0224</v>
      </c>
      <c r="D939" s="1" t="str">
        <f>HYPERLINK("http://geochem.nrcan.gc.ca/cdogs/content/svy/svy210114_e.htm", "21:0114")</f>
        <v>21:0114</v>
      </c>
      <c r="E939" t="s">
        <v>3543</v>
      </c>
      <c r="F939" t="s">
        <v>3544</v>
      </c>
      <c r="H939">
        <v>66.973682299999993</v>
      </c>
      <c r="I939">
        <v>-135.84312550000001</v>
      </c>
      <c r="J939" s="1" t="str">
        <f>HYPERLINK("http://geochem.nrcan.gc.ca/cdogs/content/kwd/kwd020018_e.htm", "Fluid (stream)")</f>
        <v>Fluid (stream)</v>
      </c>
      <c r="K939" s="1" t="str">
        <f>HYPERLINK("http://geochem.nrcan.gc.ca/cdogs/content/kwd/kwd080007_e.htm", "Untreated Water")</f>
        <v>Untreated Water</v>
      </c>
      <c r="L939">
        <v>52</v>
      </c>
      <c r="M939" t="s">
        <v>96</v>
      </c>
      <c r="N939">
        <v>938</v>
      </c>
      <c r="O939">
        <v>9</v>
      </c>
    </row>
    <row r="940" spans="1:15" hidden="1" x14ac:dyDescent="0.3">
      <c r="A940" t="s">
        <v>3545</v>
      </c>
      <c r="B940" t="s">
        <v>3546</v>
      </c>
      <c r="C940" s="1" t="str">
        <f t="shared" si="190"/>
        <v>21:0224</v>
      </c>
      <c r="D940" s="1" t="str">
        <f>HYPERLINK("http://geochem.nrcan.gc.ca/cdogs/content/svy/svy210114_e.htm", "21:0114")</f>
        <v>21:0114</v>
      </c>
      <c r="E940" t="s">
        <v>3547</v>
      </c>
      <c r="F940" t="s">
        <v>3548</v>
      </c>
      <c r="H940">
        <v>66.9455782</v>
      </c>
      <c r="I940">
        <v>-135.84501710000001</v>
      </c>
      <c r="J940" s="1" t="str">
        <f>HYPERLINK("http://geochem.nrcan.gc.ca/cdogs/content/kwd/kwd020018_e.htm", "Fluid (stream)")</f>
        <v>Fluid (stream)</v>
      </c>
      <c r="K940" s="1" t="str">
        <f>HYPERLINK("http://geochem.nrcan.gc.ca/cdogs/content/kwd/kwd080007_e.htm", "Untreated Water")</f>
        <v>Untreated Water</v>
      </c>
      <c r="L940">
        <v>52</v>
      </c>
      <c r="M940" t="s">
        <v>101</v>
      </c>
      <c r="N940">
        <v>939</v>
      </c>
      <c r="O940">
        <v>11</v>
      </c>
    </row>
    <row r="941" spans="1:15" hidden="1" x14ac:dyDescent="0.3">
      <c r="A941" t="s">
        <v>3549</v>
      </c>
      <c r="B941" t="s">
        <v>3550</v>
      </c>
      <c r="C941" s="1" t="str">
        <f t="shared" si="190"/>
        <v>21:0224</v>
      </c>
      <c r="D941" s="1" t="str">
        <f>HYPERLINK("http://geochem.nrcan.gc.ca/cdogs/content/svy/svy210114_e.htm", "21:0114")</f>
        <v>21:0114</v>
      </c>
      <c r="E941" t="s">
        <v>3551</v>
      </c>
      <c r="F941" t="s">
        <v>3552</v>
      </c>
      <c r="H941">
        <v>66.989200499999995</v>
      </c>
      <c r="I941">
        <v>-135.97651289999999</v>
      </c>
      <c r="J941" s="1" t="str">
        <f>HYPERLINK("http://geochem.nrcan.gc.ca/cdogs/content/kwd/kwd020018_e.htm", "Fluid (stream)")</f>
        <v>Fluid (stream)</v>
      </c>
      <c r="K941" s="1" t="str">
        <f>HYPERLINK("http://geochem.nrcan.gc.ca/cdogs/content/kwd/kwd080007_e.htm", "Untreated Water")</f>
        <v>Untreated Water</v>
      </c>
      <c r="L941">
        <v>52</v>
      </c>
      <c r="M941" t="s">
        <v>106</v>
      </c>
      <c r="N941">
        <v>940</v>
      </c>
      <c r="O941">
        <v>11</v>
      </c>
    </row>
    <row r="942" spans="1:15" hidden="1" x14ac:dyDescent="0.3">
      <c r="A942" t="s">
        <v>3553</v>
      </c>
      <c r="B942" t="s">
        <v>3554</v>
      </c>
      <c r="C942" s="1" t="str">
        <f t="shared" si="190"/>
        <v>21:0224</v>
      </c>
      <c r="D942" s="1" t="str">
        <f>HYPERLINK("http://geochem.nrcan.gc.ca/cdogs/content/svy/svy210114_e.htm", "21:0114")</f>
        <v>21:0114</v>
      </c>
      <c r="E942" t="s">
        <v>3555</v>
      </c>
      <c r="F942" t="s">
        <v>3556</v>
      </c>
      <c r="H942">
        <v>66.934414000000004</v>
      </c>
      <c r="I942">
        <v>-135.94339629999999</v>
      </c>
      <c r="J942" s="1" t="str">
        <f>HYPERLINK("http://geochem.nrcan.gc.ca/cdogs/content/kwd/kwd020018_e.htm", "Fluid (stream)")</f>
        <v>Fluid (stream)</v>
      </c>
      <c r="K942" s="1" t="str">
        <f>HYPERLINK("http://geochem.nrcan.gc.ca/cdogs/content/kwd/kwd080007_e.htm", "Untreated Water")</f>
        <v>Untreated Water</v>
      </c>
      <c r="L942">
        <v>52</v>
      </c>
      <c r="M942" t="s">
        <v>364</v>
      </c>
      <c r="N942">
        <v>941</v>
      </c>
      <c r="O942">
        <v>1</v>
      </c>
    </row>
    <row r="943" spans="1:15" hidden="1" x14ac:dyDescent="0.3">
      <c r="A943" t="s">
        <v>3557</v>
      </c>
      <c r="B943" t="s">
        <v>3558</v>
      </c>
      <c r="C943" s="1" t="str">
        <f t="shared" si="190"/>
        <v>21:0224</v>
      </c>
      <c r="D943" s="1" t="str">
        <f>HYPERLINK("http://geochem.nrcan.gc.ca/cdogs/content/svy/svy_e.htm", "")</f>
        <v/>
      </c>
      <c r="G943" s="1" t="str">
        <f>HYPERLINK("http://geochem.nrcan.gc.ca/cdogs/content/cr_/cr_00159_e.htm", "159")</f>
        <v>159</v>
      </c>
      <c r="J943" t="s">
        <v>17</v>
      </c>
      <c r="K943" t="s">
        <v>18</v>
      </c>
      <c r="L943">
        <v>53</v>
      </c>
      <c r="M943" t="s">
        <v>19</v>
      </c>
      <c r="N943">
        <v>942</v>
      </c>
      <c r="O943">
        <v>9</v>
      </c>
    </row>
    <row r="944" spans="1:15" hidden="1" x14ac:dyDescent="0.3">
      <c r="A944" t="s">
        <v>3559</v>
      </c>
      <c r="B944" t="s">
        <v>3560</v>
      </c>
      <c r="C944" s="1" t="str">
        <f t="shared" si="190"/>
        <v>21:0224</v>
      </c>
      <c r="D944" s="1" t="str">
        <f t="shared" ref="D944:D949" si="200">HYPERLINK("http://geochem.nrcan.gc.ca/cdogs/content/svy/svy210114_e.htm", "21:0114")</f>
        <v>21:0114</v>
      </c>
      <c r="E944" t="s">
        <v>3561</v>
      </c>
      <c r="F944" t="s">
        <v>3562</v>
      </c>
      <c r="H944">
        <v>66.938349000000002</v>
      </c>
      <c r="I944">
        <v>-135.98044859999999</v>
      </c>
      <c r="J944" s="1" t="str">
        <f t="shared" ref="J944:J949" si="201">HYPERLINK("http://geochem.nrcan.gc.ca/cdogs/content/kwd/kwd020018_e.htm", "Fluid (stream)")</f>
        <v>Fluid (stream)</v>
      </c>
      <c r="K944" s="1" t="str">
        <f t="shared" ref="K944:K949" si="202">HYPERLINK("http://geochem.nrcan.gc.ca/cdogs/content/kwd/kwd080007_e.htm", "Untreated Water")</f>
        <v>Untreated Water</v>
      </c>
      <c r="L944">
        <v>53</v>
      </c>
      <c r="M944" t="s">
        <v>37</v>
      </c>
      <c r="N944">
        <v>943</v>
      </c>
      <c r="O944">
        <v>14</v>
      </c>
    </row>
    <row r="945" spans="1:15" hidden="1" x14ac:dyDescent="0.3">
      <c r="A945" t="s">
        <v>3563</v>
      </c>
      <c r="B945" t="s">
        <v>3564</v>
      </c>
      <c r="C945" s="1" t="str">
        <f t="shared" si="190"/>
        <v>21:0224</v>
      </c>
      <c r="D945" s="1" t="str">
        <f t="shared" si="200"/>
        <v>21:0114</v>
      </c>
      <c r="E945" t="s">
        <v>3561</v>
      </c>
      <c r="F945" t="s">
        <v>3565</v>
      </c>
      <c r="H945">
        <v>66.938349000000002</v>
      </c>
      <c r="I945">
        <v>-135.98044859999999</v>
      </c>
      <c r="J945" s="1" t="str">
        <f t="shared" si="201"/>
        <v>Fluid (stream)</v>
      </c>
      <c r="K945" s="1" t="str">
        <f t="shared" si="202"/>
        <v>Untreated Water</v>
      </c>
      <c r="L945">
        <v>53</v>
      </c>
      <c r="M945" t="s">
        <v>41</v>
      </c>
      <c r="N945">
        <v>944</v>
      </c>
      <c r="O945">
        <v>10</v>
      </c>
    </row>
    <row r="946" spans="1:15" hidden="1" x14ac:dyDescent="0.3">
      <c r="A946" t="s">
        <v>3566</v>
      </c>
      <c r="B946" t="s">
        <v>3567</v>
      </c>
      <c r="C946" s="1" t="str">
        <f t="shared" si="190"/>
        <v>21:0224</v>
      </c>
      <c r="D946" s="1" t="str">
        <f t="shared" si="200"/>
        <v>21:0114</v>
      </c>
      <c r="E946" t="s">
        <v>3568</v>
      </c>
      <c r="F946" t="s">
        <v>3569</v>
      </c>
      <c r="H946">
        <v>66.924610099999995</v>
      </c>
      <c r="I946">
        <v>-135.97116299999999</v>
      </c>
      <c r="J946" s="1" t="str">
        <f t="shared" si="201"/>
        <v>Fluid (stream)</v>
      </c>
      <c r="K946" s="1" t="str">
        <f t="shared" si="202"/>
        <v>Untreated Water</v>
      </c>
      <c r="L946">
        <v>53</v>
      </c>
      <c r="M946" t="s">
        <v>24</v>
      </c>
      <c r="N946">
        <v>945</v>
      </c>
      <c r="O946">
        <v>52</v>
      </c>
    </row>
    <row r="947" spans="1:15" hidden="1" x14ac:dyDescent="0.3">
      <c r="A947" t="s">
        <v>3570</v>
      </c>
      <c r="B947" t="s">
        <v>3571</v>
      </c>
      <c r="C947" s="1" t="str">
        <f t="shared" si="190"/>
        <v>21:0224</v>
      </c>
      <c r="D947" s="1" t="str">
        <f t="shared" si="200"/>
        <v>21:0114</v>
      </c>
      <c r="E947" t="s">
        <v>3572</v>
      </c>
      <c r="F947" t="s">
        <v>3573</v>
      </c>
      <c r="H947">
        <v>66.902526600000002</v>
      </c>
      <c r="I947">
        <v>-135.9203296</v>
      </c>
      <c r="J947" s="1" t="str">
        <f t="shared" si="201"/>
        <v>Fluid (stream)</v>
      </c>
      <c r="K947" s="1" t="str">
        <f t="shared" si="202"/>
        <v>Untreated Water</v>
      </c>
      <c r="L947">
        <v>53</v>
      </c>
      <c r="M947" t="s">
        <v>29</v>
      </c>
      <c r="N947">
        <v>946</v>
      </c>
      <c r="O947">
        <v>1</v>
      </c>
    </row>
    <row r="948" spans="1:15" hidden="1" x14ac:dyDescent="0.3">
      <c r="A948" t="s">
        <v>3574</v>
      </c>
      <c r="B948" t="s">
        <v>3575</v>
      </c>
      <c r="C948" s="1" t="str">
        <f t="shared" si="190"/>
        <v>21:0224</v>
      </c>
      <c r="D948" s="1" t="str">
        <f t="shared" si="200"/>
        <v>21:0114</v>
      </c>
      <c r="E948" t="s">
        <v>3576</v>
      </c>
      <c r="F948" t="s">
        <v>3577</v>
      </c>
      <c r="H948">
        <v>66.892437999999999</v>
      </c>
      <c r="I948">
        <v>-135.94691800000001</v>
      </c>
      <c r="J948" s="1" t="str">
        <f t="shared" si="201"/>
        <v>Fluid (stream)</v>
      </c>
      <c r="K948" s="1" t="str">
        <f t="shared" si="202"/>
        <v>Untreated Water</v>
      </c>
      <c r="L948">
        <v>53</v>
      </c>
      <c r="M948" t="s">
        <v>46</v>
      </c>
      <c r="N948">
        <v>947</v>
      </c>
      <c r="O948">
        <v>4</v>
      </c>
    </row>
    <row r="949" spans="1:15" hidden="1" x14ac:dyDescent="0.3">
      <c r="A949" t="s">
        <v>3578</v>
      </c>
      <c r="B949" t="s">
        <v>3579</v>
      </c>
      <c r="C949" s="1" t="str">
        <f t="shared" si="190"/>
        <v>21:0224</v>
      </c>
      <c r="D949" s="1" t="str">
        <f t="shared" si="200"/>
        <v>21:0114</v>
      </c>
      <c r="E949" t="s">
        <v>3580</v>
      </c>
      <c r="F949" t="s">
        <v>3581</v>
      </c>
      <c r="H949">
        <v>66.893990299999999</v>
      </c>
      <c r="I949">
        <v>-135.96890020000001</v>
      </c>
      <c r="J949" s="1" t="str">
        <f t="shared" si="201"/>
        <v>Fluid (stream)</v>
      </c>
      <c r="K949" s="1" t="str">
        <f t="shared" si="202"/>
        <v>Untreated Water</v>
      </c>
      <c r="L949">
        <v>53</v>
      </c>
      <c r="M949" t="s">
        <v>51</v>
      </c>
      <c r="N949">
        <v>948</v>
      </c>
      <c r="O949">
        <v>1</v>
      </c>
    </row>
    <row r="950" spans="1:15" hidden="1" x14ac:dyDescent="0.3">
      <c r="A950" t="s">
        <v>3582</v>
      </c>
      <c r="B950" t="s">
        <v>3583</v>
      </c>
      <c r="C950" s="1" t="str">
        <f t="shared" si="190"/>
        <v>21:0224</v>
      </c>
      <c r="D950" s="1" t="str">
        <f>HYPERLINK("http://geochem.nrcan.gc.ca/cdogs/content/svy/svy_e.htm", "")</f>
        <v/>
      </c>
      <c r="G950" s="1" t="str">
        <f>HYPERLINK("http://geochem.nrcan.gc.ca/cdogs/content/cr_/cr_00019_e.htm", "19")</f>
        <v>19</v>
      </c>
      <c r="J950" t="s">
        <v>17</v>
      </c>
      <c r="K950" t="s">
        <v>18</v>
      </c>
      <c r="L950">
        <v>53</v>
      </c>
      <c r="M950" t="s">
        <v>32</v>
      </c>
      <c r="N950">
        <v>949</v>
      </c>
      <c r="O950">
        <v>11</v>
      </c>
    </row>
    <row r="951" spans="1:15" hidden="1" x14ac:dyDescent="0.3">
      <c r="A951" t="s">
        <v>3584</v>
      </c>
      <c r="B951" t="s">
        <v>3585</v>
      </c>
      <c r="C951" s="1" t="str">
        <f t="shared" si="190"/>
        <v>21:0224</v>
      </c>
      <c r="D951" s="1" t="str">
        <f t="shared" ref="D951:D961" si="203">HYPERLINK("http://geochem.nrcan.gc.ca/cdogs/content/svy/svy210114_e.htm", "21:0114")</f>
        <v>21:0114</v>
      </c>
      <c r="E951" t="s">
        <v>3586</v>
      </c>
      <c r="F951" t="s">
        <v>3587</v>
      </c>
      <c r="H951">
        <v>66.849626599999993</v>
      </c>
      <c r="I951">
        <v>-135.99006309999999</v>
      </c>
      <c r="J951" s="1" t="str">
        <f t="shared" ref="J951:J961" si="204">HYPERLINK("http://geochem.nrcan.gc.ca/cdogs/content/kwd/kwd020018_e.htm", "Fluid (stream)")</f>
        <v>Fluid (stream)</v>
      </c>
      <c r="K951" s="1" t="str">
        <f t="shared" ref="K951:K961" si="205">HYPERLINK("http://geochem.nrcan.gc.ca/cdogs/content/kwd/kwd080007_e.htm", "Untreated Water")</f>
        <v>Untreated Water</v>
      </c>
      <c r="L951">
        <v>53</v>
      </c>
      <c r="M951" t="s">
        <v>56</v>
      </c>
      <c r="N951">
        <v>950</v>
      </c>
      <c r="O951">
        <v>3</v>
      </c>
    </row>
    <row r="952" spans="1:15" hidden="1" x14ac:dyDescent="0.3">
      <c r="A952" t="s">
        <v>3588</v>
      </c>
      <c r="B952" t="s">
        <v>3589</v>
      </c>
      <c r="C952" s="1" t="str">
        <f t="shared" si="190"/>
        <v>21:0224</v>
      </c>
      <c r="D952" s="1" t="str">
        <f t="shared" si="203"/>
        <v>21:0114</v>
      </c>
      <c r="E952" t="s">
        <v>3590</v>
      </c>
      <c r="F952" t="s">
        <v>3591</v>
      </c>
      <c r="H952">
        <v>66.837960300000006</v>
      </c>
      <c r="I952">
        <v>-135.98799930000001</v>
      </c>
      <c r="J952" s="1" t="str">
        <f t="shared" si="204"/>
        <v>Fluid (stream)</v>
      </c>
      <c r="K952" s="1" t="str">
        <f t="shared" si="205"/>
        <v>Untreated Water</v>
      </c>
      <c r="L952">
        <v>53</v>
      </c>
      <c r="M952" t="s">
        <v>61</v>
      </c>
      <c r="N952">
        <v>951</v>
      </c>
      <c r="O952">
        <v>7</v>
      </c>
    </row>
    <row r="953" spans="1:15" hidden="1" x14ac:dyDescent="0.3">
      <c r="A953" t="s">
        <v>3592</v>
      </c>
      <c r="B953" t="s">
        <v>3593</v>
      </c>
      <c r="C953" s="1" t="str">
        <f t="shared" si="190"/>
        <v>21:0224</v>
      </c>
      <c r="D953" s="1" t="str">
        <f t="shared" si="203"/>
        <v>21:0114</v>
      </c>
      <c r="E953" t="s">
        <v>3594</v>
      </c>
      <c r="F953" t="s">
        <v>3595</v>
      </c>
      <c r="H953">
        <v>66.840696399999999</v>
      </c>
      <c r="I953">
        <v>-135.88326269999999</v>
      </c>
      <c r="J953" s="1" t="str">
        <f t="shared" si="204"/>
        <v>Fluid (stream)</v>
      </c>
      <c r="K953" s="1" t="str">
        <f t="shared" si="205"/>
        <v>Untreated Water</v>
      </c>
      <c r="L953">
        <v>53</v>
      </c>
      <c r="M953" t="s">
        <v>66</v>
      </c>
      <c r="N953">
        <v>952</v>
      </c>
      <c r="O953">
        <v>17</v>
      </c>
    </row>
    <row r="954" spans="1:15" hidden="1" x14ac:dyDescent="0.3">
      <c r="A954" t="s">
        <v>3596</v>
      </c>
      <c r="B954" t="s">
        <v>3597</v>
      </c>
      <c r="C954" s="1" t="str">
        <f t="shared" si="190"/>
        <v>21:0224</v>
      </c>
      <c r="D954" s="1" t="str">
        <f t="shared" si="203"/>
        <v>21:0114</v>
      </c>
      <c r="E954" t="s">
        <v>3598</v>
      </c>
      <c r="F954" t="s">
        <v>3599</v>
      </c>
      <c r="H954">
        <v>66.867908900000003</v>
      </c>
      <c r="I954">
        <v>-135.85830609999999</v>
      </c>
      <c r="J954" s="1" t="str">
        <f t="shared" si="204"/>
        <v>Fluid (stream)</v>
      </c>
      <c r="K954" s="1" t="str">
        <f t="shared" si="205"/>
        <v>Untreated Water</v>
      </c>
      <c r="L954">
        <v>53</v>
      </c>
      <c r="M954" t="s">
        <v>71</v>
      </c>
      <c r="N954">
        <v>953</v>
      </c>
      <c r="O954">
        <v>14</v>
      </c>
    </row>
    <row r="955" spans="1:15" hidden="1" x14ac:dyDescent="0.3">
      <c r="A955" t="s">
        <v>3600</v>
      </c>
      <c r="B955" t="s">
        <v>3601</v>
      </c>
      <c r="C955" s="1" t="str">
        <f t="shared" si="190"/>
        <v>21:0224</v>
      </c>
      <c r="D955" s="1" t="str">
        <f t="shared" si="203"/>
        <v>21:0114</v>
      </c>
      <c r="E955" t="s">
        <v>3602</v>
      </c>
      <c r="F955" t="s">
        <v>3603</v>
      </c>
      <c r="H955">
        <v>66.903424700000002</v>
      </c>
      <c r="I955">
        <v>-135.84696600000001</v>
      </c>
      <c r="J955" s="1" t="str">
        <f t="shared" si="204"/>
        <v>Fluid (stream)</v>
      </c>
      <c r="K955" s="1" t="str">
        <f t="shared" si="205"/>
        <v>Untreated Water</v>
      </c>
      <c r="L955">
        <v>53</v>
      </c>
      <c r="M955" t="s">
        <v>76</v>
      </c>
      <c r="N955">
        <v>954</v>
      </c>
      <c r="O955">
        <v>1</v>
      </c>
    </row>
    <row r="956" spans="1:15" hidden="1" x14ac:dyDescent="0.3">
      <c r="A956" t="s">
        <v>3604</v>
      </c>
      <c r="B956" t="s">
        <v>3605</v>
      </c>
      <c r="C956" s="1" t="str">
        <f t="shared" si="190"/>
        <v>21:0224</v>
      </c>
      <c r="D956" s="1" t="str">
        <f t="shared" si="203"/>
        <v>21:0114</v>
      </c>
      <c r="E956" t="s">
        <v>3606</v>
      </c>
      <c r="F956" t="s">
        <v>3607</v>
      </c>
      <c r="H956">
        <v>66.885127499999996</v>
      </c>
      <c r="I956">
        <v>-135.79964820000001</v>
      </c>
      <c r="J956" s="1" t="str">
        <f t="shared" si="204"/>
        <v>Fluid (stream)</v>
      </c>
      <c r="K956" s="1" t="str">
        <f t="shared" si="205"/>
        <v>Untreated Water</v>
      </c>
      <c r="L956">
        <v>53</v>
      </c>
      <c r="M956" t="s">
        <v>81</v>
      </c>
      <c r="N956">
        <v>955</v>
      </c>
      <c r="O956">
        <v>4</v>
      </c>
    </row>
    <row r="957" spans="1:15" hidden="1" x14ac:dyDescent="0.3">
      <c r="A957" t="s">
        <v>3608</v>
      </c>
      <c r="B957" t="s">
        <v>3609</v>
      </c>
      <c r="C957" s="1" t="str">
        <f t="shared" si="190"/>
        <v>21:0224</v>
      </c>
      <c r="D957" s="1" t="str">
        <f t="shared" si="203"/>
        <v>21:0114</v>
      </c>
      <c r="E957" t="s">
        <v>3610</v>
      </c>
      <c r="F957" t="s">
        <v>3611</v>
      </c>
      <c r="H957">
        <v>66.854625799999994</v>
      </c>
      <c r="I957">
        <v>-135.7868867</v>
      </c>
      <c r="J957" s="1" t="str">
        <f t="shared" si="204"/>
        <v>Fluid (stream)</v>
      </c>
      <c r="K957" s="1" t="str">
        <f t="shared" si="205"/>
        <v>Untreated Water</v>
      </c>
      <c r="L957">
        <v>53</v>
      </c>
      <c r="M957" t="s">
        <v>86</v>
      </c>
      <c r="N957">
        <v>956</v>
      </c>
      <c r="O957">
        <v>505</v>
      </c>
    </row>
    <row r="958" spans="1:15" hidden="1" x14ac:dyDescent="0.3">
      <c r="A958" t="s">
        <v>3612</v>
      </c>
      <c r="B958" t="s">
        <v>3613</v>
      </c>
      <c r="C958" s="1" t="str">
        <f t="shared" si="190"/>
        <v>21:0224</v>
      </c>
      <c r="D958" s="1" t="str">
        <f t="shared" si="203"/>
        <v>21:0114</v>
      </c>
      <c r="E958" t="s">
        <v>3614</v>
      </c>
      <c r="F958" t="s">
        <v>3615</v>
      </c>
      <c r="H958">
        <v>66.794816299999994</v>
      </c>
      <c r="I958">
        <v>-135.5732691</v>
      </c>
      <c r="J958" s="1" t="str">
        <f t="shared" si="204"/>
        <v>Fluid (stream)</v>
      </c>
      <c r="K958" s="1" t="str">
        <f t="shared" si="205"/>
        <v>Untreated Water</v>
      </c>
      <c r="L958">
        <v>53</v>
      </c>
      <c r="M958" t="s">
        <v>91</v>
      </c>
      <c r="N958">
        <v>957</v>
      </c>
      <c r="O958">
        <v>15</v>
      </c>
    </row>
    <row r="959" spans="1:15" hidden="1" x14ac:dyDescent="0.3">
      <c r="A959" t="s">
        <v>3616</v>
      </c>
      <c r="B959" t="s">
        <v>3617</v>
      </c>
      <c r="C959" s="1" t="str">
        <f t="shared" si="190"/>
        <v>21:0224</v>
      </c>
      <c r="D959" s="1" t="str">
        <f t="shared" si="203"/>
        <v>21:0114</v>
      </c>
      <c r="E959" t="s">
        <v>3618</v>
      </c>
      <c r="F959" t="s">
        <v>3619</v>
      </c>
      <c r="H959">
        <v>66.765974900000003</v>
      </c>
      <c r="I959">
        <v>-135.60458370000001</v>
      </c>
      <c r="J959" s="1" t="str">
        <f t="shared" si="204"/>
        <v>Fluid (stream)</v>
      </c>
      <c r="K959" s="1" t="str">
        <f t="shared" si="205"/>
        <v>Untreated Water</v>
      </c>
      <c r="L959">
        <v>53</v>
      </c>
      <c r="M959" t="s">
        <v>96</v>
      </c>
      <c r="N959">
        <v>958</v>
      </c>
      <c r="O959">
        <v>47</v>
      </c>
    </row>
    <row r="960" spans="1:15" hidden="1" x14ac:dyDescent="0.3">
      <c r="A960" t="s">
        <v>3620</v>
      </c>
      <c r="B960" t="s">
        <v>3621</v>
      </c>
      <c r="C960" s="1" t="str">
        <f t="shared" si="190"/>
        <v>21:0224</v>
      </c>
      <c r="D960" s="1" t="str">
        <f t="shared" si="203"/>
        <v>21:0114</v>
      </c>
      <c r="E960" t="s">
        <v>3622</v>
      </c>
      <c r="F960" t="s">
        <v>3623</v>
      </c>
      <c r="H960">
        <v>66.778368700000001</v>
      </c>
      <c r="I960">
        <v>-135.53636299999999</v>
      </c>
      <c r="J960" s="1" t="str">
        <f t="shared" si="204"/>
        <v>Fluid (stream)</v>
      </c>
      <c r="K960" s="1" t="str">
        <f t="shared" si="205"/>
        <v>Untreated Water</v>
      </c>
      <c r="L960">
        <v>53</v>
      </c>
      <c r="M960" t="s">
        <v>101</v>
      </c>
      <c r="N960">
        <v>959</v>
      </c>
      <c r="O960">
        <v>651</v>
      </c>
    </row>
    <row r="961" spans="1:15" hidden="1" x14ac:dyDescent="0.3">
      <c r="A961" t="s">
        <v>3624</v>
      </c>
      <c r="B961" t="s">
        <v>3625</v>
      </c>
      <c r="C961" s="1" t="str">
        <f t="shared" si="190"/>
        <v>21:0224</v>
      </c>
      <c r="D961" s="1" t="str">
        <f t="shared" si="203"/>
        <v>21:0114</v>
      </c>
      <c r="E961" t="s">
        <v>3626</v>
      </c>
      <c r="F961" t="s">
        <v>3627</v>
      </c>
      <c r="H961">
        <v>66.820673299999996</v>
      </c>
      <c r="I961">
        <v>-135.74508689999999</v>
      </c>
      <c r="J961" s="1" t="str">
        <f t="shared" si="204"/>
        <v>Fluid (stream)</v>
      </c>
      <c r="K961" s="1" t="str">
        <f t="shared" si="205"/>
        <v>Untreated Water</v>
      </c>
      <c r="L961">
        <v>53</v>
      </c>
      <c r="M961" t="s">
        <v>106</v>
      </c>
      <c r="N961">
        <v>960</v>
      </c>
      <c r="O961">
        <v>1</v>
      </c>
    </row>
    <row r="962" spans="1:15" hidden="1" x14ac:dyDescent="0.3">
      <c r="A962" t="s">
        <v>3628</v>
      </c>
      <c r="B962" t="s">
        <v>3629</v>
      </c>
      <c r="C962" s="1" t="str">
        <f t="shared" ref="C962:C1025" si="206">HYPERLINK("http://geochem.nrcan.gc.ca/cdogs/content/bdl/bdl210224_e.htm", "21:0224")</f>
        <v>21:0224</v>
      </c>
      <c r="D962" s="1" t="str">
        <f>HYPERLINK("http://geochem.nrcan.gc.ca/cdogs/content/svy/svy_e.htm", "")</f>
        <v/>
      </c>
      <c r="G962" s="1" t="str">
        <f>HYPERLINK("http://geochem.nrcan.gc.ca/cdogs/content/cr_/cr_00159_e.htm", "159")</f>
        <v>159</v>
      </c>
      <c r="J962" t="s">
        <v>17</v>
      </c>
      <c r="K962" t="s">
        <v>18</v>
      </c>
      <c r="L962">
        <v>54</v>
      </c>
      <c r="M962" t="s">
        <v>19</v>
      </c>
      <c r="N962">
        <v>961</v>
      </c>
      <c r="O962">
        <v>1</v>
      </c>
    </row>
    <row r="963" spans="1:15" hidden="1" x14ac:dyDescent="0.3">
      <c r="A963" t="s">
        <v>3630</v>
      </c>
      <c r="B963" t="s">
        <v>3631</v>
      </c>
      <c r="C963" s="1" t="str">
        <f t="shared" si="206"/>
        <v>21:0224</v>
      </c>
      <c r="D963" s="1" t="str">
        <f>HYPERLINK("http://geochem.nrcan.gc.ca/cdogs/content/svy/svy210114_e.htm", "21:0114")</f>
        <v>21:0114</v>
      </c>
      <c r="E963" t="s">
        <v>3632</v>
      </c>
      <c r="F963" t="s">
        <v>3633</v>
      </c>
      <c r="H963">
        <v>66.814763999999997</v>
      </c>
      <c r="I963">
        <v>-135.73484629999999</v>
      </c>
      <c r="J963" s="1" t="str">
        <f>HYPERLINK("http://geochem.nrcan.gc.ca/cdogs/content/kwd/kwd020018_e.htm", "Fluid (stream)")</f>
        <v>Fluid (stream)</v>
      </c>
      <c r="K963" s="1" t="str">
        <f>HYPERLINK("http://geochem.nrcan.gc.ca/cdogs/content/kwd/kwd080007_e.htm", "Untreated Water")</f>
        <v>Untreated Water</v>
      </c>
      <c r="L963">
        <v>54</v>
      </c>
      <c r="M963" t="s">
        <v>24</v>
      </c>
      <c r="N963">
        <v>962</v>
      </c>
      <c r="O963">
        <v>36</v>
      </c>
    </row>
    <row r="964" spans="1:15" hidden="1" x14ac:dyDescent="0.3">
      <c r="A964" t="s">
        <v>3634</v>
      </c>
      <c r="B964" t="s">
        <v>3635</v>
      </c>
      <c r="C964" s="1" t="str">
        <f t="shared" si="206"/>
        <v>21:0224</v>
      </c>
      <c r="D964" s="1" t="str">
        <f>HYPERLINK("http://geochem.nrcan.gc.ca/cdogs/content/svy/svy210114_e.htm", "21:0114")</f>
        <v>21:0114</v>
      </c>
      <c r="E964" t="s">
        <v>3636</v>
      </c>
      <c r="F964" t="s">
        <v>3637</v>
      </c>
      <c r="H964">
        <v>66.807248000000001</v>
      </c>
      <c r="I964">
        <v>-135.7108187</v>
      </c>
      <c r="J964" s="1" t="str">
        <f>HYPERLINK("http://geochem.nrcan.gc.ca/cdogs/content/kwd/kwd020018_e.htm", "Fluid (stream)")</f>
        <v>Fluid (stream)</v>
      </c>
      <c r="K964" s="1" t="str">
        <f>HYPERLINK("http://geochem.nrcan.gc.ca/cdogs/content/kwd/kwd080007_e.htm", "Untreated Water")</f>
        <v>Untreated Water</v>
      </c>
      <c r="L964">
        <v>54</v>
      </c>
      <c r="M964" t="s">
        <v>29</v>
      </c>
      <c r="N964">
        <v>963</v>
      </c>
      <c r="O964">
        <v>18</v>
      </c>
    </row>
    <row r="965" spans="1:15" hidden="1" x14ac:dyDescent="0.3">
      <c r="A965" t="s">
        <v>3638</v>
      </c>
      <c r="B965" t="s">
        <v>3639</v>
      </c>
      <c r="C965" s="1" t="str">
        <f t="shared" si="206"/>
        <v>21:0224</v>
      </c>
      <c r="D965" s="1" t="str">
        <f>HYPERLINK("http://geochem.nrcan.gc.ca/cdogs/content/svy/svy210114_e.htm", "21:0114")</f>
        <v>21:0114</v>
      </c>
      <c r="E965" t="s">
        <v>3640</v>
      </c>
      <c r="F965" t="s">
        <v>3641</v>
      </c>
      <c r="H965">
        <v>66.801490099999995</v>
      </c>
      <c r="I965">
        <v>-135.81637449999999</v>
      </c>
      <c r="J965" s="1" t="str">
        <f>HYPERLINK("http://geochem.nrcan.gc.ca/cdogs/content/kwd/kwd020018_e.htm", "Fluid (stream)")</f>
        <v>Fluid (stream)</v>
      </c>
      <c r="K965" s="1" t="str">
        <f>HYPERLINK("http://geochem.nrcan.gc.ca/cdogs/content/kwd/kwd080007_e.htm", "Untreated Water")</f>
        <v>Untreated Water</v>
      </c>
      <c r="L965">
        <v>54</v>
      </c>
      <c r="M965" t="s">
        <v>46</v>
      </c>
      <c r="N965">
        <v>964</v>
      </c>
      <c r="O965">
        <v>6</v>
      </c>
    </row>
    <row r="966" spans="1:15" hidden="1" x14ac:dyDescent="0.3">
      <c r="A966" t="s">
        <v>3642</v>
      </c>
      <c r="B966" t="s">
        <v>3643</v>
      </c>
      <c r="C966" s="1" t="str">
        <f t="shared" si="206"/>
        <v>21:0224</v>
      </c>
      <c r="D966" s="1" t="str">
        <f>HYPERLINK("http://geochem.nrcan.gc.ca/cdogs/content/svy/svy_e.htm", "")</f>
        <v/>
      </c>
      <c r="G966" s="1" t="str">
        <f>HYPERLINK("http://geochem.nrcan.gc.ca/cdogs/content/cr_/cr_00020_e.htm", "20")</f>
        <v>20</v>
      </c>
      <c r="J966" t="s">
        <v>17</v>
      </c>
      <c r="K966" t="s">
        <v>18</v>
      </c>
      <c r="L966">
        <v>54</v>
      </c>
      <c r="M966" t="s">
        <v>32</v>
      </c>
      <c r="N966">
        <v>965</v>
      </c>
      <c r="O966">
        <v>1</v>
      </c>
    </row>
    <row r="967" spans="1:15" hidden="1" x14ac:dyDescent="0.3">
      <c r="A967" t="s">
        <v>3644</v>
      </c>
      <c r="B967" t="s">
        <v>3645</v>
      </c>
      <c r="C967" s="1" t="str">
        <f t="shared" si="206"/>
        <v>21:0224</v>
      </c>
      <c r="D967" s="1" t="str">
        <f t="shared" ref="D967:D979" si="207">HYPERLINK("http://geochem.nrcan.gc.ca/cdogs/content/svy/svy210114_e.htm", "21:0114")</f>
        <v>21:0114</v>
      </c>
      <c r="E967" t="s">
        <v>3646</v>
      </c>
      <c r="F967" t="s">
        <v>3647</v>
      </c>
      <c r="H967">
        <v>66.779387499999999</v>
      </c>
      <c r="I967">
        <v>-135.7855227</v>
      </c>
      <c r="J967" s="1" t="str">
        <f t="shared" ref="J967:J979" si="208">HYPERLINK("http://geochem.nrcan.gc.ca/cdogs/content/kwd/kwd020018_e.htm", "Fluid (stream)")</f>
        <v>Fluid (stream)</v>
      </c>
      <c r="K967" s="1" t="str">
        <f t="shared" ref="K967:K979" si="209">HYPERLINK("http://geochem.nrcan.gc.ca/cdogs/content/kwd/kwd080007_e.htm", "Untreated Water")</f>
        <v>Untreated Water</v>
      </c>
      <c r="L967">
        <v>54</v>
      </c>
      <c r="M967" t="s">
        <v>51</v>
      </c>
      <c r="N967">
        <v>966</v>
      </c>
      <c r="O967">
        <v>5</v>
      </c>
    </row>
    <row r="968" spans="1:15" hidden="1" x14ac:dyDescent="0.3">
      <c r="A968" t="s">
        <v>3648</v>
      </c>
      <c r="B968" t="s">
        <v>3649</v>
      </c>
      <c r="C968" s="1" t="str">
        <f t="shared" si="206"/>
        <v>21:0224</v>
      </c>
      <c r="D968" s="1" t="str">
        <f t="shared" si="207"/>
        <v>21:0114</v>
      </c>
      <c r="E968" t="s">
        <v>3650</v>
      </c>
      <c r="F968" t="s">
        <v>3651</v>
      </c>
      <c r="H968">
        <v>66.775192500000003</v>
      </c>
      <c r="I968">
        <v>-135.74209519999999</v>
      </c>
      <c r="J968" s="1" t="str">
        <f t="shared" si="208"/>
        <v>Fluid (stream)</v>
      </c>
      <c r="K968" s="1" t="str">
        <f t="shared" si="209"/>
        <v>Untreated Water</v>
      </c>
      <c r="L968">
        <v>54</v>
      </c>
      <c r="M968" t="s">
        <v>56</v>
      </c>
      <c r="N968">
        <v>967</v>
      </c>
      <c r="O968">
        <v>1</v>
      </c>
    </row>
    <row r="969" spans="1:15" hidden="1" x14ac:dyDescent="0.3">
      <c r="A969" t="s">
        <v>3652</v>
      </c>
      <c r="B969" t="s">
        <v>3653</v>
      </c>
      <c r="C969" s="1" t="str">
        <f t="shared" si="206"/>
        <v>21:0224</v>
      </c>
      <c r="D969" s="1" t="str">
        <f t="shared" si="207"/>
        <v>21:0114</v>
      </c>
      <c r="E969" t="s">
        <v>3654</v>
      </c>
      <c r="F969" t="s">
        <v>3655</v>
      </c>
      <c r="H969">
        <v>66.763081600000007</v>
      </c>
      <c r="I969">
        <v>-135.8041508</v>
      </c>
      <c r="J969" s="1" t="str">
        <f t="shared" si="208"/>
        <v>Fluid (stream)</v>
      </c>
      <c r="K969" s="1" t="str">
        <f t="shared" si="209"/>
        <v>Untreated Water</v>
      </c>
      <c r="L969">
        <v>54</v>
      </c>
      <c r="M969" t="s">
        <v>37</v>
      </c>
      <c r="N969">
        <v>968</v>
      </c>
      <c r="O969">
        <v>4</v>
      </c>
    </row>
    <row r="970" spans="1:15" hidden="1" x14ac:dyDescent="0.3">
      <c r="A970" t="s">
        <v>3656</v>
      </c>
      <c r="B970" t="s">
        <v>3657</v>
      </c>
      <c r="C970" s="1" t="str">
        <f t="shared" si="206"/>
        <v>21:0224</v>
      </c>
      <c r="D970" s="1" t="str">
        <f t="shared" si="207"/>
        <v>21:0114</v>
      </c>
      <c r="E970" t="s">
        <v>3654</v>
      </c>
      <c r="F970" t="s">
        <v>3658</v>
      </c>
      <c r="H970">
        <v>66.763081600000007</v>
      </c>
      <c r="I970">
        <v>-135.8041508</v>
      </c>
      <c r="J970" s="1" t="str">
        <f t="shared" si="208"/>
        <v>Fluid (stream)</v>
      </c>
      <c r="K970" s="1" t="str">
        <f t="shared" si="209"/>
        <v>Untreated Water</v>
      </c>
      <c r="L970">
        <v>54</v>
      </c>
      <c r="M970" t="s">
        <v>41</v>
      </c>
      <c r="N970">
        <v>969</v>
      </c>
      <c r="O970">
        <v>5</v>
      </c>
    </row>
    <row r="971" spans="1:15" hidden="1" x14ac:dyDescent="0.3">
      <c r="A971" t="s">
        <v>3659</v>
      </c>
      <c r="B971" t="s">
        <v>3660</v>
      </c>
      <c r="C971" s="1" t="str">
        <f t="shared" si="206"/>
        <v>21:0224</v>
      </c>
      <c r="D971" s="1" t="str">
        <f t="shared" si="207"/>
        <v>21:0114</v>
      </c>
      <c r="E971" t="s">
        <v>3661</v>
      </c>
      <c r="F971" t="s">
        <v>3662</v>
      </c>
      <c r="H971">
        <v>66.781985899999995</v>
      </c>
      <c r="I971">
        <v>-135.9464194</v>
      </c>
      <c r="J971" s="1" t="str">
        <f t="shared" si="208"/>
        <v>Fluid (stream)</v>
      </c>
      <c r="K971" s="1" t="str">
        <f t="shared" si="209"/>
        <v>Untreated Water</v>
      </c>
      <c r="L971">
        <v>54</v>
      </c>
      <c r="M971" t="s">
        <v>61</v>
      </c>
      <c r="N971">
        <v>970</v>
      </c>
      <c r="O971">
        <v>7</v>
      </c>
    </row>
    <row r="972" spans="1:15" hidden="1" x14ac:dyDescent="0.3">
      <c r="A972" t="s">
        <v>3663</v>
      </c>
      <c r="B972" t="s">
        <v>3664</v>
      </c>
      <c r="C972" s="1" t="str">
        <f t="shared" si="206"/>
        <v>21:0224</v>
      </c>
      <c r="D972" s="1" t="str">
        <f t="shared" si="207"/>
        <v>21:0114</v>
      </c>
      <c r="E972" t="s">
        <v>3665</v>
      </c>
      <c r="F972" t="s">
        <v>3666</v>
      </c>
      <c r="H972">
        <v>66.729230599999994</v>
      </c>
      <c r="I972">
        <v>-135.99330259999999</v>
      </c>
      <c r="J972" s="1" t="str">
        <f t="shared" si="208"/>
        <v>Fluid (stream)</v>
      </c>
      <c r="K972" s="1" t="str">
        <f t="shared" si="209"/>
        <v>Untreated Water</v>
      </c>
      <c r="L972">
        <v>54</v>
      </c>
      <c r="M972" t="s">
        <v>66</v>
      </c>
      <c r="N972">
        <v>971</v>
      </c>
      <c r="O972">
        <v>26</v>
      </c>
    </row>
    <row r="973" spans="1:15" hidden="1" x14ac:dyDescent="0.3">
      <c r="A973" t="s">
        <v>3667</v>
      </c>
      <c r="B973" t="s">
        <v>3668</v>
      </c>
      <c r="C973" s="1" t="str">
        <f t="shared" si="206"/>
        <v>21:0224</v>
      </c>
      <c r="D973" s="1" t="str">
        <f t="shared" si="207"/>
        <v>21:0114</v>
      </c>
      <c r="E973" t="s">
        <v>3669</v>
      </c>
      <c r="F973" t="s">
        <v>3670</v>
      </c>
      <c r="H973">
        <v>66.7146154</v>
      </c>
      <c r="I973">
        <v>-135.94701040000001</v>
      </c>
      <c r="J973" s="1" t="str">
        <f t="shared" si="208"/>
        <v>Fluid (stream)</v>
      </c>
      <c r="K973" s="1" t="str">
        <f t="shared" si="209"/>
        <v>Untreated Water</v>
      </c>
      <c r="L973">
        <v>54</v>
      </c>
      <c r="M973" t="s">
        <v>71</v>
      </c>
      <c r="N973">
        <v>972</v>
      </c>
      <c r="O973">
        <v>5</v>
      </c>
    </row>
    <row r="974" spans="1:15" hidden="1" x14ac:dyDescent="0.3">
      <c r="A974" t="s">
        <v>3671</v>
      </c>
      <c r="B974" t="s">
        <v>3672</v>
      </c>
      <c r="C974" s="1" t="str">
        <f t="shared" si="206"/>
        <v>21:0224</v>
      </c>
      <c r="D974" s="1" t="str">
        <f t="shared" si="207"/>
        <v>21:0114</v>
      </c>
      <c r="E974" t="s">
        <v>3673</v>
      </c>
      <c r="F974" t="s">
        <v>3674</v>
      </c>
      <c r="H974">
        <v>66.708054799999999</v>
      </c>
      <c r="I974">
        <v>-135.89855119999999</v>
      </c>
      <c r="J974" s="1" t="str">
        <f t="shared" si="208"/>
        <v>Fluid (stream)</v>
      </c>
      <c r="K974" s="1" t="str">
        <f t="shared" si="209"/>
        <v>Untreated Water</v>
      </c>
      <c r="L974">
        <v>54</v>
      </c>
      <c r="M974" t="s">
        <v>76</v>
      </c>
      <c r="N974">
        <v>973</v>
      </c>
      <c r="O974">
        <v>2</v>
      </c>
    </row>
    <row r="975" spans="1:15" hidden="1" x14ac:dyDescent="0.3">
      <c r="A975" t="s">
        <v>3675</v>
      </c>
      <c r="B975" t="s">
        <v>3676</v>
      </c>
      <c r="C975" s="1" t="str">
        <f t="shared" si="206"/>
        <v>21:0224</v>
      </c>
      <c r="D975" s="1" t="str">
        <f t="shared" si="207"/>
        <v>21:0114</v>
      </c>
      <c r="E975" t="s">
        <v>3677</v>
      </c>
      <c r="F975" t="s">
        <v>3678</v>
      </c>
      <c r="H975">
        <v>66.701014400000005</v>
      </c>
      <c r="I975">
        <v>-135.81935490000001</v>
      </c>
      <c r="J975" s="1" t="str">
        <f t="shared" si="208"/>
        <v>Fluid (stream)</v>
      </c>
      <c r="K975" s="1" t="str">
        <f t="shared" si="209"/>
        <v>Untreated Water</v>
      </c>
      <c r="L975">
        <v>54</v>
      </c>
      <c r="M975" t="s">
        <v>81</v>
      </c>
      <c r="N975">
        <v>974</v>
      </c>
      <c r="O975">
        <v>1</v>
      </c>
    </row>
    <row r="976" spans="1:15" hidden="1" x14ac:dyDescent="0.3">
      <c r="A976" t="s">
        <v>3679</v>
      </c>
      <c r="B976" t="s">
        <v>3680</v>
      </c>
      <c r="C976" s="1" t="str">
        <f t="shared" si="206"/>
        <v>21:0224</v>
      </c>
      <c r="D976" s="1" t="str">
        <f t="shared" si="207"/>
        <v>21:0114</v>
      </c>
      <c r="E976" t="s">
        <v>3681</v>
      </c>
      <c r="F976" t="s">
        <v>3682</v>
      </c>
      <c r="H976">
        <v>66.675424800000002</v>
      </c>
      <c r="I976">
        <v>-135.85076430000001</v>
      </c>
      <c r="J976" s="1" t="str">
        <f t="shared" si="208"/>
        <v>Fluid (stream)</v>
      </c>
      <c r="K976" s="1" t="str">
        <f t="shared" si="209"/>
        <v>Untreated Water</v>
      </c>
      <c r="L976">
        <v>54</v>
      </c>
      <c r="M976" t="s">
        <v>86</v>
      </c>
      <c r="N976">
        <v>975</v>
      </c>
      <c r="O976">
        <v>9</v>
      </c>
    </row>
    <row r="977" spans="1:15" hidden="1" x14ac:dyDescent="0.3">
      <c r="A977" t="s">
        <v>3683</v>
      </c>
      <c r="B977" t="s">
        <v>3684</v>
      </c>
      <c r="C977" s="1" t="str">
        <f t="shared" si="206"/>
        <v>21:0224</v>
      </c>
      <c r="D977" s="1" t="str">
        <f t="shared" si="207"/>
        <v>21:0114</v>
      </c>
      <c r="E977" t="s">
        <v>3685</v>
      </c>
      <c r="F977" t="s">
        <v>3686</v>
      </c>
      <c r="H977">
        <v>66.665307799999994</v>
      </c>
      <c r="I977">
        <v>-135.7775412</v>
      </c>
      <c r="J977" s="1" t="str">
        <f t="shared" si="208"/>
        <v>Fluid (stream)</v>
      </c>
      <c r="K977" s="1" t="str">
        <f t="shared" si="209"/>
        <v>Untreated Water</v>
      </c>
      <c r="L977">
        <v>54</v>
      </c>
      <c r="M977" t="s">
        <v>91</v>
      </c>
      <c r="N977">
        <v>976</v>
      </c>
      <c r="O977">
        <v>4</v>
      </c>
    </row>
    <row r="978" spans="1:15" hidden="1" x14ac:dyDescent="0.3">
      <c r="A978" t="s">
        <v>3687</v>
      </c>
      <c r="B978" t="s">
        <v>3688</v>
      </c>
      <c r="C978" s="1" t="str">
        <f t="shared" si="206"/>
        <v>21:0224</v>
      </c>
      <c r="D978" s="1" t="str">
        <f t="shared" si="207"/>
        <v>21:0114</v>
      </c>
      <c r="E978" t="s">
        <v>3689</v>
      </c>
      <c r="F978" t="s">
        <v>3690</v>
      </c>
      <c r="H978">
        <v>66.702207799999996</v>
      </c>
      <c r="I978">
        <v>-135.7471573</v>
      </c>
      <c r="J978" s="1" t="str">
        <f t="shared" si="208"/>
        <v>Fluid (stream)</v>
      </c>
      <c r="K978" s="1" t="str">
        <f t="shared" si="209"/>
        <v>Untreated Water</v>
      </c>
      <c r="L978">
        <v>54</v>
      </c>
      <c r="M978" t="s">
        <v>96</v>
      </c>
      <c r="N978">
        <v>977</v>
      </c>
      <c r="O978">
        <v>4</v>
      </c>
    </row>
    <row r="979" spans="1:15" hidden="1" x14ac:dyDescent="0.3">
      <c r="A979" t="s">
        <v>3691</v>
      </c>
      <c r="B979" t="s">
        <v>3692</v>
      </c>
      <c r="C979" s="1" t="str">
        <f t="shared" si="206"/>
        <v>21:0224</v>
      </c>
      <c r="D979" s="1" t="str">
        <f t="shared" si="207"/>
        <v>21:0114</v>
      </c>
      <c r="E979" t="s">
        <v>3693</v>
      </c>
      <c r="F979" t="s">
        <v>3694</v>
      </c>
      <c r="H979">
        <v>66.711879499999995</v>
      </c>
      <c r="I979">
        <v>-135.74688219999999</v>
      </c>
      <c r="J979" s="1" t="str">
        <f t="shared" si="208"/>
        <v>Fluid (stream)</v>
      </c>
      <c r="K979" s="1" t="str">
        <f t="shared" si="209"/>
        <v>Untreated Water</v>
      </c>
      <c r="L979">
        <v>54</v>
      </c>
      <c r="M979" t="s">
        <v>101</v>
      </c>
      <c r="N979">
        <v>978</v>
      </c>
      <c r="O979">
        <v>2088</v>
      </c>
    </row>
    <row r="980" spans="1:15" hidden="1" x14ac:dyDescent="0.3">
      <c r="A980" t="s">
        <v>3695</v>
      </c>
      <c r="B980" t="s">
        <v>3696</v>
      </c>
      <c r="C980" s="1" t="str">
        <f t="shared" si="206"/>
        <v>21:0224</v>
      </c>
      <c r="D980" s="1" t="str">
        <f>HYPERLINK("http://geochem.nrcan.gc.ca/cdogs/content/svy/svy_e.htm", "")</f>
        <v/>
      </c>
      <c r="G980" s="1" t="str">
        <f>HYPERLINK("http://geochem.nrcan.gc.ca/cdogs/content/cr_/cr_00159_e.htm", "159")</f>
        <v>159</v>
      </c>
      <c r="J980" t="s">
        <v>17</v>
      </c>
      <c r="K980" t="s">
        <v>18</v>
      </c>
      <c r="L980">
        <v>55</v>
      </c>
      <c r="M980" t="s">
        <v>19</v>
      </c>
      <c r="N980">
        <v>979</v>
      </c>
      <c r="O980">
        <v>5</v>
      </c>
    </row>
    <row r="981" spans="1:15" hidden="1" x14ac:dyDescent="0.3">
      <c r="A981" t="s">
        <v>3697</v>
      </c>
      <c r="B981" t="s">
        <v>3698</v>
      </c>
      <c r="C981" s="1" t="str">
        <f t="shared" si="206"/>
        <v>21:0224</v>
      </c>
      <c r="D981" s="1" t="str">
        <f>HYPERLINK("http://geochem.nrcan.gc.ca/cdogs/content/svy/svy210114_e.htm", "21:0114")</f>
        <v>21:0114</v>
      </c>
      <c r="E981" t="s">
        <v>3699</v>
      </c>
      <c r="F981" t="s">
        <v>3700</v>
      </c>
      <c r="H981">
        <v>66.720054399999995</v>
      </c>
      <c r="I981">
        <v>-135.65570299999999</v>
      </c>
      <c r="J981" s="1" t="str">
        <f>HYPERLINK("http://geochem.nrcan.gc.ca/cdogs/content/kwd/kwd020018_e.htm", "Fluid (stream)")</f>
        <v>Fluid (stream)</v>
      </c>
      <c r="K981" s="1" t="str">
        <f>HYPERLINK("http://geochem.nrcan.gc.ca/cdogs/content/kwd/kwd080007_e.htm", "Untreated Water")</f>
        <v>Untreated Water</v>
      </c>
      <c r="L981">
        <v>55</v>
      </c>
      <c r="M981" t="s">
        <v>24</v>
      </c>
      <c r="N981">
        <v>980</v>
      </c>
      <c r="O981">
        <v>211</v>
      </c>
    </row>
    <row r="982" spans="1:15" hidden="1" x14ac:dyDescent="0.3">
      <c r="A982" t="s">
        <v>3701</v>
      </c>
      <c r="B982" t="s">
        <v>3702</v>
      </c>
      <c r="C982" s="1" t="str">
        <f t="shared" si="206"/>
        <v>21:0224</v>
      </c>
      <c r="D982" s="1" t="str">
        <f>HYPERLINK("http://geochem.nrcan.gc.ca/cdogs/content/svy/svy210114_e.htm", "21:0114")</f>
        <v>21:0114</v>
      </c>
      <c r="E982" t="s">
        <v>3703</v>
      </c>
      <c r="F982" t="s">
        <v>3704</v>
      </c>
      <c r="H982">
        <v>66.720479400000002</v>
      </c>
      <c r="I982">
        <v>-135.55238629999999</v>
      </c>
      <c r="J982" s="1" t="str">
        <f>HYPERLINK("http://geochem.nrcan.gc.ca/cdogs/content/kwd/kwd020018_e.htm", "Fluid (stream)")</f>
        <v>Fluid (stream)</v>
      </c>
      <c r="K982" s="1" t="str">
        <f>HYPERLINK("http://geochem.nrcan.gc.ca/cdogs/content/kwd/kwd080007_e.htm", "Untreated Water")</f>
        <v>Untreated Water</v>
      </c>
      <c r="L982">
        <v>55</v>
      </c>
      <c r="M982" t="s">
        <v>29</v>
      </c>
      <c r="N982">
        <v>981</v>
      </c>
      <c r="O982">
        <v>4</v>
      </c>
    </row>
    <row r="983" spans="1:15" hidden="1" x14ac:dyDescent="0.3">
      <c r="A983" t="s">
        <v>3705</v>
      </c>
      <c r="B983" t="s">
        <v>3706</v>
      </c>
      <c r="C983" s="1" t="str">
        <f t="shared" si="206"/>
        <v>21:0224</v>
      </c>
      <c r="D983" s="1" t="str">
        <f>HYPERLINK("http://geochem.nrcan.gc.ca/cdogs/content/svy/svy_e.htm", "")</f>
        <v/>
      </c>
      <c r="G983" s="1" t="str">
        <f>HYPERLINK("http://geochem.nrcan.gc.ca/cdogs/content/cr_/cr_00020_e.htm", "20")</f>
        <v>20</v>
      </c>
      <c r="J983" t="s">
        <v>17</v>
      </c>
      <c r="K983" t="s">
        <v>18</v>
      </c>
      <c r="L983">
        <v>55</v>
      </c>
      <c r="M983" t="s">
        <v>32</v>
      </c>
      <c r="N983">
        <v>982</v>
      </c>
      <c r="O983">
        <v>1</v>
      </c>
    </row>
    <row r="984" spans="1:15" hidden="1" x14ac:dyDescent="0.3">
      <c r="A984" t="s">
        <v>3707</v>
      </c>
      <c r="B984" t="s">
        <v>3708</v>
      </c>
      <c r="C984" s="1" t="str">
        <f t="shared" si="206"/>
        <v>21:0224</v>
      </c>
      <c r="D984" s="1" t="str">
        <f t="shared" ref="D984:D999" si="210">HYPERLINK("http://geochem.nrcan.gc.ca/cdogs/content/svy/svy210114_e.htm", "21:0114")</f>
        <v>21:0114</v>
      </c>
      <c r="E984" t="s">
        <v>3709</v>
      </c>
      <c r="F984" t="s">
        <v>3710</v>
      </c>
      <c r="H984">
        <v>66.709675099999998</v>
      </c>
      <c r="I984">
        <v>-135.53526020000001</v>
      </c>
      <c r="J984" s="1" t="str">
        <f t="shared" ref="J984:J999" si="211">HYPERLINK("http://geochem.nrcan.gc.ca/cdogs/content/kwd/kwd020018_e.htm", "Fluid (stream)")</f>
        <v>Fluid (stream)</v>
      </c>
      <c r="K984" s="1" t="str">
        <f t="shared" ref="K984:K999" si="212">HYPERLINK("http://geochem.nrcan.gc.ca/cdogs/content/kwd/kwd080007_e.htm", "Untreated Water")</f>
        <v>Untreated Water</v>
      </c>
      <c r="L984">
        <v>55</v>
      </c>
      <c r="M984" t="s">
        <v>46</v>
      </c>
      <c r="N984">
        <v>983</v>
      </c>
      <c r="O984">
        <v>117</v>
      </c>
    </row>
    <row r="985" spans="1:15" hidden="1" x14ac:dyDescent="0.3">
      <c r="A985" t="s">
        <v>3711</v>
      </c>
      <c r="B985" t="s">
        <v>3712</v>
      </c>
      <c r="C985" s="1" t="str">
        <f t="shared" si="206"/>
        <v>21:0224</v>
      </c>
      <c r="D985" s="1" t="str">
        <f t="shared" si="210"/>
        <v>21:0114</v>
      </c>
      <c r="E985" t="s">
        <v>3713</v>
      </c>
      <c r="F985" t="s">
        <v>3714</v>
      </c>
      <c r="H985">
        <v>66.675741400000007</v>
      </c>
      <c r="I985">
        <v>-135.6175484</v>
      </c>
      <c r="J985" s="1" t="str">
        <f t="shared" si="211"/>
        <v>Fluid (stream)</v>
      </c>
      <c r="K985" s="1" t="str">
        <f t="shared" si="212"/>
        <v>Untreated Water</v>
      </c>
      <c r="L985">
        <v>55</v>
      </c>
      <c r="M985" t="s">
        <v>51</v>
      </c>
      <c r="N985">
        <v>984</v>
      </c>
      <c r="O985">
        <v>15</v>
      </c>
    </row>
    <row r="986" spans="1:15" hidden="1" x14ac:dyDescent="0.3">
      <c r="A986" t="s">
        <v>3715</v>
      </c>
      <c r="B986" t="s">
        <v>3716</v>
      </c>
      <c r="C986" s="1" t="str">
        <f t="shared" si="206"/>
        <v>21:0224</v>
      </c>
      <c r="D986" s="1" t="str">
        <f t="shared" si="210"/>
        <v>21:0114</v>
      </c>
      <c r="E986" t="s">
        <v>3717</v>
      </c>
      <c r="F986" t="s">
        <v>3718</v>
      </c>
      <c r="H986">
        <v>66.649008499999994</v>
      </c>
      <c r="I986">
        <v>-135.71487400000001</v>
      </c>
      <c r="J986" s="1" t="str">
        <f t="shared" si="211"/>
        <v>Fluid (stream)</v>
      </c>
      <c r="K986" s="1" t="str">
        <f t="shared" si="212"/>
        <v>Untreated Water</v>
      </c>
      <c r="L986">
        <v>55</v>
      </c>
      <c r="M986" t="s">
        <v>56</v>
      </c>
      <c r="N986">
        <v>985</v>
      </c>
      <c r="O986">
        <v>23</v>
      </c>
    </row>
    <row r="987" spans="1:15" hidden="1" x14ac:dyDescent="0.3">
      <c r="A987" t="s">
        <v>3719</v>
      </c>
      <c r="B987" t="s">
        <v>3720</v>
      </c>
      <c r="C987" s="1" t="str">
        <f t="shared" si="206"/>
        <v>21:0224</v>
      </c>
      <c r="D987" s="1" t="str">
        <f t="shared" si="210"/>
        <v>21:0114</v>
      </c>
      <c r="E987" t="s">
        <v>3721</v>
      </c>
      <c r="F987" t="s">
        <v>3722</v>
      </c>
      <c r="H987">
        <v>66.656831999999994</v>
      </c>
      <c r="I987">
        <v>-135.71865070000001</v>
      </c>
      <c r="J987" s="1" t="str">
        <f t="shared" si="211"/>
        <v>Fluid (stream)</v>
      </c>
      <c r="K987" s="1" t="str">
        <f t="shared" si="212"/>
        <v>Untreated Water</v>
      </c>
      <c r="L987">
        <v>55</v>
      </c>
      <c r="M987" t="s">
        <v>61</v>
      </c>
      <c r="N987">
        <v>986</v>
      </c>
      <c r="O987">
        <v>1</v>
      </c>
    </row>
    <row r="988" spans="1:15" hidden="1" x14ac:dyDescent="0.3">
      <c r="A988" t="s">
        <v>3723</v>
      </c>
      <c r="B988" t="s">
        <v>3724</v>
      </c>
      <c r="C988" s="1" t="str">
        <f t="shared" si="206"/>
        <v>21:0224</v>
      </c>
      <c r="D988" s="1" t="str">
        <f t="shared" si="210"/>
        <v>21:0114</v>
      </c>
      <c r="E988" t="s">
        <v>3725</v>
      </c>
      <c r="F988" t="s">
        <v>3726</v>
      </c>
      <c r="H988">
        <v>66.659572800000007</v>
      </c>
      <c r="I988">
        <v>-135.59744449999999</v>
      </c>
      <c r="J988" s="1" t="str">
        <f t="shared" si="211"/>
        <v>Fluid (stream)</v>
      </c>
      <c r="K988" s="1" t="str">
        <f t="shared" si="212"/>
        <v>Untreated Water</v>
      </c>
      <c r="L988">
        <v>55</v>
      </c>
      <c r="M988" t="s">
        <v>66</v>
      </c>
      <c r="N988">
        <v>987</v>
      </c>
      <c r="O988">
        <v>10</v>
      </c>
    </row>
    <row r="989" spans="1:15" hidden="1" x14ac:dyDescent="0.3">
      <c r="A989" t="s">
        <v>3727</v>
      </c>
      <c r="B989" t="s">
        <v>3728</v>
      </c>
      <c r="C989" s="1" t="str">
        <f t="shared" si="206"/>
        <v>21:0224</v>
      </c>
      <c r="D989" s="1" t="str">
        <f t="shared" si="210"/>
        <v>21:0114</v>
      </c>
      <c r="E989" t="s">
        <v>3729</v>
      </c>
      <c r="F989" t="s">
        <v>3730</v>
      </c>
      <c r="H989">
        <v>66.643964400000002</v>
      </c>
      <c r="I989">
        <v>-135.53748160000001</v>
      </c>
      <c r="J989" s="1" t="str">
        <f t="shared" si="211"/>
        <v>Fluid (stream)</v>
      </c>
      <c r="K989" s="1" t="str">
        <f t="shared" si="212"/>
        <v>Untreated Water</v>
      </c>
      <c r="L989">
        <v>55</v>
      </c>
      <c r="M989" t="s">
        <v>71</v>
      </c>
      <c r="N989">
        <v>988</v>
      </c>
      <c r="O989">
        <v>9</v>
      </c>
    </row>
    <row r="990" spans="1:15" hidden="1" x14ac:dyDescent="0.3">
      <c r="A990" t="s">
        <v>3731</v>
      </c>
      <c r="B990" t="s">
        <v>3732</v>
      </c>
      <c r="C990" s="1" t="str">
        <f t="shared" si="206"/>
        <v>21:0224</v>
      </c>
      <c r="D990" s="1" t="str">
        <f t="shared" si="210"/>
        <v>21:0114</v>
      </c>
      <c r="E990" t="s">
        <v>3733</v>
      </c>
      <c r="F990" t="s">
        <v>3734</v>
      </c>
      <c r="H990">
        <v>66.639255700000007</v>
      </c>
      <c r="I990">
        <v>-135.5129934</v>
      </c>
      <c r="J990" s="1" t="str">
        <f t="shared" si="211"/>
        <v>Fluid (stream)</v>
      </c>
      <c r="K990" s="1" t="str">
        <f t="shared" si="212"/>
        <v>Untreated Water</v>
      </c>
      <c r="L990">
        <v>55</v>
      </c>
      <c r="M990" t="s">
        <v>76</v>
      </c>
      <c r="N990">
        <v>989</v>
      </c>
      <c r="O990">
        <v>9</v>
      </c>
    </row>
    <row r="991" spans="1:15" hidden="1" x14ac:dyDescent="0.3">
      <c r="A991" t="s">
        <v>3735</v>
      </c>
      <c r="B991" t="s">
        <v>3736</v>
      </c>
      <c r="C991" s="1" t="str">
        <f t="shared" si="206"/>
        <v>21:0224</v>
      </c>
      <c r="D991" s="1" t="str">
        <f t="shared" si="210"/>
        <v>21:0114</v>
      </c>
      <c r="E991" t="s">
        <v>3737</v>
      </c>
      <c r="F991" t="s">
        <v>3738</v>
      </c>
      <c r="H991">
        <v>66.623060699999996</v>
      </c>
      <c r="I991">
        <v>-135.50816359999999</v>
      </c>
      <c r="J991" s="1" t="str">
        <f t="shared" si="211"/>
        <v>Fluid (stream)</v>
      </c>
      <c r="K991" s="1" t="str">
        <f t="shared" si="212"/>
        <v>Untreated Water</v>
      </c>
      <c r="L991">
        <v>55</v>
      </c>
      <c r="M991" t="s">
        <v>81</v>
      </c>
      <c r="N991">
        <v>990</v>
      </c>
      <c r="O991">
        <v>7</v>
      </c>
    </row>
    <row r="992" spans="1:15" hidden="1" x14ac:dyDescent="0.3">
      <c r="A992" t="s">
        <v>3739</v>
      </c>
      <c r="B992" t="s">
        <v>3740</v>
      </c>
      <c r="C992" s="1" t="str">
        <f t="shared" si="206"/>
        <v>21:0224</v>
      </c>
      <c r="D992" s="1" t="str">
        <f t="shared" si="210"/>
        <v>21:0114</v>
      </c>
      <c r="E992" t="s">
        <v>3741</v>
      </c>
      <c r="F992" t="s">
        <v>3742</v>
      </c>
      <c r="H992">
        <v>66.623741300000006</v>
      </c>
      <c r="I992">
        <v>-135.60014989999999</v>
      </c>
      <c r="J992" s="1" t="str">
        <f t="shared" si="211"/>
        <v>Fluid (stream)</v>
      </c>
      <c r="K992" s="1" t="str">
        <f t="shared" si="212"/>
        <v>Untreated Water</v>
      </c>
      <c r="L992">
        <v>55</v>
      </c>
      <c r="M992" t="s">
        <v>86</v>
      </c>
      <c r="N992">
        <v>991</v>
      </c>
      <c r="O992">
        <v>4</v>
      </c>
    </row>
    <row r="993" spans="1:15" hidden="1" x14ac:dyDescent="0.3">
      <c r="A993" t="s">
        <v>3743</v>
      </c>
      <c r="B993" t="s">
        <v>3744</v>
      </c>
      <c r="C993" s="1" t="str">
        <f t="shared" si="206"/>
        <v>21:0224</v>
      </c>
      <c r="D993" s="1" t="str">
        <f t="shared" si="210"/>
        <v>21:0114</v>
      </c>
      <c r="E993" t="s">
        <v>3745</v>
      </c>
      <c r="F993" t="s">
        <v>3746</v>
      </c>
      <c r="H993">
        <v>66.616715999999997</v>
      </c>
      <c r="I993">
        <v>-135.64568259999999</v>
      </c>
      <c r="J993" s="1" t="str">
        <f t="shared" si="211"/>
        <v>Fluid (stream)</v>
      </c>
      <c r="K993" s="1" t="str">
        <f t="shared" si="212"/>
        <v>Untreated Water</v>
      </c>
      <c r="L993">
        <v>55</v>
      </c>
      <c r="M993" t="s">
        <v>91</v>
      </c>
      <c r="N993">
        <v>992</v>
      </c>
      <c r="O993">
        <v>1</v>
      </c>
    </row>
    <row r="994" spans="1:15" hidden="1" x14ac:dyDescent="0.3">
      <c r="A994" t="s">
        <v>3747</v>
      </c>
      <c r="B994" t="s">
        <v>3748</v>
      </c>
      <c r="C994" s="1" t="str">
        <f t="shared" si="206"/>
        <v>21:0224</v>
      </c>
      <c r="D994" s="1" t="str">
        <f t="shared" si="210"/>
        <v>21:0114</v>
      </c>
      <c r="E994" t="s">
        <v>3749</v>
      </c>
      <c r="F994" t="s">
        <v>3750</v>
      </c>
      <c r="H994">
        <v>66.604482200000007</v>
      </c>
      <c r="I994">
        <v>-135.51349289999999</v>
      </c>
      <c r="J994" s="1" t="str">
        <f t="shared" si="211"/>
        <v>Fluid (stream)</v>
      </c>
      <c r="K994" s="1" t="str">
        <f t="shared" si="212"/>
        <v>Untreated Water</v>
      </c>
      <c r="L994">
        <v>55</v>
      </c>
      <c r="M994" t="s">
        <v>96</v>
      </c>
      <c r="N994">
        <v>993</v>
      </c>
      <c r="O994">
        <v>14</v>
      </c>
    </row>
    <row r="995" spans="1:15" hidden="1" x14ac:dyDescent="0.3">
      <c r="A995" t="s">
        <v>3751</v>
      </c>
      <c r="B995" t="s">
        <v>3752</v>
      </c>
      <c r="C995" s="1" t="str">
        <f t="shared" si="206"/>
        <v>21:0224</v>
      </c>
      <c r="D995" s="1" t="str">
        <f t="shared" si="210"/>
        <v>21:0114</v>
      </c>
      <c r="E995" t="s">
        <v>3753</v>
      </c>
      <c r="F995" t="s">
        <v>3754</v>
      </c>
      <c r="H995">
        <v>66.584809500000006</v>
      </c>
      <c r="I995">
        <v>-135.5159725</v>
      </c>
      <c r="J995" s="1" t="str">
        <f t="shared" si="211"/>
        <v>Fluid (stream)</v>
      </c>
      <c r="K995" s="1" t="str">
        <f t="shared" si="212"/>
        <v>Untreated Water</v>
      </c>
      <c r="L995">
        <v>55</v>
      </c>
      <c r="M995" t="s">
        <v>101</v>
      </c>
      <c r="N995">
        <v>994</v>
      </c>
      <c r="O995">
        <v>10</v>
      </c>
    </row>
    <row r="996" spans="1:15" hidden="1" x14ac:dyDescent="0.3">
      <c r="A996" t="s">
        <v>3755</v>
      </c>
      <c r="B996" t="s">
        <v>3756</v>
      </c>
      <c r="C996" s="1" t="str">
        <f t="shared" si="206"/>
        <v>21:0224</v>
      </c>
      <c r="D996" s="1" t="str">
        <f t="shared" si="210"/>
        <v>21:0114</v>
      </c>
      <c r="E996" t="s">
        <v>3757</v>
      </c>
      <c r="F996" t="s">
        <v>3758</v>
      </c>
      <c r="H996">
        <v>66.588078400000001</v>
      </c>
      <c r="I996">
        <v>-135.58424450000001</v>
      </c>
      <c r="J996" s="1" t="str">
        <f t="shared" si="211"/>
        <v>Fluid (stream)</v>
      </c>
      <c r="K996" s="1" t="str">
        <f t="shared" si="212"/>
        <v>Untreated Water</v>
      </c>
      <c r="L996">
        <v>55</v>
      </c>
      <c r="M996" t="s">
        <v>106</v>
      </c>
      <c r="N996">
        <v>995</v>
      </c>
      <c r="O996">
        <v>12</v>
      </c>
    </row>
    <row r="997" spans="1:15" hidden="1" x14ac:dyDescent="0.3">
      <c r="A997" t="s">
        <v>3759</v>
      </c>
      <c r="B997" t="s">
        <v>3760</v>
      </c>
      <c r="C997" s="1" t="str">
        <f t="shared" si="206"/>
        <v>21:0224</v>
      </c>
      <c r="D997" s="1" t="str">
        <f t="shared" si="210"/>
        <v>21:0114</v>
      </c>
      <c r="E997" t="s">
        <v>3761</v>
      </c>
      <c r="F997" t="s">
        <v>3762</v>
      </c>
      <c r="H997">
        <v>66.583730099999997</v>
      </c>
      <c r="I997">
        <v>-135.6187347</v>
      </c>
      <c r="J997" s="1" t="str">
        <f t="shared" si="211"/>
        <v>Fluid (stream)</v>
      </c>
      <c r="K997" s="1" t="str">
        <f t="shared" si="212"/>
        <v>Untreated Water</v>
      </c>
      <c r="L997">
        <v>55</v>
      </c>
      <c r="M997" t="s">
        <v>364</v>
      </c>
      <c r="N997">
        <v>996</v>
      </c>
      <c r="O997">
        <v>9</v>
      </c>
    </row>
    <row r="998" spans="1:15" hidden="1" x14ac:dyDescent="0.3">
      <c r="A998" t="s">
        <v>3763</v>
      </c>
      <c r="B998" t="s">
        <v>3764</v>
      </c>
      <c r="C998" s="1" t="str">
        <f t="shared" si="206"/>
        <v>21:0224</v>
      </c>
      <c r="D998" s="1" t="str">
        <f t="shared" si="210"/>
        <v>21:0114</v>
      </c>
      <c r="E998" t="s">
        <v>3765</v>
      </c>
      <c r="F998" t="s">
        <v>3766</v>
      </c>
      <c r="H998">
        <v>66.555446000000003</v>
      </c>
      <c r="I998">
        <v>-135.59971970000001</v>
      </c>
      <c r="J998" s="1" t="str">
        <f t="shared" si="211"/>
        <v>Fluid (stream)</v>
      </c>
      <c r="K998" s="1" t="str">
        <f t="shared" si="212"/>
        <v>Untreated Water</v>
      </c>
      <c r="L998">
        <v>55</v>
      </c>
      <c r="M998" t="s">
        <v>890</v>
      </c>
      <c r="N998">
        <v>997</v>
      </c>
      <c r="O998">
        <v>7</v>
      </c>
    </row>
    <row r="999" spans="1:15" hidden="1" x14ac:dyDescent="0.3">
      <c r="A999" t="s">
        <v>3767</v>
      </c>
      <c r="B999" t="s">
        <v>3768</v>
      </c>
      <c r="C999" s="1" t="str">
        <f t="shared" si="206"/>
        <v>21:0224</v>
      </c>
      <c r="D999" s="1" t="str">
        <f t="shared" si="210"/>
        <v>21:0114</v>
      </c>
      <c r="E999" t="s">
        <v>3769</v>
      </c>
      <c r="F999" t="s">
        <v>3770</v>
      </c>
      <c r="H999">
        <v>66.542738</v>
      </c>
      <c r="I999">
        <v>-135.58673899999999</v>
      </c>
      <c r="J999" s="1" t="str">
        <f t="shared" si="211"/>
        <v>Fluid (stream)</v>
      </c>
      <c r="K999" s="1" t="str">
        <f t="shared" si="212"/>
        <v>Untreated Water</v>
      </c>
      <c r="L999">
        <v>55</v>
      </c>
      <c r="M999" t="s">
        <v>895</v>
      </c>
      <c r="N999">
        <v>998</v>
      </c>
      <c r="O999">
        <v>1</v>
      </c>
    </row>
    <row r="1000" spans="1:15" hidden="1" x14ac:dyDescent="0.3">
      <c r="A1000" t="s">
        <v>3771</v>
      </c>
      <c r="B1000" t="s">
        <v>3772</v>
      </c>
      <c r="C1000" s="1" t="str">
        <f t="shared" si="206"/>
        <v>21:0224</v>
      </c>
      <c r="D1000" s="1" t="str">
        <f>HYPERLINK("http://geochem.nrcan.gc.ca/cdogs/content/svy/svy_e.htm", "")</f>
        <v/>
      </c>
      <c r="G1000" s="1" t="str">
        <f>HYPERLINK("http://geochem.nrcan.gc.ca/cdogs/content/cr_/cr_00159_e.htm", "159")</f>
        <v>159</v>
      </c>
      <c r="J1000" t="s">
        <v>17</v>
      </c>
      <c r="K1000" t="s">
        <v>18</v>
      </c>
      <c r="L1000">
        <v>56</v>
      </c>
      <c r="M1000" t="s">
        <v>19</v>
      </c>
      <c r="N1000">
        <v>999</v>
      </c>
      <c r="O1000">
        <v>1</v>
      </c>
    </row>
    <row r="1001" spans="1:15" hidden="1" x14ac:dyDescent="0.3">
      <c r="A1001" t="s">
        <v>3773</v>
      </c>
      <c r="B1001" t="s">
        <v>3774</v>
      </c>
      <c r="C1001" s="1" t="str">
        <f t="shared" si="206"/>
        <v>21:0224</v>
      </c>
      <c r="D1001" s="1" t="str">
        <f>HYPERLINK("http://geochem.nrcan.gc.ca/cdogs/content/svy/svy210114_e.htm", "21:0114")</f>
        <v>21:0114</v>
      </c>
      <c r="E1001" t="s">
        <v>3775</v>
      </c>
      <c r="F1001" t="s">
        <v>3776</v>
      </c>
      <c r="H1001">
        <v>66.533277499999997</v>
      </c>
      <c r="I1001">
        <v>-135.57593919999999</v>
      </c>
      <c r="J1001" s="1" t="str">
        <f>HYPERLINK("http://geochem.nrcan.gc.ca/cdogs/content/kwd/kwd020018_e.htm", "Fluid (stream)")</f>
        <v>Fluid (stream)</v>
      </c>
      <c r="K1001" s="1" t="str">
        <f>HYPERLINK("http://geochem.nrcan.gc.ca/cdogs/content/kwd/kwd080007_e.htm", "Untreated Water")</f>
        <v>Untreated Water</v>
      </c>
      <c r="L1001">
        <v>56</v>
      </c>
      <c r="M1001" t="s">
        <v>24</v>
      </c>
      <c r="N1001">
        <v>1000</v>
      </c>
      <c r="O1001">
        <v>1</v>
      </c>
    </row>
    <row r="1002" spans="1:15" hidden="1" x14ac:dyDescent="0.3">
      <c r="A1002" t="s">
        <v>3777</v>
      </c>
      <c r="B1002" t="s">
        <v>3778</v>
      </c>
      <c r="C1002" s="1" t="str">
        <f t="shared" si="206"/>
        <v>21:0224</v>
      </c>
      <c r="D1002" s="1" t="str">
        <f>HYPERLINK("http://geochem.nrcan.gc.ca/cdogs/content/svy/svy210114_e.htm", "21:0114")</f>
        <v>21:0114</v>
      </c>
      <c r="E1002" t="s">
        <v>3779</v>
      </c>
      <c r="F1002" t="s">
        <v>3780</v>
      </c>
      <c r="H1002">
        <v>66.520131199999994</v>
      </c>
      <c r="I1002">
        <v>-135.55701160000001</v>
      </c>
      <c r="J1002" s="1" t="str">
        <f>HYPERLINK("http://geochem.nrcan.gc.ca/cdogs/content/kwd/kwd020018_e.htm", "Fluid (stream)")</f>
        <v>Fluid (stream)</v>
      </c>
      <c r="K1002" s="1" t="str">
        <f>HYPERLINK("http://geochem.nrcan.gc.ca/cdogs/content/kwd/kwd080007_e.htm", "Untreated Water")</f>
        <v>Untreated Water</v>
      </c>
      <c r="L1002">
        <v>56</v>
      </c>
      <c r="M1002" t="s">
        <v>29</v>
      </c>
      <c r="N1002">
        <v>1001</v>
      </c>
      <c r="O1002">
        <v>8</v>
      </c>
    </row>
    <row r="1003" spans="1:15" hidden="1" x14ac:dyDescent="0.3">
      <c r="A1003" t="s">
        <v>3781</v>
      </c>
      <c r="B1003" t="s">
        <v>3782</v>
      </c>
      <c r="C1003" s="1" t="str">
        <f t="shared" si="206"/>
        <v>21:0224</v>
      </c>
      <c r="D1003" s="1" t="str">
        <f>HYPERLINK("http://geochem.nrcan.gc.ca/cdogs/content/svy/svy210114_e.htm", "21:0114")</f>
        <v>21:0114</v>
      </c>
      <c r="E1003" t="s">
        <v>3783</v>
      </c>
      <c r="F1003" t="s">
        <v>3784</v>
      </c>
      <c r="H1003">
        <v>66.534263199999998</v>
      </c>
      <c r="I1003">
        <v>-135.51420640000001</v>
      </c>
      <c r="J1003" s="1" t="str">
        <f>HYPERLINK("http://geochem.nrcan.gc.ca/cdogs/content/kwd/kwd020018_e.htm", "Fluid (stream)")</f>
        <v>Fluid (stream)</v>
      </c>
      <c r="K1003" s="1" t="str">
        <f>HYPERLINK("http://geochem.nrcan.gc.ca/cdogs/content/kwd/kwd080007_e.htm", "Untreated Water")</f>
        <v>Untreated Water</v>
      </c>
      <c r="L1003">
        <v>56</v>
      </c>
      <c r="M1003" t="s">
        <v>46</v>
      </c>
      <c r="N1003">
        <v>1002</v>
      </c>
      <c r="O1003">
        <v>17</v>
      </c>
    </row>
    <row r="1004" spans="1:15" hidden="1" x14ac:dyDescent="0.3">
      <c r="A1004" t="s">
        <v>3785</v>
      </c>
      <c r="B1004" t="s">
        <v>3786</v>
      </c>
      <c r="C1004" s="1" t="str">
        <f t="shared" si="206"/>
        <v>21:0224</v>
      </c>
      <c r="D1004" s="1" t="str">
        <f>HYPERLINK("http://geochem.nrcan.gc.ca/cdogs/content/svy/svy210114_e.htm", "21:0114")</f>
        <v>21:0114</v>
      </c>
      <c r="E1004" t="s">
        <v>3787</v>
      </c>
      <c r="F1004" t="s">
        <v>3788</v>
      </c>
      <c r="H1004">
        <v>66.564758699999999</v>
      </c>
      <c r="I1004">
        <v>-135.64485289999999</v>
      </c>
      <c r="J1004" s="1" t="str">
        <f>HYPERLINK("http://geochem.nrcan.gc.ca/cdogs/content/kwd/kwd020018_e.htm", "Fluid (stream)")</f>
        <v>Fluid (stream)</v>
      </c>
      <c r="K1004" s="1" t="str">
        <f>HYPERLINK("http://geochem.nrcan.gc.ca/cdogs/content/kwd/kwd080007_e.htm", "Untreated Water")</f>
        <v>Untreated Water</v>
      </c>
      <c r="L1004">
        <v>56</v>
      </c>
      <c r="M1004" t="s">
        <v>51</v>
      </c>
      <c r="N1004">
        <v>1003</v>
      </c>
      <c r="O1004">
        <v>6</v>
      </c>
    </row>
    <row r="1005" spans="1:15" hidden="1" x14ac:dyDescent="0.3">
      <c r="A1005" t="s">
        <v>3789</v>
      </c>
      <c r="B1005" t="s">
        <v>3790</v>
      </c>
      <c r="C1005" s="1" t="str">
        <f t="shared" si="206"/>
        <v>21:0224</v>
      </c>
      <c r="D1005" s="1" t="str">
        <f>HYPERLINK("http://geochem.nrcan.gc.ca/cdogs/content/svy/svy_e.htm", "")</f>
        <v/>
      </c>
      <c r="G1005" s="1" t="str">
        <f>HYPERLINK("http://geochem.nrcan.gc.ca/cdogs/content/cr_/cr_00020_e.htm", "20")</f>
        <v>20</v>
      </c>
      <c r="J1005" t="s">
        <v>17</v>
      </c>
      <c r="K1005" t="s">
        <v>18</v>
      </c>
      <c r="L1005">
        <v>56</v>
      </c>
      <c r="M1005" t="s">
        <v>32</v>
      </c>
      <c r="N1005">
        <v>1004</v>
      </c>
      <c r="O1005">
        <v>1</v>
      </c>
    </row>
    <row r="1006" spans="1:15" hidden="1" x14ac:dyDescent="0.3">
      <c r="A1006" t="s">
        <v>3791</v>
      </c>
      <c r="B1006" t="s">
        <v>3792</v>
      </c>
      <c r="C1006" s="1" t="str">
        <f t="shared" si="206"/>
        <v>21:0224</v>
      </c>
      <c r="D1006" s="1" t="str">
        <f t="shared" ref="D1006:D1018" si="213">HYPERLINK("http://geochem.nrcan.gc.ca/cdogs/content/svy/svy210114_e.htm", "21:0114")</f>
        <v>21:0114</v>
      </c>
      <c r="E1006" t="s">
        <v>3793</v>
      </c>
      <c r="F1006" t="s">
        <v>3794</v>
      </c>
      <c r="H1006">
        <v>66.555883699999995</v>
      </c>
      <c r="I1006">
        <v>-135.6877369</v>
      </c>
      <c r="J1006" s="1" t="str">
        <f t="shared" ref="J1006:J1018" si="214">HYPERLINK("http://geochem.nrcan.gc.ca/cdogs/content/kwd/kwd020018_e.htm", "Fluid (stream)")</f>
        <v>Fluid (stream)</v>
      </c>
      <c r="K1006" s="1" t="str">
        <f t="shared" ref="K1006:K1018" si="215">HYPERLINK("http://geochem.nrcan.gc.ca/cdogs/content/kwd/kwd080007_e.htm", "Untreated Water")</f>
        <v>Untreated Water</v>
      </c>
      <c r="L1006">
        <v>56</v>
      </c>
      <c r="M1006" t="s">
        <v>56</v>
      </c>
      <c r="N1006">
        <v>1005</v>
      </c>
      <c r="O1006">
        <v>1</v>
      </c>
    </row>
    <row r="1007" spans="1:15" hidden="1" x14ac:dyDescent="0.3">
      <c r="A1007" t="s">
        <v>3795</v>
      </c>
      <c r="B1007" t="s">
        <v>3796</v>
      </c>
      <c r="C1007" s="1" t="str">
        <f t="shared" si="206"/>
        <v>21:0224</v>
      </c>
      <c r="D1007" s="1" t="str">
        <f t="shared" si="213"/>
        <v>21:0114</v>
      </c>
      <c r="E1007" t="s">
        <v>3797</v>
      </c>
      <c r="F1007" t="s">
        <v>3798</v>
      </c>
      <c r="H1007">
        <v>66.524331900000007</v>
      </c>
      <c r="I1007">
        <v>-135.70387500000001</v>
      </c>
      <c r="J1007" s="1" t="str">
        <f t="shared" si="214"/>
        <v>Fluid (stream)</v>
      </c>
      <c r="K1007" s="1" t="str">
        <f t="shared" si="215"/>
        <v>Untreated Water</v>
      </c>
      <c r="L1007">
        <v>56</v>
      </c>
      <c r="M1007" t="s">
        <v>61</v>
      </c>
      <c r="N1007">
        <v>1006</v>
      </c>
      <c r="O1007">
        <v>8</v>
      </c>
    </row>
    <row r="1008" spans="1:15" hidden="1" x14ac:dyDescent="0.3">
      <c r="A1008" t="s">
        <v>3799</v>
      </c>
      <c r="B1008" t="s">
        <v>3800</v>
      </c>
      <c r="C1008" s="1" t="str">
        <f t="shared" si="206"/>
        <v>21:0224</v>
      </c>
      <c r="D1008" s="1" t="str">
        <f t="shared" si="213"/>
        <v>21:0114</v>
      </c>
      <c r="E1008" t="s">
        <v>3801</v>
      </c>
      <c r="F1008" t="s">
        <v>3802</v>
      </c>
      <c r="H1008">
        <v>66.524483599999996</v>
      </c>
      <c r="I1008">
        <v>-135.75609510000001</v>
      </c>
      <c r="J1008" s="1" t="str">
        <f t="shared" si="214"/>
        <v>Fluid (stream)</v>
      </c>
      <c r="K1008" s="1" t="str">
        <f t="shared" si="215"/>
        <v>Untreated Water</v>
      </c>
      <c r="L1008">
        <v>56</v>
      </c>
      <c r="M1008" t="s">
        <v>66</v>
      </c>
      <c r="N1008">
        <v>1007</v>
      </c>
      <c r="O1008">
        <v>7</v>
      </c>
    </row>
    <row r="1009" spans="1:15" hidden="1" x14ac:dyDescent="0.3">
      <c r="A1009" t="s">
        <v>3803</v>
      </c>
      <c r="B1009" t="s">
        <v>3804</v>
      </c>
      <c r="C1009" s="1" t="str">
        <f t="shared" si="206"/>
        <v>21:0224</v>
      </c>
      <c r="D1009" s="1" t="str">
        <f t="shared" si="213"/>
        <v>21:0114</v>
      </c>
      <c r="E1009" t="s">
        <v>3805</v>
      </c>
      <c r="F1009" t="s">
        <v>3806</v>
      </c>
      <c r="H1009">
        <v>66.561357299999997</v>
      </c>
      <c r="I1009">
        <v>-135.7796094</v>
      </c>
      <c r="J1009" s="1" t="str">
        <f t="shared" si="214"/>
        <v>Fluid (stream)</v>
      </c>
      <c r="K1009" s="1" t="str">
        <f t="shared" si="215"/>
        <v>Untreated Water</v>
      </c>
      <c r="L1009">
        <v>56</v>
      </c>
      <c r="M1009" t="s">
        <v>71</v>
      </c>
      <c r="N1009">
        <v>1008</v>
      </c>
      <c r="O1009">
        <v>23</v>
      </c>
    </row>
    <row r="1010" spans="1:15" hidden="1" x14ac:dyDescent="0.3">
      <c r="A1010" t="s">
        <v>3807</v>
      </c>
      <c r="B1010" t="s">
        <v>3808</v>
      </c>
      <c r="C1010" s="1" t="str">
        <f t="shared" si="206"/>
        <v>21:0224</v>
      </c>
      <c r="D1010" s="1" t="str">
        <f t="shared" si="213"/>
        <v>21:0114</v>
      </c>
      <c r="E1010" t="s">
        <v>3809</v>
      </c>
      <c r="F1010" t="s">
        <v>3810</v>
      </c>
      <c r="H1010">
        <v>66.576326499999993</v>
      </c>
      <c r="I1010">
        <v>-135.75658709999999</v>
      </c>
      <c r="J1010" s="1" t="str">
        <f t="shared" si="214"/>
        <v>Fluid (stream)</v>
      </c>
      <c r="K1010" s="1" t="str">
        <f t="shared" si="215"/>
        <v>Untreated Water</v>
      </c>
      <c r="L1010">
        <v>56</v>
      </c>
      <c r="M1010" t="s">
        <v>76</v>
      </c>
      <c r="N1010">
        <v>1009</v>
      </c>
      <c r="O1010">
        <v>3</v>
      </c>
    </row>
    <row r="1011" spans="1:15" hidden="1" x14ac:dyDescent="0.3">
      <c r="A1011" t="s">
        <v>3811</v>
      </c>
      <c r="B1011" t="s">
        <v>3812</v>
      </c>
      <c r="C1011" s="1" t="str">
        <f t="shared" si="206"/>
        <v>21:0224</v>
      </c>
      <c r="D1011" s="1" t="str">
        <f t="shared" si="213"/>
        <v>21:0114</v>
      </c>
      <c r="E1011" t="s">
        <v>3813</v>
      </c>
      <c r="F1011" t="s">
        <v>3814</v>
      </c>
      <c r="H1011">
        <v>66.582540499999993</v>
      </c>
      <c r="I1011">
        <v>-135.80762590000001</v>
      </c>
      <c r="J1011" s="1" t="str">
        <f t="shared" si="214"/>
        <v>Fluid (stream)</v>
      </c>
      <c r="K1011" s="1" t="str">
        <f t="shared" si="215"/>
        <v>Untreated Water</v>
      </c>
      <c r="L1011">
        <v>56</v>
      </c>
      <c r="M1011" t="s">
        <v>81</v>
      </c>
      <c r="N1011">
        <v>1010</v>
      </c>
      <c r="O1011">
        <v>1</v>
      </c>
    </row>
    <row r="1012" spans="1:15" hidden="1" x14ac:dyDescent="0.3">
      <c r="A1012" t="s">
        <v>3815</v>
      </c>
      <c r="B1012" t="s">
        <v>3816</v>
      </c>
      <c r="C1012" s="1" t="str">
        <f t="shared" si="206"/>
        <v>21:0224</v>
      </c>
      <c r="D1012" s="1" t="str">
        <f t="shared" si="213"/>
        <v>21:0114</v>
      </c>
      <c r="E1012" t="s">
        <v>3817</v>
      </c>
      <c r="F1012" t="s">
        <v>3818</v>
      </c>
      <c r="H1012">
        <v>66.590093499999995</v>
      </c>
      <c r="I1012">
        <v>-135.8042849</v>
      </c>
      <c r="J1012" s="1" t="str">
        <f t="shared" si="214"/>
        <v>Fluid (stream)</v>
      </c>
      <c r="K1012" s="1" t="str">
        <f t="shared" si="215"/>
        <v>Untreated Water</v>
      </c>
      <c r="L1012">
        <v>56</v>
      </c>
      <c r="M1012" t="s">
        <v>86</v>
      </c>
      <c r="N1012">
        <v>1011</v>
      </c>
      <c r="O1012">
        <v>1</v>
      </c>
    </row>
    <row r="1013" spans="1:15" hidden="1" x14ac:dyDescent="0.3">
      <c r="A1013" t="s">
        <v>3819</v>
      </c>
      <c r="B1013" t="s">
        <v>3820</v>
      </c>
      <c r="C1013" s="1" t="str">
        <f t="shared" si="206"/>
        <v>21:0224</v>
      </c>
      <c r="D1013" s="1" t="str">
        <f t="shared" si="213"/>
        <v>21:0114</v>
      </c>
      <c r="E1013" t="s">
        <v>3821</v>
      </c>
      <c r="F1013" t="s">
        <v>3822</v>
      </c>
      <c r="H1013">
        <v>66.603770900000001</v>
      </c>
      <c r="I1013">
        <v>-135.84600710000001</v>
      </c>
      <c r="J1013" s="1" t="str">
        <f t="shared" si="214"/>
        <v>Fluid (stream)</v>
      </c>
      <c r="K1013" s="1" t="str">
        <f t="shared" si="215"/>
        <v>Untreated Water</v>
      </c>
      <c r="L1013">
        <v>56</v>
      </c>
      <c r="M1013" t="s">
        <v>91</v>
      </c>
      <c r="N1013">
        <v>1012</v>
      </c>
      <c r="O1013">
        <v>1</v>
      </c>
    </row>
    <row r="1014" spans="1:15" hidden="1" x14ac:dyDescent="0.3">
      <c r="A1014" t="s">
        <v>3823</v>
      </c>
      <c r="B1014" t="s">
        <v>3824</v>
      </c>
      <c r="C1014" s="1" t="str">
        <f t="shared" si="206"/>
        <v>21:0224</v>
      </c>
      <c r="D1014" s="1" t="str">
        <f t="shared" si="213"/>
        <v>21:0114</v>
      </c>
      <c r="E1014" t="s">
        <v>3825</v>
      </c>
      <c r="F1014" t="s">
        <v>3826</v>
      </c>
      <c r="H1014">
        <v>66.567479599999999</v>
      </c>
      <c r="I1014">
        <v>-135.83805720000001</v>
      </c>
      <c r="J1014" s="1" t="str">
        <f t="shared" si="214"/>
        <v>Fluid (stream)</v>
      </c>
      <c r="K1014" s="1" t="str">
        <f t="shared" si="215"/>
        <v>Untreated Water</v>
      </c>
      <c r="L1014">
        <v>56</v>
      </c>
      <c r="M1014" t="s">
        <v>96</v>
      </c>
      <c r="N1014">
        <v>1013</v>
      </c>
      <c r="O1014">
        <v>1</v>
      </c>
    </row>
    <row r="1015" spans="1:15" hidden="1" x14ac:dyDescent="0.3">
      <c r="A1015" t="s">
        <v>3827</v>
      </c>
      <c r="B1015" t="s">
        <v>3828</v>
      </c>
      <c r="C1015" s="1" t="str">
        <f t="shared" si="206"/>
        <v>21:0224</v>
      </c>
      <c r="D1015" s="1" t="str">
        <f t="shared" si="213"/>
        <v>21:0114</v>
      </c>
      <c r="E1015" t="s">
        <v>3829</v>
      </c>
      <c r="F1015" t="s">
        <v>3830</v>
      </c>
      <c r="H1015">
        <v>66.543908799999997</v>
      </c>
      <c r="I1015">
        <v>-135.887518</v>
      </c>
      <c r="J1015" s="1" t="str">
        <f t="shared" si="214"/>
        <v>Fluid (stream)</v>
      </c>
      <c r="K1015" s="1" t="str">
        <f t="shared" si="215"/>
        <v>Untreated Water</v>
      </c>
      <c r="L1015">
        <v>56</v>
      </c>
      <c r="M1015" t="s">
        <v>101</v>
      </c>
      <c r="N1015">
        <v>1014</v>
      </c>
      <c r="O1015">
        <v>11</v>
      </c>
    </row>
    <row r="1016" spans="1:15" hidden="1" x14ac:dyDescent="0.3">
      <c r="A1016" t="s">
        <v>3831</v>
      </c>
      <c r="B1016" t="s">
        <v>3832</v>
      </c>
      <c r="C1016" s="1" t="str">
        <f t="shared" si="206"/>
        <v>21:0224</v>
      </c>
      <c r="D1016" s="1" t="str">
        <f t="shared" si="213"/>
        <v>21:0114</v>
      </c>
      <c r="E1016" t="s">
        <v>3833</v>
      </c>
      <c r="F1016" t="s">
        <v>3834</v>
      </c>
      <c r="H1016">
        <v>66.514201900000003</v>
      </c>
      <c r="I1016">
        <v>-135.86055519999999</v>
      </c>
      <c r="J1016" s="1" t="str">
        <f t="shared" si="214"/>
        <v>Fluid (stream)</v>
      </c>
      <c r="K1016" s="1" t="str">
        <f t="shared" si="215"/>
        <v>Untreated Water</v>
      </c>
      <c r="L1016">
        <v>56</v>
      </c>
      <c r="M1016" t="s">
        <v>106</v>
      </c>
      <c r="N1016">
        <v>1015</v>
      </c>
      <c r="O1016">
        <v>1</v>
      </c>
    </row>
    <row r="1017" spans="1:15" hidden="1" x14ac:dyDescent="0.3">
      <c r="A1017" t="s">
        <v>3835</v>
      </c>
      <c r="B1017" t="s">
        <v>3836</v>
      </c>
      <c r="C1017" s="1" t="str">
        <f t="shared" si="206"/>
        <v>21:0224</v>
      </c>
      <c r="D1017" s="1" t="str">
        <f t="shared" si="213"/>
        <v>21:0114</v>
      </c>
      <c r="E1017" t="s">
        <v>3837</v>
      </c>
      <c r="F1017" t="s">
        <v>3838</v>
      </c>
      <c r="H1017">
        <v>66.528965099999994</v>
      </c>
      <c r="I1017">
        <v>-135.87904309999999</v>
      </c>
      <c r="J1017" s="1" t="str">
        <f t="shared" si="214"/>
        <v>Fluid (stream)</v>
      </c>
      <c r="K1017" s="1" t="str">
        <f t="shared" si="215"/>
        <v>Untreated Water</v>
      </c>
      <c r="L1017">
        <v>56</v>
      </c>
      <c r="M1017" t="s">
        <v>364</v>
      </c>
      <c r="N1017">
        <v>1016</v>
      </c>
      <c r="O1017">
        <v>1</v>
      </c>
    </row>
    <row r="1018" spans="1:15" hidden="1" x14ac:dyDescent="0.3">
      <c r="A1018" t="s">
        <v>3839</v>
      </c>
      <c r="B1018" t="s">
        <v>3840</v>
      </c>
      <c r="C1018" s="1" t="str">
        <f t="shared" si="206"/>
        <v>21:0224</v>
      </c>
      <c r="D1018" s="1" t="str">
        <f t="shared" si="213"/>
        <v>21:0114</v>
      </c>
      <c r="E1018" t="s">
        <v>3841</v>
      </c>
      <c r="F1018" t="s">
        <v>3842</v>
      </c>
      <c r="H1018">
        <v>66.512352899999996</v>
      </c>
      <c r="I1018">
        <v>-135.9387887</v>
      </c>
      <c r="J1018" s="1" t="str">
        <f t="shared" si="214"/>
        <v>Fluid (stream)</v>
      </c>
      <c r="K1018" s="1" t="str">
        <f t="shared" si="215"/>
        <v>Untreated Water</v>
      </c>
      <c r="L1018">
        <v>56</v>
      </c>
      <c r="M1018" t="s">
        <v>890</v>
      </c>
      <c r="N1018">
        <v>1017</v>
      </c>
      <c r="O1018">
        <v>4</v>
      </c>
    </row>
    <row r="1019" spans="1:15" hidden="1" x14ac:dyDescent="0.3">
      <c r="A1019" t="s">
        <v>3843</v>
      </c>
      <c r="B1019" t="s">
        <v>3844</v>
      </c>
      <c r="C1019" s="1" t="str">
        <f t="shared" si="206"/>
        <v>21:0224</v>
      </c>
      <c r="D1019" s="1" t="str">
        <f>HYPERLINK("http://geochem.nrcan.gc.ca/cdogs/content/svy/svy_e.htm", "")</f>
        <v/>
      </c>
      <c r="G1019" s="1" t="str">
        <f>HYPERLINK("http://geochem.nrcan.gc.ca/cdogs/content/cr_/cr_00159_e.htm", "159")</f>
        <v>159</v>
      </c>
      <c r="J1019" t="s">
        <v>17</v>
      </c>
      <c r="K1019" t="s">
        <v>18</v>
      </c>
      <c r="L1019">
        <v>57</v>
      </c>
      <c r="M1019" t="s">
        <v>19</v>
      </c>
      <c r="N1019">
        <v>1018</v>
      </c>
      <c r="O1019">
        <v>3</v>
      </c>
    </row>
    <row r="1020" spans="1:15" hidden="1" x14ac:dyDescent="0.3">
      <c r="A1020" t="s">
        <v>3845</v>
      </c>
      <c r="B1020" t="s">
        <v>3846</v>
      </c>
      <c r="C1020" s="1" t="str">
        <f t="shared" si="206"/>
        <v>21:0224</v>
      </c>
      <c r="D1020" s="1" t="str">
        <f t="shared" ref="D1020:D1025" si="216">HYPERLINK("http://geochem.nrcan.gc.ca/cdogs/content/svy/svy210114_e.htm", "21:0114")</f>
        <v>21:0114</v>
      </c>
      <c r="E1020" t="s">
        <v>3847</v>
      </c>
      <c r="F1020" t="s">
        <v>3848</v>
      </c>
      <c r="H1020">
        <v>66.5350009</v>
      </c>
      <c r="I1020">
        <v>-135.93970959999999</v>
      </c>
      <c r="J1020" s="1" t="str">
        <f t="shared" ref="J1020:J1025" si="217">HYPERLINK("http://geochem.nrcan.gc.ca/cdogs/content/kwd/kwd020018_e.htm", "Fluid (stream)")</f>
        <v>Fluid (stream)</v>
      </c>
      <c r="K1020" s="1" t="str">
        <f t="shared" ref="K1020:K1025" si="218">HYPERLINK("http://geochem.nrcan.gc.ca/cdogs/content/kwd/kwd080007_e.htm", "Untreated Water")</f>
        <v>Untreated Water</v>
      </c>
      <c r="L1020">
        <v>57</v>
      </c>
      <c r="M1020" t="s">
        <v>24</v>
      </c>
      <c r="N1020">
        <v>1019</v>
      </c>
      <c r="O1020">
        <v>1</v>
      </c>
    </row>
    <row r="1021" spans="1:15" hidden="1" x14ac:dyDescent="0.3">
      <c r="A1021" t="s">
        <v>3849</v>
      </c>
      <c r="B1021" t="s">
        <v>3850</v>
      </c>
      <c r="C1021" s="1" t="str">
        <f t="shared" si="206"/>
        <v>21:0224</v>
      </c>
      <c r="D1021" s="1" t="str">
        <f t="shared" si="216"/>
        <v>21:0114</v>
      </c>
      <c r="E1021" t="s">
        <v>3851</v>
      </c>
      <c r="F1021" t="s">
        <v>3852</v>
      </c>
      <c r="H1021">
        <v>66.560846900000001</v>
      </c>
      <c r="I1021">
        <v>-135.97231880000001</v>
      </c>
      <c r="J1021" s="1" t="str">
        <f t="shared" si="217"/>
        <v>Fluid (stream)</v>
      </c>
      <c r="K1021" s="1" t="str">
        <f t="shared" si="218"/>
        <v>Untreated Water</v>
      </c>
      <c r="L1021">
        <v>57</v>
      </c>
      <c r="M1021" t="s">
        <v>29</v>
      </c>
      <c r="N1021">
        <v>1020</v>
      </c>
      <c r="O1021">
        <v>1</v>
      </c>
    </row>
    <row r="1022" spans="1:15" hidden="1" x14ac:dyDescent="0.3">
      <c r="A1022" t="s">
        <v>3853</v>
      </c>
      <c r="B1022" t="s">
        <v>3854</v>
      </c>
      <c r="C1022" s="1" t="str">
        <f t="shared" si="206"/>
        <v>21:0224</v>
      </c>
      <c r="D1022" s="1" t="str">
        <f t="shared" si="216"/>
        <v>21:0114</v>
      </c>
      <c r="E1022" t="s">
        <v>3855</v>
      </c>
      <c r="F1022" t="s">
        <v>3856</v>
      </c>
      <c r="H1022">
        <v>66.578333400000005</v>
      </c>
      <c r="I1022">
        <v>-135.9307503</v>
      </c>
      <c r="J1022" s="1" t="str">
        <f t="shared" si="217"/>
        <v>Fluid (stream)</v>
      </c>
      <c r="K1022" s="1" t="str">
        <f t="shared" si="218"/>
        <v>Untreated Water</v>
      </c>
      <c r="L1022">
        <v>57</v>
      </c>
      <c r="M1022" t="s">
        <v>46</v>
      </c>
      <c r="N1022">
        <v>1021</v>
      </c>
      <c r="O1022">
        <v>6</v>
      </c>
    </row>
    <row r="1023" spans="1:15" hidden="1" x14ac:dyDescent="0.3">
      <c r="A1023" t="s">
        <v>3857</v>
      </c>
      <c r="B1023" t="s">
        <v>3858</v>
      </c>
      <c r="C1023" s="1" t="str">
        <f t="shared" si="206"/>
        <v>21:0224</v>
      </c>
      <c r="D1023" s="1" t="str">
        <f t="shared" si="216"/>
        <v>21:0114</v>
      </c>
      <c r="E1023" t="s">
        <v>3859</v>
      </c>
      <c r="F1023" t="s">
        <v>3860</v>
      </c>
      <c r="H1023">
        <v>66.612074100000001</v>
      </c>
      <c r="I1023">
        <v>-135.96066529999999</v>
      </c>
      <c r="J1023" s="1" t="str">
        <f t="shared" si="217"/>
        <v>Fluid (stream)</v>
      </c>
      <c r="K1023" s="1" t="str">
        <f t="shared" si="218"/>
        <v>Untreated Water</v>
      </c>
      <c r="L1023">
        <v>57</v>
      </c>
      <c r="M1023" t="s">
        <v>51</v>
      </c>
      <c r="N1023">
        <v>1022</v>
      </c>
      <c r="O1023">
        <v>23</v>
      </c>
    </row>
    <row r="1024" spans="1:15" hidden="1" x14ac:dyDescent="0.3">
      <c r="A1024" t="s">
        <v>3861</v>
      </c>
      <c r="B1024" t="s">
        <v>3862</v>
      </c>
      <c r="C1024" s="1" t="str">
        <f t="shared" si="206"/>
        <v>21:0224</v>
      </c>
      <c r="D1024" s="1" t="str">
        <f t="shared" si="216"/>
        <v>21:0114</v>
      </c>
      <c r="E1024" t="s">
        <v>3863</v>
      </c>
      <c r="F1024" t="s">
        <v>3864</v>
      </c>
      <c r="H1024">
        <v>66.605929599999996</v>
      </c>
      <c r="I1024">
        <v>-135.97654399999999</v>
      </c>
      <c r="J1024" s="1" t="str">
        <f t="shared" si="217"/>
        <v>Fluid (stream)</v>
      </c>
      <c r="K1024" s="1" t="str">
        <f t="shared" si="218"/>
        <v>Untreated Water</v>
      </c>
      <c r="L1024">
        <v>57</v>
      </c>
      <c r="M1024" t="s">
        <v>56</v>
      </c>
      <c r="N1024">
        <v>1023</v>
      </c>
      <c r="O1024">
        <v>1</v>
      </c>
    </row>
    <row r="1025" spans="1:15" hidden="1" x14ac:dyDescent="0.3">
      <c r="A1025" t="s">
        <v>3865</v>
      </c>
      <c r="B1025" t="s">
        <v>3866</v>
      </c>
      <c r="C1025" s="1" t="str">
        <f t="shared" si="206"/>
        <v>21:0224</v>
      </c>
      <c r="D1025" s="1" t="str">
        <f t="shared" si="216"/>
        <v>21:0114</v>
      </c>
      <c r="E1025" t="s">
        <v>3867</v>
      </c>
      <c r="F1025" t="s">
        <v>3868</v>
      </c>
      <c r="H1025">
        <v>66.617954699999999</v>
      </c>
      <c r="I1025">
        <v>-135.98318190000001</v>
      </c>
      <c r="J1025" s="1" t="str">
        <f t="shared" si="217"/>
        <v>Fluid (stream)</v>
      </c>
      <c r="K1025" s="1" t="str">
        <f t="shared" si="218"/>
        <v>Untreated Water</v>
      </c>
      <c r="L1025">
        <v>57</v>
      </c>
      <c r="M1025" t="s">
        <v>61</v>
      </c>
      <c r="N1025">
        <v>1024</v>
      </c>
      <c r="O1025">
        <v>1</v>
      </c>
    </row>
    <row r="1026" spans="1:15" hidden="1" x14ac:dyDescent="0.3">
      <c r="A1026" t="s">
        <v>3869</v>
      </c>
      <c r="B1026" t="s">
        <v>3870</v>
      </c>
      <c r="C1026" s="1" t="str">
        <f t="shared" ref="C1026:C1089" si="219">HYPERLINK("http://geochem.nrcan.gc.ca/cdogs/content/bdl/bdl210224_e.htm", "21:0224")</f>
        <v>21:0224</v>
      </c>
      <c r="D1026" s="1" t="str">
        <f>HYPERLINK("http://geochem.nrcan.gc.ca/cdogs/content/svy/svy_e.htm", "")</f>
        <v/>
      </c>
      <c r="G1026" s="1" t="str">
        <f>HYPERLINK("http://geochem.nrcan.gc.ca/cdogs/content/cr_/cr_00159_e.htm", "159")</f>
        <v>159</v>
      </c>
      <c r="J1026" t="s">
        <v>17</v>
      </c>
      <c r="K1026" t="s">
        <v>18</v>
      </c>
      <c r="L1026">
        <v>58</v>
      </c>
      <c r="M1026" t="s">
        <v>19</v>
      </c>
      <c r="N1026">
        <v>1025</v>
      </c>
      <c r="O1026">
        <v>1</v>
      </c>
    </row>
    <row r="1027" spans="1:15" hidden="1" x14ac:dyDescent="0.3">
      <c r="A1027" t="s">
        <v>3871</v>
      </c>
      <c r="B1027" t="s">
        <v>3872</v>
      </c>
      <c r="C1027" s="1" t="str">
        <f t="shared" si="219"/>
        <v>21:0224</v>
      </c>
      <c r="D1027" s="1" t="str">
        <f t="shared" ref="D1027:D1034" si="220">HYPERLINK("http://geochem.nrcan.gc.ca/cdogs/content/svy/svy210114_e.htm", "21:0114")</f>
        <v>21:0114</v>
      </c>
      <c r="E1027" t="s">
        <v>3873</v>
      </c>
      <c r="F1027" t="s">
        <v>3874</v>
      </c>
      <c r="H1027">
        <v>64.954999799999996</v>
      </c>
      <c r="I1027">
        <v>-136.50974210000001</v>
      </c>
      <c r="J1027" s="1" t="str">
        <f t="shared" ref="J1027:J1034" si="221">HYPERLINK("http://geochem.nrcan.gc.ca/cdogs/content/kwd/kwd020018_e.htm", "Fluid (stream)")</f>
        <v>Fluid (stream)</v>
      </c>
      <c r="K1027" s="1" t="str">
        <f t="shared" ref="K1027:K1034" si="222">HYPERLINK("http://geochem.nrcan.gc.ca/cdogs/content/kwd/kwd080007_e.htm", "Untreated Water")</f>
        <v>Untreated Water</v>
      </c>
      <c r="L1027">
        <v>58</v>
      </c>
      <c r="M1027" t="s">
        <v>24</v>
      </c>
      <c r="N1027">
        <v>1026</v>
      </c>
      <c r="O1027">
        <v>9</v>
      </c>
    </row>
    <row r="1028" spans="1:15" hidden="1" x14ac:dyDescent="0.3">
      <c r="A1028" t="s">
        <v>3875</v>
      </c>
      <c r="B1028" t="s">
        <v>3876</v>
      </c>
      <c r="C1028" s="1" t="str">
        <f t="shared" si="219"/>
        <v>21:0224</v>
      </c>
      <c r="D1028" s="1" t="str">
        <f t="shared" si="220"/>
        <v>21:0114</v>
      </c>
      <c r="E1028" t="s">
        <v>3877</v>
      </c>
      <c r="F1028" t="s">
        <v>3878</v>
      </c>
      <c r="H1028">
        <v>64.934083200000003</v>
      </c>
      <c r="I1028">
        <v>-136.5156308</v>
      </c>
      <c r="J1028" s="1" t="str">
        <f t="shared" si="221"/>
        <v>Fluid (stream)</v>
      </c>
      <c r="K1028" s="1" t="str">
        <f t="shared" si="222"/>
        <v>Untreated Water</v>
      </c>
      <c r="L1028">
        <v>58</v>
      </c>
      <c r="M1028" t="s">
        <v>29</v>
      </c>
      <c r="N1028">
        <v>1027</v>
      </c>
      <c r="O1028">
        <v>1</v>
      </c>
    </row>
    <row r="1029" spans="1:15" hidden="1" x14ac:dyDescent="0.3">
      <c r="A1029" t="s">
        <v>3879</v>
      </c>
      <c r="B1029" t="s">
        <v>3880</v>
      </c>
      <c r="C1029" s="1" t="str">
        <f t="shared" si="219"/>
        <v>21:0224</v>
      </c>
      <c r="D1029" s="1" t="str">
        <f t="shared" si="220"/>
        <v>21:0114</v>
      </c>
      <c r="E1029" t="s">
        <v>3881</v>
      </c>
      <c r="F1029" t="s">
        <v>3882</v>
      </c>
      <c r="H1029">
        <v>64.927732000000006</v>
      </c>
      <c r="I1029">
        <v>-136.5579601</v>
      </c>
      <c r="J1029" s="1" t="str">
        <f t="shared" si="221"/>
        <v>Fluid (stream)</v>
      </c>
      <c r="K1029" s="1" t="str">
        <f t="shared" si="222"/>
        <v>Untreated Water</v>
      </c>
      <c r="L1029">
        <v>58</v>
      </c>
      <c r="M1029" t="s">
        <v>46</v>
      </c>
      <c r="N1029">
        <v>1028</v>
      </c>
      <c r="O1029">
        <v>1</v>
      </c>
    </row>
    <row r="1030" spans="1:15" hidden="1" x14ac:dyDescent="0.3">
      <c r="A1030" t="s">
        <v>3883</v>
      </c>
      <c r="B1030" t="s">
        <v>3884</v>
      </c>
      <c r="C1030" s="1" t="str">
        <f t="shared" si="219"/>
        <v>21:0224</v>
      </c>
      <c r="D1030" s="1" t="str">
        <f t="shared" si="220"/>
        <v>21:0114</v>
      </c>
      <c r="E1030" t="s">
        <v>3885</v>
      </c>
      <c r="F1030" t="s">
        <v>3886</v>
      </c>
      <c r="H1030">
        <v>64.9858081</v>
      </c>
      <c r="I1030">
        <v>-136.60770769999999</v>
      </c>
      <c r="J1030" s="1" t="str">
        <f t="shared" si="221"/>
        <v>Fluid (stream)</v>
      </c>
      <c r="K1030" s="1" t="str">
        <f t="shared" si="222"/>
        <v>Untreated Water</v>
      </c>
      <c r="L1030">
        <v>58</v>
      </c>
      <c r="M1030" t="s">
        <v>51</v>
      </c>
      <c r="N1030">
        <v>1029</v>
      </c>
      <c r="O1030">
        <v>1</v>
      </c>
    </row>
    <row r="1031" spans="1:15" hidden="1" x14ac:dyDescent="0.3">
      <c r="A1031" t="s">
        <v>3887</v>
      </c>
      <c r="B1031" t="s">
        <v>3888</v>
      </c>
      <c r="C1031" s="1" t="str">
        <f t="shared" si="219"/>
        <v>21:0224</v>
      </c>
      <c r="D1031" s="1" t="str">
        <f t="shared" si="220"/>
        <v>21:0114</v>
      </c>
      <c r="E1031" t="s">
        <v>3889</v>
      </c>
      <c r="F1031" t="s">
        <v>3890</v>
      </c>
      <c r="H1031">
        <v>64.990447700000004</v>
      </c>
      <c r="I1031">
        <v>-136.73970790000001</v>
      </c>
      <c r="J1031" s="1" t="str">
        <f t="shared" si="221"/>
        <v>Fluid (stream)</v>
      </c>
      <c r="K1031" s="1" t="str">
        <f t="shared" si="222"/>
        <v>Untreated Water</v>
      </c>
      <c r="L1031">
        <v>58</v>
      </c>
      <c r="M1031" t="s">
        <v>56</v>
      </c>
      <c r="N1031">
        <v>1030</v>
      </c>
      <c r="O1031">
        <v>7</v>
      </c>
    </row>
    <row r="1032" spans="1:15" hidden="1" x14ac:dyDescent="0.3">
      <c r="A1032" t="s">
        <v>3891</v>
      </c>
      <c r="B1032" t="s">
        <v>3892</v>
      </c>
      <c r="C1032" s="1" t="str">
        <f t="shared" si="219"/>
        <v>21:0224</v>
      </c>
      <c r="D1032" s="1" t="str">
        <f t="shared" si="220"/>
        <v>21:0114</v>
      </c>
      <c r="E1032" t="s">
        <v>3893</v>
      </c>
      <c r="F1032" t="s">
        <v>3894</v>
      </c>
      <c r="H1032">
        <v>64.961358000000004</v>
      </c>
      <c r="I1032">
        <v>-136.71036570000001</v>
      </c>
      <c r="J1032" s="1" t="str">
        <f t="shared" si="221"/>
        <v>Fluid (stream)</v>
      </c>
      <c r="K1032" s="1" t="str">
        <f t="shared" si="222"/>
        <v>Untreated Water</v>
      </c>
      <c r="L1032">
        <v>58</v>
      </c>
      <c r="M1032" t="s">
        <v>37</v>
      </c>
      <c r="N1032">
        <v>1031</v>
      </c>
      <c r="O1032">
        <v>12</v>
      </c>
    </row>
    <row r="1033" spans="1:15" hidden="1" x14ac:dyDescent="0.3">
      <c r="A1033" t="s">
        <v>3895</v>
      </c>
      <c r="B1033" t="s">
        <v>3896</v>
      </c>
      <c r="C1033" s="1" t="str">
        <f t="shared" si="219"/>
        <v>21:0224</v>
      </c>
      <c r="D1033" s="1" t="str">
        <f t="shared" si="220"/>
        <v>21:0114</v>
      </c>
      <c r="E1033" t="s">
        <v>3893</v>
      </c>
      <c r="F1033" t="s">
        <v>3897</v>
      </c>
      <c r="H1033">
        <v>64.961358000000004</v>
      </c>
      <c r="I1033">
        <v>-136.71036570000001</v>
      </c>
      <c r="J1033" s="1" t="str">
        <f t="shared" si="221"/>
        <v>Fluid (stream)</v>
      </c>
      <c r="K1033" s="1" t="str">
        <f t="shared" si="222"/>
        <v>Untreated Water</v>
      </c>
      <c r="L1033">
        <v>58</v>
      </c>
      <c r="M1033" t="s">
        <v>41</v>
      </c>
      <c r="N1033">
        <v>1032</v>
      </c>
      <c r="O1033">
        <v>2</v>
      </c>
    </row>
    <row r="1034" spans="1:15" hidden="1" x14ac:dyDescent="0.3">
      <c r="A1034" t="s">
        <v>3898</v>
      </c>
      <c r="B1034" t="s">
        <v>3899</v>
      </c>
      <c r="C1034" s="1" t="str">
        <f t="shared" si="219"/>
        <v>21:0224</v>
      </c>
      <c r="D1034" s="1" t="str">
        <f t="shared" si="220"/>
        <v>21:0114</v>
      </c>
      <c r="E1034" t="s">
        <v>3900</v>
      </c>
      <c r="F1034" t="s">
        <v>3901</v>
      </c>
      <c r="H1034">
        <v>64.967078900000004</v>
      </c>
      <c r="I1034">
        <v>-136.78056129999999</v>
      </c>
      <c r="J1034" s="1" t="str">
        <f t="shared" si="221"/>
        <v>Fluid (stream)</v>
      </c>
      <c r="K1034" s="1" t="str">
        <f t="shared" si="222"/>
        <v>Untreated Water</v>
      </c>
      <c r="L1034">
        <v>58</v>
      </c>
      <c r="M1034" t="s">
        <v>61</v>
      </c>
      <c r="N1034">
        <v>1033</v>
      </c>
      <c r="O1034">
        <v>1</v>
      </c>
    </row>
    <row r="1035" spans="1:15" hidden="1" x14ac:dyDescent="0.3">
      <c r="A1035" t="s">
        <v>3902</v>
      </c>
      <c r="B1035" t="s">
        <v>3903</v>
      </c>
      <c r="C1035" s="1" t="str">
        <f t="shared" si="219"/>
        <v>21:0224</v>
      </c>
      <c r="D1035" s="1" t="str">
        <f>HYPERLINK("http://geochem.nrcan.gc.ca/cdogs/content/svy/svy_e.htm", "")</f>
        <v/>
      </c>
      <c r="G1035" s="1" t="str">
        <f>HYPERLINK("http://geochem.nrcan.gc.ca/cdogs/content/cr_/cr_00019_e.htm", "19")</f>
        <v>19</v>
      </c>
      <c r="J1035" t="s">
        <v>17</v>
      </c>
      <c r="K1035" t="s">
        <v>18</v>
      </c>
      <c r="L1035">
        <v>58</v>
      </c>
      <c r="M1035" t="s">
        <v>32</v>
      </c>
      <c r="N1035">
        <v>1034</v>
      </c>
      <c r="O1035">
        <v>2</v>
      </c>
    </row>
    <row r="1036" spans="1:15" hidden="1" x14ac:dyDescent="0.3">
      <c r="A1036" t="s">
        <v>3904</v>
      </c>
      <c r="B1036" t="s">
        <v>3905</v>
      </c>
      <c r="C1036" s="1" t="str">
        <f t="shared" si="219"/>
        <v>21:0224</v>
      </c>
      <c r="D1036" s="1" t="str">
        <f>HYPERLINK("http://geochem.nrcan.gc.ca/cdogs/content/svy/svy210114_e.htm", "21:0114")</f>
        <v>21:0114</v>
      </c>
      <c r="E1036" t="s">
        <v>3906</v>
      </c>
      <c r="F1036" t="s">
        <v>3907</v>
      </c>
      <c r="H1036">
        <v>64.926128300000002</v>
      </c>
      <c r="I1036">
        <v>-136.75533329999999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58</v>
      </c>
      <c r="M1036" t="s">
        <v>66</v>
      </c>
      <c r="N1036">
        <v>1035</v>
      </c>
      <c r="O1036">
        <v>5</v>
      </c>
    </row>
    <row r="1037" spans="1:15" hidden="1" x14ac:dyDescent="0.3">
      <c r="A1037" t="s">
        <v>3908</v>
      </c>
      <c r="B1037" t="s">
        <v>3909</v>
      </c>
      <c r="C1037" s="1" t="str">
        <f t="shared" si="219"/>
        <v>21:0224</v>
      </c>
      <c r="D1037" s="1" t="str">
        <f>HYPERLINK("http://geochem.nrcan.gc.ca/cdogs/content/svy/svy210114_e.htm", "21:0114")</f>
        <v>21:0114</v>
      </c>
      <c r="E1037" t="s">
        <v>3910</v>
      </c>
      <c r="F1037" t="s">
        <v>3911</v>
      </c>
      <c r="H1037">
        <v>64.929730500000005</v>
      </c>
      <c r="I1037">
        <v>-136.83256</v>
      </c>
      <c r="J1037" s="1" t="str">
        <f>HYPERLINK("http://geochem.nrcan.gc.ca/cdogs/content/kwd/kwd020018_e.htm", "Fluid (stream)")</f>
        <v>Fluid (stream)</v>
      </c>
      <c r="K1037" s="1" t="str">
        <f>HYPERLINK("http://geochem.nrcan.gc.ca/cdogs/content/kwd/kwd080007_e.htm", "Untreated Water")</f>
        <v>Untreated Water</v>
      </c>
      <c r="L1037">
        <v>58</v>
      </c>
      <c r="M1037" t="s">
        <v>71</v>
      </c>
      <c r="N1037">
        <v>1036</v>
      </c>
      <c r="O1037">
        <v>1</v>
      </c>
    </row>
    <row r="1038" spans="1:15" hidden="1" x14ac:dyDescent="0.3">
      <c r="A1038" t="s">
        <v>3912</v>
      </c>
      <c r="B1038" t="s">
        <v>3913</v>
      </c>
      <c r="C1038" s="1" t="str">
        <f t="shared" si="219"/>
        <v>21:0224</v>
      </c>
      <c r="D1038" s="1" t="str">
        <f>HYPERLINK("http://geochem.nrcan.gc.ca/cdogs/content/svy/svy210114_e.htm", "21:0114")</f>
        <v>21:0114</v>
      </c>
      <c r="E1038" t="s">
        <v>3914</v>
      </c>
      <c r="F1038" t="s">
        <v>3915</v>
      </c>
      <c r="H1038">
        <v>64.932519299999996</v>
      </c>
      <c r="I1038">
        <v>-136.87460440000001</v>
      </c>
      <c r="J1038" s="1" t="str">
        <f>HYPERLINK("http://geochem.nrcan.gc.ca/cdogs/content/kwd/kwd020018_e.htm", "Fluid (stream)")</f>
        <v>Fluid (stream)</v>
      </c>
      <c r="K1038" s="1" t="str">
        <f>HYPERLINK("http://geochem.nrcan.gc.ca/cdogs/content/kwd/kwd080007_e.htm", "Untreated Water")</f>
        <v>Untreated Water</v>
      </c>
      <c r="L1038">
        <v>58</v>
      </c>
      <c r="M1038" t="s">
        <v>76</v>
      </c>
      <c r="N1038">
        <v>1037</v>
      </c>
      <c r="O1038">
        <v>3</v>
      </c>
    </row>
    <row r="1039" spans="1:15" hidden="1" x14ac:dyDescent="0.3">
      <c r="A1039" t="s">
        <v>3916</v>
      </c>
      <c r="B1039" t="s">
        <v>3917</v>
      </c>
      <c r="C1039" s="1" t="str">
        <f t="shared" si="219"/>
        <v>21:0224</v>
      </c>
      <c r="D1039" s="1" t="str">
        <f>HYPERLINK("http://geochem.nrcan.gc.ca/cdogs/content/svy/svy210114_e.htm", "21:0114")</f>
        <v>21:0114</v>
      </c>
      <c r="E1039" t="s">
        <v>3918</v>
      </c>
      <c r="F1039" t="s">
        <v>3919</v>
      </c>
      <c r="H1039">
        <v>64.948958399999995</v>
      </c>
      <c r="I1039">
        <v>-136.88346200000001</v>
      </c>
      <c r="J1039" s="1" t="str">
        <f>HYPERLINK("http://geochem.nrcan.gc.ca/cdogs/content/kwd/kwd020018_e.htm", "Fluid (stream)")</f>
        <v>Fluid (stream)</v>
      </c>
      <c r="K1039" s="1" t="str">
        <f>HYPERLINK("http://geochem.nrcan.gc.ca/cdogs/content/kwd/kwd080007_e.htm", "Untreated Water")</f>
        <v>Untreated Water</v>
      </c>
      <c r="L1039">
        <v>58</v>
      </c>
      <c r="M1039" t="s">
        <v>81</v>
      </c>
      <c r="N1039">
        <v>1038</v>
      </c>
      <c r="O1039">
        <v>7</v>
      </c>
    </row>
    <row r="1040" spans="1:15" hidden="1" x14ac:dyDescent="0.3">
      <c r="A1040" t="s">
        <v>3920</v>
      </c>
      <c r="B1040" t="s">
        <v>3921</v>
      </c>
      <c r="C1040" s="1" t="str">
        <f t="shared" si="219"/>
        <v>21:0224</v>
      </c>
      <c r="D1040" s="1" t="str">
        <f>HYPERLINK("http://geochem.nrcan.gc.ca/cdogs/content/svy/svy210114_e.htm", "21:0114")</f>
        <v>21:0114</v>
      </c>
      <c r="E1040" t="s">
        <v>3922</v>
      </c>
      <c r="F1040" t="s">
        <v>3923</v>
      </c>
      <c r="H1040">
        <v>64.962149499999995</v>
      </c>
      <c r="I1040">
        <v>-136.91188639999999</v>
      </c>
      <c r="J1040" s="1" t="str">
        <f>HYPERLINK("http://geochem.nrcan.gc.ca/cdogs/content/kwd/kwd020018_e.htm", "Fluid (stream)")</f>
        <v>Fluid (stream)</v>
      </c>
      <c r="K1040" s="1" t="str">
        <f>HYPERLINK("http://geochem.nrcan.gc.ca/cdogs/content/kwd/kwd080007_e.htm", "Untreated Water")</f>
        <v>Untreated Water</v>
      </c>
      <c r="L1040">
        <v>58</v>
      </c>
      <c r="M1040" t="s">
        <v>86</v>
      </c>
      <c r="N1040">
        <v>1039</v>
      </c>
      <c r="O1040">
        <v>12</v>
      </c>
    </row>
    <row r="1041" spans="1:15" hidden="1" x14ac:dyDescent="0.3">
      <c r="A1041" t="s">
        <v>3924</v>
      </c>
      <c r="B1041" t="s">
        <v>3925</v>
      </c>
      <c r="C1041" s="1" t="str">
        <f t="shared" si="219"/>
        <v>21:0224</v>
      </c>
      <c r="D1041" s="1" t="str">
        <f>HYPERLINK("http://geochem.nrcan.gc.ca/cdogs/content/svy/svy_e.htm", "")</f>
        <v/>
      </c>
      <c r="G1041" s="1" t="str">
        <f>HYPERLINK("http://geochem.nrcan.gc.ca/cdogs/content/cr_/cr_00159_e.htm", "159")</f>
        <v>159</v>
      </c>
      <c r="J1041" t="s">
        <v>17</v>
      </c>
      <c r="K1041" t="s">
        <v>18</v>
      </c>
      <c r="L1041">
        <v>59</v>
      </c>
      <c r="M1041" t="s">
        <v>19</v>
      </c>
      <c r="N1041">
        <v>1040</v>
      </c>
      <c r="O1041">
        <v>3</v>
      </c>
    </row>
    <row r="1042" spans="1:15" hidden="1" x14ac:dyDescent="0.3">
      <c r="A1042" t="s">
        <v>3926</v>
      </c>
      <c r="B1042" t="s">
        <v>3927</v>
      </c>
      <c r="C1042" s="1" t="str">
        <f t="shared" si="219"/>
        <v>21:0224</v>
      </c>
      <c r="D1042" s="1" t="str">
        <f t="shared" ref="D1042:D1055" si="223">HYPERLINK("http://geochem.nrcan.gc.ca/cdogs/content/svy/svy210114_e.htm", "21:0114")</f>
        <v>21:0114</v>
      </c>
      <c r="E1042" t="s">
        <v>3928</v>
      </c>
      <c r="F1042" t="s">
        <v>3929</v>
      </c>
      <c r="H1042">
        <v>64.993023800000003</v>
      </c>
      <c r="I1042">
        <v>-136.91549459999999</v>
      </c>
      <c r="J1042" s="1" t="str">
        <f t="shared" ref="J1042:J1055" si="224">HYPERLINK("http://geochem.nrcan.gc.ca/cdogs/content/kwd/kwd020018_e.htm", "Fluid (stream)")</f>
        <v>Fluid (stream)</v>
      </c>
      <c r="K1042" s="1" t="str">
        <f t="shared" ref="K1042:K1055" si="225">HYPERLINK("http://geochem.nrcan.gc.ca/cdogs/content/kwd/kwd080007_e.htm", "Untreated Water")</f>
        <v>Untreated Water</v>
      </c>
      <c r="L1042">
        <v>59</v>
      </c>
      <c r="M1042" t="s">
        <v>37</v>
      </c>
      <c r="N1042">
        <v>1041</v>
      </c>
    </row>
    <row r="1043" spans="1:15" hidden="1" x14ac:dyDescent="0.3">
      <c r="A1043" t="s">
        <v>3930</v>
      </c>
      <c r="B1043" t="s">
        <v>3931</v>
      </c>
      <c r="C1043" s="1" t="str">
        <f t="shared" si="219"/>
        <v>21:0224</v>
      </c>
      <c r="D1043" s="1" t="str">
        <f t="shared" si="223"/>
        <v>21:0114</v>
      </c>
      <c r="E1043" t="s">
        <v>3928</v>
      </c>
      <c r="F1043" t="s">
        <v>3932</v>
      </c>
      <c r="H1043">
        <v>64.993023800000003</v>
      </c>
      <c r="I1043">
        <v>-136.91549459999999</v>
      </c>
      <c r="J1043" s="1" t="str">
        <f t="shared" si="224"/>
        <v>Fluid (stream)</v>
      </c>
      <c r="K1043" s="1" t="str">
        <f t="shared" si="225"/>
        <v>Untreated Water</v>
      </c>
      <c r="L1043">
        <v>59</v>
      </c>
      <c r="M1043" t="s">
        <v>41</v>
      </c>
      <c r="N1043">
        <v>1042</v>
      </c>
      <c r="O1043">
        <v>13</v>
      </c>
    </row>
    <row r="1044" spans="1:15" hidden="1" x14ac:dyDescent="0.3">
      <c r="A1044" t="s">
        <v>3933</v>
      </c>
      <c r="B1044" t="s">
        <v>3934</v>
      </c>
      <c r="C1044" s="1" t="str">
        <f t="shared" si="219"/>
        <v>21:0224</v>
      </c>
      <c r="D1044" s="1" t="str">
        <f t="shared" si="223"/>
        <v>21:0114</v>
      </c>
      <c r="E1044" t="s">
        <v>3935</v>
      </c>
      <c r="F1044" t="s">
        <v>3936</v>
      </c>
      <c r="H1044">
        <v>64.878773699999996</v>
      </c>
      <c r="I1044">
        <v>-136.58028959999999</v>
      </c>
      <c r="J1044" s="1" t="str">
        <f t="shared" si="224"/>
        <v>Fluid (stream)</v>
      </c>
      <c r="K1044" s="1" t="str">
        <f t="shared" si="225"/>
        <v>Untreated Water</v>
      </c>
      <c r="L1044">
        <v>59</v>
      </c>
      <c r="M1044" t="s">
        <v>24</v>
      </c>
      <c r="N1044">
        <v>1043</v>
      </c>
      <c r="O1044">
        <v>1</v>
      </c>
    </row>
    <row r="1045" spans="1:15" hidden="1" x14ac:dyDescent="0.3">
      <c r="A1045" t="s">
        <v>3937</v>
      </c>
      <c r="B1045" t="s">
        <v>3938</v>
      </c>
      <c r="C1045" s="1" t="str">
        <f t="shared" si="219"/>
        <v>21:0224</v>
      </c>
      <c r="D1045" s="1" t="str">
        <f t="shared" si="223"/>
        <v>21:0114</v>
      </c>
      <c r="E1045" t="s">
        <v>3939</v>
      </c>
      <c r="F1045" t="s">
        <v>3940</v>
      </c>
      <c r="H1045">
        <v>64.894570599999994</v>
      </c>
      <c r="I1045">
        <v>-136.63249759999999</v>
      </c>
      <c r="J1045" s="1" t="str">
        <f t="shared" si="224"/>
        <v>Fluid (stream)</v>
      </c>
      <c r="K1045" s="1" t="str">
        <f t="shared" si="225"/>
        <v>Untreated Water</v>
      </c>
      <c r="L1045">
        <v>59</v>
      </c>
      <c r="M1045" t="s">
        <v>29</v>
      </c>
      <c r="N1045">
        <v>1044</v>
      </c>
      <c r="O1045">
        <v>6</v>
      </c>
    </row>
    <row r="1046" spans="1:15" hidden="1" x14ac:dyDescent="0.3">
      <c r="A1046" t="s">
        <v>3941</v>
      </c>
      <c r="B1046" t="s">
        <v>3942</v>
      </c>
      <c r="C1046" s="1" t="str">
        <f t="shared" si="219"/>
        <v>21:0224</v>
      </c>
      <c r="D1046" s="1" t="str">
        <f t="shared" si="223"/>
        <v>21:0114</v>
      </c>
      <c r="E1046" t="s">
        <v>3943</v>
      </c>
      <c r="F1046" t="s">
        <v>3944</v>
      </c>
      <c r="H1046">
        <v>64.891877300000004</v>
      </c>
      <c r="I1046">
        <v>-136.72793110000001</v>
      </c>
      <c r="J1046" s="1" t="str">
        <f t="shared" si="224"/>
        <v>Fluid (stream)</v>
      </c>
      <c r="K1046" s="1" t="str">
        <f t="shared" si="225"/>
        <v>Untreated Water</v>
      </c>
      <c r="L1046">
        <v>59</v>
      </c>
      <c r="M1046" t="s">
        <v>46</v>
      </c>
      <c r="N1046">
        <v>1045</v>
      </c>
      <c r="O1046">
        <v>13</v>
      </c>
    </row>
    <row r="1047" spans="1:15" hidden="1" x14ac:dyDescent="0.3">
      <c r="A1047" t="s">
        <v>3945</v>
      </c>
      <c r="B1047" t="s">
        <v>3946</v>
      </c>
      <c r="C1047" s="1" t="str">
        <f t="shared" si="219"/>
        <v>21:0224</v>
      </c>
      <c r="D1047" s="1" t="str">
        <f t="shared" si="223"/>
        <v>21:0114</v>
      </c>
      <c r="E1047" t="s">
        <v>3947</v>
      </c>
      <c r="F1047" t="s">
        <v>3948</v>
      </c>
      <c r="H1047">
        <v>64.887818199999998</v>
      </c>
      <c r="I1047">
        <v>-136.70481419999999</v>
      </c>
      <c r="J1047" s="1" t="str">
        <f t="shared" si="224"/>
        <v>Fluid (stream)</v>
      </c>
      <c r="K1047" s="1" t="str">
        <f t="shared" si="225"/>
        <v>Untreated Water</v>
      </c>
      <c r="L1047">
        <v>59</v>
      </c>
      <c r="M1047" t="s">
        <v>51</v>
      </c>
      <c r="N1047">
        <v>1046</v>
      </c>
      <c r="O1047">
        <v>1</v>
      </c>
    </row>
    <row r="1048" spans="1:15" hidden="1" x14ac:dyDescent="0.3">
      <c r="A1048" t="s">
        <v>3949</v>
      </c>
      <c r="B1048" t="s">
        <v>3950</v>
      </c>
      <c r="C1048" s="1" t="str">
        <f t="shared" si="219"/>
        <v>21:0224</v>
      </c>
      <c r="D1048" s="1" t="str">
        <f t="shared" si="223"/>
        <v>21:0114</v>
      </c>
      <c r="E1048" t="s">
        <v>3951</v>
      </c>
      <c r="F1048" t="s">
        <v>3952</v>
      </c>
      <c r="H1048">
        <v>64.867311000000001</v>
      </c>
      <c r="I1048">
        <v>-136.6627761</v>
      </c>
      <c r="J1048" s="1" t="str">
        <f t="shared" si="224"/>
        <v>Fluid (stream)</v>
      </c>
      <c r="K1048" s="1" t="str">
        <f t="shared" si="225"/>
        <v>Untreated Water</v>
      </c>
      <c r="L1048">
        <v>59</v>
      </c>
      <c r="M1048" t="s">
        <v>56</v>
      </c>
      <c r="N1048">
        <v>1047</v>
      </c>
      <c r="O1048">
        <v>4</v>
      </c>
    </row>
    <row r="1049" spans="1:15" hidden="1" x14ac:dyDescent="0.3">
      <c r="A1049" t="s">
        <v>3953</v>
      </c>
      <c r="B1049" t="s">
        <v>3954</v>
      </c>
      <c r="C1049" s="1" t="str">
        <f t="shared" si="219"/>
        <v>21:0224</v>
      </c>
      <c r="D1049" s="1" t="str">
        <f t="shared" si="223"/>
        <v>21:0114</v>
      </c>
      <c r="E1049" t="s">
        <v>3955</v>
      </c>
      <c r="F1049" t="s">
        <v>3956</v>
      </c>
      <c r="H1049">
        <v>64.865524399999998</v>
      </c>
      <c r="I1049">
        <v>-136.69934739999999</v>
      </c>
      <c r="J1049" s="1" t="str">
        <f t="shared" si="224"/>
        <v>Fluid (stream)</v>
      </c>
      <c r="K1049" s="1" t="str">
        <f t="shared" si="225"/>
        <v>Untreated Water</v>
      </c>
      <c r="L1049">
        <v>59</v>
      </c>
      <c r="M1049" t="s">
        <v>61</v>
      </c>
      <c r="N1049">
        <v>1048</v>
      </c>
      <c r="O1049">
        <v>1</v>
      </c>
    </row>
    <row r="1050" spans="1:15" hidden="1" x14ac:dyDescent="0.3">
      <c r="A1050" t="s">
        <v>3957</v>
      </c>
      <c r="B1050" t="s">
        <v>3958</v>
      </c>
      <c r="C1050" s="1" t="str">
        <f t="shared" si="219"/>
        <v>21:0224</v>
      </c>
      <c r="D1050" s="1" t="str">
        <f t="shared" si="223"/>
        <v>21:0114</v>
      </c>
      <c r="E1050" t="s">
        <v>3959</v>
      </c>
      <c r="F1050" t="s">
        <v>3960</v>
      </c>
      <c r="H1050">
        <v>64.875756899999999</v>
      </c>
      <c r="I1050">
        <v>-136.73500179999999</v>
      </c>
      <c r="J1050" s="1" t="str">
        <f t="shared" si="224"/>
        <v>Fluid (stream)</v>
      </c>
      <c r="K1050" s="1" t="str">
        <f t="shared" si="225"/>
        <v>Untreated Water</v>
      </c>
      <c r="L1050">
        <v>59</v>
      </c>
      <c r="M1050" t="s">
        <v>66</v>
      </c>
      <c r="N1050">
        <v>1049</v>
      </c>
      <c r="O1050">
        <v>3</v>
      </c>
    </row>
    <row r="1051" spans="1:15" hidden="1" x14ac:dyDescent="0.3">
      <c r="A1051" t="s">
        <v>3961</v>
      </c>
      <c r="B1051" t="s">
        <v>3962</v>
      </c>
      <c r="C1051" s="1" t="str">
        <f t="shared" si="219"/>
        <v>21:0224</v>
      </c>
      <c r="D1051" s="1" t="str">
        <f t="shared" si="223"/>
        <v>21:0114</v>
      </c>
      <c r="E1051" t="s">
        <v>3963</v>
      </c>
      <c r="F1051" t="s">
        <v>3964</v>
      </c>
      <c r="H1051">
        <v>64.869714900000005</v>
      </c>
      <c r="I1051">
        <v>-136.79861600000001</v>
      </c>
      <c r="J1051" s="1" t="str">
        <f t="shared" si="224"/>
        <v>Fluid (stream)</v>
      </c>
      <c r="K1051" s="1" t="str">
        <f t="shared" si="225"/>
        <v>Untreated Water</v>
      </c>
      <c r="L1051">
        <v>59</v>
      </c>
      <c r="M1051" t="s">
        <v>71</v>
      </c>
      <c r="N1051">
        <v>1050</v>
      </c>
      <c r="O1051">
        <v>5</v>
      </c>
    </row>
    <row r="1052" spans="1:15" hidden="1" x14ac:dyDescent="0.3">
      <c r="A1052" t="s">
        <v>3965</v>
      </c>
      <c r="B1052" t="s">
        <v>3966</v>
      </c>
      <c r="C1052" s="1" t="str">
        <f t="shared" si="219"/>
        <v>21:0224</v>
      </c>
      <c r="D1052" s="1" t="str">
        <f t="shared" si="223"/>
        <v>21:0114</v>
      </c>
      <c r="E1052" t="s">
        <v>3967</v>
      </c>
      <c r="F1052" t="s">
        <v>3968</v>
      </c>
      <c r="H1052">
        <v>64.855536900000004</v>
      </c>
      <c r="I1052">
        <v>-136.8175847</v>
      </c>
      <c r="J1052" s="1" t="str">
        <f t="shared" si="224"/>
        <v>Fluid (stream)</v>
      </c>
      <c r="K1052" s="1" t="str">
        <f t="shared" si="225"/>
        <v>Untreated Water</v>
      </c>
      <c r="L1052">
        <v>59</v>
      </c>
      <c r="M1052" t="s">
        <v>76</v>
      </c>
      <c r="N1052">
        <v>1051</v>
      </c>
      <c r="O1052">
        <v>1</v>
      </c>
    </row>
    <row r="1053" spans="1:15" hidden="1" x14ac:dyDescent="0.3">
      <c r="A1053" t="s">
        <v>3969</v>
      </c>
      <c r="B1053" t="s">
        <v>3970</v>
      </c>
      <c r="C1053" s="1" t="str">
        <f t="shared" si="219"/>
        <v>21:0224</v>
      </c>
      <c r="D1053" s="1" t="str">
        <f t="shared" si="223"/>
        <v>21:0114</v>
      </c>
      <c r="E1053" t="s">
        <v>3971</v>
      </c>
      <c r="F1053" t="s">
        <v>3972</v>
      </c>
      <c r="H1053">
        <v>64.890236599999994</v>
      </c>
      <c r="I1053">
        <v>-136.88878489999999</v>
      </c>
      <c r="J1053" s="1" t="str">
        <f t="shared" si="224"/>
        <v>Fluid (stream)</v>
      </c>
      <c r="K1053" s="1" t="str">
        <f t="shared" si="225"/>
        <v>Untreated Water</v>
      </c>
      <c r="L1053">
        <v>59</v>
      </c>
      <c r="M1053" t="s">
        <v>81</v>
      </c>
      <c r="N1053">
        <v>1052</v>
      </c>
      <c r="O1053">
        <v>3</v>
      </c>
    </row>
    <row r="1054" spans="1:15" hidden="1" x14ac:dyDescent="0.3">
      <c r="A1054" t="s">
        <v>3973</v>
      </c>
      <c r="B1054" t="s">
        <v>3974</v>
      </c>
      <c r="C1054" s="1" t="str">
        <f t="shared" si="219"/>
        <v>21:0224</v>
      </c>
      <c r="D1054" s="1" t="str">
        <f t="shared" si="223"/>
        <v>21:0114</v>
      </c>
      <c r="E1054" t="s">
        <v>3975</v>
      </c>
      <c r="F1054" t="s">
        <v>3976</v>
      </c>
      <c r="H1054">
        <v>64.900459699999999</v>
      </c>
      <c r="I1054">
        <v>-136.9293648</v>
      </c>
      <c r="J1054" s="1" t="str">
        <f t="shared" si="224"/>
        <v>Fluid (stream)</v>
      </c>
      <c r="K1054" s="1" t="str">
        <f t="shared" si="225"/>
        <v>Untreated Water</v>
      </c>
      <c r="L1054">
        <v>59</v>
      </c>
      <c r="M1054" t="s">
        <v>86</v>
      </c>
      <c r="N1054">
        <v>1053</v>
      </c>
      <c r="O1054">
        <v>5</v>
      </c>
    </row>
    <row r="1055" spans="1:15" hidden="1" x14ac:dyDescent="0.3">
      <c r="A1055" t="s">
        <v>3977</v>
      </c>
      <c r="B1055" t="s">
        <v>3978</v>
      </c>
      <c r="C1055" s="1" t="str">
        <f t="shared" si="219"/>
        <v>21:0224</v>
      </c>
      <c r="D1055" s="1" t="str">
        <f t="shared" si="223"/>
        <v>21:0114</v>
      </c>
      <c r="E1055" t="s">
        <v>3979</v>
      </c>
      <c r="F1055" t="s">
        <v>3980</v>
      </c>
      <c r="H1055">
        <v>64.886646099999993</v>
      </c>
      <c r="I1055">
        <v>-136.920366</v>
      </c>
      <c r="J1055" s="1" t="str">
        <f t="shared" si="224"/>
        <v>Fluid (stream)</v>
      </c>
      <c r="K1055" s="1" t="str">
        <f t="shared" si="225"/>
        <v>Untreated Water</v>
      </c>
      <c r="L1055">
        <v>59</v>
      </c>
      <c r="M1055" t="s">
        <v>91</v>
      </c>
      <c r="N1055">
        <v>1054</v>
      </c>
      <c r="O1055">
        <v>18</v>
      </c>
    </row>
    <row r="1056" spans="1:15" hidden="1" x14ac:dyDescent="0.3">
      <c r="A1056" t="s">
        <v>3981</v>
      </c>
      <c r="B1056" t="s">
        <v>3982</v>
      </c>
      <c r="C1056" s="1" t="str">
        <f t="shared" si="219"/>
        <v>21:0224</v>
      </c>
      <c r="D1056" s="1" t="str">
        <f>HYPERLINK("http://geochem.nrcan.gc.ca/cdogs/content/svy/svy_e.htm", "")</f>
        <v/>
      </c>
      <c r="G1056" s="1" t="str">
        <f>HYPERLINK("http://geochem.nrcan.gc.ca/cdogs/content/cr_/cr_00018_e.htm", "18")</f>
        <v>18</v>
      </c>
      <c r="J1056" t="s">
        <v>17</v>
      </c>
      <c r="K1056" t="s">
        <v>18</v>
      </c>
      <c r="L1056">
        <v>59</v>
      </c>
      <c r="M1056" t="s">
        <v>32</v>
      </c>
      <c r="N1056">
        <v>1055</v>
      </c>
      <c r="O1056">
        <v>5</v>
      </c>
    </row>
    <row r="1057" spans="1:15" hidden="1" x14ac:dyDescent="0.3">
      <c r="A1057" t="s">
        <v>3983</v>
      </c>
      <c r="B1057" t="s">
        <v>3984</v>
      </c>
      <c r="C1057" s="1" t="str">
        <f t="shared" si="219"/>
        <v>21:0224</v>
      </c>
      <c r="D1057" s="1" t="str">
        <f>HYPERLINK("http://geochem.nrcan.gc.ca/cdogs/content/svy/svy210114_e.htm", "21:0114")</f>
        <v>21:0114</v>
      </c>
      <c r="E1057" t="s">
        <v>3985</v>
      </c>
      <c r="F1057" t="s">
        <v>3986</v>
      </c>
      <c r="H1057">
        <v>64.846398600000001</v>
      </c>
      <c r="I1057">
        <v>-136.9260343</v>
      </c>
      <c r="J1057" s="1" t="str">
        <f>HYPERLINK("http://geochem.nrcan.gc.ca/cdogs/content/kwd/kwd020018_e.htm", "Fluid (stream)")</f>
        <v>Fluid (stream)</v>
      </c>
      <c r="K1057" s="1" t="str">
        <f>HYPERLINK("http://geochem.nrcan.gc.ca/cdogs/content/kwd/kwd080007_e.htm", "Untreated Water")</f>
        <v>Untreated Water</v>
      </c>
      <c r="L1057">
        <v>59</v>
      </c>
      <c r="M1057" t="s">
        <v>96</v>
      </c>
      <c r="N1057">
        <v>1056</v>
      </c>
      <c r="O1057">
        <v>6</v>
      </c>
    </row>
    <row r="1058" spans="1:15" hidden="1" x14ac:dyDescent="0.3">
      <c r="A1058" t="s">
        <v>3987</v>
      </c>
      <c r="B1058" t="s">
        <v>3988</v>
      </c>
      <c r="C1058" s="1" t="str">
        <f t="shared" si="219"/>
        <v>21:0224</v>
      </c>
      <c r="D1058" s="1" t="str">
        <f>HYPERLINK("http://geochem.nrcan.gc.ca/cdogs/content/svy/svy210114_e.htm", "21:0114")</f>
        <v>21:0114</v>
      </c>
      <c r="E1058" t="s">
        <v>3989</v>
      </c>
      <c r="F1058" t="s">
        <v>3990</v>
      </c>
      <c r="H1058">
        <v>64.833352099999999</v>
      </c>
      <c r="I1058">
        <v>-136.88302060000001</v>
      </c>
      <c r="J1058" s="1" t="str">
        <f>HYPERLINK("http://geochem.nrcan.gc.ca/cdogs/content/kwd/kwd020018_e.htm", "Fluid (stream)")</f>
        <v>Fluid (stream)</v>
      </c>
      <c r="K1058" s="1" t="str">
        <f>HYPERLINK("http://geochem.nrcan.gc.ca/cdogs/content/kwd/kwd080007_e.htm", "Untreated Water")</f>
        <v>Untreated Water</v>
      </c>
      <c r="L1058">
        <v>59</v>
      </c>
      <c r="M1058" t="s">
        <v>101</v>
      </c>
      <c r="N1058">
        <v>1057</v>
      </c>
      <c r="O1058">
        <v>6</v>
      </c>
    </row>
    <row r="1059" spans="1:15" hidden="1" x14ac:dyDescent="0.3">
      <c r="A1059" t="s">
        <v>3991</v>
      </c>
      <c r="B1059" t="s">
        <v>3992</v>
      </c>
      <c r="C1059" s="1" t="str">
        <f t="shared" si="219"/>
        <v>21:0224</v>
      </c>
      <c r="D1059" s="1" t="str">
        <f>HYPERLINK("http://geochem.nrcan.gc.ca/cdogs/content/svy/svy_e.htm", "")</f>
        <v/>
      </c>
      <c r="G1059" s="1" t="str">
        <f>HYPERLINK("http://geochem.nrcan.gc.ca/cdogs/content/cr_/cr_00159_e.htm", "159")</f>
        <v>159</v>
      </c>
      <c r="J1059" t="s">
        <v>17</v>
      </c>
      <c r="K1059" t="s">
        <v>18</v>
      </c>
      <c r="L1059">
        <v>60</v>
      </c>
      <c r="M1059" t="s">
        <v>19</v>
      </c>
      <c r="N1059">
        <v>1058</v>
      </c>
      <c r="O1059">
        <v>1</v>
      </c>
    </row>
    <row r="1060" spans="1:15" hidden="1" x14ac:dyDescent="0.3">
      <c r="A1060" t="s">
        <v>3993</v>
      </c>
      <c r="B1060" t="s">
        <v>3994</v>
      </c>
      <c r="C1060" s="1" t="str">
        <f t="shared" si="219"/>
        <v>21:0224</v>
      </c>
      <c r="D1060" s="1" t="str">
        <f t="shared" ref="D1060:D1069" si="226">HYPERLINK("http://geochem.nrcan.gc.ca/cdogs/content/svy/svy210114_e.htm", "21:0114")</f>
        <v>21:0114</v>
      </c>
      <c r="E1060" t="s">
        <v>3995</v>
      </c>
      <c r="F1060" t="s">
        <v>3996</v>
      </c>
      <c r="H1060">
        <v>64.8310247</v>
      </c>
      <c r="I1060">
        <v>-136.96635760000001</v>
      </c>
      <c r="J1060" s="1" t="str">
        <f t="shared" ref="J1060:J1069" si="227">HYPERLINK("http://geochem.nrcan.gc.ca/cdogs/content/kwd/kwd020018_e.htm", "Fluid (stream)")</f>
        <v>Fluid (stream)</v>
      </c>
      <c r="K1060" s="1" t="str">
        <f t="shared" ref="K1060:K1069" si="228">HYPERLINK("http://geochem.nrcan.gc.ca/cdogs/content/kwd/kwd080007_e.htm", "Untreated Water")</f>
        <v>Untreated Water</v>
      </c>
      <c r="L1060">
        <v>60</v>
      </c>
      <c r="M1060" t="s">
        <v>24</v>
      </c>
      <c r="N1060">
        <v>1059</v>
      </c>
      <c r="O1060">
        <v>13</v>
      </c>
    </row>
    <row r="1061" spans="1:15" hidden="1" x14ac:dyDescent="0.3">
      <c r="A1061" t="s">
        <v>3997</v>
      </c>
      <c r="B1061" t="s">
        <v>3998</v>
      </c>
      <c r="C1061" s="1" t="str">
        <f t="shared" si="219"/>
        <v>21:0224</v>
      </c>
      <c r="D1061" s="1" t="str">
        <f t="shared" si="226"/>
        <v>21:0114</v>
      </c>
      <c r="E1061" t="s">
        <v>3999</v>
      </c>
      <c r="F1061" t="s">
        <v>4000</v>
      </c>
      <c r="H1061">
        <v>64.797881099999998</v>
      </c>
      <c r="I1061">
        <v>-136.9652681</v>
      </c>
      <c r="J1061" s="1" t="str">
        <f t="shared" si="227"/>
        <v>Fluid (stream)</v>
      </c>
      <c r="K1061" s="1" t="str">
        <f t="shared" si="228"/>
        <v>Untreated Water</v>
      </c>
      <c r="L1061">
        <v>60</v>
      </c>
      <c r="M1061" t="s">
        <v>29</v>
      </c>
      <c r="N1061">
        <v>1060</v>
      </c>
      <c r="O1061">
        <v>12</v>
      </c>
    </row>
    <row r="1062" spans="1:15" hidden="1" x14ac:dyDescent="0.3">
      <c r="A1062" t="s">
        <v>4001</v>
      </c>
      <c r="B1062" t="s">
        <v>4002</v>
      </c>
      <c r="C1062" s="1" t="str">
        <f t="shared" si="219"/>
        <v>21:0224</v>
      </c>
      <c r="D1062" s="1" t="str">
        <f t="shared" si="226"/>
        <v>21:0114</v>
      </c>
      <c r="E1062" t="s">
        <v>4003</v>
      </c>
      <c r="F1062" t="s">
        <v>4004</v>
      </c>
      <c r="H1062">
        <v>64.7798169</v>
      </c>
      <c r="I1062">
        <v>-136.93965109999999</v>
      </c>
      <c r="J1062" s="1" t="str">
        <f t="shared" si="227"/>
        <v>Fluid (stream)</v>
      </c>
      <c r="K1062" s="1" t="str">
        <f t="shared" si="228"/>
        <v>Untreated Water</v>
      </c>
      <c r="L1062">
        <v>60</v>
      </c>
      <c r="M1062" t="s">
        <v>46</v>
      </c>
      <c r="N1062">
        <v>1061</v>
      </c>
      <c r="O1062">
        <v>10</v>
      </c>
    </row>
    <row r="1063" spans="1:15" hidden="1" x14ac:dyDescent="0.3">
      <c r="A1063" t="s">
        <v>4005</v>
      </c>
      <c r="B1063" t="s">
        <v>4006</v>
      </c>
      <c r="C1063" s="1" t="str">
        <f t="shared" si="219"/>
        <v>21:0224</v>
      </c>
      <c r="D1063" s="1" t="str">
        <f t="shared" si="226"/>
        <v>21:0114</v>
      </c>
      <c r="E1063" t="s">
        <v>4007</v>
      </c>
      <c r="F1063" t="s">
        <v>4008</v>
      </c>
      <c r="H1063">
        <v>64.762115100000003</v>
      </c>
      <c r="I1063">
        <v>-136.95543330000001</v>
      </c>
      <c r="J1063" s="1" t="str">
        <f t="shared" si="227"/>
        <v>Fluid (stream)</v>
      </c>
      <c r="K1063" s="1" t="str">
        <f t="shared" si="228"/>
        <v>Untreated Water</v>
      </c>
      <c r="L1063">
        <v>60</v>
      </c>
      <c r="M1063" t="s">
        <v>51</v>
      </c>
      <c r="N1063">
        <v>1062</v>
      </c>
      <c r="O1063">
        <v>9</v>
      </c>
    </row>
    <row r="1064" spans="1:15" hidden="1" x14ac:dyDescent="0.3">
      <c r="A1064" t="s">
        <v>4009</v>
      </c>
      <c r="B1064" t="s">
        <v>4010</v>
      </c>
      <c r="C1064" s="1" t="str">
        <f t="shared" si="219"/>
        <v>21:0224</v>
      </c>
      <c r="D1064" s="1" t="str">
        <f t="shared" si="226"/>
        <v>21:0114</v>
      </c>
      <c r="E1064" t="s">
        <v>4011</v>
      </c>
      <c r="F1064" t="s">
        <v>4012</v>
      </c>
      <c r="H1064">
        <v>64.766151100000002</v>
      </c>
      <c r="I1064">
        <v>-136.8173927</v>
      </c>
      <c r="J1064" s="1" t="str">
        <f t="shared" si="227"/>
        <v>Fluid (stream)</v>
      </c>
      <c r="K1064" s="1" t="str">
        <f t="shared" si="228"/>
        <v>Untreated Water</v>
      </c>
      <c r="L1064">
        <v>60</v>
      </c>
      <c r="M1064" t="s">
        <v>37</v>
      </c>
      <c r="N1064">
        <v>1063</v>
      </c>
      <c r="O1064">
        <v>26</v>
      </c>
    </row>
    <row r="1065" spans="1:15" hidden="1" x14ac:dyDescent="0.3">
      <c r="A1065" t="s">
        <v>4013</v>
      </c>
      <c r="B1065" t="s">
        <v>4014</v>
      </c>
      <c r="C1065" s="1" t="str">
        <f t="shared" si="219"/>
        <v>21:0224</v>
      </c>
      <c r="D1065" s="1" t="str">
        <f t="shared" si="226"/>
        <v>21:0114</v>
      </c>
      <c r="E1065" t="s">
        <v>4011</v>
      </c>
      <c r="F1065" t="s">
        <v>4015</v>
      </c>
      <c r="H1065">
        <v>64.766151100000002</v>
      </c>
      <c r="I1065">
        <v>-136.8173927</v>
      </c>
      <c r="J1065" s="1" t="str">
        <f t="shared" si="227"/>
        <v>Fluid (stream)</v>
      </c>
      <c r="K1065" s="1" t="str">
        <f t="shared" si="228"/>
        <v>Untreated Water</v>
      </c>
      <c r="L1065">
        <v>60</v>
      </c>
      <c r="M1065" t="s">
        <v>41</v>
      </c>
      <c r="N1065">
        <v>1064</v>
      </c>
      <c r="O1065">
        <v>24</v>
      </c>
    </row>
    <row r="1066" spans="1:15" hidden="1" x14ac:dyDescent="0.3">
      <c r="A1066" t="s">
        <v>4016</v>
      </c>
      <c r="B1066" t="s">
        <v>4017</v>
      </c>
      <c r="C1066" s="1" t="str">
        <f t="shared" si="219"/>
        <v>21:0224</v>
      </c>
      <c r="D1066" s="1" t="str">
        <f t="shared" si="226"/>
        <v>21:0114</v>
      </c>
      <c r="E1066" t="s">
        <v>4018</v>
      </c>
      <c r="F1066" t="s">
        <v>4019</v>
      </c>
      <c r="H1066">
        <v>64.783523799999998</v>
      </c>
      <c r="I1066">
        <v>-136.77024890000001</v>
      </c>
      <c r="J1066" s="1" t="str">
        <f t="shared" si="227"/>
        <v>Fluid (stream)</v>
      </c>
      <c r="K1066" s="1" t="str">
        <f t="shared" si="228"/>
        <v>Untreated Water</v>
      </c>
      <c r="L1066">
        <v>60</v>
      </c>
      <c r="M1066" t="s">
        <v>56</v>
      </c>
      <c r="N1066">
        <v>1065</v>
      </c>
      <c r="O1066">
        <v>1</v>
      </c>
    </row>
    <row r="1067" spans="1:15" hidden="1" x14ac:dyDescent="0.3">
      <c r="A1067" t="s">
        <v>4020</v>
      </c>
      <c r="B1067" t="s">
        <v>4021</v>
      </c>
      <c r="C1067" s="1" t="str">
        <f t="shared" si="219"/>
        <v>21:0224</v>
      </c>
      <c r="D1067" s="1" t="str">
        <f t="shared" si="226"/>
        <v>21:0114</v>
      </c>
      <c r="E1067" t="s">
        <v>4022</v>
      </c>
      <c r="F1067" t="s">
        <v>4023</v>
      </c>
      <c r="H1067">
        <v>64.783148800000006</v>
      </c>
      <c r="I1067">
        <v>-136.73819879999999</v>
      </c>
      <c r="J1067" s="1" t="str">
        <f t="shared" si="227"/>
        <v>Fluid (stream)</v>
      </c>
      <c r="K1067" s="1" t="str">
        <f t="shared" si="228"/>
        <v>Untreated Water</v>
      </c>
      <c r="L1067">
        <v>60</v>
      </c>
      <c r="M1067" t="s">
        <v>61</v>
      </c>
      <c r="N1067">
        <v>1066</v>
      </c>
      <c r="O1067">
        <v>7</v>
      </c>
    </row>
    <row r="1068" spans="1:15" hidden="1" x14ac:dyDescent="0.3">
      <c r="A1068" t="s">
        <v>4024</v>
      </c>
      <c r="B1068" t="s">
        <v>4025</v>
      </c>
      <c r="C1068" s="1" t="str">
        <f t="shared" si="219"/>
        <v>21:0224</v>
      </c>
      <c r="D1068" s="1" t="str">
        <f t="shared" si="226"/>
        <v>21:0114</v>
      </c>
      <c r="E1068" t="s">
        <v>4026</v>
      </c>
      <c r="F1068" t="s">
        <v>4027</v>
      </c>
      <c r="H1068">
        <v>64.766640600000002</v>
      </c>
      <c r="I1068">
        <v>-136.6276838</v>
      </c>
      <c r="J1068" s="1" t="str">
        <f t="shared" si="227"/>
        <v>Fluid (stream)</v>
      </c>
      <c r="K1068" s="1" t="str">
        <f t="shared" si="228"/>
        <v>Untreated Water</v>
      </c>
      <c r="L1068">
        <v>60</v>
      </c>
      <c r="M1068" t="s">
        <v>66</v>
      </c>
      <c r="N1068">
        <v>1067</v>
      </c>
      <c r="O1068">
        <v>5</v>
      </c>
    </row>
    <row r="1069" spans="1:15" hidden="1" x14ac:dyDescent="0.3">
      <c r="A1069" t="s">
        <v>4028</v>
      </c>
      <c r="B1069" t="s">
        <v>4029</v>
      </c>
      <c r="C1069" s="1" t="str">
        <f t="shared" si="219"/>
        <v>21:0224</v>
      </c>
      <c r="D1069" s="1" t="str">
        <f t="shared" si="226"/>
        <v>21:0114</v>
      </c>
      <c r="E1069" t="s">
        <v>4030</v>
      </c>
      <c r="F1069" t="s">
        <v>4031</v>
      </c>
      <c r="H1069">
        <v>64.944243499999999</v>
      </c>
      <c r="I1069">
        <v>-136.03293980000001</v>
      </c>
      <c r="J1069" s="1" t="str">
        <f t="shared" si="227"/>
        <v>Fluid (stream)</v>
      </c>
      <c r="K1069" s="1" t="str">
        <f t="shared" si="228"/>
        <v>Untreated Water</v>
      </c>
      <c r="L1069">
        <v>60</v>
      </c>
      <c r="M1069" t="s">
        <v>71</v>
      </c>
      <c r="N1069">
        <v>1068</v>
      </c>
      <c r="O1069">
        <v>23</v>
      </c>
    </row>
    <row r="1070" spans="1:15" hidden="1" x14ac:dyDescent="0.3">
      <c r="A1070" t="s">
        <v>4032</v>
      </c>
      <c r="B1070" t="s">
        <v>4033</v>
      </c>
      <c r="C1070" s="1" t="str">
        <f t="shared" si="219"/>
        <v>21:0224</v>
      </c>
      <c r="D1070" s="1" t="str">
        <f>HYPERLINK("http://geochem.nrcan.gc.ca/cdogs/content/svy/svy_e.htm", "")</f>
        <v/>
      </c>
      <c r="G1070" s="1" t="str">
        <f>HYPERLINK("http://geochem.nrcan.gc.ca/cdogs/content/cr_/cr_00020_e.htm", "20")</f>
        <v>20</v>
      </c>
      <c r="J1070" t="s">
        <v>17</v>
      </c>
      <c r="K1070" t="s">
        <v>18</v>
      </c>
      <c r="L1070">
        <v>60</v>
      </c>
      <c r="M1070" t="s">
        <v>32</v>
      </c>
      <c r="N1070">
        <v>1069</v>
      </c>
      <c r="O1070">
        <v>1</v>
      </c>
    </row>
    <row r="1071" spans="1:15" hidden="1" x14ac:dyDescent="0.3">
      <c r="A1071" t="s">
        <v>4034</v>
      </c>
      <c r="B1071" t="s">
        <v>4035</v>
      </c>
      <c r="C1071" s="1" t="str">
        <f t="shared" si="219"/>
        <v>21:0224</v>
      </c>
      <c r="D1071" s="1" t="str">
        <f t="shared" ref="D1071:D1078" si="229">HYPERLINK("http://geochem.nrcan.gc.ca/cdogs/content/svy/svy210114_e.htm", "21:0114")</f>
        <v>21:0114</v>
      </c>
      <c r="E1071" t="s">
        <v>4036</v>
      </c>
      <c r="F1071" t="s">
        <v>4037</v>
      </c>
      <c r="H1071">
        <v>64.924764999999994</v>
      </c>
      <c r="I1071">
        <v>-136.05441619999999</v>
      </c>
      <c r="J1071" s="1" t="str">
        <f t="shared" ref="J1071:J1078" si="230">HYPERLINK("http://geochem.nrcan.gc.ca/cdogs/content/kwd/kwd020018_e.htm", "Fluid (stream)")</f>
        <v>Fluid (stream)</v>
      </c>
      <c r="K1071" s="1" t="str">
        <f t="shared" ref="K1071:K1078" si="231">HYPERLINK("http://geochem.nrcan.gc.ca/cdogs/content/kwd/kwd080007_e.htm", "Untreated Water")</f>
        <v>Untreated Water</v>
      </c>
      <c r="L1071">
        <v>60</v>
      </c>
      <c r="M1071" t="s">
        <v>76</v>
      </c>
      <c r="N1071">
        <v>1070</v>
      </c>
      <c r="O1071">
        <v>1</v>
      </c>
    </row>
    <row r="1072" spans="1:15" hidden="1" x14ac:dyDescent="0.3">
      <c r="A1072" t="s">
        <v>4038</v>
      </c>
      <c r="B1072" t="s">
        <v>4039</v>
      </c>
      <c r="C1072" s="1" t="str">
        <f t="shared" si="219"/>
        <v>21:0224</v>
      </c>
      <c r="D1072" s="1" t="str">
        <f t="shared" si="229"/>
        <v>21:0114</v>
      </c>
      <c r="E1072" t="s">
        <v>4040</v>
      </c>
      <c r="F1072" t="s">
        <v>4041</v>
      </c>
      <c r="H1072">
        <v>64.908177300000006</v>
      </c>
      <c r="I1072">
        <v>-136.1296419</v>
      </c>
      <c r="J1072" s="1" t="str">
        <f t="shared" si="230"/>
        <v>Fluid (stream)</v>
      </c>
      <c r="K1072" s="1" t="str">
        <f t="shared" si="231"/>
        <v>Untreated Water</v>
      </c>
      <c r="L1072">
        <v>60</v>
      </c>
      <c r="M1072" t="s">
        <v>81</v>
      </c>
      <c r="N1072">
        <v>1071</v>
      </c>
      <c r="O1072">
        <v>1</v>
      </c>
    </row>
    <row r="1073" spans="1:15" hidden="1" x14ac:dyDescent="0.3">
      <c r="A1073" t="s">
        <v>4042</v>
      </c>
      <c r="B1073" t="s">
        <v>4043</v>
      </c>
      <c r="C1073" s="1" t="str">
        <f t="shared" si="219"/>
        <v>21:0224</v>
      </c>
      <c r="D1073" s="1" t="str">
        <f t="shared" si="229"/>
        <v>21:0114</v>
      </c>
      <c r="E1073" t="s">
        <v>4044</v>
      </c>
      <c r="F1073" t="s">
        <v>4045</v>
      </c>
      <c r="H1073">
        <v>64.966259300000004</v>
      </c>
      <c r="I1073">
        <v>-136.12404480000001</v>
      </c>
      <c r="J1073" s="1" t="str">
        <f t="shared" si="230"/>
        <v>Fluid (stream)</v>
      </c>
      <c r="K1073" s="1" t="str">
        <f t="shared" si="231"/>
        <v>Untreated Water</v>
      </c>
      <c r="L1073">
        <v>60</v>
      </c>
      <c r="M1073" t="s">
        <v>86</v>
      </c>
      <c r="N1073">
        <v>1072</v>
      </c>
      <c r="O1073">
        <v>11</v>
      </c>
    </row>
    <row r="1074" spans="1:15" hidden="1" x14ac:dyDescent="0.3">
      <c r="A1074" t="s">
        <v>4046</v>
      </c>
      <c r="B1074" t="s">
        <v>4047</v>
      </c>
      <c r="C1074" s="1" t="str">
        <f t="shared" si="219"/>
        <v>21:0224</v>
      </c>
      <c r="D1074" s="1" t="str">
        <f t="shared" si="229"/>
        <v>21:0114</v>
      </c>
      <c r="E1074" t="s">
        <v>4048</v>
      </c>
      <c r="F1074" t="s">
        <v>4049</v>
      </c>
      <c r="H1074">
        <v>64.973986100000005</v>
      </c>
      <c r="I1074">
        <v>-136.14983749999999</v>
      </c>
      <c r="J1074" s="1" t="str">
        <f t="shared" si="230"/>
        <v>Fluid (stream)</v>
      </c>
      <c r="K1074" s="1" t="str">
        <f t="shared" si="231"/>
        <v>Untreated Water</v>
      </c>
      <c r="L1074">
        <v>60</v>
      </c>
      <c r="M1074" t="s">
        <v>91</v>
      </c>
      <c r="N1074">
        <v>1073</v>
      </c>
      <c r="O1074">
        <v>21</v>
      </c>
    </row>
    <row r="1075" spans="1:15" hidden="1" x14ac:dyDescent="0.3">
      <c r="A1075" t="s">
        <v>4050</v>
      </c>
      <c r="B1075" t="s">
        <v>4051</v>
      </c>
      <c r="C1075" s="1" t="str">
        <f t="shared" si="219"/>
        <v>21:0224</v>
      </c>
      <c r="D1075" s="1" t="str">
        <f t="shared" si="229"/>
        <v>21:0114</v>
      </c>
      <c r="E1075" t="s">
        <v>4052</v>
      </c>
      <c r="F1075" t="s">
        <v>4053</v>
      </c>
      <c r="H1075">
        <v>64.893354400000007</v>
      </c>
      <c r="I1075">
        <v>-136.0241795</v>
      </c>
      <c r="J1075" s="1" t="str">
        <f t="shared" si="230"/>
        <v>Fluid (stream)</v>
      </c>
      <c r="K1075" s="1" t="str">
        <f t="shared" si="231"/>
        <v>Untreated Water</v>
      </c>
      <c r="L1075">
        <v>60</v>
      </c>
      <c r="M1075" t="s">
        <v>96</v>
      </c>
      <c r="N1075">
        <v>1074</v>
      </c>
      <c r="O1075">
        <v>12</v>
      </c>
    </row>
    <row r="1076" spans="1:15" hidden="1" x14ac:dyDescent="0.3">
      <c r="A1076" t="s">
        <v>4054</v>
      </c>
      <c r="B1076" t="s">
        <v>4055</v>
      </c>
      <c r="C1076" s="1" t="str">
        <f t="shared" si="219"/>
        <v>21:0224</v>
      </c>
      <c r="D1076" s="1" t="str">
        <f t="shared" si="229"/>
        <v>21:0114</v>
      </c>
      <c r="E1076" t="s">
        <v>4056</v>
      </c>
      <c r="F1076" t="s">
        <v>4057</v>
      </c>
      <c r="H1076">
        <v>64.980697399999997</v>
      </c>
      <c r="I1076">
        <v>-136.13234499999999</v>
      </c>
      <c r="J1076" s="1" t="str">
        <f t="shared" si="230"/>
        <v>Fluid (stream)</v>
      </c>
      <c r="K1076" s="1" t="str">
        <f t="shared" si="231"/>
        <v>Untreated Water</v>
      </c>
      <c r="L1076">
        <v>60</v>
      </c>
      <c r="M1076" t="s">
        <v>101</v>
      </c>
      <c r="N1076">
        <v>1075</v>
      </c>
      <c r="O1076">
        <v>37</v>
      </c>
    </row>
    <row r="1077" spans="1:15" hidden="1" x14ac:dyDescent="0.3">
      <c r="A1077" t="s">
        <v>4058</v>
      </c>
      <c r="B1077" t="s">
        <v>4059</v>
      </c>
      <c r="C1077" s="1" t="str">
        <f t="shared" si="219"/>
        <v>21:0224</v>
      </c>
      <c r="D1077" s="1" t="str">
        <f t="shared" si="229"/>
        <v>21:0114</v>
      </c>
      <c r="E1077" t="s">
        <v>4060</v>
      </c>
      <c r="F1077" t="s">
        <v>4061</v>
      </c>
      <c r="H1077">
        <v>64.982436699999994</v>
      </c>
      <c r="I1077">
        <v>-136.21249270000001</v>
      </c>
      <c r="J1077" s="1" t="str">
        <f t="shared" si="230"/>
        <v>Fluid (stream)</v>
      </c>
      <c r="K1077" s="1" t="str">
        <f t="shared" si="231"/>
        <v>Untreated Water</v>
      </c>
      <c r="L1077">
        <v>60</v>
      </c>
      <c r="M1077" t="s">
        <v>106</v>
      </c>
      <c r="N1077">
        <v>1076</v>
      </c>
      <c r="O1077">
        <v>1</v>
      </c>
    </row>
    <row r="1078" spans="1:15" hidden="1" x14ac:dyDescent="0.3">
      <c r="A1078" t="s">
        <v>4062</v>
      </c>
      <c r="B1078" t="s">
        <v>4063</v>
      </c>
      <c r="C1078" s="1" t="str">
        <f t="shared" si="219"/>
        <v>21:0224</v>
      </c>
      <c r="D1078" s="1" t="str">
        <f t="shared" si="229"/>
        <v>21:0114</v>
      </c>
      <c r="E1078" t="s">
        <v>4064</v>
      </c>
      <c r="F1078" t="s">
        <v>4065</v>
      </c>
      <c r="H1078">
        <v>64.961684500000004</v>
      </c>
      <c r="I1078">
        <v>-136.24687829999999</v>
      </c>
      <c r="J1078" s="1" t="str">
        <f t="shared" si="230"/>
        <v>Fluid (stream)</v>
      </c>
      <c r="K1078" s="1" t="str">
        <f t="shared" si="231"/>
        <v>Untreated Water</v>
      </c>
      <c r="L1078">
        <v>60</v>
      </c>
      <c r="M1078" t="s">
        <v>364</v>
      </c>
      <c r="N1078">
        <v>1077</v>
      </c>
      <c r="O1078">
        <v>1</v>
      </c>
    </row>
    <row r="1079" spans="1:15" hidden="1" x14ac:dyDescent="0.3">
      <c r="A1079" t="s">
        <v>4066</v>
      </c>
      <c r="B1079" t="s">
        <v>4067</v>
      </c>
      <c r="C1079" s="1" t="str">
        <f t="shared" si="219"/>
        <v>21:0224</v>
      </c>
      <c r="D1079" s="1" t="str">
        <f>HYPERLINK("http://geochem.nrcan.gc.ca/cdogs/content/svy/svy_e.htm", "")</f>
        <v/>
      </c>
      <c r="G1079" s="1" t="str">
        <f>HYPERLINK("http://geochem.nrcan.gc.ca/cdogs/content/cr_/cr_00159_e.htm", "159")</f>
        <v>159</v>
      </c>
      <c r="J1079" t="s">
        <v>17</v>
      </c>
      <c r="K1079" t="s">
        <v>18</v>
      </c>
      <c r="L1079">
        <v>61</v>
      </c>
      <c r="M1079" t="s">
        <v>19</v>
      </c>
      <c r="N1079">
        <v>1078</v>
      </c>
      <c r="O1079">
        <v>1</v>
      </c>
    </row>
    <row r="1080" spans="1:15" hidden="1" x14ac:dyDescent="0.3">
      <c r="A1080" t="s">
        <v>4068</v>
      </c>
      <c r="B1080" t="s">
        <v>4069</v>
      </c>
      <c r="C1080" s="1" t="str">
        <f t="shared" si="219"/>
        <v>21:0224</v>
      </c>
      <c r="D1080" s="1" t="str">
        <f t="shared" ref="D1080:D1091" si="232">HYPERLINK("http://geochem.nrcan.gc.ca/cdogs/content/svy/svy210114_e.htm", "21:0114")</f>
        <v>21:0114</v>
      </c>
      <c r="E1080" t="s">
        <v>4070</v>
      </c>
      <c r="F1080" t="s">
        <v>4071</v>
      </c>
      <c r="H1080">
        <v>64.949246700000003</v>
      </c>
      <c r="I1080">
        <v>-136.19989699999999</v>
      </c>
      <c r="J1080" s="1" t="str">
        <f t="shared" ref="J1080:J1091" si="233">HYPERLINK("http://geochem.nrcan.gc.ca/cdogs/content/kwd/kwd020018_e.htm", "Fluid (stream)")</f>
        <v>Fluid (stream)</v>
      </c>
      <c r="K1080" s="1" t="str">
        <f t="shared" ref="K1080:K1091" si="234">HYPERLINK("http://geochem.nrcan.gc.ca/cdogs/content/kwd/kwd080007_e.htm", "Untreated Water")</f>
        <v>Untreated Water</v>
      </c>
      <c r="L1080">
        <v>61</v>
      </c>
      <c r="M1080" t="s">
        <v>24</v>
      </c>
      <c r="N1080">
        <v>1079</v>
      </c>
      <c r="O1080">
        <v>34</v>
      </c>
    </row>
    <row r="1081" spans="1:15" hidden="1" x14ac:dyDescent="0.3">
      <c r="A1081" t="s">
        <v>4072</v>
      </c>
      <c r="B1081" t="s">
        <v>4073</v>
      </c>
      <c r="C1081" s="1" t="str">
        <f t="shared" si="219"/>
        <v>21:0224</v>
      </c>
      <c r="D1081" s="1" t="str">
        <f t="shared" si="232"/>
        <v>21:0114</v>
      </c>
      <c r="E1081" t="s">
        <v>4074</v>
      </c>
      <c r="F1081" t="s">
        <v>4075</v>
      </c>
      <c r="H1081">
        <v>64.939370800000006</v>
      </c>
      <c r="I1081">
        <v>-136.2323811</v>
      </c>
      <c r="J1081" s="1" t="str">
        <f t="shared" si="233"/>
        <v>Fluid (stream)</v>
      </c>
      <c r="K1081" s="1" t="str">
        <f t="shared" si="234"/>
        <v>Untreated Water</v>
      </c>
      <c r="L1081">
        <v>61</v>
      </c>
      <c r="M1081" t="s">
        <v>37</v>
      </c>
      <c r="N1081">
        <v>1080</v>
      </c>
    </row>
    <row r="1082" spans="1:15" hidden="1" x14ac:dyDescent="0.3">
      <c r="A1082" t="s">
        <v>4076</v>
      </c>
      <c r="B1082" t="s">
        <v>4077</v>
      </c>
      <c r="C1082" s="1" t="str">
        <f t="shared" si="219"/>
        <v>21:0224</v>
      </c>
      <c r="D1082" s="1" t="str">
        <f t="shared" si="232"/>
        <v>21:0114</v>
      </c>
      <c r="E1082" t="s">
        <v>4074</v>
      </c>
      <c r="F1082" t="s">
        <v>4078</v>
      </c>
      <c r="H1082">
        <v>64.939370800000006</v>
      </c>
      <c r="I1082">
        <v>-136.2323811</v>
      </c>
      <c r="J1082" s="1" t="str">
        <f t="shared" si="233"/>
        <v>Fluid (stream)</v>
      </c>
      <c r="K1082" s="1" t="str">
        <f t="shared" si="234"/>
        <v>Untreated Water</v>
      </c>
      <c r="L1082">
        <v>61</v>
      </c>
      <c r="M1082" t="s">
        <v>41</v>
      </c>
      <c r="N1082">
        <v>1081</v>
      </c>
      <c r="O1082">
        <v>1</v>
      </c>
    </row>
    <row r="1083" spans="1:15" hidden="1" x14ac:dyDescent="0.3">
      <c r="A1083" t="s">
        <v>4079</v>
      </c>
      <c r="B1083" t="s">
        <v>4080</v>
      </c>
      <c r="C1083" s="1" t="str">
        <f t="shared" si="219"/>
        <v>21:0224</v>
      </c>
      <c r="D1083" s="1" t="str">
        <f t="shared" si="232"/>
        <v>21:0114</v>
      </c>
      <c r="E1083" t="s">
        <v>4081</v>
      </c>
      <c r="F1083" t="s">
        <v>4082</v>
      </c>
      <c r="H1083">
        <v>64.915515099999993</v>
      </c>
      <c r="I1083">
        <v>-136.2142652</v>
      </c>
      <c r="J1083" s="1" t="str">
        <f t="shared" si="233"/>
        <v>Fluid (stream)</v>
      </c>
      <c r="K1083" s="1" t="str">
        <f t="shared" si="234"/>
        <v>Untreated Water</v>
      </c>
      <c r="L1083">
        <v>61</v>
      </c>
      <c r="M1083" t="s">
        <v>29</v>
      </c>
      <c r="N1083">
        <v>1082</v>
      </c>
      <c r="O1083">
        <v>2</v>
      </c>
    </row>
    <row r="1084" spans="1:15" hidden="1" x14ac:dyDescent="0.3">
      <c r="A1084" t="s">
        <v>4083</v>
      </c>
      <c r="B1084" t="s">
        <v>4084</v>
      </c>
      <c r="C1084" s="1" t="str">
        <f t="shared" si="219"/>
        <v>21:0224</v>
      </c>
      <c r="D1084" s="1" t="str">
        <f t="shared" si="232"/>
        <v>21:0114</v>
      </c>
      <c r="E1084" t="s">
        <v>4085</v>
      </c>
      <c r="F1084" t="s">
        <v>4086</v>
      </c>
      <c r="H1084">
        <v>64.938537299999993</v>
      </c>
      <c r="I1084">
        <v>-136.30291339999999</v>
      </c>
      <c r="J1084" s="1" t="str">
        <f t="shared" si="233"/>
        <v>Fluid (stream)</v>
      </c>
      <c r="K1084" s="1" t="str">
        <f t="shared" si="234"/>
        <v>Untreated Water</v>
      </c>
      <c r="L1084">
        <v>61</v>
      </c>
      <c r="M1084" t="s">
        <v>46</v>
      </c>
      <c r="N1084">
        <v>1083</v>
      </c>
      <c r="O1084">
        <v>7</v>
      </c>
    </row>
    <row r="1085" spans="1:15" hidden="1" x14ac:dyDescent="0.3">
      <c r="A1085" t="s">
        <v>4087</v>
      </c>
      <c r="B1085" t="s">
        <v>4088</v>
      </c>
      <c r="C1085" s="1" t="str">
        <f t="shared" si="219"/>
        <v>21:0224</v>
      </c>
      <c r="D1085" s="1" t="str">
        <f t="shared" si="232"/>
        <v>21:0114</v>
      </c>
      <c r="E1085" t="s">
        <v>4089</v>
      </c>
      <c r="F1085" t="s">
        <v>4090</v>
      </c>
      <c r="H1085">
        <v>64.942859400000003</v>
      </c>
      <c r="I1085">
        <v>-136.32869009999999</v>
      </c>
      <c r="J1085" s="1" t="str">
        <f t="shared" si="233"/>
        <v>Fluid (stream)</v>
      </c>
      <c r="K1085" s="1" t="str">
        <f t="shared" si="234"/>
        <v>Untreated Water</v>
      </c>
      <c r="L1085">
        <v>61</v>
      </c>
      <c r="M1085" t="s">
        <v>51</v>
      </c>
      <c r="N1085">
        <v>1084</v>
      </c>
      <c r="O1085">
        <v>1</v>
      </c>
    </row>
    <row r="1086" spans="1:15" hidden="1" x14ac:dyDescent="0.3">
      <c r="A1086" t="s">
        <v>4091</v>
      </c>
      <c r="B1086" t="s">
        <v>4092</v>
      </c>
      <c r="C1086" s="1" t="str">
        <f t="shared" si="219"/>
        <v>21:0224</v>
      </c>
      <c r="D1086" s="1" t="str">
        <f t="shared" si="232"/>
        <v>21:0114</v>
      </c>
      <c r="E1086" t="s">
        <v>4093</v>
      </c>
      <c r="F1086" t="s">
        <v>4094</v>
      </c>
      <c r="H1086">
        <v>64.951305700000006</v>
      </c>
      <c r="I1086">
        <v>-136.387563</v>
      </c>
      <c r="J1086" s="1" t="str">
        <f t="shared" si="233"/>
        <v>Fluid (stream)</v>
      </c>
      <c r="K1086" s="1" t="str">
        <f t="shared" si="234"/>
        <v>Untreated Water</v>
      </c>
      <c r="L1086">
        <v>61</v>
      </c>
      <c r="M1086" t="s">
        <v>56</v>
      </c>
      <c r="N1086">
        <v>1085</v>
      </c>
      <c r="O1086">
        <v>1</v>
      </c>
    </row>
    <row r="1087" spans="1:15" hidden="1" x14ac:dyDescent="0.3">
      <c r="A1087" t="s">
        <v>4095</v>
      </c>
      <c r="B1087" t="s">
        <v>4096</v>
      </c>
      <c r="C1087" s="1" t="str">
        <f t="shared" si="219"/>
        <v>21:0224</v>
      </c>
      <c r="D1087" s="1" t="str">
        <f t="shared" si="232"/>
        <v>21:0114</v>
      </c>
      <c r="E1087" t="s">
        <v>4097</v>
      </c>
      <c r="F1087" t="s">
        <v>4098</v>
      </c>
      <c r="H1087">
        <v>64.959920499999996</v>
      </c>
      <c r="I1087">
        <v>-136.37890300000001</v>
      </c>
      <c r="J1087" s="1" t="str">
        <f t="shared" si="233"/>
        <v>Fluid (stream)</v>
      </c>
      <c r="K1087" s="1" t="str">
        <f t="shared" si="234"/>
        <v>Untreated Water</v>
      </c>
      <c r="L1087">
        <v>61</v>
      </c>
      <c r="M1087" t="s">
        <v>61</v>
      </c>
      <c r="N1087">
        <v>1086</v>
      </c>
      <c r="O1087">
        <v>5</v>
      </c>
    </row>
    <row r="1088" spans="1:15" hidden="1" x14ac:dyDescent="0.3">
      <c r="A1088" t="s">
        <v>4099</v>
      </c>
      <c r="B1088" t="s">
        <v>4100</v>
      </c>
      <c r="C1088" s="1" t="str">
        <f t="shared" si="219"/>
        <v>21:0224</v>
      </c>
      <c r="D1088" s="1" t="str">
        <f t="shared" si="232"/>
        <v>21:0114</v>
      </c>
      <c r="E1088" t="s">
        <v>4101</v>
      </c>
      <c r="F1088" t="s">
        <v>4102</v>
      </c>
      <c r="H1088">
        <v>64.972206499999999</v>
      </c>
      <c r="I1088">
        <v>-136.3632427</v>
      </c>
      <c r="J1088" s="1" t="str">
        <f t="shared" si="233"/>
        <v>Fluid (stream)</v>
      </c>
      <c r="K1088" s="1" t="str">
        <f t="shared" si="234"/>
        <v>Untreated Water</v>
      </c>
      <c r="L1088">
        <v>61</v>
      </c>
      <c r="M1088" t="s">
        <v>66</v>
      </c>
      <c r="N1088">
        <v>1087</v>
      </c>
      <c r="O1088">
        <v>6</v>
      </c>
    </row>
    <row r="1089" spans="1:15" hidden="1" x14ac:dyDescent="0.3">
      <c r="A1089" t="s">
        <v>4103</v>
      </c>
      <c r="B1089" t="s">
        <v>4104</v>
      </c>
      <c r="C1089" s="1" t="str">
        <f t="shared" si="219"/>
        <v>21:0224</v>
      </c>
      <c r="D1089" s="1" t="str">
        <f t="shared" si="232"/>
        <v>21:0114</v>
      </c>
      <c r="E1089" t="s">
        <v>4105</v>
      </c>
      <c r="F1089" t="s">
        <v>4106</v>
      </c>
      <c r="H1089">
        <v>64.984814999999998</v>
      </c>
      <c r="I1089">
        <v>-136.3817765</v>
      </c>
      <c r="J1089" s="1" t="str">
        <f t="shared" si="233"/>
        <v>Fluid (stream)</v>
      </c>
      <c r="K1089" s="1" t="str">
        <f t="shared" si="234"/>
        <v>Untreated Water</v>
      </c>
      <c r="L1089">
        <v>61</v>
      </c>
      <c r="M1089" t="s">
        <v>71</v>
      </c>
      <c r="N1089">
        <v>1088</v>
      </c>
      <c r="O1089">
        <v>1</v>
      </c>
    </row>
    <row r="1090" spans="1:15" hidden="1" x14ac:dyDescent="0.3">
      <c r="A1090" t="s">
        <v>4107</v>
      </c>
      <c r="B1090" t="s">
        <v>4108</v>
      </c>
      <c r="C1090" s="1" t="str">
        <f t="shared" ref="C1090:C1153" si="235">HYPERLINK("http://geochem.nrcan.gc.ca/cdogs/content/bdl/bdl210224_e.htm", "21:0224")</f>
        <v>21:0224</v>
      </c>
      <c r="D1090" s="1" t="str">
        <f t="shared" si="232"/>
        <v>21:0114</v>
      </c>
      <c r="E1090" t="s">
        <v>4109</v>
      </c>
      <c r="F1090" t="s">
        <v>4110</v>
      </c>
      <c r="H1090">
        <v>64.899633199999997</v>
      </c>
      <c r="I1090">
        <v>-136.32849379999999</v>
      </c>
      <c r="J1090" s="1" t="str">
        <f t="shared" si="233"/>
        <v>Fluid (stream)</v>
      </c>
      <c r="K1090" s="1" t="str">
        <f t="shared" si="234"/>
        <v>Untreated Water</v>
      </c>
      <c r="L1090">
        <v>61</v>
      </c>
      <c r="M1090" t="s">
        <v>76</v>
      </c>
      <c r="N1090">
        <v>1089</v>
      </c>
      <c r="O1090">
        <v>1</v>
      </c>
    </row>
    <row r="1091" spans="1:15" hidden="1" x14ac:dyDescent="0.3">
      <c r="A1091" t="s">
        <v>4111</v>
      </c>
      <c r="B1091" t="s">
        <v>4112</v>
      </c>
      <c r="C1091" s="1" t="str">
        <f t="shared" si="235"/>
        <v>21:0224</v>
      </c>
      <c r="D1091" s="1" t="str">
        <f t="shared" si="232"/>
        <v>21:0114</v>
      </c>
      <c r="E1091" t="s">
        <v>4113</v>
      </c>
      <c r="F1091" t="s">
        <v>4114</v>
      </c>
      <c r="H1091">
        <v>64.911511599999997</v>
      </c>
      <c r="I1091">
        <v>-136.38785089999999</v>
      </c>
      <c r="J1091" s="1" t="str">
        <f t="shared" si="233"/>
        <v>Fluid (stream)</v>
      </c>
      <c r="K1091" s="1" t="str">
        <f t="shared" si="234"/>
        <v>Untreated Water</v>
      </c>
      <c r="L1091">
        <v>61</v>
      </c>
      <c r="M1091" t="s">
        <v>81</v>
      </c>
      <c r="N1091">
        <v>1090</v>
      </c>
      <c r="O1091">
        <v>1</v>
      </c>
    </row>
    <row r="1092" spans="1:15" hidden="1" x14ac:dyDescent="0.3">
      <c r="A1092" t="s">
        <v>4115</v>
      </c>
      <c r="B1092" t="s">
        <v>4116</v>
      </c>
      <c r="C1092" s="1" t="str">
        <f t="shared" si="235"/>
        <v>21:0224</v>
      </c>
      <c r="D1092" s="1" t="str">
        <f>HYPERLINK("http://geochem.nrcan.gc.ca/cdogs/content/svy/svy_e.htm", "")</f>
        <v/>
      </c>
      <c r="G1092" s="1" t="str">
        <f>HYPERLINK("http://geochem.nrcan.gc.ca/cdogs/content/cr_/cr_00019_e.htm", "19")</f>
        <v>19</v>
      </c>
      <c r="J1092" t="s">
        <v>17</v>
      </c>
      <c r="K1092" t="s">
        <v>18</v>
      </c>
      <c r="L1092">
        <v>61</v>
      </c>
      <c r="M1092" t="s">
        <v>32</v>
      </c>
      <c r="N1092">
        <v>1091</v>
      </c>
      <c r="O1092">
        <v>1</v>
      </c>
    </row>
    <row r="1093" spans="1:15" hidden="1" x14ac:dyDescent="0.3">
      <c r="A1093" t="s">
        <v>4117</v>
      </c>
      <c r="B1093" t="s">
        <v>4118</v>
      </c>
      <c r="C1093" s="1" t="str">
        <f t="shared" si="235"/>
        <v>21:0224</v>
      </c>
      <c r="D1093" s="1" t="str">
        <f t="shared" ref="D1093:D1098" si="236">HYPERLINK("http://geochem.nrcan.gc.ca/cdogs/content/svy/svy210114_e.htm", "21:0114")</f>
        <v>21:0114</v>
      </c>
      <c r="E1093" t="s">
        <v>4119</v>
      </c>
      <c r="F1093" t="s">
        <v>4120</v>
      </c>
      <c r="H1093">
        <v>64.932181900000003</v>
      </c>
      <c r="I1093">
        <v>-136.41331460000001</v>
      </c>
      <c r="J1093" s="1" t="str">
        <f t="shared" ref="J1093:J1098" si="237">HYPERLINK("http://geochem.nrcan.gc.ca/cdogs/content/kwd/kwd020018_e.htm", "Fluid (stream)")</f>
        <v>Fluid (stream)</v>
      </c>
      <c r="K1093" s="1" t="str">
        <f t="shared" ref="K1093:K1098" si="238">HYPERLINK("http://geochem.nrcan.gc.ca/cdogs/content/kwd/kwd080007_e.htm", "Untreated Water")</f>
        <v>Untreated Water</v>
      </c>
      <c r="L1093">
        <v>61</v>
      </c>
      <c r="M1093" t="s">
        <v>86</v>
      </c>
      <c r="N1093">
        <v>1092</v>
      </c>
      <c r="O1093">
        <v>6</v>
      </c>
    </row>
    <row r="1094" spans="1:15" hidden="1" x14ac:dyDescent="0.3">
      <c r="A1094" t="s">
        <v>4121</v>
      </c>
      <c r="B1094" t="s">
        <v>4122</v>
      </c>
      <c r="C1094" s="1" t="str">
        <f t="shared" si="235"/>
        <v>21:0224</v>
      </c>
      <c r="D1094" s="1" t="str">
        <f t="shared" si="236"/>
        <v>21:0114</v>
      </c>
      <c r="E1094" t="s">
        <v>4123</v>
      </c>
      <c r="F1094" t="s">
        <v>4124</v>
      </c>
      <c r="H1094">
        <v>64.914202099999997</v>
      </c>
      <c r="I1094">
        <v>-136.44460939999999</v>
      </c>
      <c r="J1094" s="1" t="str">
        <f t="shared" si="237"/>
        <v>Fluid (stream)</v>
      </c>
      <c r="K1094" s="1" t="str">
        <f t="shared" si="238"/>
        <v>Untreated Water</v>
      </c>
      <c r="L1094">
        <v>61</v>
      </c>
      <c r="M1094" t="s">
        <v>91</v>
      </c>
      <c r="N1094">
        <v>1093</v>
      </c>
      <c r="O1094">
        <v>4</v>
      </c>
    </row>
    <row r="1095" spans="1:15" hidden="1" x14ac:dyDescent="0.3">
      <c r="A1095" t="s">
        <v>4125</v>
      </c>
      <c r="B1095" t="s">
        <v>4126</v>
      </c>
      <c r="C1095" s="1" t="str">
        <f t="shared" si="235"/>
        <v>21:0224</v>
      </c>
      <c r="D1095" s="1" t="str">
        <f t="shared" si="236"/>
        <v>21:0114</v>
      </c>
      <c r="E1095" t="s">
        <v>4127</v>
      </c>
      <c r="F1095" t="s">
        <v>4128</v>
      </c>
      <c r="H1095">
        <v>64.937624999999997</v>
      </c>
      <c r="I1095">
        <v>-136.47211179999999</v>
      </c>
      <c r="J1095" s="1" t="str">
        <f t="shared" si="237"/>
        <v>Fluid (stream)</v>
      </c>
      <c r="K1095" s="1" t="str">
        <f t="shared" si="238"/>
        <v>Untreated Water</v>
      </c>
      <c r="L1095">
        <v>61</v>
      </c>
      <c r="M1095" t="s">
        <v>96</v>
      </c>
      <c r="N1095">
        <v>1094</v>
      </c>
      <c r="O1095">
        <v>2</v>
      </c>
    </row>
    <row r="1096" spans="1:15" hidden="1" x14ac:dyDescent="0.3">
      <c r="A1096" t="s">
        <v>4129</v>
      </c>
      <c r="B1096" t="s">
        <v>4130</v>
      </c>
      <c r="C1096" s="1" t="str">
        <f t="shared" si="235"/>
        <v>21:0224</v>
      </c>
      <c r="D1096" s="1" t="str">
        <f t="shared" si="236"/>
        <v>21:0114</v>
      </c>
      <c r="E1096" t="s">
        <v>4131</v>
      </c>
      <c r="F1096" t="s">
        <v>4132</v>
      </c>
      <c r="H1096">
        <v>64.962382700000006</v>
      </c>
      <c r="I1096">
        <v>-136.454093</v>
      </c>
      <c r="J1096" s="1" t="str">
        <f t="shared" si="237"/>
        <v>Fluid (stream)</v>
      </c>
      <c r="K1096" s="1" t="str">
        <f t="shared" si="238"/>
        <v>Untreated Water</v>
      </c>
      <c r="L1096">
        <v>61</v>
      </c>
      <c r="M1096" t="s">
        <v>101</v>
      </c>
      <c r="N1096">
        <v>1095</v>
      </c>
      <c r="O1096">
        <v>10</v>
      </c>
    </row>
    <row r="1097" spans="1:15" hidden="1" x14ac:dyDescent="0.3">
      <c r="A1097" t="s">
        <v>4133</v>
      </c>
      <c r="B1097" t="s">
        <v>4134</v>
      </c>
      <c r="C1097" s="1" t="str">
        <f t="shared" si="235"/>
        <v>21:0224</v>
      </c>
      <c r="D1097" s="1" t="str">
        <f t="shared" si="236"/>
        <v>21:0114</v>
      </c>
      <c r="E1097" t="s">
        <v>4135</v>
      </c>
      <c r="F1097" t="s">
        <v>4136</v>
      </c>
      <c r="H1097">
        <v>64.860296199999993</v>
      </c>
      <c r="I1097">
        <v>-136.22989490000001</v>
      </c>
      <c r="J1097" s="1" t="str">
        <f t="shared" si="237"/>
        <v>Fluid (stream)</v>
      </c>
      <c r="K1097" s="1" t="str">
        <f t="shared" si="238"/>
        <v>Untreated Water</v>
      </c>
      <c r="L1097">
        <v>61</v>
      </c>
      <c r="M1097" t="s">
        <v>106</v>
      </c>
      <c r="N1097">
        <v>1096</v>
      </c>
      <c r="O1097">
        <v>1</v>
      </c>
    </row>
    <row r="1098" spans="1:15" hidden="1" x14ac:dyDescent="0.3">
      <c r="A1098" t="s">
        <v>4137</v>
      </c>
      <c r="B1098" t="s">
        <v>4138</v>
      </c>
      <c r="C1098" s="1" t="str">
        <f t="shared" si="235"/>
        <v>21:0224</v>
      </c>
      <c r="D1098" s="1" t="str">
        <f t="shared" si="236"/>
        <v>21:0114</v>
      </c>
      <c r="E1098" t="s">
        <v>4139</v>
      </c>
      <c r="F1098" t="s">
        <v>4140</v>
      </c>
      <c r="H1098">
        <v>64.880892799999998</v>
      </c>
      <c r="I1098">
        <v>-136.15590119999999</v>
      </c>
      <c r="J1098" s="1" t="str">
        <f t="shared" si="237"/>
        <v>Fluid (stream)</v>
      </c>
      <c r="K1098" s="1" t="str">
        <f t="shared" si="238"/>
        <v>Untreated Water</v>
      </c>
      <c r="L1098">
        <v>61</v>
      </c>
      <c r="M1098" t="s">
        <v>364</v>
      </c>
      <c r="N1098">
        <v>1097</v>
      </c>
      <c r="O1098">
        <v>1</v>
      </c>
    </row>
    <row r="1099" spans="1:15" hidden="1" x14ac:dyDescent="0.3">
      <c r="A1099" t="s">
        <v>4141</v>
      </c>
      <c r="B1099" t="s">
        <v>4142</v>
      </c>
      <c r="C1099" s="1" t="str">
        <f t="shared" si="235"/>
        <v>21:0224</v>
      </c>
      <c r="D1099" s="1" t="str">
        <f>HYPERLINK("http://geochem.nrcan.gc.ca/cdogs/content/svy/svy_e.htm", "")</f>
        <v/>
      </c>
      <c r="G1099" s="1" t="str">
        <f>HYPERLINK("http://geochem.nrcan.gc.ca/cdogs/content/cr_/cr_00159_e.htm", "159")</f>
        <v>159</v>
      </c>
      <c r="J1099" t="s">
        <v>17</v>
      </c>
      <c r="K1099" t="s">
        <v>18</v>
      </c>
      <c r="L1099">
        <v>62</v>
      </c>
      <c r="M1099" t="s">
        <v>19</v>
      </c>
      <c r="N1099">
        <v>1098</v>
      </c>
      <c r="O1099">
        <v>1</v>
      </c>
    </row>
    <row r="1100" spans="1:15" hidden="1" x14ac:dyDescent="0.3">
      <c r="A1100" t="s">
        <v>4143</v>
      </c>
      <c r="B1100" t="s">
        <v>4144</v>
      </c>
      <c r="C1100" s="1" t="str">
        <f t="shared" si="235"/>
        <v>21:0224</v>
      </c>
      <c r="D1100" s="1" t="str">
        <f>HYPERLINK("http://geochem.nrcan.gc.ca/cdogs/content/svy/svy210114_e.htm", "21:0114")</f>
        <v>21:0114</v>
      </c>
      <c r="E1100" t="s">
        <v>4145</v>
      </c>
      <c r="F1100" t="s">
        <v>4146</v>
      </c>
      <c r="H1100">
        <v>64.826440899999994</v>
      </c>
      <c r="I1100">
        <v>-136.12069170000001</v>
      </c>
      <c r="J1100" s="1" t="str">
        <f>HYPERLINK("http://geochem.nrcan.gc.ca/cdogs/content/kwd/kwd020018_e.htm", "Fluid (stream)")</f>
        <v>Fluid (stream)</v>
      </c>
      <c r="K1100" s="1" t="str">
        <f>HYPERLINK("http://geochem.nrcan.gc.ca/cdogs/content/kwd/kwd080007_e.htm", "Untreated Water")</f>
        <v>Untreated Water</v>
      </c>
      <c r="L1100">
        <v>62</v>
      </c>
      <c r="M1100" t="s">
        <v>24</v>
      </c>
      <c r="N1100">
        <v>1099</v>
      </c>
      <c r="O1100">
        <v>4</v>
      </c>
    </row>
    <row r="1101" spans="1:15" hidden="1" x14ac:dyDescent="0.3">
      <c r="A1101" t="s">
        <v>4147</v>
      </c>
      <c r="B1101" t="s">
        <v>4148</v>
      </c>
      <c r="C1101" s="1" t="str">
        <f t="shared" si="235"/>
        <v>21:0224</v>
      </c>
      <c r="D1101" s="1" t="str">
        <f>HYPERLINK("http://geochem.nrcan.gc.ca/cdogs/content/svy/svy210114_e.htm", "21:0114")</f>
        <v>21:0114</v>
      </c>
      <c r="E1101" t="s">
        <v>4149</v>
      </c>
      <c r="F1101" t="s">
        <v>4150</v>
      </c>
      <c r="H1101">
        <v>64.852241699999993</v>
      </c>
      <c r="I1101">
        <v>-136.11815970000001</v>
      </c>
      <c r="J1101" s="1" t="str">
        <f>HYPERLINK("http://geochem.nrcan.gc.ca/cdogs/content/kwd/kwd020018_e.htm", "Fluid (stream)")</f>
        <v>Fluid (stream)</v>
      </c>
      <c r="K1101" s="1" t="str">
        <f>HYPERLINK("http://geochem.nrcan.gc.ca/cdogs/content/kwd/kwd080007_e.htm", "Untreated Water")</f>
        <v>Untreated Water</v>
      </c>
      <c r="L1101">
        <v>62</v>
      </c>
      <c r="M1101" t="s">
        <v>29</v>
      </c>
      <c r="N1101">
        <v>1100</v>
      </c>
      <c r="O1101">
        <v>3</v>
      </c>
    </row>
    <row r="1102" spans="1:15" hidden="1" x14ac:dyDescent="0.3">
      <c r="A1102" t="s">
        <v>4151</v>
      </c>
      <c r="B1102" t="s">
        <v>4152</v>
      </c>
      <c r="C1102" s="1" t="str">
        <f t="shared" si="235"/>
        <v>21:0224</v>
      </c>
      <c r="D1102" s="1" t="str">
        <f>HYPERLINK("http://geochem.nrcan.gc.ca/cdogs/content/svy/svy_e.htm", "")</f>
        <v/>
      </c>
      <c r="G1102" s="1" t="str">
        <f>HYPERLINK("http://geochem.nrcan.gc.ca/cdogs/content/cr_/cr_00019_e.htm", "19")</f>
        <v>19</v>
      </c>
      <c r="J1102" t="s">
        <v>17</v>
      </c>
      <c r="K1102" t="s">
        <v>18</v>
      </c>
      <c r="L1102">
        <v>62</v>
      </c>
      <c r="M1102" t="s">
        <v>32</v>
      </c>
      <c r="N1102">
        <v>1101</v>
      </c>
      <c r="O1102">
        <v>1</v>
      </c>
    </row>
    <row r="1103" spans="1:15" hidden="1" x14ac:dyDescent="0.3">
      <c r="A1103" t="s">
        <v>4153</v>
      </c>
      <c r="B1103" t="s">
        <v>4154</v>
      </c>
      <c r="C1103" s="1" t="str">
        <f t="shared" si="235"/>
        <v>21:0224</v>
      </c>
      <c r="D1103" s="1" t="str">
        <f t="shared" ref="D1103:D1118" si="239">HYPERLINK("http://geochem.nrcan.gc.ca/cdogs/content/svy/svy210114_e.htm", "21:0114")</f>
        <v>21:0114</v>
      </c>
      <c r="E1103" t="s">
        <v>4155</v>
      </c>
      <c r="F1103" t="s">
        <v>4156</v>
      </c>
      <c r="H1103">
        <v>64.863708599999995</v>
      </c>
      <c r="I1103">
        <v>-136.12665490000001</v>
      </c>
      <c r="J1103" s="1" t="str">
        <f t="shared" ref="J1103:J1118" si="240">HYPERLINK("http://geochem.nrcan.gc.ca/cdogs/content/kwd/kwd020018_e.htm", "Fluid (stream)")</f>
        <v>Fluid (stream)</v>
      </c>
      <c r="K1103" s="1" t="str">
        <f t="shared" ref="K1103:K1118" si="241">HYPERLINK("http://geochem.nrcan.gc.ca/cdogs/content/kwd/kwd080007_e.htm", "Untreated Water")</f>
        <v>Untreated Water</v>
      </c>
      <c r="L1103">
        <v>62</v>
      </c>
      <c r="M1103" t="s">
        <v>46</v>
      </c>
      <c r="N1103">
        <v>1102</v>
      </c>
      <c r="O1103">
        <v>1</v>
      </c>
    </row>
    <row r="1104" spans="1:15" hidden="1" x14ac:dyDescent="0.3">
      <c r="A1104" t="s">
        <v>4157</v>
      </c>
      <c r="B1104" t="s">
        <v>4158</v>
      </c>
      <c r="C1104" s="1" t="str">
        <f t="shared" si="235"/>
        <v>21:0224</v>
      </c>
      <c r="D1104" s="1" t="str">
        <f t="shared" si="239"/>
        <v>21:0114</v>
      </c>
      <c r="E1104" t="s">
        <v>4159</v>
      </c>
      <c r="F1104" t="s">
        <v>4160</v>
      </c>
      <c r="H1104">
        <v>64.878155599999999</v>
      </c>
      <c r="I1104">
        <v>-136.08822409999999</v>
      </c>
      <c r="J1104" s="1" t="str">
        <f t="shared" si="240"/>
        <v>Fluid (stream)</v>
      </c>
      <c r="K1104" s="1" t="str">
        <f t="shared" si="241"/>
        <v>Untreated Water</v>
      </c>
      <c r="L1104">
        <v>62</v>
      </c>
      <c r="M1104" t="s">
        <v>37</v>
      </c>
      <c r="N1104">
        <v>1103</v>
      </c>
      <c r="O1104">
        <v>5</v>
      </c>
    </row>
    <row r="1105" spans="1:15" hidden="1" x14ac:dyDescent="0.3">
      <c r="A1105" t="s">
        <v>4161</v>
      </c>
      <c r="B1105" t="s">
        <v>4162</v>
      </c>
      <c r="C1105" s="1" t="str">
        <f t="shared" si="235"/>
        <v>21:0224</v>
      </c>
      <c r="D1105" s="1" t="str">
        <f t="shared" si="239"/>
        <v>21:0114</v>
      </c>
      <c r="E1105" t="s">
        <v>4159</v>
      </c>
      <c r="F1105" t="s">
        <v>4163</v>
      </c>
      <c r="H1105">
        <v>64.878155599999999</v>
      </c>
      <c r="I1105">
        <v>-136.08822409999999</v>
      </c>
      <c r="J1105" s="1" t="str">
        <f t="shared" si="240"/>
        <v>Fluid (stream)</v>
      </c>
      <c r="K1105" s="1" t="str">
        <f t="shared" si="241"/>
        <v>Untreated Water</v>
      </c>
      <c r="L1105">
        <v>62</v>
      </c>
      <c r="M1105" t="s">
        <v>41</v>
      </c>
      <c r="N1105">
        <v>1104</v>
      </c>
      <c r="O1105">
        <v>2</v>
      </c>
    </row>
    <row r="1106" spans="1:15" hidden="1" x14ac:dyDescent="0.3">
      <c r="A1106" t="s">
        <v>4164</v>
      </c>
      <c r="B1106" t="s">
        <v>4165</v>
      </c>
      <c r="C1106" s="1" t="str">
        <f t="shared" si="235"/>
        <v>21:0224</v>
      </c>
      <c r="D1106" s="1" t="str">
        <f t="shared" si="239"/>
        <v>21:0114</v>
      </c>
      <c r="E1106" t="s">
        <v>4166</v>
      </c>
      <c r="F1106" t="s">
        <v>4167</v>
      </c>
      <c r="H1106">
        <v>64.811802099999994</v>
      </c>
      <c r="I1106">
        <v>-136.85223500000001</v>
      </c>
      <c r="J1106" s="1" t="str">
        <f t="shared" si="240"/>
        <v>Fluid (stream)</v>
      </c>
      <c r="K1106" s="1" t="str">
        <f t="shared" si="241"/>
        <v>Untreated Water</v>
      </c>
      <c r="L1106">
        <v>62</v>
      </c>
      <c r="M1106" t="s">
        <v>51</v>
      </c>
      <c r="N1106">
        <v>1105</v>
      </c>
      <c r="O1106">
        <v>1</v>
      </c>
    </row>
    <row r="1107" spans="1:15" hidden="1" x14ac:dyDescent="0.3">
      <c r="A1107" t="s">
        <v>4168</v>
      </c>
      <c r="B1107" t="s">
        <v>4169</v>
      </c>
      <c r="C1107" s="1" t="str">
        <f t="shared" si="235"/>
        <v>21:0224</v>
      </c>
      <c r="D1107" s="1" t="str">
        <f t="shared" si="239"/>
        <v>21:0114</v>
      </c>
      <c r="E1107" t="s">
        <v>4170</v>
      </c>
      <c r="F1107" t="s">
        <v>4171</v>
      </c>
      <c r="H1107">
        <v>64.835797099999994</v>
      </c>
      <c r="I1107">
        <v>-136.81566079999999</v>
      </c>
      <c r="J1107" s="1" t="str">
        <f t="shared" si="240"/>
        <v>Fluid (stream)</v>
      </c>
      <c r="K1107" s="1" t="str">
        <f t="shared" si="241"/>
        <v>Untreated Water</v>
      </c>
      <c r="L1107">
        <v>62</v>
      </c>
      <c r="M1107" t="s">
        <v>56</v>
      </c>
      <c r="N1107">
        <v>1106</v>
      </c>
      <c r="O1107">
        <v>48</v>
      </c>
    </row>
    <row r="1108" spans="1:15" hidden="1" x14ac:dyDescent="0.3">
      <c r="A1108" t="s">
        <v>4172</v>
      </c>
      <c r="B1108" t="s">
        <v>4173</v>
      </c>
      <c r="C1108" s="1" t="str">
        <f t="shared" si="235"/>
        <v>21:0224</v>
      </c>
      <c r="D1108" s="1" t="str">
        <f t="shared" si="239"/>
        <v>21:0114</v>
      </c>
      <c r="E1108" t="s">
        <v>4174</v>
      </c>
      <c r="F1108" t="s">
        <v>4175</v>
      </c>
      <c r="H1108">
        <v>64.798489500000002</v>
      </c>
      <c r="I1108">
        <v>-136.82481340000001</v>
      </c>
      <c r="J1108" s="1" t="str">
        <f t="shared" si="240"/>
        <v>Fluid (stream)</v>
      </c>
      <c r="K1108" s="1" t="str">
        <f t="shared" si="241"/>
        <v>Untreated Water</v>
      </c>
      <c r="L1108">
        <v>62</v>
      </c>
      <c r="M1108" t="s">
        <v>61</v>
      </c>
      <c r="N1108">
        <v>1107</v>
      </c>
      <c r="O1108">
        <v>12</v>
      </c>
    </row>
    <row r="1109" spans="1:15" hidden="1" x14ac:dyDescent="0.3">
      <c r="A1109" t="s">
        <v>4176</v>
      </c>
      <c r="B1109" t="s">
        <v>4177</v>
      </c>
      <c r="C1109" s="1" t="str">
        <f t="shared" si="235"/>
        <v>21:0224</v>
      </c>
      <c r="D1109" s="1" t="str">
        <f t="shared" si="239"/>
        <v>21:0114</v>
      </c>
      <c r="E1109" t="s">
        <v>4178</v>
      </c>
      <c r="F1109" t="s">
        <v>4179</v>
      </c>
      <c r="H1109">
        <v>64.830255699999995</v>
      </c>
      <c r="I1109">
        <v>-136.706163</v>
      </c>
      <c r="J1109" s="1" t="str">
        <f t="shared" si="240"/>
        <v>Fluid (stream)</v>
      </c>
      <c r="K1109" s="1" t="str">
        <f t="shared" si="241"/>
        <v>Untreated Water</v>
      </c>
      <c r="L1109">
        <v>62</v>
      </c>
      <c r="M1109" t="s">
        <v>66</v>
      </c>
      <c r="N1109">
        <v>1108</v>
      </c>
      <c r="O1109">
        <v>8</v>
      </c>
    </row>
    <row r="1110" spans="1:15" hidden="1" x14ac:dyDescent="0.3">
      <c r="A1110" t="s">
        <v>4180</v>
      </c>
      <c r="B1110" t="s">
        <v>4181</v>
      </c>
      <c r="C1110" s="1" t="str">
        <f t="shared" si="235"/>
        <v>21:0224</v>
      </c>
      <c r="D1110" s="1" t="str">
        <f t="shared" si="239"/>
        <v>21:0114</v>
      </c>
      <c r="E1110" t="s">
        <v>4182</v>
      </c>
      <c r="F1110" t="s">
        <v>4183</v>
      </c>
      <c r="H1110">
        <v>64.822877599999998</v>
      </c>
      <c r="I1110">
        <v>-136.7713584</v>
      </c>
      <c r="J1110" s="1" t="str">
        <f t="shared" si="240"/>
        <v>Fluid (stream)</v>
      </c>
      <c r="K1110" s="1" t="str">
        <f t="shared" si="241"/>
        <v>Untreated Water</v>
      </c>
      <c r="L1110">
        <v>62</v>
      </c>
      <c r="M1110" t="s">
        <v>71</v>
      </c>
      <c r="N1110">
        <v>1109</v>
      </c>
      <c r="O1110">
        <v>1</v>
      </c>
    </row>
    <row r="1111" spans="1:15" hidden="1" x14ac:dyDescent="0.3">
      <c r="A1111" t="s">
        <v>4184</v>
      </c>
      <c r="B1111" t="s">
        <v>4185</v>
      </c>
      <c r="C1111" s="1" t="str">
        <f t="shared" si="235"/>
        <v>21:0224</v>
      </c>
      <c r="D1111" s="1" t="str">
        <f t="shared" si="239"/>
        <v>21:0114</v>
      </c>
      <c r="E1111" t="s">
        <v>4186</v>
      </c>
      <c r="F1111" t="s">
        <v>4187</v>
      </c>
      <c r="H1111">
        <v>64.8195592</v>
      </c>
      <c r="I1111">
        <v>-136.6390323</v>
      </c>
      <c r="J1111" s="1" t="str">
        <f t="shared" si="240"/>
        <v>Fluid (stream)</v>
      </c>
      <c r="K1111" s="1" t="str">
        <f t="shared" si="241"/>
        <v>Untreated Water</v>
      </c>
      <c r="L1111">
        <v>62</v>
      </c>
      <c r="M1111" t="s">
        <v>76</v>
      </c>
      <c r="N1111">
        <v>1110</v>
      </c>
      <c r="O1111">
        <v>1</v>
      </c>
    </row>
    <row r="1112" spans="1:15" hidden="1" x14ac:dyDescent="0.3">
      <c r="A1112" t="s">
        <v>4188</v>
      </c>
      <c r="B1112" t="s">
        <v>4189</v>
      </c>
      <c r="C1112" s="1" t="str">
        <f t="shared" si="235"/>
        <v>21:0224</v>
      </c>
      <c r="D1112" s="1" t="str">
        <f t="shared" si="239"/>
        <v>21:0114</v>
      </c>
      <c r="E1112" t="s">
        <v>4190</v>
      </c>
      <c r="F1112" t="s">
        <v>4191</v>
      </c>
      <c r="H1112">
        <v>64.820721300000002</v>
      </c>
      <c r="I1112">
        <v>-136.57898979999999</v>
      </c>
      <c r="J1112" s="1" t="str">
        <f t="shared" si="240"/>
        <v>Fluid (stream)</v>
      </c>
      <c r="K1112" s="1" t="str">
        <f t="shared" si="241"/>
        <v>Untreated Water</v>
      </c>
      <c r="L1112">
        <v>62</v>
      </c>
      <c r="M1112" t="s">
        <v>81</v>
      </c>
      <c r="N1112">
        <v>1111</v>
      </c>
      <c r="O1112">
        <v>1</v>
      </c>
    </row>
    <row r="1113" spans="1:15" hidden="1" x14ac:dyDescent="0.3">
      <c r="A1113" t="s">
        <v>4192</v>
      </c>
      <c r="B1113" t="s">
        <v>4193</v>
      </c>
      <c r="C1113" s="1" t="str">
        <f t="shared" si="235"/>
        <v>21:0224</v>
      </c>
      <c r="D1113" s="1" t="str">
        <f t="shared" si="239"/>
        <v>21:0114</v>
      </c>
      <c r="E1113" t="s">
        <v>4194</v>
      </c>
      <c r="F1113" t="s">
        <v>4195</v>
      </c>
      <c r="H1113">
        <v>64.814499900000001</v>
      </c>
      <c r="I1113">
        <v>-136.56303740000001</v>
      </c>
      <c r="J1113" s="1" t="str">
        <f t="shared" si="240"/>
        <v>Fluid (stream)</v>
      </c>
      <c r="K1113" s="1" t="str">
        <f t="shared" si="241"/>
        <v>Untreated Water</v>
      </c>
      <c r="L1113">
        <v>62</v>
      </c>
      <c r="M1113" t="s">
        <v>86</v>
      </c>
      <c r="N1113">
        <v>1112</v>
      </c>
      <c r="O1113">
        <v>1</v>
      </c>
    </row>
    <row r="1114" spans="1:15" hidden="1" x14ac:dyDescent="0.3">
      <c r="A1114" t="s">
        <v>4196</v>
      </c>
      <c r="B1114" t="s">
        <v>4197</v>
      </c>
      <c r="C1114" s="1" t="str">
        <f t="shared" si="235"/>
        <v>21:0224</v>
      </c>
      <c r="D1114" s="1" t="str">
        <f t="shared" si="239"/>
        <v>21:0114</v>
      </c>
      <c r="E1114" t="s">
        <v>4198</v>
      </c>
      <c r="F1114" t="s">
        <v>4199</v>
      </c>
      <c r="H1114">
        <v>64.760288299999999</v>
      </c>
      <c r="I1114">
        <v>-136.66705630000001</v>
      </c>
      <c r="J1114" s="1" t="str">
        <f t="shared" si="240"/>
        <v>Fluid (stream)</v>
      </c>
      <c r="K1114" s="1" t="str">
        <f t="shared" si="241"/>
        <v>Untreated Water</v>
      </c>
      <c r="L1114">
        <v>62</v>
      </c>
      <c r="M1114" t="s">
        <v>91</v>
      </c>
      <c r="N1114">
        <v>1113</v>
      </c>
      <c r="O1114">
        <v>1</v>
      </c>
    </row>
    <row r="1115" spans="1:15" hidden="1" x14ac:dyDescent="0.3">
      <c r="A1115" t="s">
        <v>4200</v>
      </c>
      <c r="B1115" t="s">
        <v>4201</v>
      </c>
      <c r="C1115" s="1" t="str">
        <f t="shared" si="235"/>
        <v>21:0224</v>
      </c>
      <c r="D1115" s="1" t="str">
        <f t="shared" si="239"/>
        <v>21:0114</v>
      </c>
      <c r="E1115" t="s">
        <v>4202</v>
      </c>
      <c r="F1115" t="s">
        <v>4203</v>
      </c>
      <c r="H1115">
        <v>64.756380500000006</v>
      </c>
      <c r="I1115">
        <v>-136.5361551</v>
      </c>
      <c r="J1115" s="1" t="str">
        <f t="shared" si="240"/>
        <v>Fluid (stream)</v>
      </c>
      <c r="K1115" s="1" t="str">
        <f t="shared" si="241"/>
        <v>Untreated Water</v>
      </c>
      <c r="L1115">
        <v>62</v>
      </c>
      <c r="M1115" t="s">
        <v>96</v>
      </c>
      <c r="N1115">
        <v>1114</v>
      </c>
      <c r="O1115">
        <v>1</v>
      </c>
    </row>
    <row r="1116" spans="1:15" hidden="1" x14ac:dyDescent="0.3">
      <c r="A1116" t="s">
        <v>4204</v>
      </c>
      <c r="B1116" t="s">
        <v>4205</v>
      </c>
      <c r="C1116" s="1" t="str">
        <f t="shared" si="235"/>
        <v>21:0224</v>
      </c>
      <c r="D1116" s="1" t="str">
        <f t="shared" si="239"/>
        <v>21:0114</v>
      </c>
      <c r="E1116" t="s">
        <v>4206</v>
      </c>
      <c r="F1116" t="s">
        <v>4207</v>
      </c>
      <c r="H1116">
        <v>64.7540683</v>
      </c>
      <c r="I1116">
        <v>-136.45670369999999</v>
      </c>
      <c r="J1116" s="1" t="str">
        <f t="shared" si="240"/>
        <v>Fluid (stream)</v>
      </c>
      <c r="K1116" s="1" t="str">
        <f t="shared" si="241"/>
        <v>Untreated Water</v>
      </c>
      <c r="L1116">
        <v>62</v>
      </c>
      <c r="M1116" t="s">
        <v>101</v>
      </c>
      <c r="N1116">
        <v>1115</v>
      </c>
      <c r="O1116">
        <v>1</v>
      </c>
    </row>
    <row r="1117" spans="1:15" hidden="1" x14ac:dyDescent="0.3">
      <c r="A1117" t="s">
        <v>4208</v>
      </c>
      <c r="B1117" t="s">
        <v>4209</v>
      </c>
      <c r="C1117" s="1" t="str">
        <f t="shared" si="235"/>
        <v>21:0224</v>
      </c>
      <c r="D1117" s="1" t="str">
        <f t="shared" si="239"/>
        <v>21:0114</v>
      </c>
      <c r="E1117" t="s">
        <v>4210</v>
      </c>
      <c r="F1117" t="s">
        <v>4211</v>
      </c>
      <c r="H1117">
        <v>64.822380800000005</v>
      </c>
      <c r="I1117">
        <v>-136.4806227</v>
      </c>
      <c r="J1117" s="1" t="str">
        <f t="shared" si="240"/>
        <v>Fluid (stream)</v>
      </c>
      <c r="K1117" s="1" t="str">
        <f t="shared" si="241"/>
        <v>Untreated Water</v>
      </c>
      <c r="L1117">
        <v>62</v>
      </c>
      <c r="M1117" t="s">
        <v>106</v>
      </c>
      <c r="N1117">
        <v>1116</v>
      </c>
      <c r="O1117">
        <v>1</v>
      </c>
    </row>
    <row r="1118" spans="1:15" hidden="1" x14ac:dyDescent="0.3">
      <c r="A1118" t="s">
        <v>4212</v>
      </c>
      <c r="B1118" t="s">
        <v>4213</v>
      </c>
      <c r="C1118" s="1" t="str">
        <f t="shared" si="235"/>
        <v>21:0224</v>
      </c>
      <c r="D1118" s="1" t="str">
        <f t="shared" si="239"/>
        <v>21:0114</v>
      </c>
      <c r="E1118" t="s">
        <v>4214</v>
      </c>
      <c r="F1118" t="s">
        <v>4215</v>
      </c>
      <c r="H1118">
        <v>64.841954900000005</v>
      </c>
      <c r="I1118">
        <v>-136.48686530000001</v>
      </c>
      <c r="J1118" s="1" t="str">
        <f t="shared" si="240"/>
        <v>Fluid (stream)</v>
      </c>
      <c r="K1118" s="1" t="str">
        <f t="shared" si="241"/>
        <v>Untreated Water</v>
      </c>
      <c r="L1118">
        <v>62</v>
      </c>
      <c r="M1118" t="s">
        <v>364</v>
      </c>
      <c r="N1118">
        <v>1117</v>
      </c>
      <c r="O1118">
        <v>1</v>
      </c>
    </row>
    <row r="1119" spans="1:15" hidden="1" x14ac:dyDescent="0.3">
      <c r="A1119" t="s">
        <v>4216</v>
      </c>
      <c r="B1119" t="s">
        <v>4217</v>
      </c>
      <c r="C1119" s="1" t="str">
        <f t="shared" si="235"/>
        <v>21:0224</v>
      </c>
      <c r="D1119" s="1" t="str">
        <f>HYPERLINK("http://geochem.nrcan.gc.ca/cdogs/content/svy/svy_e.htm", "")</f>
        <v/>
      </c>
      <c r="G1119" s="1" t="str">
        <f>HYPERLINK("http://geochem.nrcan.gc.ca/cdogs/content/cr_/cr_00159_e.htm", "159")</f>
        <v>159</v>
      </c>
      <c r="J1119" t="s">
        <v>17</v>
      </c>
      <c r="K1119" t="s">
        <v>18</v>
      </c>
      <c r="L1119">
        <v>63</v>
      </c>
      <c r="M1119" t="s">
        <v>19</v>
      </c>
      <c r="N1119">
        <v>1118</v>
      </c>
      <c r="O1119">
        <v>12</v>
      </c>
    </row>
    <row r="1120" spans="1:15" hidden="1" x14ac:dyDescent="0.3">
      <c r="A1120" t="s">
        <v>4218</v>
      </c>
      <c r="B1120" t="s">
        <v>4219</v>
      </c>
      <c r="C1120" s="1" t="str">
        <f t="shared" si="235"/>
        <v>21:0224</v>
      </c>
      <c r="D1120" s="1" t="str">
        <f t="shared" ref="D1120:D1135" si="242">HYPERLINK("http://geochem.nrcan.gc.ca/cdogs/content/svy/svy210114_e.htm", "21:0114")</f>
        <v>21:0114</v>
      </c>
      <c r="E1120" t="s">
        <v>4220</v>
      </c>
      <c r="F1120" t="s">
        <v>4221</v>
      </c>
      <c r="H1120">
        <v>64.851314400000007</v>
      </c>
      <c r="I1120">
        <v>-136.42650810000001</v>
      </c>
      <c r="J1120" s="1" t="str">
        <f t="shared" ref="J1120:J1135" si="243">HYPERLINK("http://geochem.nrcan.gc.ca/cdogs/content/kwd/kwd020018_e.htm", "Fluid (stream)")</f>
        <v>Fluid (stream)</v>
      </c>
      <c r="K1120" s="1" t="str">
        <f t="shared" ref="K1120:K1135" si="244">HYPERLINK("http://geochem.nrcan.gc.ca/cdogs/content/kwd/kwd080007_e.htm", "Untreated Water")</f>
        <v>Untreated Water</v>
      </c>
      <c r="L1120">
        <v>63</v>
      </c>
      <c r="M1120" t="s">
        <v>24</v>
      </c>
      <c r="N1120">
        <v>1119</v>
      </c>
      <c r="O1120">
        <v>1</v>
      </c>
    </row>
    <row r="1121" spans="1:15" hidden="1" x14ac:dyDescent="0.3">
      <c r="A1121" t="s">
        <v>4222</v>
      </c>
      <c r="B1121" t="s">
        <v>4223</v>
      </c>
      <c r="C1121" s="1" t="str">
        <f t="shared" si="235"/>
        <v>21:0224</v>
      </c>
      <c r="D1121" s="1" t="str">
        <f t="shared" si="242"/>
        <v>21:0114</v>
      </c>
      <c r="E1121" t="s">
        <v>4224</v>
      </c>
      <c r="F1121" t="s">
        <v>4225</v>
      </c>
      <c r="H1121">
        <v>64.859920200000005</v>
      </c>
      <c r="I1121">
        <v>-136.43960340000001</v>
      </c>
      <c r="J1121" s="1" t="str">
        <f t="shared" si="243"/>
        <v>Fluid (stream)</v>
      </c>
      <c r="K1121" s="1" t="str">
        <f t="shared" si="244"/>
        <v>Untreated Water</v>
      </c>
      <c r="L1121">
        <v>63</v>
      </c>
      <c r="M1121" t="s">
        <v>29</v>
      </c>
      <c r="N1121">
        <v>1120</v>
      </c>
      <c r="O1121">
        <v>3</v>
      </c>
    </row>
    <row r="1122" spans="1:15" hidden="1" x14ac:dyDescent="0.3">
      <c r="A1122" t="s">
        <v>4226</v>
      </c>
      <c r="B1122" t="s">
        <v>4227</v>
      </c>
      <c r="C1122" s="1" t="str">
        <f t="shared" si="235"/>
        <v>21:0224</v>
      </c>
      <c r="D1122" s="1" t="str">
        <f t="shared" si="242"/>
        <v>21:0114</v>
      </c>
      <c r="E1122" t="s">
        <v>4228</v>
      </c>
      <c r="F1122" t="s">
        <v>4229</v>
      </c>
      <c r="H1122">
        <v>64.821916099999996</v>
      </c>
      <c r="I1122">
        <v>-136.3285789</v>
      </c>
      <c r="J1122" s="1" t="str">
        <f t="shared" si="243"/>
        <v>Fluid (stream)</v>
      </c>
      <c r="K1122" s="1" t="str">
        <f t="shared" si="244"/>
        <v>Untreated Water</v>
      </c>
      <c r="L1122">
        <v>63</v>
      </c>
      <c r="M1122" t="s">
        <v>46</v>
      </c>
      <c r="N1122">
        <v>1121</v>
      </c>
      <c r="O1122">
        <v>4</v>
      </c>
    </row>
    <row r="1123" spans="1:15" hidden="1" x14ac:dyDescent="0.3">
      <c r="A1123" t="s">
        <v>4230</v>
      </c>
      <c r="B1123" t="s">
        <v>4231</v>
      </c>
      <c r="C1123" s="1" t="str">
        <f t="shared" si="235"/>
        <v>21:0224</v>
      </c>
      <c r="D1123" s="1" t="str">
        <f t="shared" si="242"/>
        <v>21:0114</v>
      </c>
      <c r="E1123" t="s">
        <v>4232</v>
      </c>
      <c r="F1123" t="s">
        <v>4233</v>
      </c>
      <c r="H1123">
        <v>64.828164999999998</v>
      </c>
      <c r="I1123">
        <v>-136.31314459999999</v>
      </c>
      <c r="J1123" s="1" t="str">
        <f t="shared" si="243"/>
        <v>Fluid (stream)</v>
      </c>
      <c r="K1123" s="1" t="str">
        <f t="shared" si="244"/>
        <v>Untreated Water</v>
      </c>
      <c r="L1123">
        <v>63</v>
      </c>
      <c r="M1123" t="s">
        <v>51</v>
      </c>
      <c r="N1123">
        <v>1122</v>
      </c>
      <c r="O1123">
        <v>44</v>
      </c>
    </row>
    <row r="1124" spans="1:15" hidden="1" x14ac:dyDescent="0.3">
      <c r="A1124" t="s">
        <v>4234</v>
      </c>
      <c r="B1124" t="s">
        <v>4235</v>
      </c>
      <c r="C1124" s="1" t="str">
        <f t="shared" si="235"/>
        <v>21:0224</v>
      </c>
      <c r="D1124" s="1" t="str">
        <f t="shared" si="242"/>
        <v>21:0114</v>
      </c>
      <c r="E1124" t="s">
        <v>4236</v>
      </c>
      <c r="F1124" t="s">
        <v>4237</v>
      </c>
      <c r="H1124">
        <v>64.797586300000006</v>
      </c>
      <c r="I1124">
        <v>-136.33857939999999</v>
      </c>
      <c r="J1124" s="1" t="str">
        <f t="shared" si="243"/>
        <v>Fluid (stream)</v>
      </c>
      <c r="K1124" s="1" t="str">
        <f t="shared" si="244"/>
        <v>Untreated Water</v>
      </c>
      <c r="L1124">
        <v>63</v>
      </c>
      <c r="M1124" t="s">
        <v>56</v>
      </c>
      <c r="N1124">
        <v>1123</v>
      </c>
      <c r="O1124">
        <v>3</v>
      </c>
    </row>
    <row r="1125" spans="1:15" hidden="1" x14ac:dyDescent="0.3">
      <c r="A1125" t="s">
        <v>4238</v>
      </c>
      <c r="B1125" t="s">
        <v>4239</v>
      </c>
      <c r="C1125" s="1" t="str">
        <f t="shared" si="235"/>
        <v>21:0224</v>
      </c>
      <c r="D1125" s="1" t="str">
        <f t="shared" si="242"/>
        <v>21:0114</v>
      </c>
      <c r="E1125" t="s">
        <v>4240</v>
      </c>
      <c r="F1125" t="s">
        <v>4241</v>
      </c>
      <c r="H1125">
        <v>64.863924100000006</v>
      </c>
      <c r="I1125">
        <v>-136.04696569999999</v>
      </c>
      <c r="J1125" s="1" t="str">
        <f t="shared" si="243"/>
        <v>Fluid (stream)</v>
      </c>
      <c r="K1125" s="1" t="str">
        <f t="shared" si="244"/>
        <v>Untreated Water</v>
      </c>
      <c r="L1125">
        <v>63</v>
      </c>
      <c r="M1125" t="s">
        <v>61</v>
      </c>
      <c r="N1125">
        <v>1124</v>
      </c>
      <c r="O1125">
        <v>4</v>
      </c>
    </row>
    <row r="1126" spans="1:15" hidden="1" x14ac:dyDescent="0.3">
      <c r="A1126" t="s">
        <v>4242</v>
      </c>
      <c r="B1126" t="s">
        <v>4243</v>
      </c>
      <c r="C1126" s="1" t="str">
        <f t="shared" si="235"/>
        <v>21:0224</v>
      </c>
      <c r="D1126" s="1" t="str">
        <f t="shared" si="242"/>
        <v>21:0114</v>
      </c>
      <c r="E1126" t="s">
        <v>4244</v>
      </c>
      <c r="F1126" t="s">
        <v>4245</v>
      </c>
      <c r="H1126">
        <v>64.854207500000001</v>
      </c>
      <c r="I1126">
        <v>-136.0300507</v>
      </c>
      <c r="J1126" s="1" t="str">
        <f t="shared" si="243"/>
        <v>Fluid (stream)</v>
      </c>
      <c r="K1126" s="1" t="str">
        <f t="shared" si="244"/>
        <v>Untreated Water</v>
      </c>
      <c r="L1126">
        <v>63</v>
      </c>
      <c r="M1126" t="s">
        <v>66</v>
      </c>
      <c r="N1126">
        <v>1125</v>
      </c>
      <c r="O1126">
        <v>7</v>
      </c>
    </row>
    <row r="1127" spans="1:15" hidden="1" x14ac:dyDescent="0.3">
      <c r="A1127" t="s">
        <v>4246</v>
      </c>
      <c r="B1127" t="s">
        <v>4247</v>
      </c>
      <c r="C1127" s="1" t="str">
        <f t="shared" si="235"/>
        <v>21:0224</v>
      </c>
      <c r="D1127" s="1" t="str">
        <f t="shared" si="242"/>
        <v>21:0114</v>
      </c>
      <c r="E1127" t="s">
        <v>4248</v>
      </c>
      <c r="F1127" t="s">
        <v>4249</v>
      </c>
      <c r="H1127">
        <v>64.833447500000005</v>
      </c>
      <c r="I1127">
        <v>-136.02289139999999</v>
      </c>
      <c r="J1127" s="1" t="str">
        <f t="shared" si="243"/>
        <v>Fluid (stream)</v>
      </c>
      <c r="K1127" s="1" t="str">
        <f t="shared" si="244"/>
        <v>Untreated Water</v>
      </c>
      <c r="L1127">
        <v>63</v>
      </c>
      <c r="M1127" t="s">
        <v>37</v>
      </c>
      <c r="N1127">
        <v>1126</v>
      </c>
      <c r="O1127">
        <v>5</v>
      </c>
    </row>
    <row r="1128" spans="1:15" hidden="1" x14ac:dyDescent="0.3">
      <c r="A1128" t="s">
        <v>4250</v>
      </c>
      <c r="B1128" t="s">
        <v>4251</v>
      </c>
      <c r="C1128" s="1" t="str">
        <f t="shared" si="235"/>
        <v>21:0224</v>
      </c>
      <c r="D1128" s="1" t="str">
        <f t="shared" si="242"/>
        <v>21:0114</v>
      </c>
      <c r="E1128" t="s">
        <v>4248</v>
      </c>
      <c r="F1128" t="s">
        <v>4252</v>
      </c>
      <c r="H1128">
        <v>64.833447500000005</v>
      </c>
      <c r="I1128">
        <v>-136.02289139999999</v>
      </c>
      <c r="J1128" s="1" t="str">
        <f t="shared" si="243"/>
        <v>Fluid (stream)</v>
      </c>
      <c r="K1128" s="1" t="str">
        <f t="shared" si="244"/>
        <v>Untreated Water</v>
      </c>
      <c r="L1128">
        <v>63</v>
      </c>
      <c r="M1128" t="s">
        <v>41</v>
      </c>
      <c r="N1128">
        <v>1127</v>
      </c>
      <c r="O1128">
        <v>3</v>
      </c>
    </row>
    <row r="1129" spans="1:15" hidden="1" x14ac:dyDescent="0.3">
      <c r="A1129" t="s">
        <v>4253</v>
      </c>
      <c r="B1129" t="s">
        <v>4254</v>
      </c>
      <c r="C1129" s="1" t="str">
        <f t="shared" si="235"/>
        <v>21:0224</v>
      </c>
      <c r="D1129" s="1" t="str">
        <f t="shared" si="242"/>
        <v>21:0114</v>
      </c>
      <c r="E1129" t="s">
        <v>4255</v>
      </c>
      <c r="F1129" t="s">
        <v>4256</v>
      </c>
      <c r="H1129">
        <v>64.801888899999994</v>
      </c>
      <c r="I1129">
        <v>-136.16247150000001</v>
      </c>
      <c r="J1129" s="1" t="str">
        <f t="shared" si="243"/>
        <v>Fluid (stream)</v>
      </c>
      <c r="K1129" s="1" t="str">
        <f t="shared" si="244"/>
        <v>Untreated Water</v>
      </c>
      <c r="L1129">
        <v>63</v>
      </c>
      <c r="M1129" t="s">
        <v>71</v>
      </c>
      <c r="N1129">
        <v>1128</v>
      </c>
      <c r="O1129">
        <v>1</v>
      </c>
    </row>
    <row r="1130" spans="1:15" hidden="1" x14ac:dyDescent="0.3">
      <c r="A1130" t="s">
        <v>4257</v>
      </c>
      <c r="B1130" t="s">
        <v>4258</v>
      </c>
      <c r="C1130" s="1" t="str">
        <f t="shared" si="235"/>
        <v>21:0224</v>
      </c>
      <c r="D1130" s="1" t="str">
        <f t="shared" si="242"/>
        <v>21:0114</v>
      </c>
      <c r="E1130" t="s">
        <v>4259</v>
      </c>
      <c r="F1130" t="s">
        <v>4260</v>
      </c>
      <c r="H1130">
        <v>64.808148399999993</v>
      </c>
      <c r="I1130">
        <v>-136.18234609999999</v>
      </c>
      <c r="J1130" s="1" t="str">
        <f t="shared" si="243"/>
        <v>Fluid (stream)</v>
      </c>
      <c r="K1130" s="1" t="str">
        <f t="shared" si="244"/>
        <v>Untreated Water</v>
      </c>
      <c r="L1130">
        <v>63</v>
      </c>
      <c r="M1130" t="s">
        <v>76</v>
      </c>
      <c r="N1130">
        <v>1129</v>
      </c>
      <c r="O1130">
        <v>8</v>
      </c>
    </row>
    <row r="1131" spans="1:15" hidden="1" x14ac:dyDescent="0.3">
      <c r="A1131" t="s">
        <v>4261</v>
      </c>
      <c r="B1131" t="s">
        <v>4262</v>
      </c>
      <c r="C1131" s="1" t="str">
        <f t="shared" si="235"/>
        <v>21:0224</v>
      </c>
      <c r="D1131" s="1" t="str">
        <f t="shared" si="242"/>
        <v>21:0114</v>
      </c>
      <c r="E1131" t="s">
        <v>4263</v>
      </c>
      <c r="F1131" t="s">
        <v>4264</v>
      </c>
      <c r="H1131">
        <v>64.803185400000004</v>
      </c>
      <c r="I1131">
        <v>-136.22766849999999</v>
      </c>
      <c r="J1131" s="1" t="str">
        <f t="shared" si="243"/>
        <v>Fluid (stream)</v>
      </c>
      <c r="K1131" s="1" t="str">
        <f t="shared" si="244"/>
        <v>Untreated Water</v>
      </c>
      <c r="L1131">
        <v>63</v>
      </c>
      <c r="M1131" t="s">
        <v>81</v>
      </c>
      <c r="N1131">
        <v>1130</v>
      </c>
      <c r="O1131">
        <v>4</v>
      </c>
    </row>
    <row r="1132" spans="1:15" hidden="1" x14ac:dyDescent="0.3">
      <c r="A1132" t="s">
        <v>4265</v>
      </c>
      <c r="B1132" t="s">
        <v>4266</v>
      </c>
      <c r="C1132" s="1" t="str">
        <f t="shared" si="235"/>
        <v>21:0224</v>
      </c>
      <c r="D1132" s="1" t="str">
        <f t="shared" si="242"/>
        <v>21:0114</v>
      </c>
      <c r="E1132" t="s">
        <v>4267</v>
      </c>
      <c r="F1132" t="s">
        <v>4268</v>
      </c>
      <c r="H1132">
        <v>64.796010199999998</v>
      </c>
      <c r="I1132">
        <v>-136.21187130000001</v>
      </c>
      <c r="J1132" s="1" t="str">
        <f t="shared" si="243"/>
        <v>Fluid (stream)</v>
      </c>
      <c r="K1132" s="1" t="str">
        <f t="shared" si="244"/>
        <v>Untreated Water</v>
      </c>
      <c r="L1132">
        <v>63</v>
      </c>
      <c r="M1132" t="s">
        <v>86</v>
      </c>
      <c r="N1132">
        <v>1131</v>
      </c>
      <c r="O1132">
        <v>2</v>
      </c>
    </row>
    <row r="1133" spans="1:15" hidden="1" x14ac:dyDescent="0.3">
      <c r="A1133" t="s">
        <v>4269</v>
      </c>
      <c r="B1133" t="s">
        <v>4270</v>
      </c>
      <c r="C1133" s="1" t="str">
        <f t="shared" si="235"/>
        <v>21:0224</v>
      </c>
      <c r="D1133" s="1" t="str">
        <f t="shared" si="242"/>
        <v>21:0114</v>
      </c>
      <c r="E1133" t="s">
        <v>4271</v>
      </c>
      <c r="F1133" t="s">
        <v>4272</v>
      </c>
      <c r="H1133">
        <v>64.785237600000002</v>
      </c>
      <c r="I1133">
        <v>-136.23728819999999</v>
      </c>
      <c r="J1133" s="1" t="str">
        <f t="shared" si="243"/>
        <v>Fluid (stream)</v>
      </c>
      <c r="K1133" s="1" t="str">
        <f t="shared" si="244"/>
        <v>Untreated Water</v>
      </c>
      <c r="L1133">
        <v>63</v>
      </c>
      <c r="M1133" t="s">
        <v>91</v>
      </c>
      <c r="N1133">
        <v>1132</v>
      </c>
      <c r="O1133">
        <v>16</v>
      </c>
    </row>
    <row r="1134" spans="1:15" hidden="1" x14ac:dyDescent="0.3">
      <c r="A1134" t="s">
        <v>4273</v>
      </c>
      <c r="B1134" t="s">
        <v>4274</v>
      </c>
      <c r="C1134" s="1" t="str">
        <f t="shared" si="235"/>
        <v>21:0224</v>
      </c>
      <c r="D1134" s="1" t="str">
        <f t="shared" si="242"/>
        <v>21:0114</v>
      </c>
      <c r="E1134" t="s">
        <v>4275</v>
      </c>
      <c r="F1134" t="s">
        <v>4276</v>
      </c>
      <c r="H1134">
        <v>64.787062300000002</v>
      </c>
      <c r="I1134">
        <v>-136.2582663</v>
      </c>
      <c r="J1134" s="1" t="str">
        <f t="shared" si="243"/>
        <v>Fluid (stream)</v>
      </c>
      <c r="K1134" s="1" t="str">
        <f t="shared" si="244"/>
        <v>Untreated Water</v>
      </c>
      <c r="L1134">
        <v>63</v>
      </c>
      <c r="M1134" t="s">
        <v>96</v>
      </c>
      <c r="N1134">
        <v>1133</v>
      </c>
      <c r="O1134">
        <v>3</v>
      </c>
    </row>
    <row r="1135" spans="1:15" hidden="1" x14ac:dyDescent="0.3">
      <c r="A1135" t="s">
        <v>4277</v>
      </c>
      <c r="B1135" t="s">
        <v>4278</v>
      </c>
      <c r="C1135" s="1" t="str">
        <f t="shared" si="235"/>
        <v>21:0224</v>
      </c>
      <c r="D1135" s="1" t="str">
        <f t="shared" si="242"/>
        <v>21:0114</v>
      </c>
      <c r="E1135" t="s">
        <v>4279</v>
      </c>
      <c r="F1135" t="s">
        <v>4280</v>
      </c>
      <c r="H1135">
        <v>64.7775666</v>
      </c>
      <c r="I1135">
        <v>-136.28142439999999</v>
      </c>
      <c r="J1135" s="1" t="str">
        <f t="shared" si="243"/>
        <v>Fluid (stream)</v>
      </c>
      <c r="K1135" s="1" t="str">
        <f t="shared" si="244"/>
        <v>Untreated Water</v>
      </c>
      <c r="L1135">
        <v>63</v>
      </c>
      <c r="M1135" t="s">
        <v>101</v>
      </c>
      <c r="N1135">
        <v>1134</v>
      </c>
      <c r="O1135">
        <v>5</v>
      </c>
    </row>
    <row r="1136" spans="1:15" hidden="1" x14ac:dyDescent="0.3">
      <c r="A1136" t="s">
        <v>4281</v>
      </c>
      <c r="B1136" t="s">
        <v>4282</v>
      </c>
      <c r="C1136" s="1" t="str">
        <f t="shared" si="235"/>
        <v>21:0224</v>
      </c>
      <c r="D1136" s="1" t="str">
        <f>HYPERLINK("http://geochem.nrcan.gc.ca/cdogs/content/svy/svy_e.htm", "")</f>
        <v/>
      </c>
      <c r="G1136" s="1" t="str">
        <f>HYPERLINK("http://geochem.nrcan.gc.ca/cdogs/content/cr_/cr_00020_e.htm", "20")</f>
        <v>20</v>
      </c>
      <c r="J1136" t="s">
        <v>17</v>
      </c>
      <c r="K1136" t="s">
        <v>18</v>
      </c>
      <c r="L1136">
        <v>63</v>
      </c>
      <c r="M1136" t="s">
        <v>32</v>
      </c>
      <c r="N1136">
        <v>1135</v>
      </c>
      <c r="O1136">
        <v>1</v>
      </c>
    </row>
    <row r="1137" spans="1:15" hidden="1" x14ac:dyDescent="0.3">
      <c r="A1137" t="s">
        <v>4283</v>
      </c>
      <c r="B1137" t="s">
        <v>4284</v>
      </c>
      <c r="C1137" s="1" t="str">
        <f t="shared" si="235"/>
        <v>21:0224</v>
      </c>
      <c r="D1137" s="1" t="str">
        <f>HYPERLINK("http://geochem.nrcan.gc.ca/cdogs/content/svy/svy210114_e.htm", "21:0114")</f>
        <v>21:0114</v>
      </c>
      <c r="E1137" t="s">
        <v>4285</v>
      </c>
      <c r="F1137" t="s">
        <v>4286</v>
      </c>
      <c r="H1137">
        <v>64.757219399999997</v>
      </c>
      <c r="I1137">
        <v>-136.1573132</v>
      </c>
      <c r="J1137" s="1" t="str">
        <f>HYPERLINK("http://geochem.nrcan.gc.ca/cdogs/content/kwd/kwd020018_e.htm", "Fluid (stream)")</f>
        <v>Fluid (stream)</v>
      </c>
      <c r="K1137" s="1" t="str">
        <f>HYPERLINK("http://geochem.nrcan.gc.ca/cdogs/content/kwd/kwd080007_e.htm", "Untreated Water")</f>
        <v>Untreated Water</v>
      </c>
      <c r="L1137">
        <v>63</v>
      </c>
      <c r="M1137" t="s">
        <v>106</v>
      </c>
      <c r="N1137">
        <v>1136</v>
      </c>
      <c r="O1137">
        <v>4</v>
      </c>
    </row>
    <row r="1138" spans="1:15" hidden="1" x14ac:dyDescent="0.3">
      <c r="A1138" t="s">
        <v>4287</v>
      </c>
      <c r="B1138" t="s">
        <v>4288</v>
      </c>
      <c r="C1138" s="1" t="str">
        <f t="shared" si="235"/>
        <v>21:0224</v>
      </c>
      <c r="D1138" s="1" t="str">
        <f>HYPERLINK("http://geochem.nrcan.gc.ca/cdogs/content/svy/svy210114_e.htm", "21:0114")</f>
        <v>21:0114</v>
      </c>
      <c r="E1138" t="s">
        <v>4289</v>
      </c>
      <c r="F1138" t="s">
        <v>4290</v>
      </c>
      <c r="H1138">
        <v>64.774059100000002</v>
      </c>
      <c r="I1138">
        <v>-136.1429344</v>
      </c>
      <c r="J1138" s="1" t="str">
        <f>HYPERLINK("http://geochem.nrcan.gc.ca/cdogs/content/kwd/kwd020018_e.htm", "Fluid (stream)")</f>
        <v>Fluid (stream)</v>
      </c>
      <c r="K1138" s="1" t="str">
        <f>HYPERLINK("http://geochem.nrcan.gc.ca/cdogs/content/kwd/kwd080007_e.htm", "Untreated Water")</f>
        <v>Untreated Water</v>
      </c>
      <c r="L1138">
        <v>63</v>
      </c>
      <c r="M1138" t="s">
        <v>364</v>
      </c>
      <c r="N1138">
        <v>1137</v>
      </c>
      <c r="O1138">
        <v>1</v>
      </c>
    </row>
    <row r="1139" spans="1:15" hidden="1" x14ac:dyDescent="0.3">
      <c r="A1139" t="s">
        <v>4291</v>
      </c>
      <c r="B1139" t="s">
        <v>4292</v>
      </c>
      <c r="C1139" s="1" t="str">
        <f t="shared" si="235"/>
        <v>21:0224</v>
      </c>
      <c r="D1139" s="1" t="str">
        <f>HYPERLINK("http://geochem.nrcan.gc.ca/cdogs/content/svy/svy_e.htm", "")</f>
        <v/>
      </c>
      <c r="G1139" s="1" t="str">
        <f>HYPERLINK("http://geochem.nrcan.gc.ca/cdogs/content/cr_/cr_00159_e.htm", "159")</f>
        <v>159</v>
      </c>
      <c r="J1139" t="s">
        <v>17</v>
      </c>
      <c r="K1139" t="s">
        <v>18</v>
      </c>
      <c r="L1139">
        <v>64</v>
      </c>
      <c r="M1139" t="s">
        <v>19</v>
      </c>
      <c r="N1139">
        <v>1138</v>
      </c>
      <c r="O1139">
        <v>4</v>
      </c>
    </row>
    <row r="1140" spans="1:15" hidden="1" x14ac:dyDescent="0.3">
      <c r="A1140" t="s">
        <v>4293</v>
      </c>
      <c r="B1140" t="s">
        <v>4294</v>
      </c>
      <c r="C1140" s="1" t="str">
        <f t="shared" si="235"/>
        <v>21:0224</v>
      </c>
      <c r="D1140" s="1" t="str">
        <f t="shared" ref="D1140:D1154" si="245">HYPERLINK("http://geochem.nrcan.gc.ca/cdogs/content/svy/svy210114_e.htm", "21:0114")</f>
        <v>21:0114</v>
      </c>
      <c r="E1140" t="s">
        <v>4295</v>
      </c>
      <c r="F1140" t="s">
        <v>4296</v>
      </c>
      <c r="H1140">
        <v>64.777389099999994</v>
      </c>
      <c r="I1140">
        <v>-136.08064809999999</v>
      </c>
      <c r="J1140" s="1" t="str">
        <f t="shared" ref="J1140:J1154" si="246">HYPERLINK("http://geochem.nrcan.gc.ca/cdogs/content/kwd/kwd020018_e.htm", "Fluid (stream)")</f>
        <v>Fluid (stream)</v>
      </c>
      <c r="K1140" s="1" t="str">
        <f t="shared" ref="K1140:K1154" si="247">HYPERLINK("http://geochem.nrcan.gc.ca/cdogs/content/kwd/kwd080007_e.htm", "Untreated Water")</f>
        <v>Untreated Water</v>
      </c>
      <c r="L1140">
        <v>64</v>
      </c>
      <c r="M1140" t="s">
        <v>24</v>
      </c>
      <c r="N1140">
        <v>1139</v>
      </c>
      <c r="O1140">
        <v>2</v>
      </c>
    </row>
    <row r="1141" spans="1:15" hidden="1" x14ac:dyDescent="0.3">
      <c r="A1141" t="s">
        <v>4297</v>
      </c>
      <c r="B1141" t="s">
        <v>4298</v>
      </c>
      <c r="C1141" s="1" t="str">
        <f t="shared" si="235"/>
        <v>21:0224</v>
      </c>
      <c r="D1141" s="1" t="str">
        <f t="shared" si="245"/>
        <v>21:0114</v>
      </c>
      <c r="E1141" t="s">
        <v>4299</v>
      </c>
      <c r="F1141" t="s">
        <v>4300</v>
      </c>
      <c r="H1141">
        <v>64.763561300000006</v>
      </c>
      <c r="I1141">
        <v>-136.04032029999999</v>
      </c>
      <c r="J1141" s="1" t="str">
        <f t="shared" si="246"/>
        <v>Fluid (stream)</v>
      </c>
      <c r="K1141" s="1" t="str">
        <f t="shared" si="247"/>
        <v>Untreated Water</v>
      </c>
      <c r="L1141">
        <v>64</v>
      </c>
      <c r="M1141" t="s">
        <v>29</v>
      </c>
      <c r="N1141">
        <v>1140</v>
      </c>
      <c r="O1141">
        <v>5</v>
      </c>
    </row>
    <row r="1142" spans="1:15" hidden="1" x14ac:dyDescent="0.3">
      <c r="A1142" t="s">
        <v>4301</v>
      </c>
      <c r="B1142" t="s">
        <v>4302</v>
      </c>
      <c r="C1142" s="1" t="str">
        <f t="shared" si="235"/>
        <v>21:0224</v>
      </c>
      <c r="D1142" s="1" t="str">
        <f t="shared" si="245"/>
        <v>21:0114</v>
      </c>
      <c r="E1142" t="s">
        <v>4303</v>
      </c>
      <c r="F1142" t="s">
        <v>4304</v>
      </c>
      <c r="H1142">
        <v>64.907513300000005</v>
      </c>
      <c r="I1142">
        <v>-137.96781300000001</v>
      </c>
      <c r="J1142" s="1" t="str">
        <f t="shared" si="246"/>
        <v>Fluid (stream)</v>
      </c>
      <c r="K1142" s="1" t="str">
        <f t="shared" si="247"/>
        <v>Untreated Water</v>
      </c>
      <c r="L1142">
        <v>64</v>
      </c>
      <c r="M1142" t="s">
        <v>46</v>
      </c>
      <c r="N1142">
        <v>1141</v>
      </c>
      <c r="O1142">
        <v>4</v>
      </c>
    </row>
    <row r="1143" spans="1:15" hidden="1" x14ac:dyDescent="0.3">
      <c r="A1143" t="s">
        <v>4305</v>
      </c>
      <c r="B1143" t="s">
        <v>4306</v>
      </c>
      <c r="C1143" s="1" t="str">
        <f t="shared" si="235"/>
        <v>21:0224</v>
      </c>
      <c r="D1143" s="1" t="str">
        <f t="shared" si="245"/>
        <v>21:0114</v>
      </c>
      <c r="E1143" t="s">
        <v>4307</v>
      </c>
      <c r="F1143" t="s">
        <v>4308</v>
      </c>
      <c r="H1143">
        <v>64.972347099999993</v>
      </c>
      <c r="I1143">
        <v>-137.99440630000001</v>
      </c>
      <c r="J1143" s="1" t="str">
        <f t="shared" si="246"/>
        <v>Fluid (stream)</v>
      </c>
      <c r="K1143" s="1" t="str">
        <f t="shared" si="247"/>
        <v>Untreated Water</v>
      </c>
      <c r="L1143">
        <v>64</v>
      </c>
      <c r="M1143" t="s">
        <v>37</v>
      </c>
      <c r="N1143">
        <v>1142</v>
      </c>
      <c r="O1143">
        <v>1</v>
      </c>
    </row>
    <row r="1144" spans="1:15" hidden="1" x14ac:dyDescent="0.3">
      <c r="A1144" t="s">
        <v>4309</v>
      </c>
      <c r="B1144" t="s">
        <v>4310</v>
      </c>
      <c r="C1144" s="1" t="str">
        <f t="shared" si="235"/>
        <v>21:0224</v>
      </c>
      <c r="D1144" s="1" t="str">
        <f t="shared" si="245"/>
        <v>21:0114</v>
      </c>
      <c r="E1144" t="s">
        <v>4307</v>
      </c>
      <c r="F1144" t="s">
        <v>4311</v>
      </c>
      <c r="H1144">
        <v>64.972347099999993</v>
      </c>
      <c r="I1144">
        <v>-137.99440630000001</v>
      </c>
      <c r="J1144" s="1" t="str">
        <f t="shared" si="246"/>
        <v>Fluid (stream)</v>
      </c>
      <c r="K1144" s="1" t="str">
        <f t="shared" si="247"/>
        <v>Untreated Water</v>
      </c>
      <c r="L1144">
        <v>64</v>
      </c>
      <c r="M1144" t="s">
        <v>41</v>
      </c>
      <c r="N1144">
        <v>1143</v>
      </c>
      <c r="O1144">
        <v>1</v>
      </c>
    </row>
    <row r="1145" spans="1:15" hidden="1" x14ac:dyDescent="0.3">
      <c r="A1145" t="s">
        <v>4312</v>
      </c>
      <c r="B1145" t="s">
        <v>4313</v>
      </c>
      <c r="C1145" s="1" t="str">
        <f t="shared" si="235"/>
        <v>21:0224</v>
      </c>
      <c r="D1145" s="1" t="str">
        <f t="shared" si="245"/>
        <v>21:0114</v>
      </c>
      <c r="E1145" t="s">
        <v>4314</v>
      </c>
      <c r="F1145" t="s">
        <v>4315</v>
      </c>
      <c r="H1145">
        <v>64.960361199999994</v>
      </c>
      <c r="I1145">
        <v>-137.8979319</v>
      </c>
      <c r="J1145" s="1" t="str">
        <f t="shared" si="246"/>
        <v>Fluid (stream)</v>
      </c>
      <c r="K1145" s="1" t="str">
        <f t="shared" si="247"/>
        <v>Untreated Water</v>
      </c>
      <c r="L1145">
        <v>64</v>
      </c>
      <c r="M1145" t="s">
        <v>51</v>
      </c>
      <c r="N1145">
        <v>1144</v>
      </c>
      <c r="O1145">
        <v>5</v>
      </c>
    </row>
    <row r="1146" spans="1:15" hidden="1" x14ac:dyDescent="0.3">
      <c r="A1146" t="s">
        <v>4316</v>
      </c>
      <c r="B1146" t="s">
        <v>4317</v>
      </c>
      <c r="C1146" s="1" t="str">
        <f t="shared" si="235"/>
        <v>21:0224</v>
      </c>
      <c r="D1146" s="1" t="str">
        <f t="shared" si="245"/>
        <v>21:0114</v>
      </c>
      <c r="E1146" t="s">
        <v>4318</v>
      </c>
      <c r="F1146" t="s">
        <v>4319</v>
      </c>
      <c r="H1146">
        <v>64.965474400000005</v>
      </c>
      <c r="I1146">
        <v>-137.86800629999999</v>
      </c>
      <c r="J1146" s="1" t="str">
        <f t="shared" si="246"/>
        <v>Fluid (stream)</v>
      </c>
      <c r="K1146" s="1" t="str">
        <f t="shared" si="247"/>
        <v>Untreated Water</v>
      </c>
      <c r="L1146">
        <v>64</v>
      </c>
      <c r="M1146" t="s">
        <v>56</v>
      </c>
      <c r="N1146">
        <v>1145</v>
      </c>
      <c r="O1146">
        <v>7</v>
      </c>
    </row>
    <row r="1147" spans="1:15" hidden="1" x14ac:dyDescent="0.3">
      <c r="A1147" t="s">
        <v>4320</v>
      </c>
      <c r="B1147" t="s">
        <v>4321</v>
      </c>
      <c r="C1147" s="1" t="str">
        <f t="shared" si="235"/>
        <v>21:0224</v>
      </c>
      <c r="D1147" s="1" t="str">
        <f t="shared" si="245"/>
        <v>21:0114</v>
      </c>
      <c r="E1147" t="s">
        <v>4322</v>
      </c>
      <c r="F1147" t="s">
        <v>4323</v>
      </c>
      <c r="H1147">
        <v>64.978150299999996</v>
      </c>
      <c r="I1147">
        <v>-137.8788874</v>
      </c>
      <c r="J1147" s="1" t="str">
        <f t="shared" si="246"/>
        <v>Fluid (stream)</v>
      </c>
      <c r="K1147" s="1" t="str">
        <f t="shared" si="247"/>
        <v>Untreated Water</v>
      </c>
      <c r="L1147">
        <v>64</v>
      </c>
      <c r="M1147" t="s">
        <v>61</v>
      </c>
      <c r="N1147">
        <v>1146</v>
      </c>
      <c r="O1147">
        <v>3</v>
      </c>
    </row>
    <row r="1148" spans="1:15" hidden="1" x14ac:dyDescent="0.3">
      <c r="A1148" t="s">
        <v>4324</v>
      </c>
      <c r="B1148" t="s">
        <v>4325</v>
      </c>
      <c r="C1148" s="1" t="str">
        <f t="shared" si="235"/>
        <v>21:0224</v>
      </c>
      <c r="D1148" s="1" t="str">
        <f t="shared" si="245"/>
        <v>21:0114</v>
      </c>
      <c r="E1148" t="s">
        <v>4326</v>
      </c>
      <c r="F1148" t="s">
        <v>4327</v>
      </c>
      <c r="H1148">
        <v>64.985678199999995</v>
      </c>
      <c r="I1148">
        <v>-137.8384207</v>
      </c>
      <c r="J1148" s="1" t="str">
        <f t="shared" si="246"/>
        <v>Fluid (stream)</v>
      </c>
      <c r="K1148" s="1" t="str">
        <f t="shared" si="247"/>
        <v>Untreated Water</v>
      </c>
      <c r="L1148">
        <v>64</v>
      </c>
      <c r="M1148" t="s">
        <v>66</v>
      </c>
      <c r="N1148">
        <v>1147</v>
      </c>
      <c r="O1148">
        <v>1</v>
      </c>
    </row>
    <row r="1149" spans="1:15" hidden="1" x14ac:dyDescent="0.3">
      <c r="A1149" t="s">
        <v>4328</v>
      </c>
      <c r="B1149" t="s">
        <v>4329</v>
      </c>
      <c r="C1149" s="1" t="str">
        <f t="shared" si="235"/>
        <v>21:0224</v>
      </c>
      <c r="D1149" s="1" t="str">
        <f t="shared" si="245"/>
        <v>21:0114</v>
      </c>
      <c r="E1149" t="s">
        <v>4330</v>
      </c>
      <c r="F1149" t="s">
        <v>4331</v>
      </c>
      <c r="H1149">
        <v>64.974111800000003</v>
      </c>
      <c r="I1149">
        <v>-137.8181112</v>
      </c>
      <c r="J1149" s="1" t="str">
        <f t="shared" si="246"/>
        <v>Fluid (stream)</v>
      </c>
      <c r="K1149" s="1" t="str">
        <f t="shared" si="247"/>
        <v>Untreated Water</v>
      </c>
      <c r="L1149">
        <v>64</v>
      </c>
      <c r="M1149" t="s">
        <v>71</v>
      </c>
      <c r="N1149">
        <v>1148</v>
      </c>
      <c r="O1149">
        <v>3</v>
      </c>
    </row>
    <row r="1150" spans="1:15" hidden="1" x14ac:dyDescent="0.3">
      <c r="A1150" t="s">
        <v>4332</v>
      </c>
      <c r="B1150" t="s">
        <v>4333</v>
      </c>
      <c r="C1150" s="1" t="str">
        <f t="shared" si="235"/>
        <v>21:0224</v>
      </c>
      <c r="D1150" s="1" t="str">
        <f t="shared" si="245"/>
        <v>21:0114</v>
      </c>
      <c r="E1150" t="s">
        <v>4334</v>
      </c>
      <c r="F1150" t="s">
        <v>4335</v>
      </c>
      <c r="H1150">
        <v>64.985281700000002</v>
      </c>
      <c r="I1150">
        <v>-137.7807918</v>
      </c>
      <c r="J1150" s="1" t="str">
        <f t="shared" si="246"/>
        <v>Fluid (stream)</v>
      </c>
      <c r="K1150" s="1" t="str">
        <f t="shared" si="247"/>
        <v>Untreated Water</v>
      </c>
      <c r="L1150">
        <v>64</v>
      </c>
      <c r="M1150" t="s">
        <v>76</v>
      </c>
      <c r="N1150">
        <v>1149</v>
      </c>
      <c r="O1150">
        <v>37</v>
      </c>
    </row>
    <row r="1151" spans="1:15" hidden="1" x14ac:dyDescent="0.3">
      <c r="A1151" t="s">
        <v>4336</v>
      </c>
      <c r="B1151" t="s">
        <v>4337</v>
      </c>
      <c r="C1151" s="1" t="str">
        <f t="shared" si="235"/>
        <v>21:0224</v>
      </c>
      <c r="D1151" s="1" t="str">
        <f t="shared" si="245"/>
        <v>21:0114</v>
      </c>
      <c r="E1151" t="s">
        <v>4338</v>
      </c>
      <c r="F1151" t="s">
        <v>4339</v>
      </c>
      <c r="H1151">
        <v>64.987956600000004</v>
      </c>
      <c r="I1151">
        <v>-137.7115585</v>
      </c>
      <c r="J1151" s="1" t="str">
        <f t="shared" si="246"/>
        <v>Fluid (stream)</v>
      </c>
      <c r="K1151" s="1" t="str">
        <f t="shared" si="247"/>
        <v>Untreated Water</v>
      </c>
      <c r="L1151">
        <v>64</v>
      </c>
      <c r="M1151" t="s">
        <v>81</v>
      </c>
      <c r="N1151">
        <v>1150</v>
      </c>
      <c r="O1151">
        <v>1</v>
      </c>
    </row>
    <row r="1152" spans="1:15" hidden="1" x14ac:dyDescent="0.3">
      <c r="A1152" t="s">
        <v>4340</v>
      </c>
      <c r="B1152" t="s">
        <v>4341</v>
      </c>
      <c r="C1152" s="1" t="str">
        <f t="shared" si="235"/>
        <v>21:0224</v>
      </c>
      <c r="D1152" s="1" t="str">
        <f t="shared" si="245"/>
        <v>21:0114</v>
      </c>
      <c r="E1152" t="s">
        <v>4342</v>
      </c>
      <c r="F1152" t="s">
        <v>4343</v>
      </c>
      <c r="H1152">
        <v>64.973704799999993</v>
      </c>
      <c r="I1152">
        <v>-137.7249961</v>
      </c>
      <c r="J1152" s="1" t="str">
        <f t="shared" si="246"/>
        <v>Fluid (stream)</v>
      </c>
      <c r="K1152" s="1" t="str">
        <f t="shared" si="247"/>
        <v>Untreated Water</v>
      </c>
      <c r="L1152">
        <v>64</v>
      </c>
      <c r="M1152" t="s">
        <v>86</v>
      </c>
      <c r="N1152">
        <v>1151</v>
      </c>
      <c r="O1152">
        <v>8</v>
      </c>
    </row>
    <row r="1153" spans="1:15" hidden="1" x14ac:dyDescent="0.3">
      <c r="A1153" t="s">
        <v>4344</v>
      </c>
      <c r="B1153" t="s">
        <v>4345</v>
      </c>
      <c r="C1153" s="1" t="str">
        <f t="shared" si="235"/>
        <v>21:0224</v>
      </c>
      <c r="D1153" s="1" t="str">
        <f t="shared" si="245"/>
        <v>21:0114</v>
      </c>
      <c r="E1153" t="s">
        <v>4346</v>
      </c>
      <c r="F1153" t="s">
        <v>4347</v>
      </c>
      <c r="H1153">
        <v>64.978031799999997</v>
      </c>
      <c r="I1153">
        <v>-137.70877089999999</v>
      </c>
      <c r="J1153" s="1" t="str">
        <f t="shared" si="246"/>
        <v>Fluid (stream)</v>
      </c>
      <c r="K1153" s="1" t="str">
        <f t="shared" si="247"/>
        <v>Untreated Water</v>
      </c>
      <c r="L1153">
        <v>64</v>
      </c>
      <c r="M1153" t="s">
        <v>91</v>
      </c>
      <c r="N1153">
        <v>1152</v>
      </c>
      <c r="O1153">
        <v>11</v>
      </c>
    </row>
    <row r="1154" spans="1:15" hidden="1" x14ac:dyDescent="0.3">
      <c r="A1154" t="s">
        <v>4348</v>
      </c>
      <c r="B1154" t="s">
        <v>4349</v>
      </c>
      <c r="C1154" s="1" t="str">
        <f t="shared" ref="C1154:C1217" si="248">HYPERLINK("http://geochem.nrcan.gc.ca/cdogs/content/bdl/bdl210224_e.htm", "21:0224")</f>
        <v>21:0224</v>
      </c>
      <c r="D1154" s="1" t="str">
        <f t="shared" si="245"/>
        <v>21:0114</v>
      </c>
      <c r="E1154" t="s">
        <v>4350</v>
      </c>
      <c r="F1154" t="s">
        <v>4351</v>
      </c>
      <c r="H1154">
        <v>64.961023299999994</v>
      </c>
      <c r="I1154">
        <v>-137.73302849999999</v>
      </c>
      <c r="J1154" s="1" t="str">
        <f t="shared" si="246"/>
        <v>Fluid (stream)</v>
      </c>
      <c r="K1154" s="1" t="str">
        <f t="shared" si="247"/>
        <v>Untreated Water</v>
      </c>
      <c r="L1154">
        <v>64</v>
      </c>
      <c r="M1154" t="s">
        <v>96</v>
      </c>
      <c r="N1154">
        <v>1153</v>
      </c>
      <c r="O1154">
        <v>8</v>
      </c>
    </row>
    <row r="1155" spans="1:15" hidden="1" x14ac:dyDescent="0.3">
      <c r="A1155" t="s">
        <v>4352</v>
      </c>
      <c r="B1155" t="s">
        <v>4353</v>
      </c>
      <c r="C1155" s="1" t="str">
        <f t="shared" si="248"/>
        <v>21:0224</v>
      </c>
      <c r="D1155" s="1" t="str">
        <f>HYPERLINK("http://geochem.nrcan.gc.ca/cdogs/content/svy/svy_e.htm", "")</f>
        <v/>
      </c>
      <c r="G1155" s="1" t="str">
        <f>HYPERLINK("http://geochem.nrcan.gc.ca/cdogs/content/cr_/cr_00018_e.htm", "18")</f>
        <v>18</v>
      </c>
      <c r="J1155" t="s">
        <v>17</v>
      </c>
      <c r="K1155" t="s">
        <v>18</v>
      </c>
      <c r="L1155">
        <v>64</v>
      </c>
      <c r="M1155" t="s">
        <v>32</v>
      </c>
      <c r="N1155">
        <v>1154</v>
      </c>
      <c r="O1155">
        <v>1</v>
      </c>
    </row>
    <row r="1156" spans="1:15" hidden="1" x14ac:dyDescent="0.3">
      <c r="A1156" t="s">
        <v>4354</v>
      </c>
      <c r="B1156" t="s">
        <v>4355</v>
      </c>
      <c r="C1156" s="1" t="str">
        <f t="shared" si="248"/>
        <v>21:0224</v>
      </c>
      <c r="D1156" s="1" t="str">
        <f>HYPERLINK("http://geochem.nrcan.gc.ca/cdogs/content/svy/svy210114_e.htm", "21:0114")</f>
        <v>21:0114</v>
      </c>
      <c r="E1156" t="s">
        <v>4356</v>
      </c>
      <c r="F1156" t="s">
        <v>4357</v>
      </c>
      <c r="H1156">
        <v>64.948695599999994</v>
      </c>
      <c r="I1156">
        <v>-137.66657710000001</v>
      </c>
      <c r="J1156" s="1" t="str">
        <f>HYPERLINK("http://geochem.nrcan.gc.ca/cdogs/content/kwd/kwd020018_e.htm", "Fluid (stream)")</f>
        <v>Fluid (stream)</v>
      </c>
      <c r="K1156" s="1" t="str">
        <f>HYPERLINK("http://geochem.nrcan.gc.ca/cdogs/content/kwd/kwd080007_e.htm", "Untreated Water")</f>
        <v>Untreated Water</v>
      </c>
      <c r="L1156">
        <v>64</v>
      </c>
      <c r="M1156" t="s">
        <v>101</v>
      </c>
      <c r="N1156">
        <v>1155</v>
      </c>
      <c r="O1156">
        <v>1</v>
      </c>
    </row>
    <row r="1157" spans="1:15" hidden="1" x14ac:dyDescent="0.3">
      <c r="A1157" t="s">
        <v>4358</v>
      </c>
      <c r="B1157" t="s">
        <v>4359</v>
      </c>
      <c r="C1157" s="1" t="str">
        <f t="shared" si="248"/>
        <v>21:0224</v>
      </c>
      <c r="D1157" s="1" t="str">
        <f>HYPERLINK("http://geochem.nrcan.gc.ca/cdogs/content/svy/svy210114_e.htm", "21:0114")</f>
        <v>21:0114</v>
      </c>
      <c r="E1157" t="s">
        <v>4360</v>
      </c>
      <c r="F1157" t="s">
        <v>4361</v>
      </c>
      <c r="H1157">
        <v>64.967628599999998</v>
      </c>
      <c r="I1157">
        <v>-137.61399359999999</v>
      </c>
      <c r="J1157" s="1" t="str">
        <f>HYPERLINK("http://geochem.nrcan.gc.ca/cdogs/content/kwd/kwd020018_e.htm", "Fluid (stream)")</f>
        <v>Fluid (stream)</v>
      </c>
      <c r="K1157" s="1" t="str">
        <f>HYPERLINK("http://geochem.nrcan.gc.ca/cdogs/content/kwd/kwd080007_e.htm", "Untreated Water")</f>
        <v>Untreated Water</v>
      </c>
      <c r="L1157">
        <v>65</v>
      </c>
      <c r="M1157" t="s">
        <v>24</v>
      </c>
      <c r="N1157">
        <v>1156</v>
      </c>
      <c r="O1157">
        <v>1</v>
      </c>
    </row>
    <row r="1158" spans="1:15" hidden="1" x14ac:dyDescent="0.3">
      <c r="A1158" t="s">
        <v>4362</v>
      </c>
      <c r="B1158" t="s">
        <v>4363</v>
      </c>
      <c r="C1158" s="1" t="str">
        <f t="shared" si="248"/>
        <v>21:0224</v>
      </c>
      <c r="D1158" s="1" t="str">
        <f>HYPERLINK("http://geochem.nrcan.gc.ca/cdogs/content/svy/svy210114_e.htm", "21:0114")</f>
        <v>21:0114</v>
      </c>
      <c r="E1158" t="s">
        <v>4364</v>
      </c>
      <c r="F1158" t="s">
        <v>4365</v>
      </c>
      <c r="H1158">
        <v>64.925775700000003</v>
      </c>
      <c r="I1158">
        <v>-137.59423100000001</v>
      </c>
      <c r="J1158" s="1" t="str">
        <f>HYPERLINK("http://geochem.nrcan.gc.ca/cdogs/content/kwd/kwd020018_e.htm", "Fluid (stream)")</f>
        <v>Fluid (stream)</v>
      </c>
      <c r="K1158" s="1" t="str">
        <f>HYPERLINK("http://geochem.nrcan.gc.ca/cdogs/content/kwd/kwd080007_e.htm", "Untreated Water")</f>
        <v>Untreated Water</v>
      </c>
      <c r="L1158">
        <v>65</v>
      </c>
      <c r="M1158" t="s">
        <v>29</v>
      </c>
      <c r="N1158">
        <v>1157</v>
      </c>
      <c r="O1158">
        <v>1</v>
      </c>
    </row>
    <row r="1159" spans="1:15" hidden="1" x14ac:dyDescent="0.3">
      <c r="A1159" t="s">
        <v>4366</v>
      </c>
      <c r="B1159" t="s">
        <v>4367</v>
      </c>
      <c r="C1159" s="1" t="str">
        <f t="shared" si="248"/>
        <v>21:0224</v>
      </c>
      <c r="D1159" s="1" t="str">
        <f>HYPERLINK("http://geochem.nrcan.gc.ca/cdogs/content/svy/svy210114_e.htm", "21:0114")</f>
        <v>21:0114</v>
      </c>
      <c r="E1159" t="s">
        <v>4368</v>
      </c>
      <c r="F1159" t="s">
        <v>4369</v>
      </c>
      <c r="H1159">
        <v>64.862438699999998</v>
      </c>
      <c r="I1159">
        <v>-137.6160471</v>
      </c>
      <c r="J1159" s="1" t="str">
        <f>HYPERLINK("http://geochem.nrcan.gc.ca/cdogs/content/kwd/kwd020018_e.htm", "Fluid (stream)")</f>
        <v>Fluid (stream)</v>
      </c>
      <c r="K1159" s="1" t="str">
        <f>HYPERLINK("http://geochem.nrcan.gc.ca/cdogs/content/kwd/kwd080007_e.htm", "Untreated Water")</f>
        <v>Untreated Water</v>
      </c>
      <c r="L1159">
        <v>65</v>
      </c>
      <c r="M1159" t="s">
        <v>46</v>
      </c>
      <c r="N1159">
        <v>1158</v>
      </c>
      <c r="O1159">
        <v>12</v>
      </c>
    </row>
    <row r="1160" spans="1:15" hidden="1" x14ac:dyDescent="0.3">
      <c r="A1160" t="s">
        <v>4370</v>
      </c>
      <c r="B1160" t="s">
        <v>4371</v>
      </c>
      <c r="C1160" s="1" t="str">
        <f t="shared" si="248"/>
        <v>21:0224</v>
      </c>
      <c r="D1160" s="1" t="str">
        <f>HYPERLINK("http://geochem.nrcan.gc.ca/cdogs/content/svy/svy_e.htm", "")</f>
        <v/>
      </c>
      <c r="G1160" s="1" t="str">
        <f>HYPERLINK("http://geochem.nrcan.gc.ca/cdogs/content/cr_/cr_00159_e.htm", "159")</f>
        <v>159</v>
      </c>
      <c r="J1160" t="s">
        <v>17</v>
      </c>
      <c r="K1160" t="s">
        <v>18</v>
      </c>
      <c r="L1160">
        <v>66</v>
      </c>
      <c r="M1160" t="s">
        <v>19</v>
      </c>
      <c r="N1160">
        <v>1159</v>
      </c>
      <c r="O1160">
        <v>5</v>
      </c>
    </row>
    <row r="1161" spans="1:15" hidden="1" x14ac:dyDescent="0.3">
      <c r="A1161" t="s">
        <v>4372</v>
      </c>
      <c r="B1161" t="s">
        <v>4373</v>
      </c>
      <c r="C1161" s="1" t="str">
        <f t="shared" si="248"/>
        <v>21:0224</v>
      </c>
      <c r="D1161" s="1" t="str">
        <f>HYPERLINK("http://geochem.nrcan.gc.ca/cdogs/content/svy/svy210114_e.htm", "21:0114")</f>
        <v>21:0114</v>
      </c>
      <c r="E1161" t="s">
        <v>4374</v>
      </c>
      <c r="F1161" t="s">
        <v>4375</v>
      </c>
      <c r="H1161">
        <v>64.903795700000003</v>
      </c>
      <c r="I1161">
        <v>-137.8379382</v>
      </c>
      <c r="J1161" s="1" t="str">
        <f>HYPERLINK("http://geochem.nrcan.gc.ca/cdogs/content/kwd/kwd020018_e.htm", "Fluid (stream)")</f>
        <v>Fluid (stream)</v>
      </c>
      <c r="K1161" s="1" t="str">
        <f>HYPERLINK("http://geochem.nrcan.gc.ca/cdogs/content/kwd/kwd080007_e.htm", "Untreated Water")</f>
        <v>Untreated Water</v>
      </c>
      <c r="L1161">
        <v>66</v>
      </c>
      <c r="M1161" t="s">
        <v>24</v>
      </c>
      <c r="N1161">
        <v>1160</v>
      </c>
      <c r="O1161">
        <v>851</v>
      </c>
    </row>
    <row r="1162" spans="1:15" hidden="1" x14ac:dyDescent="0.3">
      <c r="A1162" t="s">
        <v>4376</v>
      </c>
      <c r="B1162" t="s">
        <v>4377</v>
      </c>
      <c r="C1162" s="1" t="str">
        <f t="shared" si="248"/>
        <v>21:0224</v>
      </c>
      <c r="D1162" s="1" t="str">
        <f>HYPERLINK("http://geochem.nrcan.gc.ca/cdogs/content/svy/svy210114_e.htm", "21:0114")</f>
        <v>21:0114</v>
      </c>
      <c r="E1162" t="s">
        <v>4378</v>
      </c>
      <c r="F1162" t="s">
        <v>4379</v>
      </c>
      <c r="H1162">
        <v>64.901513100000003</v>
      </c>
      <c r="I1162">
        <v>-137.79771270000001</v>
      </c>
      <c r="J1162" s="1" t="str">
        <f>HYPERLINK("http://geochem.nrcan.gc.ca/cdogs/content/kwd/kwd020018_e.htm", "Fluid (stream)")</f>
        <v>Fluid (stream)</v>
      </c>
      <c r="K1162" s="1" t="str">
        <f>HYPERLINK("http://geochem.nrcan.gc.ca/cdogs/content/kwd/kwd080007_e.htm", "Untreated Water")</f>
        <v>Untreated Water</v>
      </c>
      <c r="L1162">
        <v>66</v>
      </c>
      <c r="M1162" t="s">
        <v>37</v>
      </c>
      <c r="N1162">
        <v>1161</v>
      </c>
      <c r="O1162">
        <v>923</v>
      </c>
    </row>
    <row r="1163" spans="1:15" hidden="1" x14ac:dyDescent="0.3">
      <c r="A1163" t="s">
        <v>4380</v>
      </c>
      <c r="B1163" t="s">
        <v>4381</v>
      </c>
      <c r="C1163" s="1" t="str">
        <f t="shared" si="248"/>
        <v>21:0224</v>
      </c>
      <c r="D1163" s="1" t="str">
        <f>HYPERLINK("http://geochem.nrcan.gc.ca/cdogs/content/svy/svy210114_e.htm", "21:0114")</f>
        <v>21:0114</v>
      </c>
      <c r="E1163" t="s">
        <v>4378</v>
      </c>
      <c r="F1163" t="s">
        <v>4382</v>
      </c>
      <c r="H1163">
        <v>64.901513100000003</v>
      </c>
      <c r="I1163">
        <v>-137.79771270000001</v>
      </c>
      <c r="J1163" s="1" t="str">
        <f>HYPERLINK("http://geochem.nrcan.gc.ca/cdogs/content/kwd/kwd020018_e.htm", "Fluid (stream)")</f>
        <v>Fluid (stream)</v>
      </c>
      <c r="K1163" s="1" t="str">
        <f>HYPERLINK("http://geochem.nrcan.gc.ca/cdogs/content/kwd/kwd080007_e.htm", "Untreated Water")</f>
        <v>Untreated Water</v>
      </c>
      <c r="L1163">
        <v>66</v>
      </c>
      <c r="M1163" t="s">
        <v>41</v>
      </c>
      <c r="N1163">
        <v>1162</v>
      </c>
      <c r="O1163">
        <v>580</v>
      </c>
    </row>
    <row r="1164" spans="1:15" hidden="1" x14ac:dyDescent="0.3">
      <c r="A1164" t="s">
        <v>4383</v>
      </c>
      <c r="B1164" t="s">
        <v>4384</v>
      </c>
      <c r="C1164" s="1" t="str">
        <f t="shared" si="248"/>
        <v>21:0224</v>
      </c>
      <c r="D1164" s="1" t="str">
        <f>HYPERLINK("http://geochem.nrcan.gc.ca/cdogs/content/svy/svy_e.htm", "")</f>
        <v/>
      </c>
      <c r="G1164" s="1" t="str">
        <f>HYPERLINK("http://geochem.nrcan.gc.ca/cdogs/content/cr_/cr_00020_e.htm", "20")</f>
        <v>20</v>
      </c>
      <c r="J1164" t="s">
        <v>17</v>
      </c>
      <c r="K1164" t="s">
        <v>18</v>
      </c>
      <c r="L1164">
        <v>66</v>
      </c>
      <c r="M1164" t="s">
        <v>32</v>
      </c>
      <c r="N1164">
        <v>1163</v>
      </c>
      <c r="O1164">
        <v>5</v>
      </c>
    </row>
    <row r="1165" spans="1:15" hidden="1" x14ac:dyDescent="0.3">
      <c r="A1165" t="s">
        <v>4385</v>
      </c>
      <c r="B1165" t="s">
        <v>4386</v>
      </c>
      <c r="C1165" s="1" t="str">
        <f t="shared" si="248"/>
        <v>21:0224</v>
      </c>
      <c r="D1165" s="1" t="str">
        <f t="shared" ref="D1165:D1176" si="249">HYPERLINK("http://geochem.nrcan.gc.ca/cdogs/content/svy/svy210114_e.htm", "21:0114")</f>
        <v>21:0114</v>
      </c>
      <c r="E1165" t="s">
        <v>4387</v>
      </c>
      <c r="F1165" t="s">
        <v>4388</v>
      </c>
      <c r="H1165">
        <v>64.850421499999996</v>
      </c>
      <c r="I1165">
        <v>-137.9163662</v>
      </c>
      <c r="J1165" s="1" t="str">
        <f t="shared" ref="J1165:J1176" si="250">HYPERLINK("http://geochem.nrcan.gc.ca/cdogs/content/kwd/kwd020018_e.htm", "Fluid (stream)")</f>
        <v>Fluid (stream)</v>
      </c>
      <c r="K1165" s="1" t="str">
        <f t="shared" ref="K1165:K1176" si="251">HYPERLINK("http://geochem.nrcan.gc.ca/cdogs/content/kwd/kwd080007_e.htm", "Untreated Water")</f>
        <v>Untreated Water</v>
      </c>
      <c r="L1165">
        <v>66</v>
      </c>
      <c r="M1165" t="s">
        <v>29</v>
      </c>
      <c r="N1165">
        <v>1164</v>
      </c>
      <c r="O1165">
        <v>1</v>
      </c>
    </row>
    <row r="1166" spans="1:15" hidden="1" x14ac:dyDescent="0.3">
      <c r="A1166" t="s">
        <v>4389</v>
      </c>
      <c r="B1166" t="s">
        <v>4390</v>
      </c>
      <c r="C1166" s="1" t="str">
        <f t="shared" si="248"/>
        <v>21:0224</v>
      </c>
      <c r="D1166" s="1" t="str">
        <f t="shared" si="249"/>
        <v>21:0114</v>
      </c>
      <c r="E1166" t="s">
        <v>4391</v>
      </c>
      <c r="F1166" t="s">
        <v>4392</v>
      </c>
      <c r="H1166">
        <v>64.835078800000005</v>
      </c>
      <c r="I1166">
        <v>-137.9933624</v>
      </c>
      <c r="J1166" s="1" t="str">
        <f t="shared" si="250"/>
        <v>Fluid (stream)</v>
      </c>
      <c r="K1166" s="1" t="str">
        <f t="shared" si="251"/>
        <v>Untreated Water</v>
      </c>
      <c r="L1166">
        <v>66</v>
      </c>
      <c r="M1166" t="s">
        <v>46</v>
      </c>
      <c r="N1166">
        <v>1165</v>
      </c>
      <c r="O1166">
        <v>1</v>
      </c>
    </row>
    <row r="1167" spans="1:15" hidden="1" x14ac:dyDescent="0.3">
      <c r="A1167" t="s">
        <v>4393</v>
      </c>
      <c r="B1167" t="s">
        <v>4394</v>
      </c>
      <c r="C1167" s="1" t="str">
        <f t="shared" si="248"/>
        <v>21:0224</v>
      </c>
      <c r="D1167" s="1" t="str">
        <f t="shared" si="249"/>
        <v>21:0114</v>
      </c>
      <c r="E1167" t="s">
        <v>4395</v>
      </c>
      <c r="F1167" t="s">
        <v>4396</v>
      </c>
      <c r="H1167">
        <v>64.827578500000001</v>
      </c>
      <c r="I1167">
        <v>-137.9476531</v>
      </c>
      <c r="J1167" s="1" t="str">
        <f t="shared" si="250"/>
        <v>Fluid (stream)</v>
      </c>
      <c r="K1167" s="1" t="str">
        <f t="shared" si="251"/>
        <v>Untreated Water</v>
      </c>
      <c r="L1167">
        <v>66</v>
      </c>
      <c r="M1167" t="s">
        <v>51</v>
      </c>
      <c r="N1167">
        <v>1166</v>
      </c>
      <c r="O1167">
        <v>8</v>
      </c>
    </row>
    <row r="1168" spans="1:15" hidden="1" x14ac:dyDescent="0.3">
      <c r="A1168" t="s">
        <v>4397</v>
      </c>
      <c r="B1168" t="s">
        <v>4398</v>
      </c>
      <c r="C1168" s="1" t="str">
        <f t="shared" si="248"/>
        <v>21:0224</v>
      </c>
      <c r="D1168" s="1" t="str">
        <f t="shared" si="249"/>
        <v>21:0114</v>
      </c>
      <c r="E1168" t="s">
        <v>4399</v>
      </c>
      <c r="F1168" t="s">
        <v>4400</v>
      </c>
      <c r="H1168">
        <v>64.820990600000002</v>
      </c>
      <c r="I1168">
        <v>-137.9311414</v>
      </c>
      <c r="J1168" s="1" t="str">
        <f t="shared" si="250"/>
        <v>Fluid (stream)</v>
      </c>
      <c r="K1168" s="1" t="str">
        <f t="shared" si="251"/>
        <v>Untreated Water</v>
      </c>
      <c r="L1168">
        <v>66</v>
      </c>
      <c r="M1168" t="s">
        <v>56</v>
      </c>
      <c r="N1168">
        <v>1167</v>
      </c>
      <c r="O1168">
        <v>3</v>
      </c>
    </row>
    <row r="1169" spans="1:15" hidden="1" x14ac:dyDescent="0.3">
      <c r="A1169" t="s">
        <v>4401</v>
      </c>
      <c r="B1169" t="s">
        <v>4402</v>
      </c>
      <c r="C1169" s="1" t="str">
        <f t="shared" si="248"/>
        <v>21:0224</v>
      </c>
      <c r="D1169" s="1" t="str">
        <f t="shared" si="249"/>
        <v>21:0114</v>
      </c>
      <c r="E1169" t="s">
        <v>4403</v>
      </c>
      <c r="F1169" t="s">
        <v>4404</v>
      </c>
      <c r="H1169">
        <v>64.796634900000001</v>
      </c>
      <c r="I1169">
        <v>-137.8936976</v>
      </c>
      <c r="J1169" s="1" t="str">
        <f t="shared" si="250"/>
        <v>Fluid (stream)</v>
      </c>
      <c r="K1169" s="1" t="str">
        <f t="shared" si="251"/>
        <v>Untreated Water</v>
      </c>
      <c r="L1169">
        <v>66</v>
      </c>
      <c r="M1169" t="s">
        <v>61</v>
      </c>
      <c r="N1169">
        <v>1168</v>
      </c>
      <c r="O1169">
        <v>4</v>
      </c>
    </row>
    <row r="1170" spans="1:15" hidden="1" x14ac:dyDescent="0.3">
      <c r="A1170" t="s">
        <v>4405</v>
      </c>
      <c r="B1170" t="s">
        <v>4406</v>
      </c>
      <c r="C1170" s="1" t="str">
        <f t="shared" si="248"/>
        <v>21:0224</v>
      </c>
      <c r="D1170" s="1" t="str">
        <f t="shared" si="249"/>
        <v>21:0114</v>
      </c>
      <c r="E1170" t="s">
        <v>4407</v>
      </c>
      <c r="F1170" t="s">
        <v>4408</v>
      </c>
      <c r="H1170">
        <v>64.773667700000004</v>
      </c>
      <c r="I1170">
        <v>-137.89397159999999</v>
      </c>
      <c r="J1170" s="1" t="str">
        <f t="shared" si="250"/>
        <v>Fluid (stream)</v>
      </c>
      <c r="K1170" s="1" t="str">
        <f t="shared" si="251"/>
        <v>Untreated Water</v>
      </c>
      <c r="L1170">
        <v>66</v>
      </c>
      <c r="M1170" t="s">
        <v>66</v>
      </c>
      <c r="N1170">
        <v>1169</v>
      </c>
      <c r="O1170">
        <v>9</v>
      </c>
    </row>
    <row r="1171" spans="1:15" hidden="1" x14ac:dyDescent="0.3">
      <c r="A1171" t="s">
        <v>4409</v>
      </c>
      <c r="B1171" t="s">
        <v>4410</v>
      </c>
      <c r="C1171" s="1" t="str">
        <f t="shared" si="248"/>
        <v>21:0224</v>
      </c>
      <c r="D1171" s="1" t="str">
        <f t="shared" si="249"/>
        <v>21:0114</v>
      </c>
      <c r="E1171" t="s">
        <v>4411</v>
      </c>
      <c r="F1171" t="s">
        <v>4412</v>
      </c>
      <c r="H1171">
        <v>64.772017399999996</v>
      </c>
      <c r="I1171">
        <v>-137.70647120000001</v>
      </c>
      <c r="J1171" s="1" t="str">
        <f t="shared" si="250"/>
        <v>Fluid (stream)</v>
      </c>
      <c r="K1171" s="1" t="str">
        <f t="shared" si="251"/>
        <v>Untreated Water</v>
      </c>
      <c r="L1171">
        <v>66</v>
      </c>
      <c r="M1171" t="s">
        <v>71</v>
      </c>
      <c r="N1171">
        <v>1170</v>
      </c>
      <c r="O1171">
        <v>56</v>
      </c>
    </row>
    <row r="1172" spans="1:15" hidden="1" x14ac:dyDescent="0.3">
      <c r="A1172" t="s">
        <v>4413</v>
      </c>
      <c r="B1172" t="s">
        <v>4414</v>
      </c>
      <c r="C1172" s="1" t="str">
        <f t="shared" si="248"/>
        <v>21:0224</v>
      </c>
      <c r="D1172" s="1" t="str">
        <f t="shared" si="249"/>
        <v>21:0114</v>
      </c>
      <c r="E1172" t="s">
        <v>4415</v>
      </c>
      <c r="F1172" t="s">
        <v>4416</v>
      </c>
      <c r="H1172">
        <v>64.7623885</v>
      </c>
      <c r="I1172">
        <v>-137.73842550000001</v>
      </c>
      <c r="J1172" s="1" t="str">
        <f t="shared" si="250"/>
        <v>Fluid (stream)</v>
      </c>
      <c r="K1172" s="1" t="str">
        <f t="shared" si="251"/>
        <v>Untreated Water</v>
      </c>
      <c r="L1172">
        <v>66</v>
      </c>
      <c r="M1172" t="s">
        <v>76</v>
      </c>
      <c r="N1172">
        <v>1171</v>
      </c>
      <c r="O1172">
        <v>5</v>
      </c>
    </row>
    <row r="1173" spans="1:15" hidden="1" x14ac:dyDescent="0.3">
      <c r="A1173" t="s">
        <v>4417</v>
      </c>
      <c r="B1173" t="s">
        <v>4418</v>
      </c>
      <c r="C1173" s="1" t="str">
        <f t="shared" si="248"/>
        <v>21:0224</v>
      </c>
      <c r="D1173" s="1" t="str">
        <f t="shared" si="249"/>
        <v>21:0114</v>
      </c>
      <c r="E1173" t="s">
        <v>4419</v>
      </c>
      <c r="F1173" t="s">
        <v>4420</v>
      </c>
      <c r="H1173">
        <v>64.802568699999995</v>
      </c>
      <c r="I1173">
        <v>-137.79253790000001</v>
      </c>
      <c r="J1173" s="1" t="str">
        <f t="shared" si="250"/>
        <v>Fluid (stream)</v>
      </c>
      <c r="K1173" s="1" t="str">
        <f t="shared" si="251"/>
        <v>Untreated Water</v>
      </c>
      <c r="L1173">
        <v>66</v>
      </c>
      <c r="M1173" t="s">
        <v>81</v>
      </c>
      <c r="N1173">
        <v>1172</v>
      </c>
      <c r="O1173">
        <v>3</v>
      </c>
    </row>
    <row r="1174" spans="1:15" hidden="1" x14ac:dyDescent="0.3">
      <c r="A1174" t="s">
        <v>4421</v>
      </c>
      <c r="B1174" t="s">
        <v>4422</v>
      </c>
      <c r="C1174" s="1" t="str">
        <f t="shared" si="248"/>
        <v>21:0224</v>
      </c>
      <c r="D1174" s="1" t="str">
        <f t="shared" si="249"/>
        <v>21:0114</v>
      </c>
      <c r="E1174" t="s">
        <v>4423</v>
      </c>
      <c r="F1174" t="s">
        <v>4424</v>
      </c>
      <c r="H1174">
        <v>64.809202400000004</v>
      </c>
      <c r="I1174">
        <v>-137.84139590000001</v>
      </c>
      <c r="J1174" s="1" t="str">
        <f t="shared" si="250"/>
        <v>Fluid (stream)</v>
      </c>
      <c r="K1174" s="1" t="str">
        <f t="shared" si="251"/>
        <v>Untreated Water</v>
      </c>
      <c r="L1174">
        <v>66</v>
      </c>
      <c r="M1174" t="s">
        <v>86</v>
      </c>
      <c r="N1174">
        <v>1173</v>
      </c>
      <c r="O1174">
        <v>4</v>
      </c>
    </row>
    <row r="1175" spans="1:15" hidden="1" x14ac:dyDescent="0.3">
      <c r="A1175" t="s">
        <v>4425</v>
      </c>
      <c r="B1175" t="s">
        <v>4426</v>
      </c>
      <c r="C1175" s="1" t="str">
        <f t="shared" si="248"/>
        <v>21:0224</v>
      </c>
      <c r="D1175" s="1" t="str">
        <f t="shared" si="249"/>
        <v>21:0114</v>
      </c>
      <c r="E1175" t="s">
        <v>4427</v>
      </c>
      <c r="F1175" t="s">
        <v>4428</v>
      </c>
      <c r="H1175">
        <v>64.823109299999999</v>
      </c>
      <c r="I1175">
        <v>-137.78178550000001</v>
      </c>
      <c r="J1175" s="1" t="str">
        <f t="shared" si="250"/>
        <v>Fluid (stream)</v>
      </c>
      <c r="K1175" s="1" t="str">
        <f t="shared" si="251"/>
        <v>Untreated Water</v>
      </c>
      <c r="L1175">
        <v>66</v>
      </c>
      <c r="M1175" t="s">
        <v>91</v>
      </c>
      <c r="N1175">
        <v>1174</v>
      </c>
      <c r="O1175">
        <v>7</v>
      </c>
    </row>
    <row r="1176" spans="1:15" hidden="1" x14ac:dyDescent="0.3">
      <c r="A1176" t="s">
        <v>4429</v>
      </c>
      <c r="B1176" t="s">
        <v>4430</v>
      </c>
      <c r="C1176" s="1" t="str">
        <f t="shared" si="248"/>
        <v>21:0224</v>
      </c>
      <c r="D1176" s="1" t="str">
        <f t="shared" si="249"/>
        <v>21:0114</v>
      </c>
      <c r="E1176" t="s">
        <v>4431</v>
      </c>
      <c r="F1176" t="s">
        <v>4432</v>
      </c>
      <c r="H1176">
        <v>64.816801799999993</v>
      </c>
      <c r="I1176">
        <v>-137.63125740000001</v>
      </c>
      <c r="J1176" s="1" t="str">
        <f t="shared" si="250"/>
        <v>Fluid (stream)</v>
      </c>
      <c r="K1176" s="1" t="str">
        <f t="shared" si="251"/>
        <v>Untreated Water</v>
      </c>
      <c r="L1176">
        <v>66</v>
      </c>
      <c r="M1176" t="s">
        <v>96</v>
      </c>
      <c r="N1176">
        <v>1175</v>
      </c>
      <c r="O1176">
        <v>1</v>
      </c>
    </row>
    <row r="1177" spans="1:15" hidden="1" x14ac:dyDescent="0.3">
      <c r="A1177" t="s">
        <v>4433</v>
      </c>
      <c r="B1177" t="s">
        <v>4434</v>
      </c>
      <c r="C1177" s="1" t="str">
        <f t="shared" si="248"/>
        <v>21:0224</v>
      </c>
      <c r="D1177" s="1" t="str">
        <f>HYPERLINK("http://geochem.nrcan.gc.ca/cdogs/content/svy/svy_e.htm", "")</f>
        <v/>
      </c>
      <c r="G1177" s="1" t="str">
        <f>HYPERLINK("http://geochem.nrcan.gc.ca/cdogs/content/cr_/cr_00159_e.htm", "159")</f>
        <v>159</v>
      </c>
      <c r="J1177" t="s">
        <v>17</v>
      </c>
      <c r="K1177" t="s">
        <v>18</v>
      </c>
      <c r="L1177">
        <v>67</v>
      </c>
      <c r="M1177" t="s">
        <v>19</v>
      </c>
      <c r="N1177">
        <v>1176</v>
      </c>
      <c r="O1177">
        <v>10</v>
      </c>
    </row>
    <row r="1178" spans="1:15" hidden="1" x14ac:dyDescent="0.3">
      <c r="A1178" t="s">
        <v>4435</v>
      </c>
      <c r="B1178" t="s">
        <v>4436</v>
      </c>
      <c r="C1178" s="1" t="str">
        <f t="shared" si="248"/>
        <v>21:0224</v>
      </c>
      <c r="D1178" s="1" t="str">
        <f>HYPERLINK("http://geochem.nrcan.gc.ca/cdogs/content/svy/svy210114_e.htm", "21:0114")</f>
        <v>21:0114</v>
      </c>
      <c r="E1178" t="s">
        <v>4437</v>
      </c>
      <c r="F1178" t="s">
        <v>4438</v>
      </c>
      <c r="H1178">
        <v>64.808992599999996</v>
      </c>
      <c r="I1178">
        <v>-137.60413700000001</v>
      </c>
      <c r="J1178" s="1" t="str">
        <f>HYPERLINK("http://geochem.nrcan.gc.ca/cdogs/content/kwd/kwd020018_e.htm", "Fluid (stream)")</f>
        <v>Fluid (stream)</v>
      </c>
      <c r="K1178" s="1" t="str">
        <f>HYPERLINK("http://geochem.nrcan.gc.ca/cdogs/content/kwd/kwd080007_e.htm", "Untreated Water")</f>
        <v>Untreated Water</v>
      </c>
      <c r="L1178">
        <v>67</v>
      </c>
      <c r="M1178" t="s">
        <v>37</v>
      </c>
      <c r="N1178">
        <v>1177</v>
      </c>
      <c r="O1178">
        <v>3</v>
      </c>
    </row>
    <row r="1179" spans="1:15" hidden="1" x14ac:dyDescent="0.3">
      <c r="A1179" t="s">
        <v>4439</v>
      </c>
      <c r="B1179" t="s">
        <v>4440</v>
      </c>
      <c r="C1179" s="1" t="str">
        <f t="shared" si="248"/>
        <v>21:0224</v>
      </c>
      <c r="D1179" s="1" t="str">
        <f>HYPERLINK("http://geochem.nrcan.gc.ca/cdogs/content/svy/svy210114_e.htm", "21:0114")</f>
        <v>21:0114</v>
      </c>
      <c r="E1179" t="s">
        <v>4437</v>
      </c>
      <c r="F1179" t="s">
        <v>4441</v>
      </c>
      <c r="H1179">
        <v>64.808992599999996</v>
      </c>
      <c r="I1179">
        <v>-137.60413700000001</v>
      </c>
      <c r="J1179" s="1" t="str">
        <f>HYPERLINK("http://geochem.nrcan.gc.ca/cdogs/content/kwd/kwd020018_e.htm", "Fluid (stream)")</f>
        <v>Fluid (stream)</v>
      </c>
      <c r="K1179" s="1" t="str">
        <f>HYPERLINK("http://geochem.nrcan.gc.ca/cdogs/content/kwd/kwd080007_e.htm", "Untreated Water")</f>
        <v>Untreated Water</v>
      </c>
      <c r="L1179">
        <v>67</v>
      </c>
      <c r="M1179" t="s">
        <v>41</v>
      </c>
      <c r="N1179">
        <v>1178</v>
      </c>
      <c r="O1179">
        <v>6</v>
      </c>
    </row>
    <row r="1180" spans="1:15" hidden="1" x14ac:dyDescent="0.3">
      <c r="A1180" t="s">
        <v>4442</v>
      </c>
      <c r="B1180" t="s">
        <v>4443</v>
      </c>
      <c r="C1180" s="1" t="str">
        <f t="shared" si="248"/>
        <v>21:0224</v>
      </c>
      <c r="D1180" s="1" t="str">
        <f>HYPERLINK("http://geochem.nrcan.gc.ca/cdogs/content/svy/svy210114_e.htm", "21:0114")</f>
        <v>21:0114</v>
      </c>
      <c r="E1180" t="s">
        <v>4444</v>
      </c>
      <c r="F1180" t="s">
        <v>4445</v>
      </c>
      <c r="H1180">
        <v>64.787456599999999</v>
      </c>
      <c r="I1180">
        <v>-137.60595330000001</v>
      </c>
      <c r="J1180" s="1" t="str">
        <f>HYPERLINK("http://geochem.nrcan.gc.ca/cdogs/content/kwd/kwd020018_e.htm", "Fluid (stream)")</f>
        <v>Fluid (stream)</v>
      </c>
      <c r="K1180" s="1" t="str">
        <f>HYPERLINK("http://geochem.nrcan.gc.ca/cdogs/content/kwd/kwd080007_e.htm", "Untreated Water")</f>
        <v>Untreated Water</v>
      </c>
      <c r="L1180">
        <v>67</v>
      </c>
      <c r="M1180" t="s">
        <v>24</v>
      </c>
      <c r="N1180">
        <v>1179</v>
      </c>
      <c r="O1180">
        <v>4</v>
      </c>
    </row>
    <row r="1181" spans="1:15" hidden="1" x14ac:dyDescent="0.3">
      <c r="A1181" t="s">
        <v>4446</v>
      </c>
      <c r="B1181" t="s">
        <v>4447</v>
      </c>
      <c r="C1181" s="1" t="str">
        <f t="shared" si="248"/>
        <v>21:0224</v>
      </c>
      <c r="D1181" s="1" t="str">
        <f>HYPERLINK("http://geochem.nrcan.gc.ca/cdogs/content/svy/svy210114_e.htm", "21:0114")</f>
        <v>21:0114</v>
      </c>
      <c r="E1181" t="s">
        <v>4448</v>
      </c>
      <c r="F1181" t="s">
        <v>4449</v>
      </c>
      <c r="H1181">
        <v>64.792416599999996</v>
      </c>
      <c r="I1181">
        <v>-137.6200139</v>
      </c>
      <c r="J1181" s="1" t="str">
        <f>HYPERLINK("http://geochem.nrcan.gc.ca/cdogs/content/kwd/kwd020018_e.htm", "Fluid (stream)")</f>
        <v>Fluid (stream)</v>
      </c>
      <c r="K1181" s="1" t="str">
        <f>HYPERLINK("http://geochem.nrcan.gc.ca/cdogs/content/kwd/kwd080007_e.htm", "Untreated Water")</f>
        <v>Untreated Water</v>
      </c>
      <c r="L1181">
        <v>67</v>
      </c>
      <c r="M1181" t="s">
        <v>29</v>
      </c>
      <c r="N1181">
        <v>1180</v>
      </c>
      <c r="O1181">
        <v>1</v>
      </c>
    </row>
    <row r="1182" spans="1:15" hidden="1" x14ac:dyDescent="0.3">
      <c r="A1182" t="s">
        <v>4450</v>
      </c>
      <c r="B1182" t="s">
        <v>4451</v>
      </c>
      <c r="C1182" s="1" t="str">
        <f t="shared" si="248"/>
        <v>21:0224</v>
      </c>
      <c r="D1182" s="1" t="str">
        <f>HYPERLINK("http://geochem.nrcan.gc.ca/cdogs/content/svy/svy_e.htm", "")</f>
        <v/>
      </c>
      <c r="G1182" s="1" t="str">
        <f>HYPERLINK("http://geochem.nrcan.gc.ca/cdogs/content/cr_/cr_00020_e.htm", "20")</f>
        <v>20</v>
      </c>
      <c r="J1182" t="s">
        <v>17</v>
      </c>
      <c r="K1182" t="s">
        <v>18</v>
      </c>
      <c r="L1182">
        <v>67</v>
      </c>
      <c r="M1182" t="s">
        <v>32</v>
      </c>
      <c r="N1182">
        <v>1181</v>
      </c>
      <c r="O1182">
        <v>2</v>
      </c>
    </row>
    <row r="1183" spans="1:15" hidden="1" x14ac:dyDescent="0.3">
      <c r="A1183" t="s">
        <v>4452</v>
      </c>
      <c r="B1183" t="s">
        <v>4453</v>
      </c>
      <c r="C1183" s="1" t="str">
        <f t="shared" si="248"/>
        <v>21:0224</v>
      </c>
      <c r="D1183" s="1" t="str">
        <f t="shared" ref="D1183:D1196" si="252">HYPERLINK("http://geochem.nrcan.gc.ca/cdogs/content/svy/svy210114_e.htm", "21:0114")</f>
        <v>21:0114</v>
      </c>
      <c r="E1183" t="s">
        <v>4454</v>
      </c>
      <c r="F1183" t="s">
        <v>4455</v>
      </c>
      <c r="H1183">
        <v>64.817610799999997</v>
      </c>
      <c r="I1183">
        <v>-137.5696883</v>
      </c>
      <c r="J1183" s="1" t="str">
        <f t="shared" ref="J1183:J1196" si="253">HYPERLINK("http://geochem.nrcan.gc.ca/cdogs/content/kwd/kwd020018_e.htm", "Fluid (stream)")</f>
        <v>Fluid (stream)</v>
      </c>
      <c r="K1183" s="1" t="str">
        <f t="shared" ref="K1183:K1196" si="254">HYPERLINK("http://geochem.nrcan.gc.ca/cdogs/content/kwd/kwd080007_e.htm", "Untreated Water")</f>
        <v>Untreated Water</v>
      </c>
      <c r="L1183">
        <v>67</v>
      </c>
      <c r="M1183" t="s">
        <v>46</v>
      </c>
      <c r="N1183">
        <v>1182</v>
      </c>
      <c r="O1183">
        <v>85</v>
      </c>
    </row>
    <row r="1184" spans="1:15" hidden="1" x14ac:dyDescent="0.3">
      <c r="A1184" t="s">
        <v>4456</v>
      </c>
      <c r="B1184" t="s">
        <v>4457</v>
      </c>
      <c r="C1184" s="1" t="str">
        <f t="shared" si="248"/>
        <v>21:0224</v>
      </c>
      <c r="D1184" s="1" t="str">
        <f t="shared" si="252"/>
        <v>21:0114</v>
      </c>
      <c r="E1184" t="s">
        <v>4458</v>
      </c>
      <c r="F1184" t="s">
        <v>4459</v>
      </c>
      <c r="H1184">
        <v>64.828415100000001</v>
      </c>
      <c r="I1184">
        <v>-137.52658980000001</v>
      </c>
      <c r="J1184" s="1" t="str">
        <f t="shared" si="253"/>
        <v>Fluid (stream)</v>
      </c>
      <c r="K1184" s="1" t="str">
        <f t="shared" si="254"/>
        <v>Untreated Water</v>
      </c>
      <c r="L1184">
        <v>67</v>
      </c>
      <c r="M1184" t="s">
        <v>51</v>
      </c>
      <c r="N1184">
        <v>1183</v>
      </c>
      <c r="O1184">
        <v>1</v>
      </c>
    </row>
    <row r="1185" spans="1:15" hidden="1" x14ac:dyDescent="0.3">
      <c r="A1185" t="s">
        <v>4460</v>
      </c>
      <c r="B1185" t="s">
        <v>4461</v>
      </c>
      <c r="C1185" s="1" t="str">
        <f t="shared" si="248"/>
        <v>21:0224</v>
      </c>
      <c r="D1185" s="1" t="str">
        <f t="shared" si="252"/>
        <v>21:0114</v>
      </c>
      <c r="E1185" t="s">
        <v>4462</v>
      </c>
      <c r="F1185" t="s">
        <v>4463</v>
      </c>
      <c r="H1185">
        <v>64.841005300000006</v>
      </c>
      <c r="I1185">
        <v>-137.5158327</v>
      </c>
      <c r="J1185" s="1" t="str">
        <f t="shared" si="253"/>
        <v>Fluid (stream)</v>
      </c>
      <c r="K1185" s="1" t="str">
        <f t="shared" si="254"/>
        <v>Untreated Water</v>
      </c>
      <c r="L1185">
        <v>67</v>
      </c>
      <c r="M1185" t="s">
        <v>56</v>
      </c>
      <c r="N1185">
        <v>1184</v>
      </c>
      <c r="O1185">
        <v>3</v>
      </c>
    </row>
    <row r="1186" spans="1:15" hidden="1" x14ac:dyDescent="0.3">
      <c r="A1186" t="s">
        <v>4464</v>
      </c>
      <c r="B1186" t="s">
        <v>4465</v>
      </c>
      <c r="C1186" s="1" t="str">
        <f t="shared" si="248"/>
        <v>21:0224</v>
      </c>
      <c r="D1186" s="1" t="str">
        <f t="shared" si="252"/>
        <v>21:0114</v>
      </c>
      <c r="E1186" t="s">
        <v>4466</v>
      </c>
      <c r="F1186" t="s">
        <v>4467</v>
      </c>
      <c r="H1186">
        <v>64.853504400000006</v>
      </c>
      <c r="I1186">
        <v>-137.50721010000001</v>
      </c>
      <c r="J1186" s="1" t="str">
        <f t="shared" si="253"/>
        <v>Fluid (stream)</v>
      </c>
      <c r="K1186" s="1" t="str">
        <f t="shared" si="254"/>
        <v>Untreated Water</v>
      </c>
      <c r="L1186">
        <v>67</v>
      </c>
      <c r="M1186" t="s">
        <v>61</v>
      </c>
      <c r="N1186">
        <v>1185</v>
      </c>
      <c r="O1186">
        <v>41</v>
      </c>
    </row>
    <row r="1187" spans="1:15" hidden="1" x14ac:dyDescent="0.3">
      <c r="A1187" t="s">
        <v>4468</v>
      </c>
      <c r="B1187" t="s">
        <v>4469</v>
      </c>
      <c r="C1187" s="1" t="str">
        <f t="shared" si="248"/>
        <v>21:0224</v>
      </c>
      <c r="D1187" s="1" t="str">
        <f t="shared" si="252"/>
        <v>21:0114</v>
      </c>
      <c r="E1187" t="s">
        <v>4470</v>
      </c>
      <c r="F1187" t="s">
        <v>4471</v>
      </c>
      <c r="H1187">
        <v>64.861198200000004</v>
      </c>
      <c r="I1187">
        <v>-137.48422199999999</v>
      </c>
      <c r="J1187" s="1" t="str">
        <f t="shared" si="253"/>
        <v>Fluid (stream)</v>
      </c>
      <c r="K1187" s="1" t="str">
        <f t="shared" si="254"/>
        <v>Untreated Water</v>
      </c>
      <c r="L1187">
        <v>67</v>
      </c>
      <c r="M1187" t="s">
        <v>66</v>
      </c>
      <c r="N1187">
        <v>1186</v>
      </c>
      <c r="O1187">
        <v>11</v>
      </c>
    </row>
    <row r="1188" spans="1:15" hidden="1" x14ac:dyDescent="0.3">
      <c r="A1188" t="s">
        <v>4472</v>
      </c>
      <c r="B1188" t="s">
        <v>4473</v>
      </c>
      <c r="C1188" s="1" t="str">
        <f t="shared" si="248"/>
        <v>21:0224</v>
      </c>
      <c r="D1188" s="1" t="str">
        <f t="shared" si="252"/>
        <v>21:0114</v>
      </c>
      <c r="E1188" t="s">
        <v>4474</v>
      </c>
      <c r="F1188" t="s">
        <v>4475</v>
      </c>
      <c r="H1188">
        <v>64.892090999999994</v>
      </c>
      <c r="I1188">
        <v>-137.48471359999999</v>
      </c>
      <c r="J1188" s="1" t="str">
        <f t="shared" si="253"/>
        <v>Fluid (stream)</v>
      </c>
      <c r="K1188" s="1" t="str">
        <f t="shared" si="254"/>
        <v>Untreated Water</v>
      </c>
      <c r="L1188">
        <v>67</v>
      </c>
      <c r="M1188" t="s">
        <v>71</v>
      </c>
      <c r="N1188">
        <v>1187</v>
      </c>
      <c r="O1188">
        <v>10</v>
      </c>
    </row>
    <row r="1189" spans="1:15" hidden="1" x14ac:dyDescent="0.3">
      <c r="A1189" t="s">
        <v>4476</v>
      </c>
      <c r="B1189" t="s">
        <v>4477</v>
      </c>
      <c r="C1189" s="1" t="str">
        <f t="shared" si="248"/>
        <v>21:0224</v>
      </c>
      <c r="D1189" s="1" t="str">
        <f t="shared" si="252"/>
        <v>21:0114</v>
      </c>
      <c r="E1189" t="s">
        <v>4478</v>
      </c>
      <c r="F1189" t="s">
        <v>4479</v>
      </c>
      <c r="H1189">
        <v>64.876361500000002</v>
      </c>
      <c r="I1189">
        <v>-137.43151270000001</v>
      </c>
      <c r="J1189" s="1" t="str">
        <f t="shared" si="253"/>
        <v>Fluid (stream)</v>
      </c>
      <c r="K1189" s="1" t="str">
        <f t="shared" si="254"/>
        <v>Untreated Water</v>
      </c>
      <c r="L1189">
        <v>67</v>
      </c>
      <c r="M1189" t="s">
        <v>76</v>
      </c>
      <c r="N1189">
        <v>1188</v>
      </c>
      <c r="O1189">
        <v>1</v>
      </c>
    </row>
    <row r="1190" spans="1:15" hidden="1" x14ac:dyDescent="0.3">
      <c r="A1190" t="s">
        <v>4480</v>
      </c>
      <c r="B1190" t="s">
        <v>4481</v>
      </c>
      <c r="C1190" s="1" t="str">
        <f t="shared" si="248"/>
        <v>21:0224</v>
      </c>
      <c r="D1190" s="1" t="str">
        <f t="shared" si="252"/>
        <v>21:0114</v>
      </c>
      <c r="E1190" t="s">
        <v>4482</v>
      </c>
      <c r="F1190" t="s">
        <v>4483</v>
      </c>
      <c r="H1190">
        <v>64.898074699999995</v>
      </c>
      <c r="I1190">
        <v>-137.41183520000001</v>
      </c>
      <c r="J1190" s="1" t="str">
        <f t="shared" si="253"/>
        <v>Fluid (stream)</v>
      </c>
      <c r="K1190" s="1" t="str">
        <f t="shared" si="254"/>
        <v>Untreated Water</v>
      </c>
      <c r="L1190">
        <v>67</v>
      </c>
      <c r="M1190" t="s">
        <v>81</v>
      </c>
      <c r="N1190">
        <v>1189</v>
      </c>
      <c r="O1190">
        <v>9</v>
      </c>
    </row>
    <row r="1191" spans="1:15" hidden="1" x14ac:dyDescent="0.3">
      <c r="A1191" t="s">
        <v>4484</v>
      </c>
      <c r="B1191" t="s">
        <v>4485</v>
      </c>
      <c r="C1191" s="1" t="str">
        <f t="shared" si="248"/>
        <v>21:0224</v>
      </c>
      <c r="D1191" s="1" t="str">
        <f t="shared" si="252"/>
        <v>21:0114</v>
      </c>
      <c r="E1191" t="s">
        <v>4486</v>
      </c>
      <c r="F1191" t="s">
        <v>4487</v>
      </c>
      <c r="H1191">
        <v>64.886789800000003</v>
      </c>
      <c r="I1191">
        <v>-137.37164960000001</v>
      </c>
      <c r="J1191" s="1" t="str">
        <f t="shared" si="253"/>
        <v>Fluid (stream)</v>
      </c>
      <c r="K1191" s="1" t="str">
        <f t="shared" si="254"/>
        <v>Untreated Water</v>
      </c>
      <c r="L1191">
        <v>67</v>
      </c>
      <c r="M1191" t="s">
        <v>86</v>
      </c>
      <c r="N1191">
        <v>1190</v>
      </c>
      <c r="O1191">
        <v>15</v>
      </c>
    </row>
    <row r="1192" spans="1:15" hidden="1" x14ac:dyDescent="0.3">
      <c r="A1192" t="s">
        <v>4488</v>
      </c>
      <c r="B1192" t="s">
        <v>4489</v>
      </c>
      <c r="C1192" s="1" t="str">
        <f t="shared" si="248"/>
        <v>21:0224</v>
      </c>
      <c r="D1192" s="1" t="str">
        <f t="shared" si="252"/>
        <v>21:0114</v>
      </c>
      <c r="E1192" t="s">
        <v>4490</v>
      </c>
      <c r="F1192" t="s">
        <v>4491</v>
      </c>
      <c r="H1192">
        <v>64.866413399999999</v>
      </c>
      <c r="I1192">
        <v>-137.37603709999999</v>
      </c>
      <c r="J1192" s="1" t="str">
        <f t="shared" si="253"/>
        <v>Fluid (stream)</v>
      </c>
      <c r="K1192" s="1" t="str">
        <f t="shared" si="254"/>
        <v>Untreated Water</v>
      </c>
      <c r="L1192">
        <v>67</v>
      </c>
      <c r="M1192" t="s">
        <v>91</v>
      </c>
      <c r="N1192">
        <v>1191</v>
      </c>
      <c r="O1192">
        <v>9</v>
      </c>
    </row>
    <row r="1193" spans="1:15" hidden="1" x14ac:dyDescent="0.3">
      <c r="A1193" t="s">
        <v>4492</v>
      </c>
      <c r="B1193" t="s">
        <v>4493</v>
      </c>
      <c r="C1193" s="1" t="str">
        <f t="shared" si="248"/>
        <v>21:0224</v>
      </c>
      <c r="D1193" s="1" t="str">
        <f t="shared" si="252"/>
        <v>21:0114</v>
      </c>
      <c r="E1193" t="s">
        <v>4494</v>
      </c>
      <c r="F1193" t="s">
        <v>4495</v>
      </c>
      <c r="H1193">
        <v>64.858094600000001</v>
      </c>
      <c r="I1193">
        <v>-137.3481602</v>
      </c>
      <c r="J1193" s="1" t="str">
        <f t="shared" si="253"/>
        <v>Fluid (stream)</v>
      </c>
      <c r="K1193" s="1" t="str">
        <f t="shared" si="254"/>
        <v>Untreated Water</v>
      </c>
      <c r="L1193">
        <v>67</v>
      </c>
      <c r="M1193" t="s">
        <v>96</v>
      </c>
      <c r="N1193">
        <v>1192</v>
      </c>
      <c r="O1193">
        <v>7</v>
      </c>
    </row>
    <row r="1194" spans="1:15" hidden="1" x14ac:dyDescent="0.3">
      <c r="A1194" t="s">
        <v>4496</v>
      </c>
      <c r="B1194" t="s">
        <v>4497</v>
      </c>
      <c r="C1194" s="1" t="str">
        <f t="shared" si="248"/>
        <v>21:0224</v>
      </c>
      <c r="D1194" s="1" t="str">
        <f t="shared" si="252"/>
        <v>21:0114</v>
      </c>
      <c r="E1194" t="s">
        <v>4498</v>
      </c>
      <c r="F1194" t="s">
        <v>4499</v>
      </c>
      <c r="H1194">
        <v>64.901729099999997</v>
      </c>
      <c r="I1194">
        <v>-137.3352146</v>
      </c>
      <c r="J1194" s="1" t="str">
        <f t="shared" si="253"/>
        <v>Fluid (stream)</v>
      </c>
      <c r="K1194" s="1" t="str">
        <f t="shared" si="254"/>
        <v>Untreated Water</v>
      </c>
      <c r="L1194">
        <v>67</v>
      </c>
      <c r="M1194" t="s">
        <v>101</v>
      </c>
      <c r="N1194">
        <v>1193</v>
      </c>
      <c r="O1194">
        <v>13</v>
      </c>
    </row>
    <row r="1195" spans="1:15" hidden="1" x14ac:dyDescent="0.3">
      <c r="A1195" t="s">
        <v>4500</v>
      </c>
      <c r="B1195" t="s">
        <v>4501</v>
      </c>
      <c r="C1195" s="1" t="str">
        <f t="shared" si="248"/>
        <v>21:0224</v>
      </c>
      <c r="D1195" s="1" t="str">
        <f t="shared" si="252"/>
        <v>21:0114</v>
      </c>
      <c r="E1195" t="s">
        <v>4502</v>
      </c>
      <c r="F1195" t="s">
        <v>4503</v>
      </c>
      <c r="H1195">
        <v>64.889122400000005</v>
      </c>
      <c r="I1195">
        <v>-137.2444035</v>
      </c>
      <c r="J1195" s="1" t="str">
        <f t="shared" si="253"/>
        <v>Fluid (stream)</v>
      </c>
      <c r="K1195" s="1" t="str">
        <f t="shared" si="254"/>
        <v>Untreated Water</v>
      </c>
      <c r="L1195">
        <v>67</v>
      </c>
      <c r="M1195" t="s">
        <v>106</v>
      </c>
      <c r="N1195">
        <v>1194</v>
      </c>
      <c r="O1195">
        <v>15</v>
      </c>
    </row>
    <row r="1196" spans="1:15" hidden="1" x14ac:dyDescent="0.3">
      <c r="A1196" t="s">
        <v>4504</v>
      </c>
      <c r="B1196" t="s">
        <v>4505</v>
      </c>
      <c r="C1196" s="1" t="str">
        <f t="shared" si="248"/>
        <v>21:0224</v>
      </c>
      <c r="D1196" s="1" t="str">
        <f t="shared" si="252"/>
        <v>21:0114</v>
      </c>
      <c r="E1196" t="s">
        <v>4506</v>
      </c>
      <c r="F1196" t="s">
        <v>4507</v>
      </c>
      <c r="H1196">
        <v>64.870572800000005</v>
      </c>
      <c r="I1196">
        <v>-137.26597409999999</v>
      </c>
      <c r="J1196" s="1" t="str">
        <f t="shared" si="253"/>
        <v>Fluid (stream)</v>
      </c>
      <c r="K1196" s="1" t="str">
        <f t="shared" si="254"/>
        <v>Untreated Water</v>
      </c>
      <c r="L1196">
        <v>67</v>
      </c>
      <c r="M1196" t="s">
        <v>364</v>
      </c>
      <c r="N1196">
        <v>1195</v>
      </c>
      <c r="O1196">
        <v>15</v>
      </c>
    </row>
    <row r="1197" spans="1:15" hidden="1" x14ac:dyDescent="0.3">
      <c r="A1197" t="s">
        <v>4508</v>
      </c>
      <c r="B1197" t="s">
        <v>4509</v>
      </c>
      <c r="C1197" s="1" t="str">
        <f t="shared" si="248"/>
        <v>21:0224</v>
      </c>
      <c r="D1197" s="1" t="str">
        <f>HYPERLINK("http://geochem.nrcan.gc.ca/cdogs/content/svy/svy_e.htm", "")</f>
        <v/>
      </c>
      <c r="G1197" s="1" t="str">
        <f>HYPERLINK("http://geochem.nrcan.gc.ca/cdogs/content/cr_/cr_00159_e.htm", "159")</f>
        <v>159</v>
      </c>
      <c r="J1197" t="s">
        <v>17</v>
      </c>
      <c r="K1197" t="s">
        <v>18</v>
      </c>
      <c r="L1197">
        <v>68</v>
      </c>
      <c r="M1197" t="s">
        <v>19</v>
      </c>
      <c r="N1197">
        <v>1196</v>
      </c>
      <c r="O1197">
        <v>1</v>
      </c>
    </row>
    <row r="1198" spans="1:15" hidden="1" x14ac:dyDescent="0.3">
      <c r="A1198" t="s">
        <v>4510</v>
      </c>
      <c r="B1198" t="s">
        <v>4511</v>
      </c>
      <c r="C1198" s="1" t="str">
        <f t="shared" si="248"/>
        <v>21:0224</v>
      </c>
      <c r="D1198" s="1" t="str">
        <f t="shared" ref="D1198:D1213" si="255">HYPERLINK("http://geochem.nrcan.gc.ca/cdogs/content/svy/svy210114_e.htm", "21:0114")</f>
        <v>21:0114</v>
      </c>
      <c r="E1198" t="s">
        <v>4512</v>
      </c>
      <c r="F1198" t="s">
        <v>4513</v>
      </c>
      <c r="H1198">
        <v>64.868420799999996</v>
      </c>
      <c r="I1198">
        <v>-137.24271659999999</v>
      </c>
      <c r="J1198" s="1" t="str">
        <f t="shared" ref="J1198:J1213" si="256">HYPERLINK("http://geochem.nrcan.gc.ca/cdogs/content/kwd/kwd020018_e.htm", "Fluid (stream)")</f>
        <v>Fluid (stream)</v>
      </c>
      <c r="K1198" s="1" t="str">
        <f t="shared" ref="K1198:K1213" si="257">HYPERLINK("http://geochem.nrcan.gc.ca/cdogs/content/kwd/kwd080007_e.htm", "Untreated Water")</f>
        <v>Untreated Water</v>
      </c>
      <c r="L1198">
        <v>68</v>
      </c>
      <c r="M1198" t="s">
        <v>24</v>
      </c>
      <c r="N1198">
        <v>1197</v>
      </c>
      <c r="O1198">
        <v>13</v>
      </c>
    </row>
    <row r="1199" spans="1:15" hidden="1" x14ac:dyDescent="0.3">
      <c r="A1199" t="s">
        <v>4514</v>
      </c>
      <c r="B1199" t="s">
        <v>4515</v>
      </c>
      <c r="C1199" s="1" t="str">
        <f t="shared" si="248"/>
        <v>21:0224</v>
      </c>
      <c r="D1199" s="1" t="str">
        <f t="shared" si="255"/>
        <v>21:0114</v>
      </c>
      <c r="E1199" t="s">
        <v>4516</v>
      </c>
      <c r="F1199" t="s">
        <v>4517</v>
      </c>
      <c r="H1199">
        <v>64.896376900000007</v>
      </c>
      <c r="I1199">
        <v>-137.12630110000001</v>
      </c>
      <c r="J1199" s="1" t="str">
        <f t="shared" si="256"/>
        <v>Fluid (stream)</v>
      </c>
      <c r="K1199" s="1" t="str">
        <f t="shared" si="257"/>
        <v>Untreated Water</v>
      </c>
      <c r="L1199">
        <v>68</v>
      </c>
      <c r="M1199" t="s">
        <v>29</v>
      </c>
      <c r="N1199">
        <v>1198</v>
      </c>
      <c r="O1199">
        <v>17</v>
      </c>
    </row>
    <row r="1200" spans="1:15" hidden="1" x14ac:dyDescent="0.3">
      <c r="A1200" t="s">
        <v>4518</v>
      </c>
      <c r="B1200" t="s">
        <v>4519</v>
      </c>
      <c r="C1200" s="1" t="str">
        <f t="shared" si="248"/>
        <v>21:0224</v>
      </c>
      <c r="D1200" s="1" t="str">
        <f t="shared" si="255"/>
        <v>21:0114</v>
      </c>
      <c r="E1200" t="s">
        <v>4520</v>
      </c>
      <c r="F1200" t="s">
        <v>4521</v>
      </c>
      <c r="H1200">
        <v>64.865174300000007</v>
      </c>
      <c r="I1200">
        <v>-137.1538491</v>
      </c>
      <c r="J1200" s="1" t="str">
        <f t="shared" si="256"/>
        <v>Fluid (stream)</v>
      </c>
      <c r="K1200" s="1" t="str">
        <f t="shared" si="257"/>
        <v>Untreated Water</v>
      </c>
      <c r="L1200">
        <v>68</v>
      </c>
      <c r="M1200" t="s">
        <v>46</v>
      </c>
      <c r="N1200">
        <v>1199</v>
      </c>
      <c r="O1200">
        <v>14</v>
      </c>
    </row>
    <row r="1201" spans="1:15" hidden="1" x14ac:dyDescent="0.3">
      <c r="A1201" t="s">
        <v>4522</v>
      </c>
      <c r="B1201" t="s">
        <v>4523</v>
      </c>
      <c r="C1201" s="1" t="str">
        <f t="shared" si="248"/>
        <v>21:0224</v>
      </c>
      <c r="D1201" s="1" t="str">
        <f t="shared" si="255"/>
        <v>21:0114</v>
      </c>
      <c r="E1201" t="s">
        <v>4524</v>
      </c>
      <c r="F1201" t="s">
        <v>4525</v>
      </c>
      <c r="H1201">
        <v>64.833133700000005</v>
      </c>
      <c r="I1201">
        <v>-137.2000736</v>
      </c>
      <c r="J1201" s="1" t="str">
        <f t="shared" si="256"/>
        <v>Fluid (stream)</v>
      </c>
      <c r="K1201" s="1" t="str">
        <f t="shared" si="257"/>
        <v>Untreated Water</v>
      </c>
      <c r="L1201">
        <v>68</v>
      </c>
      <c r="M1201" t="s">
        <v>51</v>
      </c>
      <c r="N1201">
        <v>1200</v>
      </c>
      <c r="O1201">
        <v>16</v>
      </c>
    </row>
    <row r="1202" spans="1:15" hidden="1" x14ac:dyDescent="0.3">
      <c r="A1202" t="s">
        <v>4526</v>
      </c>
      <c r="B1202" t="s">
        <v>4527</v>
      </c>
      <c r="C1202" s="1" t="str">
        <f t="shared" si="248"/>
        <v>21:0224</v>
      </c>
      <c r="D1202" s="1" t="str">
        <f t="shared" si="255"/>
        <v>21:0114</v>
      </c>
      <c r="E1202" t="s">
        <v>4528</v>
      </c>
      <c r="F1202" t="s">
        <v>4529</v>
      </c>
      <c r="H1202">
        <v>64.821164800000005</v>
      </c>
      <c r="I1202">
        <v>-137.293409</v>
      </c>
      <c r="J1202" s="1" t="str">
        <f t="shared" si="256"/>
        <v>Fluid (stream)</v>
      </c>
      <c r="K1202" s="1" t="str">
        <f t="shared" si="257"/>
        <v>Untreated Water</v>
      </c>
      <c r="L1202">
        <v>68</v>
      </c>
      <c r="M1202" t="s">
        <v>56</v>
      </c>
      <c r="N1202">
        <v>1201</v>
      </c>
      <c r="O1202">
        <v>1</v>
      </c>
    </row>
    <row r="1203" spans="1:15" hidden="1" x14ac:dyDescent="0.3">
      <c r="A1203" t="s">
        <v>4530</v>
      </c>
      <c r="B1203" t="s">
        <v>4531</v>
      </c>
      <c r="C1203" s="1" t="str">
        <f t="shared" si="248"/>
        <v>21:0224</v>
      </c>
      <c r="D1203" s="1" t="str">
        <f t="shared" si="255"/>
        <v>21:0114</v>
      </c>
      <c r="E1203" t="s">
        <v>4532</v>
      </c>
      <c r="F1203" t="s">
        <v>4533</v>
      </c>
      <c r="H1203">
        <v>64.812770299999997</v>
      </c>
      <c r="I1203">
        <v>-137.32634279999999</v>
      </c>
      <c r="J1203" s="1" t="str">
        <f t="shared" si="256"/>
        <v>Fluid (stream)</v>
      </c>
      <c r="K1203" s="1" t="str">
        <f t="shared" si="257"/>
        <v>Untreated Water</v>
      </c>
      <c r="L1203">
        <v>68</v>
      </c>
      <c r="M1203" t="s">
        <v>61</v>
      </c>
      <c r="N1203">
        <v>1202</v>
      </c>
      <c r="O1203">
        <v>1</v>
      </c>
    </row>
    <row r="1204" spans="1:15" hidden="1" x14ac:dyDescent="0.3">
      <c r="A1204" t="s">
        <v>4534</v>
      </c>
      <c r="B1204" t="s">
        <v>4535</v>
      </c>
      <c r="C1204" s="1" t="str">
        <f t="shared" si="248"/>
        <v>21:0224</v>
      </c>
      <c r="D1204" s="1" t="str">
        <f t="shared" si="255"/>
        <v>21:0114</v>
      </c>
      <c r="E1204" t="s">
        <v>4536</v>
      </c>
      <c r="F1204" t="s">
        <v>4537</v>
      </c>
      <c r="H1204">
        <v>64.815523299999995</v>
      </c>
      <c r="I1204">
        <v>-137.35728230000001</v>
      </c>
      <c r="J1204" s="1" t="str">
        <f t="shared" si="256"/>
        <v>Fluid (stream)</v>
      </c>
      <c r="K1204" s="1" t="str">
        <f t="shared" si="257"/>
        <v>Untreated Water</v>
      </c>
      <c r="L1204">
        <v>68</v>
      </c>
      <c r="M1204" t="s">
        <v>37</v>
      </c>
      <c r="N1204">
        <v>1203</v>
      </c>
      <c r="O1204">
        <v>7539</v>
      </c>
    </row>
    <row r="1205" spans="1:15" hidden="1" x14ac:dyDescent="0.3">
      <c r="A1205" t="s">
        <v>4538</v>
      </c>
      <c r="B1205" t="s">
        <v>4539</v>
      </c>
      <c r="C1205" s="1" t="str">
        <f t="shared" si="248"/>
        <v>21:0224</v>
      </c>
      <c r="D1205" s="1" t="str">
        <f t="shared" si="255"/>
        <v>21:0114</v>
      </c>
      <c r="E1205" t="s">
        <v>4536</v>
      </c>
      <c r="F1205" t="s">
        <v>4540</v>
      </c>
      <c r="H1205">
        <v>64.815523299999995</v>
      </c>
      <c r="I1205">
        <v>-137.35728230000001</v>
      </c>
      <c r="J1205" s="1" t="str">
        <f t="shared" si="256"/>
        <v>Fluid (stream)</v>
      </c>
      <c r="K1205" s="1" t="str">
        <f t="shared" si="257"/>
        <v>Untreated Water</v>
      </c>
      <c r="L1205">
        <v>68</v>
      </c>
      <c r="M1205" t="s">
        <v>41</v>
      </c>
      <c r="N1205">
        <v>1204</v>
      </c>
      <c r="O1205">
        <v>7493</v>
      </c>
    </row>
    <row r="1206" spans="1:15" hidden="1" x14ac:dyDescent="0.3">
      <c r="A1206" t="s">
        <v>4541</v>
      </c>
      <c r="B1206" t="s">
        <v>4542</v>
      </c>
      <c r="C1206" s="1" t="str">
        <f t="shared" si="248"/>
        <v>21:0224</v>
      </c>
      <c r="D1206" s="1" t="str">
        <f t="shared" si="255"/>
        <v>21:0114</v>
      </c>
      <c r="E1206" t="s">
        <v>4543</v>
      </c>
      <c r="F1206" t="s">
        <v>4544</v>
      </c>
      <c r="H1206">
        <v>64.795213899999993</v>
      </c>
      <c r="I1206">
        <v>-137.37317379999999</v>
      </c>
      <c r="J1206" s="1" t="str">
        <f t="shared" si="256"/>
        <v>Fluid (stream)</v>
      </c>
      <c r="K1206" s="1" t="str">
        <f t="shared" si="257"/>
        <v>Untreated Water</v>
      </c>
      <c r="L1206">
        <v>68</v>
      </c>
      <c r="M1206" t="s">
        <v>66</v>
      </c>
      <c r="N1206">
        <v>1205</v>
      </c>
      <c r="O1206">
        <v>4</v>
      </c>
    </row>
    <row r="1207" spans="1:15" hidden="1" x14ac:dyDescent="0.3">
      <c r="A1207" t="s">
        <v>4545</v>
      </c>
      <c r="B1207" t="s">
        <v>4546</v>
      </c>
      <c r="C1207" s="1" t="str">
        <f t="shared" si="248"/>
        <v>21:0224</v>
      </c>
      <c r="D1207" s="1" t="str">
        <f t="shared" si="255"/>
        <v>21:0114</v>
      </c>
      <c r="E1207" t="s">
        <v>4547</v>
      </c>
      <c r="F1207" t="s">
        <v>4548</v>
      </c>
      <c r="H1207">
        <v>64.7883396</v>
      </c>
      <c r="I1207">
        <v>-137.3875577</v>
      </c>
      <c r="J1207" s="1" t="str">
        <f t="shared" si="256"/>
        <v>Fluid (stream)</v>
      </c>
      <c r="K1207" s="1" t="str">
        <f t="shared" si="257"/>
        <v>Untreated Water</v>
      </c>
      <c r="L1207">
        <v>68</v>
      </c>
      <c r="M1207" t="s">
        <v>71</v>
      </c>
      <c r="N1207">
        <v>1206</v>
      </c>
      <c r="O1207">
        <v>1</v>
      </c>
    </row>
    <row r="1208" spans="1:15" hidden="1" x14ac:dyDescent="0.3">
      <c r="A1208" t="s">
        <v>4549</v>
      </c>
      <c r="B1208" t="s">
        <v>4550</v>
      </c>
      <c r="C1208" s="1" t="str">
        <f t="shared" si="248"/>
        <v>21:0224</v>
      </c>
      <c r="D1208" s="1" t="str">
        <f t="shared" si="255"/>
        <v>21:0114</v>
      </c>
      <c r="E1208" t="s">
        <v>4551</v>
      </c>
      <c r="F1208" t="s">
        <v>4552</v>
      </c>
      <c r="H1208">
        <v>64.773835300000002</v>
      </c>
      <c r="I1208">
        <v>-137.3727677</v>
      </c>
      <c r="J1208" s="1" t="str">
        <f t="shared" si="256"/>
        <v>Fluid (stream)</v>
      </c>
      <c r="K1208" s="1" t="str">
        <f t="shared" si="257"/>
        <v>Untreated Water</v>
      </c>
      <c r="L1208">
        <v>68</v>
      </c>
      <c r="M1208" t="s">
        <v>76</v>
      </c>
      <c r="N1208">
        <v>1207</v>
      </c>
      <c r="O1208">
        <v>15</v>
      </c>
    </row>
    <row r="1209" spans="1:15" hidden="1" x14ac:dyDescent="0.3">
      <c r="A1209" t="s">
        <v>4553</v>
      </c>
      <c r="B1209" t="s">
        <v>4554</v>
      </c>
      <c r="C1209" s="1" t="str">
        <f t="shared" si="248"/>
        <v>21:0224</v>
      </c>
      <c r="D1209" s="1" t="str">
        <f t="shared" si="255"/>
        <v>21:0114</v>
      </c>
      <c r="E1209" t="s">
        <v>4555</v>
      </c>
      <c r="F1209" t="s">
        <v>4556</v>
      </c>
      <c r="H1209">
        <v>64.769874400000006</v>
      </c>
      <c r="I1209">
        <v>-137.33040990000001</v>
      </c>
      <c r="J1209" s="1" t="str">
        <f t="shared" si="256"/>
        <v>Fluid (stream)</v>
      </c>
      <c r="K1209" s="1" t="str">
        <f t="shared" si="257"/>
        <v>Untreated Water</v>
      </c>
      <c r="L1209">
        <v>68</v>
      </c>
      <c r="M1209" t="s">
        <v>81</v>
      </c>
      <c r="N1209">
        <v>1208</v>
      </c>
      <c r="O1209">
        <v>11</v>
      </c>
    </row>
    <row r="1210" spans="1:15" hidden="1" x14ac:dyDescent="0.3">
      <c r="A1210" t="s">
        <v>4557</v>
      </c>
      <c r="B1210" t="s">
        <v>4558</v>
      </c>
      <c r="C1210" s="1" t="str">
        <f t="shared" si="248"/>
        <v>21:0224</v>
      </c>
      <c r="D1210" s="1" t="str">
        <f t="shared" si="255"/>
        <v>21:0114</v>
      </c>
      <c r="E1210" t="s">
        <v>4559</v>
      </c>
      <c r="F1210" t="s">
        <v>4560</v>
      </c>
      <c r="H1210">
        <v>64.763114900000005</v>
      </c>
      <c r="I1210">
        <v>-137.3343696</v>
      </c>
      <c r="J1210" s="1" t="str">
        <f t="shared" si="256"/>
        <v>Fluid (stream)</v>
      </c>
      <c r="K1210" s="1" t="str">
        <f t="shared" si="257"/>
        <v>Untreated Water</v>
      </c>
      <c r="L1210">
        <v>68</v>
      </c>
      <c r="M1210" t="s">
        <v>86</v>
      </c>
      <c r="N1210">
        <v>1209</v>
      </c>
      <c r="O1210">
        <v>10</v>
      </c>
    </row>
    <row r="1211" spans="1:15" hidden="1" x14ac:dyDescent="0.3">
      <c r="A1211" t="s">
        <v>4561</v>
      </c>
      <c r="B1211" t="s">
        <v>4562</v>
      </c>
      <c r="C1211" s="1" t="str">
        <f t="shared" si="248"/>
        <v>21:0224</v>
      </c>
      <c r="D1211" s="1" t="str">
        <f t="shared" si="255"/>
        <v>21:0114</v>
      </c>
      <c r="E1211" t="s">
        <v>4563</v>
      </c>
      <c r="F1211" t="s">
        <v>4564</v>
      </c>
      <c r="H1211">
        <v>64.765059600000001</v>
      </c>
      <c r="I1211">
        <v>-137.42245550000001</v>
      </c>
      <c r="J1211" s="1" t="str">
        <f t="shared" si="256"/>
        <v>Fluid (stream)</v>
      </c>
      <c r="K1211" s="1" t="str">
        <f t="shared" si="257"/>
        <v>Untreated Water</v>
      </c>
      <c r="L1211">
        <v>68</v>
      </c>
      <c r="M1211" t="s">
        <v>91</v>
      </c>
      <c r="N1211">
        <v>1210</v>
      </c>
      <c r="O1211">
        <v>13</v>
      </c>
    </row>
    <row r="1212" spans="1:15" hidden="1" x14ac:dyDescent="0.3">
      <c r="A1212" t="s">
        <v>4565</v>
      </c>
      <c r="B1212" t="s">
        <v>4566</v>
      </c>
      <c r="C1212" s="1" t="str">
        <f t="shared" si="248"/>
        <v>21:0224</v>
      </c>
      <c r="D1212" s="1" t="str">
        <f t="shared" si="255"/>
        <v>21:0114</v>
      </c>
      <c r="E1212" t="s">
        <v>4567</v>
      </c>
      <c r="F1212" t="s">
        <v>4568</v>
      </c>
      <c r="H1212">
        <v>64.7677403</v>
      </c>
      <c r="I1212">
        <v>-137.44293210000001</v>
      </c>
      <c r="J1212" s="1" t="str">
        <f t="shared" si="256"/>
        <v>Fluid (stream)</v>
      </c>
      <c r="K1212" s="1" t="str">
        <f t="shared" si="257"/>
        <v>Untreated Water</v>
      </c>
      <c r="L1212">
        <v>68</v>
      </c>
      <c r="M1212" t="s">
        <v>96</v>
      </c>
      <c r="N1212">
        <v>1211</v>
      </c>
      <c r="O1212">
        <v>16</v>
      </c>
    </row>
    <row r="1213" spans="1:15" hidden="1" x14ac:dyDescent="0.3">
      <c r="A1213" t="s">
        <v>4569</v>
      </c>
      <c r="B1213" t="s">
        <v>4570</v>
      </c>
      <c r="C1213" s="1" t="str">
        <f t="shared" si="248"/>
        <v>21:0224</v>
      </c>
      <c r="D1213" s="1" t="str">
        <f t="shared" si="255"/>
        <v>21:0114</v>
      </c>
      <c r="E1213" t="s">
        <v>4571</v>
      </c>
      <c r="F1213" t="s">
        <v>4572</v>
      </c>
      <c r="H1213">
        <v>64.759807800000004</v>
      </c>
      <c r="I1213">
        <v>-137.48374860000001</v>
      </c>
      <c r="J1213" s="1" t="str">
        <f t="shared" si="256"/>
        <v>Fluid (stream)</v>
      </c>
      <c r="K1213" s="1" t="str">
        <f t="shared" si="257"/>
        <v>Untreated Water</v>
      </c>
      <c r="L1213">
        <v>68</v>
      </c>
      <c r="M1213" t="s">
        <v>101</v>
      </c>
      <c r="N1213">
        <v>1212</v>
      </c>
      <c r="O1213">
        <v>4</v>
      </c>
    </row>
    <row r="1214" spans="1:15" hidden="1" x14ac:dyDescent="0.3">
      <c r="A1214" t="s">
        <v>4573</v>
      </c>
      <c r="B1214" t="s">
        <v>4574</v>
      </c>
      <c r="C1214" s="1" t="str">
        <f t="shared" si="248"/>
        <v>21:0224</v>
      </c>
      <c r="D1214" s="1" t="str">
        <f>HYPERLINK("http://geochem.nrcan.gc.ca/cdogs/content/svy/svy_e.htm", "")</f>
        <v/>
      </c>
      <c r="G1214" s="1" t="str">
        <f>HYPERLINK("http://geochem.nrcan.gc.ca/cdogs/content/cr_/cr_00020_e.htm", "20")</f>
        <v>20</v>
      </c>
      <c r="J1214" t="s">
        <v>17</v>
      </c>
      <c r="K1214" t="s">
        <v>18</v>
      </c>
      <c r="L1214">
        <v>68</v>
      </c>
      <c r="M1214" t="s">
        <v>32</v>
      </c>
      <c r="N1214">
        <v>1213</v>
      </c>
      <c r="O1214">
        <v>13</v>
      </c>
    </row>
    <row r="1215" spans="1:15" hidden="1" x14ac:dyDescent="0.3">
      <c r="A1215" t="s">
        <v>4575</v>
      </c>
      <c r="B1215" t="s">
        <v>4576</v>
      </c>
      <c r="C1215" s="1" t="str">
        <f t="shared" si="248"/>
        <v>21:0224</v>
      </c>
      <c r="D1215" s="1" t="str">
        <f>HYPERLINK("http://geochem.nrcan.gc.ca/cdogs/content/svy/svy210114_e.htm", "21:0114")</f>
        <v>21:0114</v>
      </c>
      <c r="E1215" t="s">
        <v>4577</v>
      </c>
      <c r="F1215" t="s">
        <v>4578</v>
      </c>
      <c r="H1215">
        <v>64.785437599999995</v>
      </c>
      <c r="I1215">
        <v>-137.26869360000001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68</v>
      </c>
      <c r="M1215" t="s">
        <v>106</v>
      </c>
      <c r="N1215">
        <v>1214</v>
      </c>
      <c r="O1215">
        <v>9</v>
      </c>
    </row>
    <row r="1216" spans="1:15" hidden="1" x14ac:dyDescent="0.3">
      <c r="A1216" t="s">
        <v>4579</v>
      </c>
      <c r="B1216" t="s">
        <v>4580</v>
      </c>
      <c r="C1216" s="1" t="str">
        <f t="shared" si="248"/>
        <v>21:0224</v>
      </c>
      <c r="D1216" s="1" t="str">
        <f>HYPERLINK("http://geochem.nrcan.gc.ca/cdogs/content/svy/svy210114_e.htm", "21:0114")</f>
        <v>21:0114</v>
      </c>
      <c r="E1216" t="s">
        <v>4581</v>
      </c>
      <c r="F1216" t="s">
        <v>4582</v>
      </c>
      <c r="H1216">
        <v>64.782823899999997</v>
      </c>
      <c r="I1216">
        <v>-137.2278982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68</v>
      </c>
      <c r="M1216" t="s">
        <v>364</v>
      </c>
      <c r="N1216">
        <v>1215</v>
      </c>
      <c r="O1216">
        <v>10</v>
      </c>
    </row>
    <row r="1217" spans="1:15" hidden="1" x14ac:dyDescent="0.3">
      <c r="A1217" t="s">
        <v>4583</v>
      </c>
      <c r="B1217" t="s">
        <v>4584</v>
      </c>
      <c r="C1217" s="1" t="str">
        <f t="shared" si="248"/>
        <v>21:0224</v>
      </c>
      <c r="D1217" s="1" t="str">
        <f>HYPERLINK("http://geochem.nrcan.gc.ca/cdogs/content/svy/svy_e.htm", "")</f>
        <v/>
      </c>
      <c r="G1217" s="1" t="str">
        <f>HYPERLINK("http://geochem.nrcan.gc.ca/cdogs/content/cr_/cr_00159_e.htm", "159")</f>
        <v>159</v>
      </c>
      <c r="J1217" t="s">
        <v>17</v>
      </c>
      <c r="K1217" t="s">
        <v>18</v>
      </c>
      <c r="L1217">
        <v>69</v>
      </c>
      <c r="M1217" t="s">
        <v>19</v>
      </c>
      <c r="N1217">
        <v>1216</v>
      </c>
      <c r="O1217">
        <v>2</v>
      </c>
    </row>
    <row r="1218" spans="1:15" hidden="1" x14ac:dyDescent="0.3">
      <c r="A1218" t="s">
        <v>4585</v>
      </c>
      <c r="B1218" t="s">
        <v>4586</v>
      </c>
      <c r="C1218" s="1" t="str">
        <f t="shared" ref="C1218:C1281" si="258">HYPERLINK("http://geochem.nrcan.gc.ca/cdogs/content/bdl/bdl210224_e.htm", "21:0224")</f>
        <v>21:0224</v>
      </c>
      <c r="D1218" s="1" t="str">
        <f t="shared" ref="D1218:D1233" si="259">HYPERLINK("http://geochem.nrcan.gc.ca/cdogs/content/svy/svy210114_e.htm", "21:0114")</f>
        <v>21:0114</v>
      </c>
      <c r="E1218" t="s">
        <v>4587</v>
      </c>
      <c r="F1218" t="s">
        <v>4588</v>
      </c>
      <c r="H1218">
        <v>64.787288599999997</v>
      </c>
      <c r="I1218">
        <v>-137.2133011</v>
      </c>
      <c r="J1218" s="1" t="str">
        <f t="shared" ref="J1218:J1233" si="260">HYPERLINK("http://geochem.nrcan.gc.ca/cdogs/content/kwd/kwd020018_e.htm", "Fluid (stream)")</f>
        <v>Fluid (stream)</v>
      </c>
      <c r="K1218" s="1" t="str">
        <f t="shared" ref="K1218:K1233" si="261">HYPERLINK("http://geochem.nrcan.gc.ca/cdogs/content/kwd/kwd080007_e.htm", "Untreated Water")</f>
        <v>Untreated Water</v>
      </c>
      <c r="L1218">
        <v>69</v>
      </c>
      <c r="M1218" t="s">
        <v>24</v>
      </c>
      <c r="N1218">
        <v>1217</v>
      </c>
      <c r="O1218">
        <v>1</v>
      </c>
    </row>
    <row r="1219" spans="1:15" hidden="1" x14ac:dyDescent="0.3">
      <c r="A1219" t="s">
        <v>4589</v>
      </c>
      <c r="B1219" t="s">
        <v>4590</v>
      </c>
      <c r="C1219" s="1" t="str">
        <f t="shared" si="258"/>
        <v>21:0224</v>
      </c>
      <c r="D1219" s="1" t="str">
        <f t="shared" si="259"/>
        <v>21:0114</v>
      </c>
      <c r="E1219" t="s">
        <v>4591</v>
      </c>
      <c r="F1219" t="s">
        <v>4592</v>
      </c>
      <c r="H1219">
        <v>64.787492499999999</v>
      </c>
      <c r="I1219">
        <v>-137.18683849999999</v>
      </c>
      <c r="J1219" s="1" t="str">
        <f t="shared" si="260"/>
        <v>Fluid (stream)</v>
      </c>
      <c r="K1219" s="1" t="str">
        <f t="shared" si="261"/>
        <v>Untreated Water</v>
      </c>
      <c r="L1219">
        <v>69</v>
      </c>
      <c r="M1219" t="s">
        <v>29</v>
      </c>
      <c r="N1219">
        <v>1218</v>
      </c>
      <c r="O1219">
        <v>3</v>
      </c>
    </row>
    <row r="1220" spans="1:15" hidden="1" x14ac:dyDescent="0.3">
      <c r="A1220" t="s">
        <v>4593</v>
      </c>
      <c r="B1220" t="s">
        <v>4594</v>
      </c>
      <c r="C1220" s="1" t="str">
        <f t="shared" si="258"/>
        <v>21:0224</v>
      </c>
      <c r="D1220" s="1" t="str">
        <f t="shared" si="259"/>
        <v>21:0114</v>
      </c>
      <c r="E1220" t="s">
        <v>4595</v>
      </c>
      <c r="F1220" t="s">
        <v>4596</v>
      </c>
      <c r="H1220">
        <v>64.7961344</v>
      </c>
      <c r="I1220">
        <v>-137.12900569999999</v>
      </c>
      <c r="J1220" s="1" t="str">
        <f t="shared" si="260"/>
        <v>Fluid (stream)</v>
      </c>
      <c r="K1220" s="1" t="str">
        <f t="shared" si="261"/>
        <v>Untreated Water</v>
      </c>
      <c r="L1220">
        <v>69</v>
      </c>
      <c r="M1220" t="s">
        <v>46</v>
      </c>
      <c r="N1220">
        <v>1219</v>
      </c>
      <c r="O1220">
        <v>3</v>
      </c>
    </row>
    <row r="1221" spans="1:15" hidden="1" x14ac:dyDescent="0.3">
      <c r="A1221" t="s">
        <v>4597</v>
      </c>
      <c r="B1221" t="s">
        <v>4598</v>
      </c>
      <c r="C1221" s="1" t="str">
        <f t="shared" si="258"/>
        <v>21:0224</v>
      </c>
      <c r="D1221" s="1" t="str">
        <f t="shared" si="259"/>
        <v>21:0114</v>
      </c>
      <c r="E1221" t="s">
        <v>4599</v>
      </c>
      <c r="F1221" t="s">
        <v>4600</v>
      </c>
      <c r="H1221">
        <v>64.758331499999997</v>
      </c>
      <c r="I1221">
        <v>-137.12785650000001</v>
      </c>
      <c r="J1221" s="1" t="str">
        <f t="shared" si="260"/>
        <v>Fluid (stream)</v>
      </c>
      <c r="K1221" s="1" t="str">
        <f t="shared" si="261"/>
        <v>Untreated Water</v>
      </c>
      <c r="L1221">
        <v>69</v>
      </c>
      <c r="M1221" t="s">
        <v>51</v>
      </c>
      <c r="N1221">
        <v>1220</v>
      </c>
      <c r="O1221">
        <v>1</v>
      </c>
    </row>
    <row r="1222" spans="1:15" hidden="1" x14ac:dyDescent="0.3">
      <c r="A1222" t="s">
        <v>4601</v>
      </c>
      <c r="B1222" t="s">
        <v>4602</v>
      </c>
      <c r="C1222" s="1" t="str">
        <f t="shared" si="258"/>
        <v>21:0224</v>
      </c>
      <c r="D1222" s="1" t="str">
        <f t="shared" si="259"/>
        <v>21:0114</v>
      </c>
      <c r="E1222" t="s">
        <v>4603</v>
      </c>
      <c r="F1222" t="s">
        <v>4604</v>
      </c>
      <c r="H1222">
        <v>64.782287499999995</v>
      </c>
      <c r="I1222">
        <v>-137.04965200000001</v>
      </c>
      <c r="J1222" s="1" t="str">
        <f t="shared" si="260"/>
        <v>Fluid (stream)</v>
      </c>
      <c r="K1222" s="1" t="str">
        <f t="shared" si="261"/>
        <v>Untreated Water</v>
      </c>
      <c r="L1222">
        <v>69</v>
      </c>
      <c r="M1222" t="s">
        <v>37</v>
      </c>
      <c r="N1222">
        <v>1221</v>
      </c>
      <c r="O1222">
        <v>9</v>
      </c>
    </row>
    <row r="1223" spans="1:15" hidden="1" x14ac:dyDescent="0.3">
      <c r="A1223" t="s">
        <v>4605</v>
      </c>
      <c r="B1223" t="s">
        <v>4606</v>
      </c>
      <c r="C1223" s="1" t="str">
        <f t="shared" si="258"/>
        <v>21:0224</v>
      </c>
      <c r="D1223" s="1" t="str">
        <f t="shared" si="259"/>
        <v>21:0114</v>
      </c>
      <c r="E1223" t="s">
        <v>4603</v>
      </c>
      <c r="F1223" t="s">
        <v>4607</v>
      </c>
      <c r="H1223">
        <v>64.782287499999995</v>
      </c>
      <c r="I1223">
        <v>-137.04965200000001</v>
      </c>
      <c r="J1223" s="1" t="str">
        <f t="shared" si="260"/>
        <v>Fluid (stream)</v>
      </c>
      <c r="K1223" s="1" t="str">
        <f t="shared" si="261"/>
        <v>Untreated Water</v>
      </c>
      <c r="L1223">
        <v>69</v>
      </c>
      <c r="M1223" t="s">
        <v>41</v>
      </c>
      <c r="N1223">
        <v>1222</v>
      </c>
      <c r="O1223">
        <v>12</v>
      </c>
    </row>
    <row r="1224" spans="1:15" hidden="1" x14ac:dyDescent="0.3">
      <c r="A1224" t="s">
        <v>4608</v>
      </c>
      <c r="B1224" t="s">
        <v>4609</v>
      </c>
      <c r="C1224" s="1" t="str">
        <f t="shared" si="258"/>
        <v>21:0224</v>
      </c>
      <c r="D1224" s="1" t="str">
        <f t="shared" si="259"/>
        <v>21:0114</v>
      </c>
      <c r="E1224" t="s">
        <v>4610</v>
      </c>
      <c r="F1224" t="s">
        <v>4611</v>
      </c>
      <c r="H1224">
        <v>64.798252500000004</v>
      </c>
      <c r="I1224">
        <v>-137.0428005</v>
      </c>
      <c r="J1224" s="1" t="str">
        <f t="shared" si="260"/>
        <v>Fluid (stream)</v>
      </c>
      <c r="K1224" s="1" t="str">
        <f t="shared" si="261"/>
        <v>Untreated Water</v>
      </c>
      <c r="L1224">
        <v>69</v>
      </c>
      <c r="M1224" t="s">
        <v>56</v>
      </c>
      <c r="N1224">
        <v>1223</v>
      </c>
      <c r="O1224">
        <v>8</v>
      </c>
    </row>
    <row r="1225" spans="1:15" hidden="1" x14ac:dyDescent="0.3">
      <c r="A1225" t="s">
        <v>4612</v>
      </c>
      <c r="B1225" t="s">
        <v>4613</v>
      </c>
      <c r="C1225" s="1" t="str">
        <f t="shared" si="258"/>
        <v>21:0224</v>
      </c>
      <c r="D1225" s="1" t="str">
        <f t="shared" si="259"/>
        <v>21:0114</v>
      </c>
      <c r="E1225" t="s">
        <v>4614</v>
      </c>
      <c r="F1225" t="s">
        <v>4615</v>
      </c>
      <c r="H1225">
        <v>64.801496200000003</v>
      </c>
      <c r="I1225">
        <v>-137.01432270000001</v>
      </c>
      <c r="J1225" s="1" t="str">
        <f t="shared" si="260"/>
        <v>Fluid (stream)</v>
      </c>
      <c r="K1225" s="1" t="str">
        <f t="shared" si="261"/>
        <v>Untreated Water</v>
      </c>
      <c r="L1225">
        <v>69</v>
      </c>
      <c r="M1225" t="s">
        <v>61</v>
      </c>
      <c r="N1225">
        <v>1224</v>
      </c>
      <c r="O1225">
        <v>7</v>
      </c>
    </row>
    <row r="1226" spans="1:15" hidden="1" x14ac:dyDescent="0.3">
      <c r="A1226" t="s">
        <v>4616</v>
      </c>
      <c r="B1226" t="s">
        <v>4617</v>
      </c>
      <c r="C1226" s="1" t="str">
        <f t="shared" si="258"/>
        <v>21:0224</v>
      </c>
      <c r="D1226" s="1" t="str">
        <f t="shared" si="259"/>
        <v>21:0114</v>
      </c>
      <c r="E1226" t="s">
        <v>4618</v>
      </c>
      <c r="F1226" t="s">
        <v>4619</v>
      </c>
      <c r="H1226">
        <v>64.820480900000007</v>
      </c>
      <c r="I1226">
        <v>-137.0281956</v>
      </c>
      <c r="J1226" s="1" t="str">
        <f t="shared" si="260"/>
        <v>Fluid (stream)</v>
      </c>
      <c r="K1226" s="1" t="str">
        <f t="shared" si="261"/>
        <v>Untreated Water</v>
      </c>
      <c r="L1226">
        <v>69</v>
      </c>
      <c r="M1226" t="s">
        <v>66</v>
      </c>
      <c r="N1226">
        <v>1225</v>
      </c>
      <c r="O1226">
        <v>14</v>
      </c>
    </row>
    <row r="1227" spans="1:15" hidden="1" x14ac:dyDescent="0.3">
      <c r="A1227" t="s">
        <v>4620</v>
      </c>
      <c r="B1227" t="s">
        <v>4621</v>
      </c>
      <c r="C1227" s="1" t="str">
        <f t="shared" si="258"/>
        <v>21:0224</v>
      </c>
      <c r="D1227" s="1" t="str">
        <f t="shared" si="259"/>
        <v>21:0114</v>
      </c>
      <c r="E1227" t="s">
        <v>4622</v>
      </c>
      <c r="F1227" t="s">
        <v>4623</v>
      </c>
      <c r="H1227">
        <v>64.947753399999996</v>
      </c>
      <c r="I1227">
        <v>-137.02794320000001</v>
      </c>
      <c r="J1227" s="1" t="str">
        <f t="shared" si="260"/>
        <v>Fluid (stream)</v>
      </c>
      <c r="K1227" s="1" t="str">
        <f t="shared" si="261"/>
        <v>Untreated Water</v>
      </c>
      <c r="L1227">
        <v>69</v>
      </c>
      <c r="M1227" t="s">
        <v>71</v>
      </c>
      <c r="N1227">
        <v>1226</v>
      </c>
      <c r="O1227">
        <v>18</v>
      </c>
    </row>
    <row r="1228" spans="1:15" hidden="1" x14ac:dyDescent="0.3">
      <c r="A1228" t="s">
        <v>4624</v>
      </c>
      <c r="B1228" t="s">
        <v>4625</v>
      </c>
      <c r="C1228" s="1" t="str">
        <f t="shared" si="258"/>
        <v>21:0224</v>
      </c>
      <c r="D1228" s="1" t="str">
        <f t="shared" si="259"/>
        <v>21:0114</v>
      </c>
      <c r="E1228" t="s">
        <v>4626</v>
      </c>
      <c r="F1228" t="s">
        <v>4627</v>
      </c>
      <c r="H1228">
        <v>64.966430799999998</v>
      </c>
      <c r="I1228">
        <v>-137.06075949999999</v>
      </c>
      <c r="J1228" s="1" t="str">
        <f t="shared" si="260"/>
        <v>Fluid (stream)</v>
      </c>
      <c r="K1228" s="1" t="str">
        <f t="shared" si="261"/>
        <v>Untreated Water</v>
      </c>
      <c r="L1228">
        <v>69</v>
      </c>
      <c r="M1228" t="s">
        <v>76</v>
      </c>
      <c r="N1228">
        <v>1227</v>
      </c>
      <c r="O1228">
        <v>3</v>
      </c>
    </row>
    <row r="1229" spans="1:15" hidden="1" x14ac:dyDescent="0.3">
      <c r="A1229" t="s">
        <v>4628</v>
      </c>
      <c r="B1229" t="s">
        <v>4629</v>
      </c>
      <c r="C1229" s="1" t="str">
        <f t="shared" si="258"/>
        <v>21:0224</v>
      </c>
      <c r="D1229" s="1" t="str">
        <f t="shared" si="259"/>
        <v>21:0114</v>
      </c>
      <c r="E1229" t="s">
        <v>4630</v>
      </c>
      <c r="F1229" t="s">
        <v>4631</v>
      </c>
      <c r="H1229">
        <v>64.974874700000001</v>
      </c>
      <c r="I1229">
        <v>-137.098904</v>
      </c>
      <c r="J1229" s="1" t="str">
        <f t="shared" si="260"/>
        <v>Fluid (stream)</v>
      </c>
      <c r="K1229" s="1" t="str">
        <f t="shared" si="261"/>
        <v>Untreated Water</v>
      </c>
      <c r="L1229">
        <v>69</v>
      </c>
      <c r="M1229" t="s">
        <v>81</v>
      </c>
      <c r="N1229">
        <v>1228</v>
      </c>
      <c r="O1229">
        <v>1</v>
      </c>
    </row>
    <row r="1230" spans="1:15" hidden="1" x14ac:dyDescent="0.3">
      <c r="A1230" t="s">
        <v>4632</v>
      </c>
      <c r="B1230" t="s">
        <v>4633</v>
      </c>
      <c r="C1230" s="1" t="str">
        <f t="shared" si="258"/>
        <v>21:0224</v>
      </c>
      <c r="D1230" s="1" t="str">
        <f t="shared" si="259"/>
        <v>21:0114</v>
      </c>
      <c r="E1230" t="s">
        <v>4634</v>
      </c>
      <c r="F1230" t="s">
        <v>4635</v>
      </c>
      <c r="H1230">
        <v>64.968288700000002</v>
      </c>
      <c r="I1230">
        <v>-137.1322701</v>
      </c>
      <c r="J1230" s="1" t="str">
        <f t="shared" si="260"/>
        <v>Fluid (stream)</v>
      </c>
      <c r="K1230" s="1" t="str">
        <f t="shared" si="261"/>
        <v>Untreated Water</v>
      </c>
      <c r="L1230">
        <v>69</v>
      </c>
      <c r="M1230" t="s">
        <v>86</v>
      </c>
      <c r="N1230">
        <v>1229</v>
      </c>
      <c r="O1230">
        <v>7</v>
      </c>
    </row>
    <row r="1231" spans="1:15" hidden="1" x14ac:dyDescent="0.3">
      <c r="A1231" t="s">
        <v>4636</v>
      </c>
      <c r="B1231" t="s">
        <v>4637</v>
      </c>
      <c r="C1231" s="1" t="str">
        <f t="shared" si="258"/>
        <v>21:0224</v>
      </c>
      <c r="D1231" s="1" t="str">
        <f t="shared" si="259"/>
        <v>21:0114</v>
      </c>
      <c r="E1231" t="s">
        <v>4638</v>
      </c>
      <c r="F1231" t="s">
        <v>4639</v>
      </c>
      <c r="H1231">
        <v>64.985027799999997</v>
      </c>
      <c r="I1231">
        <v>-137.12164670000001</v>
      </c>
      <c r="J1231" s="1" t="str">
        <f t="shared" si="260"/>
        <v>Fluid (stream)</v>
      </c>
      <c r="K1231" s="1" t="str">
        <f t="shared" si="261"/>
        <v>Untreated Water</v>
      </c>
      <c r="L1231">
        <v>69</v>
      </c>
      <c r="M1231" t="s">
        <v>91</v>
      </c>
      <c r="N1231">
        <v>1230</v>
      </c>
      <c r="O1231">
        <v>1</v>
      </c>
    </row>
    <row r="1232" spans="1:15" hidden="1" x14ac:dyDescent="0.3">
      <c r="A1232" t="s">
        <v>4640</v>
      </c>
      <c r="B1232" t="s">
        <v>4641</v>
      </c>
      <c r="C1232" s="1" t="str">
        <f t="shared" si="258"/>
        <v>21:0224</v>
      </c>
      <c r="D1232" s="1" t="str">
        <f t="shared" si="259"/>
        <v>21:0114</v>
      </c>
      <c r="E1232" t="s">
        <v>4642</v>
      </c>
      <c r="F1232" t="s">
        <v>4643</v>
      </c>
      <c r="H1232">
        <v>64.991660100000004</v>
      </c>
      <c r="I1232">
        <v>-137.1324171</v>
      </c>
      <c r="J1232" s="1" t="str">
        <f t="shared" si="260"/>
        <v>Fluid (stream)</v>
      </c>
      <c r="K1232" s="1" t="str">
        <f t="shared" si="261"/>
        <v>Untreated Water</v>
      </c>
      <c r="L1232">
        <v>69</v>
      </c>
      <c r="M1232" t="s">
        <v>96</v>
      </c>
      <c r="N1232">
        <v>1231</v>
      </c>
      <c r="O1232">
        <v>10</v>
      </c>
    </row>
    <row r="1233" spans="1:15" hidden="1" x14ac:dyDescent="0.3">
      <c r="A1233" t="s">
        <v>4644</v>
      </c>
      <c r="B1233" t="s">
        <v>4645</v>
      </c>
      <c r="C1233" s="1" t="str">
        <f t="shared" si="258"/>
        <v>21:0224</v>
      </c>
      <c r="D1233" s="1" t="str">
        <f t="shared" si="259"/>
        <v>21:0114</v>
      </c>
      <c r="E1233" t="s">
        <v>4646</v>
      </c>
      <c r="F1233" t="s">
        <v>4647</v>
      </c>
      <c r="H1233">
        <v>64.966427600000003</v>
      </c>
      <c r="I1233">
        <v>-137.1821276</v>
      </c>
      <c r="J1233" s="1" t="str">
        <f t="shared" si="260"/>
        <v>Fluid (stream)</v>
      </c>
      <c r="K1233" s="1" t="str">
        <f t="shared" si="261"/>
        <v>Untreated Water</v>
      </c>
      <c r="L1233">
        <v>69</v>
      </c>
      <c r="M1233" t="s">
        <v>101</v>
      </c>
      <c r="N1233">
        <v>1232</v>
      </c>
      <c r="O1233">
        <v>19</v>
      </c>
    </row>
    <row r="1234" spans="1:15" hidden="1" x14ac:dyDescent="0.3">
      <c r="A1234" t="s">
        <v>4648</v>
      </c>
      <c r="B1234" t="s">
        <v>4649</v>
      </c>
      <c r="C1234" s="1" t="str">
        <f t="shared" si="258"/>
        <v>21:0224</v>
      </c>
      <c r="D1234" s="1" t="str">
        <f>HYPERLINK("http://geochem.nrcan.gc.ca/cdogs/content/svy/svy_e.htm", "")</f>
        <v/>
      </c>
      <c r="G1234" s="1" t="str">
        <f>HYPERLINK("http://geochem.nrcan.gc.ca/cdogs/content/cr_/cr_00020_e.htm", "20")</f>
        <v>20</v>
      </c>
      <c r="J1234" t="s">
        <v>17</v>
      </c>
      <c r="K1234" t="s">
        <v>18</v>
      </c>
      <c r="L1234">
        <v>69</v>
      </c>
      <c r="M1234" t="s">
        <v>32</v>
      </c>
      <c r="N1234">
        <v>1233</v>
      </c>
      <c r="O1234">
        <v>4</v>
      </c>
    </row>
    <row r="1235" spans="1:15" hidden="1" x14ac:dyDescent="0.3">
      <c r="A1235" t="s">
        <v>4650</v>
      </c>
      <c r="B1235" t="s">
        <v>4651</v>
      </c>
      <c r="C1235" s="1" t="str">
        <f t="shared" si="258"/>
        <v>21:0224</v>
      </c>
      <c r="D1235" s="1" t="str">
        <f>HYPERLINK("http://geochem.nrcan.gc.ca/cdogs/content/svy/svy210114_e.htm", "21:0114")</f>
        <v>21:0114</v>
      </c>
      <c r="E1235" t="s">
        <v>4652</v>
      </c>
      <c r="F1235" t="s">
        <v>4653</v>
      </c>
      <c r="H1235">
        <v>64.961342999999999</v>
      </c>
      <c r="I1235">
        <v>-137.21166869999999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69</v>
      </c>
      <c r="M1235" t="s">
        <v>106</v>
      </c>
      <c r="N1235">
        <v>1234</v>
      </c>
      <c r="O1235">
        <v>3</v>
      </c>
    </row>
    <row r="1236" spans="1:15" hidden="1" x14ac:dyDescent="0.3">
      <c r="A1236" t="s">
        <v>4654</v>
      </c>
      <c r="B1236" t="s">
        <v>4655</v>
      </c>
      <c r="C1236" s="1" t="str">
        <f t="shared" si="258"/>
        <v>21:0224</v>
      </c>
      <c r="D1236" s="1" t="str">
        <f>HYPERLINK("http://geochem.nrcan.gc.ca/cdogs/content/svy/svy210114_e.htm", "21:0114")</f>
        <v>21:0114</v>
      </c>
      <c r="E1236" t="s">
        <v>4656</v>
      </c>
      <c r="F1236" t="s">
        <v>4657</v>
      </c>
      <c r="H1236">
        <v>64.985598499999995</v>
      </c>
      <c r="I1236">
        <v>-137.2772688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69</v>
      </c>
      <c r="M1236" t="s">
        <v>364</v>
      </c>
      <c r="N1236">
        <v>1235</v>
      </c>
      <c r="O1236">
        <v>20</v>
      </c>
    </row>
    <row r="1237" spans="1:15" hidden="1" x14ac:dyDescent="0.3">
      <c r="A1237" t="s">
        <v>4658</v>
      </c>
      <c r="B1237" t="s">
        <v>4659</v>
      </c>
      <c r="C1237" s="1" t="str">
        <f t="shared" si="258"/>
        <v>21:0224</v>
      </c>
      <c r="D1237" s="1" t="str">
        <f>HYPERLINK("http://geochem.nrcan.gc.ca/cdogs/content/svy/svy_e.htm", "")</f>
        <v/>
      </c>
      <c r="G1237" s="1" t="str">
        <f>HYPERLINK("http://geochem.nrcan.gc.ca/cdogs/content/cr_/cr_00159_e.htm", "159")</f>
        <v>159</v>
      </c>
      <c r="J1237" t="s">
        <v>17</v>
      </c>
      <c r="K1237" t="s">
        <v>18</v>
      </c>
      <c r="L1237">
        <v>70</v>
      </c>
      <c r="M1237" t="s">
        <v>19</v>
      </c>
      <c r="N1237">
        <v>1236</v>
      </c>
      <c r="O1237">
        <v>13</v>
      </c>
    </row>
    <row r="1238" spans="1:15" hidden="1" x14ac:dyDescent="0.3">
      <c r="A1238" t="s">
        <v>4660</v>
      </c>
      <c r="B1238" t="s">
        <v>4661</v>
      </c>
      <c r="C1238" s="1" t="str">
        <f t="shared" si="258"/>
        <v>21:0224</v>
      </c>
      <c r="D1238" s="1" t="str">
        <f t="shared" ref="D1238:D1243" si="262">HYPERLINK("http://geochem.nrcan.gc.ca/cdogs/content/svy/svy210114_e.htm", "21:0114")</f>
        <v>21:0114</v>
      </c>
      <c r="E1238" t="s">
        <v>4662</v>
      </c>
      <c r="F1238" t="s">
        <v>4663</v>
      </c>
      <c r="H1238">
        <v>64.943357000000006</v>
      </c>
      <c r="I1238">
        <v>-137.31959810000001</v>
      </c>
      <c r="J1238" s="1" t="str">
        <f t="shared" ref="J1238:J1243" si="263">HYPERLINK("http://geochem.nrcan.gc.ca/cdogs/content/kwd/kwd020018_e.htm", "Fluid (stream)")</f>
        <v>Fluid (stream)</v>
      </c>
      <c r="K1238" s="1" t="str">
        <f t="shared" ref="K1238:K1243" si="264">HYPERLINK("http://geochem.nrcan.gc.ca/cdogs/content/kwd/kwd080007_e.htm", "Untreated Water")</f>
        <v>Untreated Water</v>
      </c>
      <c r="L1238">
        <v>70</v>
      </c>
      <c r="M1238" t="s">
        <v>24</v>
      </c>
      <c r="N1238">
        <v>1237</v>
      </c>
      <c r="O1238">
        <v>6</v>
      </c>
    </row>
    <row r="1239" spans="1:15" hidden="1" x14ac:dyDescent="0.3">
      <c r="A1239" t="s">
        <v>4664</v>
      </c>
      <c r="B1239" t="s">
        <v>4665</v>
      </c>
      <c r="C1239" s="1" t="str">
        <f t="shared" si="258"/>
        <v>21:0224</v>
      </c>
      <c r="D1239" s="1" t="str">
        <f t="shared" si="262"/>
        <v>21:0114</v>
      </c>
      <c r="E1239" t="s">
        <v>4666</v>
      </c>
      <c r="F1239" t="s">
        <v>4667</v>
      </c>
      <c r="H1239">
        <v>64.949040999999994</v>
      </c>
      <c r="I1239">
        <v>-137.37481159999999</v>
      </c>
      <c r="J1239" s="1" t="str">
        <f t="shared" si="263"/>
        <v>Fluid (stream)</v>
      </c>
      <c r="K1239" s="1" t="str">
        <f t="shared" si="264"/>
        <v>Untreated Water</v>
      </c>
      <c r="L1239">
        <v>70</v>
      </c>
      <c r="M1239" t="s">
        <v>29</v>
      </c>
      <c r="N1239">
        <v>1238</v>
      </c>
      <c r="O1239">
        <v>7</v>
      </c>
    </row>
    <row r="1240" spans="1:15" hidden="1" x14ac:dyDescent="0.3">
      <c r="A1240" t="s">
        <v>4668</v>
      </c>
      <c r="B1240" t="s">
        <v>4669</v>
      </c>
      <c r="C1240" s="1" t="str">
        <f t="shared" si="258"/>
        <v>21:0224</v>
      </c>
      <c r="D1240" s="1" t="str">
        <f t="shared" si="262"/>
        <v>21:0114</v>
      </c>
      <c r="E1240" t="s">
        <v>4670</v>
      </c>
      <c r="F1240" t="s">
        <v>4671</v>
      </c>
      <c r="H1240">
        <v>64.951115200000004</v>
      </c>
      <c r="I1240">
        <v>-137.4172476</v>
      </c>
      <c r="J1240" s="1" t="str">
        <f t="shared" si="263"/>
        <v>Fluid (stream)</v>
      </c>
      <c r="K1240" s="1" t="str">
        <f t="shared" si="264"/>
        <v>Untreated Water</v>
      </c>
      <c r="L1240">
        <v>70</v>
      </c>
      <c r="M1240" t="s">
        <v>46</v>
      </c>
      <c r="N1240">
        <v>1239</v>
      </c>
      <c r="O1240">
        <v>2</v>
      </c>
    </row>
    <row r="1241" spans="1:15" hidden="1" x14ac:dyDescent="0.3">
      <c r="A1241" t="s">
        <v>4672</v>
      </c>
      <c r="B1241" t="s">
        <v>4673</v>
      </c>
      <c r="C1241" s="1" t="str">
        <f t="shared" si="258"/>
        <v>21:0224</v>
      </c>
      <c r="D1241" s="1" t="str">
        <f t="shared" si="262"/>
        <v>21:0114</v>
      </c>
      <c r="E1241" t="s">
        <v>4674</v>
      </c>
      <c r="F1241" t="s">
        <v>4675</v>
      </c>
      <c r="H1241">
        <v>64.932653599999995</v>
      </c>
      <c r="I1241">
        <v>-137.42853489999999</v>
      </c>
      <c r="J1241" s="1" t="str">
        <f t="shared" si="263"/>
        <v>Fluid (stream)</v>
      </c>
      <c r="K1241" s="1" t="str">
        <f t="shared" si="264"/>
        <v>Untreated Water</v>
      </c>
      <c r="L1241">
        <v>70</v>
      </c>
      <c r="M1241" t="s">
        <v>51</v>
      </c>
      <c r="N1241">
        <v>1240</v>
      </c>
      <c r="O1241">
        <v>3</v>
      </c>
    </row>
    <row r="1242" spans="1:15" hidden="1" x14ac:dyDescent="0.3">
      <c r="A1242" t="s">
        <v>4676</v>
      </c>
      <c r="B1242" t="s">
        <v>4677</v>
      </c>
      <c r="C1242" s="1" t="str">
        <f t="shared" si="258"/>
        <v>21:0224</v>
      </c>
      <c r="D1242" s="1" t="str">
        <f t="shared" si="262"/>
        <v>21:0114</v>
      </c>
      <c r="E1242" t="s">
        <v>4678</v>
      </c>
      <c r="F1242" t="s">
        <v>4679</v>
      </c>
      <c r="H1242">
        <v>64.985321299999995</v>
      </c>
      <c r="I1242">
        <v>-137.47356859999999</v>
      </c>
      <c r="J1242" s="1" t="str">
        <f t="shared" si="263"/>
        <v>Fluid (stream)</v>
      </c>
      <c r="K1242" s="1" t="str">
        <f t="shared" si="264"/>
        <v>Untreated Water</v>
      </c>
      <c r="L1242">
        <v>70</v>
      </c>
      <c r="M1242" t="s">
        <v>56</v>
      </c>
      <c r="N1242">
        <v>1241</v>
      </c>
      <c r="O1242">
        <v>107</v>
      </c>
    </row>
    <row r="1243" spans="1:15" hidden="1" x14ac:dyDescent="0.3">
      <c r="A1243" t="s">
        <v>4680</v>
      </c>
      <c r="B1243" t="s">
        <v>4681</v>
      </c>
      <c r="C1243" s="1" t="str">
        <f t="shared" si="258"/>
        <v>21:0224</v>
      </c>
      <c r="D1243" s="1" t="str">
        <f t="shared" si="262"/>
        <v>21:0114</v>
      </c>
      <c r="E1243" t="s">
        <v>4682</v>
      </c>
      <c r="F1243" t="s">
        <v>4683</v>
      </c>
      <c r="H1243">
        <v>64.977006099999997</v>
      </c>
      <c r="I1243">
        <v>-137.5192922</v>
      </c>
      <c r="J1243" s="1" t="str">
        <f t="shared" si="263"/>
        <v>Fluid (stream)</v>
      </c>
      <c r="K1243" s="1" t="str">
        <f t="shared" si="264"/>
        <v>Untreated Water</v>
      </c>
      <c r="L1243">
        <v>70</v>
      </c>
      <c r="M1243" t="s">
        <v>61</v>
      </c>
      <c r="N1243">
        <v>1242</v>
      </c>
      <c r="O1243">
        <v>1</v>
      </c>
    </row>
    <row r="1244" spans="1:15" hidden="1" x14ac:dyDescent="0.3">
      <c r="A1244" t="s">
        <v>4684</v>
      </c>
      <c r="B1244" t="s">
        <v>4685</v>
      </c>
      <c r="C1244" s="1" t="str">
        <f t="shared" si="258"/>
        <v>21:0224</v>
      </c>
      <c r="D1244" s="1" t="str">
        <f>HYPERLINK("http://geochem.nrcan.gc.ca/cdogs/content/svy/svy_e.htm", "")</f>
        <v/>
      </c>
      <c r="G1244" s="1" t="str">
        <f>HYPERLINK("http://geochem.nrcan.gc.ca/cdogs/content/cr_/cr_00159_e.htm", "159")</f>
        <v>159</v>
      </c>
      <c r="J1244" t="s">
        <v>17</v>
      </c>
      <c r="K1244" t="s">
        <v>18</v>
      </c>
      <c r="L1244">
        <v>71</v>
      </c>
      <c r="M1244" t="s">
        <v>19</v>
      </c>
      <c r="N1244">
        <v>1243</v>
      </c>
      <c r="O1244">
        <v>78</v>
      </c>
    </row>
    <row r="1245" spans="1:15" hidden="1" x14ac:dyDescent="0.3">
      <c r="A1245" t="s">
        <v>4686</v>
      </c>
      <c r="B1245" t="s">
        <v>4687</v>
      </c>
      <c r="C1245" s="1" t="str">
        <f t="shared" si="258"/>
        <v>21:0224</v>
      </c>
      <c r="D1245" s="1" t="str">
        <f>HYPERLINK("http://geochem.nrcan.gc.ca/cdogs/content/svy/svy210114_e.htm", "21:0114")</f>
        <v>21:0114</v>
      </c>
      <c r="E1245" t="s">
        <v>4688</v>
      </c>
      <c r="F1245" t="s">
        <v>4689</v>
      </c>
      <c r="H1245">
        <v>64.432443699999993</v>
      </c>
      <c r="I1245">
        <v>-138.32810950000001</v>
      </c>
      <c r="J1245" s="1" t="str">
        <f>HYPERLINK("http://geochem.nrcan.gc.ca/cdogs/content/kwd/kwd020018_e.htm", "Fluid (stream)")</f>
        <v>Fluid (stream)</v>
      </c>
      <c r="K1245" s="1" t="str">
        <f>HYPERLINK("http://geochem.nrcan.gc.ca/cdogs/content/kwd/kwd080007_e.htm", "Untreated Water")</f>
        <v>Untreated Water</v>
      </c>
      <c r="L1245">
        <v>71</v>
      </c>
      <c r="M1245" t="s">
        <v>24</v>
      </c>
      <c r="N1245">
        <v>1244</v>
      </c>
      <c r="O1245">
        <v>26</v>
      </c>
    </row>
    <row r="1246" spans="1:15" hidden="1" x14ac:dyDescent="0.3">
      <c r="A1246" t="s">
        <v>4690</v>
      </c>
      <c r="B1246" t="s">
        <v>4691</v>
      </c>
      <c r="C1246" s="1" t="str">
        <f t="shared" si="258"/>
        <v>21:0224</v>
      </c>
      <c r="D1246" s="1" t="str">
        <f>HYPERLINK("http://geochem.nrcan.gc.ca/cdogs/content/svy/svy210114_e.htm", "21:0114")</f>
        <v>21:0114</v>
      </c>
      <c r="E1246" t="s">
        <v>4692</v>
      </c>
      <c r="F1246" t="s">
        <v>4693</v>
      </c>
      <c r="H1246">
        <v>64.423970999999995</v>
      </c>
      <c r="I1246">
        <v>-138.36161340000001</v>
      </c>
      <c r="J1246" s="1" t="str">
        <f>HYPERLINK("http://geochem.nrcan.gc.ca/cdogs/content/kwd/kwd020018_e.htm", "Fluid (stream)")</f>
        <v>Fluid (stream)</v>
      </c>
      <c r="K1246" s="1" t="str">
        <f>HYPERLINK("http://geochem.nrcan.gc.ca/cdogs/content/kwd/kwd080007_e.htm", "Untreated Water")</f>
        <v>Untreated Water</v>
      </c>
      <c r="L1246">
        <v>71</v>
      </c>
      <c r="M1246" t="s">
        <v>29</v>
      </c>
      <c r="N1246">
        <v>1245</v>
      </c>
      <c r="O1246">
        <v>5</v>
      </c>
    </row>
    <row r="1247" spans="1:15" hidden="1" x14ac:dyDescent="0.3">
      <c r="A1247" t="s">
        <v>4694</v>
      </c>
      <c r="B1247" t="s">
        <v>4695</v>
      </c>
      <c r="C1247" s="1" t="str">
        <f t="shared" si="258"/>
        <v>21:0224</v>
      </c>
      <c r="D1247" s="1" t="str">
        <f>HYPERLINK("http://geochem.nrcan.gc.ca/cdogs/content/svy/svy210114_e.htm", "21:0114")</f>
        <v>21:0114</v>
      </c>
      <c r="E1247" t="s">
        <v>4696</v>
      </c>
      <c r="F1247" t="s">
        <v>4697</v>
      </c>
      <c r="H1247">
        <v>64.426235399999996</v>
      </c>
      <c r="I1247">
        <v>-138.4347124</v>
      </c>
      <c r="J1247" s="1" t="str">
        <f>HYPERLINK("http://geochem.nrcan.gc.ca/cdogs/content/kwd/kwd020018_e.htm", "Fluid (stream)")</f>
        <v>Fluid (stream)</v>
      </c>
      <c r="K1247" s="1" t="str">
        <f>HYPERLINK("http://geochem.nrcan.gc.ca/cdogs/content/kwd/kwd080007_e.htm", "Untreated Water")</f>
        <v>Untreated Water</v>
      </c>
      <c r="L1247">
        <v>71</v>
      </c>
      <c r="M1247" t="s">
        <v>46</v>
      </c>
      <c r="N1247">
        <v>1246</v>
      </c>
      <c r="O1247">
        <v>25</v>
      </c>
    </row>
    <row r="1248" spans="1:15" hidden="1" x14ac:dyDescent="0.3">
      <c r="A1248" t="s">
        <v>4698</v>
      </c>
      <c r="B1248" t="s">
        <v>4699</v>
      </c>
      <c r="C1248" s="1" t="str">
        <f t="shared" si="258"/>
        <v>21:0224</v>
      </c>
      <c r="D1248" s="1" t="str">
        <f>HYPERLINK("http://geochem.nrcan.gc.ca/cdogs/content/svy/svy210114_e.htm", "21:0114")</f>
        <v>21:0114</v>
      </c>
      <c r="E1248" t="s">
        <v>4700</v>
      </c>
      <c r="F1248" t="s">
        <v>4701</v>
      </c>
      <c r="H1248">
        <v>64.410060400000006</v>
      </c>
      <c r="I1248">
        <v>-138.2672498</v>
      </c>
      <c r="J1248" s="1" t="str">
        <f>HYPERLINK("http://geochem.nrcan.gc.ca/cdogs/content/kwd/kwd020018_e.htm", "Fluid (stream)")</f>
        <v>Fluid (stream)</v>
      </c>
      <c r="K1248" s="1" t="str">
        <f>HYPERLINK("http://geochem.nrcan.gc.ca/cdogs/content/kwd/kwd080007_e.htm", "Untreated Water")</f>
        <v>Untreated Water</v>
      </c>
      <c r="L1248">
        <v>71</v>
      </c>
      <c r="M1248" t="s">
        <v>51</v>
      </c>
      <c r="N1248">
        <v>1247</v>
      </c>
      <c r="O1248">
        <v>8</v>
      </c>
    </row>
    <row r="1249" spans="1:15" hidden="1" x14ac:dyDescent="0.3">
      <c r="A1249" t="s">
        <v>4702</v>
      </c>
      <c r="B1249" t="s">
        <v>4703</v>
      </c>
      <c r="C1249" s="1" t="str">
        <f t="shared" si="258"/>
        <v>21:0224</v>
      </c>
      <c r="D1249" s="1" t="str">
        <f>HYPERLINK("http://geochem.nrcan.gc.ca/cdogs/content/svy/svy210114_e.htm", "21:0114")</f>
        <v>21:0114</v>
      </c>
      <c r="E1249" t="s">
        <v>4704</v>
      </c>
      <c r="F1249" t="s">
        <v>4705</v>
      </c>
      <c r="H1249">
        <v>64.397023099999998</v>
      </c>
      <c r="I1249">
        <v>-138.29787429999999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71</v>
      </c>
      <c r="M1249" t="s">
        <v>56</v>
      </c>
      <c r="N1249">
        <v>1248</v>
      </c>
      <c r="O1249">
        <v>16</v>
      </c>
    </row>
    <row r="1250" spans="1:15" hidden="1" x14ac:dyDescent="0.3">
      <c r="A1250" t="s">
        <v>4706</v>
      </c>
      <c r="B1250" t="s">
        <v>4707</v>
      </c>
      <c r="C1250" s="1" t="str">
        <f t="shared" si="258"/>
        <v>21:0224</v>
      </c>
      <c r="D1250" s="1" t="str">
        <f>HYPERLINK("http://geochem.nrcan.gc.ca/cdogs/content/svy/svy_e.htm", "")</f>
        <v/>
      </c>
      <c r="G1250" s="1" t="str">
        <f>HYPERLINK("http://geochem.nrcan.gc.ca/cdogs/content/cr_/cr_00020_e.htm", "20")</f>
        <v>20</v>
      </c>
      <c r="J1250" t="s">
        <v>17</v>
      </c>
      <c r="K1250" t="s">
        <v>18</v>
      </c>
      <c r="L1250">
        <v>71</v>
      </c>
      <c r="M1250" t="s">
        <v>32</v>
      </c>
      <c r="N1250">
        <v>1249</v>
      </c>
      <c r="O1250">
        <v>1</v>
      </c>
    </row>
    <row r="1251" spans="1:15" hidden="1" x14ac:dyDescent="0.3">
      <c r="A1251" t="s">
        <v>4708</v>
      </c>
      <c r="B1251" t="s">
        <v>4709</v>
      </c>
      <c r="C1251" s="1" t="str">
        <f t="shared" si="258"/>
        <v>21:0224</v>
      </c>
      <c r="D1251" s="1" t="str">
        <f t="shared" ref="D1251:D1263" si="265">HYPERLINK("http://geochem.nrcan.gc.ca/cdogs/content/svy/svy210114_e.htm", "21:0114")</f>
        <v>21:0114</v>
      </c>
      <c r="E1251" t="s">
        <v>4710</v>
      </c>
      <c r="F1251" t="s">
        <v>4711</v>
      </c>
      <c r="H1251">
        <v>64.364244600000006</v>
      </c>
      <c r="I1251">
        <v>-138.27634639999999</v>
      </c>
      <c r="J1251" s="1" t="str">
        <f t="shared" ref="J1251:J1263" si="266">HYPERLINK("http://geochem.nrcan.gc.ca/cdogs/content/kwd/kwd020018_e.htm", "Fluid (stream)")</f>
        <v>Fluid (stream)</v>
      </c>
      <c r="K1251" s="1" t="str">
        <f t="shared" ref="K1251:K1263" si="267">HYPERLINK("http://geochem.nrcan.gc.ca/cdogs/content/kwd/kwd080007_e.htm", "Untreated Water")</f>
        <v>Untreated Water</v>
      </c>
      <c r="L1251">
        <v>71</v>
      </c>
      <c r="M1251" t="s">
        <v>61</v>
      </c>
      <c r="N1251">
        <v>1250</v>
      </c>
      <c r="O1251">
        <v>9</v>
      </c>
    </row>
    <row r="1252" spans="1:15" hidden="1" x14ac:dyDescent="0.3">
      <c r="A1252" t="s">
        <v>4712</v>
      </c>
      <c r="B1252" t="s">
        <v>4713</v>
      </c>
      <c r="C1252" s="1" t="str">
        <f t="shared" si="258"/>
        <v>21:0224</v>
      </c>
      <c r="D1252" s="1" t="str">
        <f t="shared" si="265"/>
        <v>21:0114</v>
      </c>
      <c r="E1252" t="s">
        <v>4714</v>
      </c>
      <c r="F1252" t="s">
        <v>4715</v>
      </c>
      <c r="H1252">
        <v>64.351974999999996</v>
      </c>
      <c r="I1252">
        <v>-138.32051480000001</v>
      </c>
      <c r="J1252" s="1" t="str">
        <f t="shared" si="266"/>
        <v>Fluid (stream)</v>
      </c>
      <c r="K1252" s="1" t="str">
        <f t="shared" si="267"/>
        <v>Untreated Water</v>
      </c>
      <c r="L1252">
        <v>71</v>
      </c>
      <c r="M1252" t="s">
        <v>66</v>
      </c>
      <c r="N1252">
        <v>1251</v>
      </c>
      <c r="O1252">
        <v>9</v>
      </c>
    </row>
    <row r="1253" spans="1:15" hidden="1" x14ac:dyDescent="0.3">
      <c r="A1253" t="s">
        <v>4716</v>
      </c>
      <c r="B1253" t="s">
        <v>4717</v>
      </c>
      <c r="C1253" s="1" t="str">
        <f t="shared" si="258"/>
        <v>21:0224</v>
      </c>
      <c r="D1253" s="1" t="str">
        <f t="shared" si="265"/>
        <v>21:0114</v>
      </c>
      <c r="E1253" t="s">
        <v>4718</v>
      </c>
      <c r="F1253" t="s">
        <v>4719</v>
      </c>
      <c r="H1253">
        <v>64.3934888</v>
      </c>
      <c r="I1253">
        <v>-138.41880710000001</v>
      </c>
      <c r="J1253" s="1" t="str">
        <f t="shared" si="266"/>
        <v>Fluid (stream)</v>
      </c>
      <c r="K1253" s="1" t="str">
        <f t="shared" si="267"/>
        <v>Untreated Water</v>
      </c>
      <c r="L1253">
        <v>71</v>
      </c>
      <c r="M1253" t="s">
        <v>71</v>
      </c>
      <c r="N1253">
        <v>1252</v>
      </c>
      <c r="O1253">
        <v>11</v>
      </c>
    </row>
    <row r="1254" spans="1:15" hidden="1" x14ac:dyDescent="0.3">
      <c r="A1254" t="s">
        <v>4720</v>
      </c>
      <c r="B1254" t="s">
        <v>4721</v>
      </c>
      <c r="C1254" s="1" t="str">
        <f t="shared" si="258"/>
        <v>21:0224</v>
      </c>
      <c r="D1254" s="1" t="str">
        <f t="shared" si="265"/>
        <v>21:0114</v>
      </c>
      <c r="E1254" t="s">
        <v>4722</v>
      </c>
      <c r="F1254" t="s">
        <v>4723</v>
      </c>
      <c r="H1254">
        <v>64.390328199999999</v>
      </c>
      <c r="I1254">
        <v>-138.47454260000001</v>
      </c>
      <c r="J1254" s="1" t="str">
        <f t="shared" si="266"/>
        <v>Fluid (stream)</v>
      </c>
      <c r="K1254" s="1" t="str">
        <f t="shared" si="267"/>
        <v>Untreated Water</v>
      </c>
      <c r="L1254">
        <v>71</v>
      </c>
      <c r="M1254" t="s">
        <v>76</v>
      </c>
      <c r="N1254">
        <v>1253</v>
      </c>
      <c r="O1254">
        <v>18</v>
      </c>
    </row>
    <row r="1255" spans="1:15" hidden="1" x14ac:dyDescent="0.3">
      <c r="A1255" t="s">
        <v>4724</v>
      </c>
      <c r="B1255" t="s">
        <v>4725</v>
      </c>
      <c r="C1255" s="1" t="str">
        <f t="shared" si="258"/>
        <v>21:0224</v>
      </c>
      <c r="D1255" s="1" t="str">
        <f t="shared" si="265"/>
        <v>21:0114</v>
      </c>
      <c r="E1255" t="s">
        <v>4726</v>
      </c>
      <c r="F1255" t="s">
        <v>4727</v>
      </c>
      <c r="H1255">
        <v>64.372626499999996</v>
      </c>
      <c r="I1255">
        <v>-138.41653719999999</v>
      </c>
      <c r="J1255" s="1" t="str">
        <f t="shared" si="266"/>
        <v>Fluid (stream)</v>
      </c>
      <c r="K1255" s="1" t="str">
        <f t="shared" si="267"/>
        <v>Untreated Water</v>
      </c>
      <c r="L1255">
        <v>71</v>
      </c>
      <c r="M1255" t="s">
        <v>81</v>
      </c>
      <c r="N1255">
        <v>1254</v>
      </c>
      <c r="O1255">
        <v>14</v>
      </c>
    </row>
    <row r="1256" spans="1:15" hidden="1" x14ac:dyDescent="0.3">
      <c r="A1256" t="s">
        <v>4728</v>
      </c>
      <c r="B1256" t="s">
        <v>4729</v>
      </c>
      <c r="C1256" s="1" t="str">
        <f t="shared" si="258"/>
        <v>21:0224</v>
      </c>
      <c r="D1256" s="1" t="str">
        <f t="shared" si="265"/>
        <v>21:0114</v>
      </c>
      <c r="E1256" t="s">
        <v>4730</v>
      </c>
      <c r="F1256" t="s">
        <v>4731</v>
      </c>
      <c r="H1256">
        <v>64.341447200000005</v>
      </c>
      <c r="I1256">
        <v>-138.4609907</v>
      </c>
      <c r="J1256" s="1" t="str">
        <f t="shared" si="266"/>
        <v>Fluid (stream)</v>
      </c>
      <c r="K1256" s="1" t="str">
        <f t="shared" si="267"/>
        <v>Untreated Water</v>
      </c>
      <c r="L1256">
        <v>71</v>
      </c>
      <c r="M1256" t="s">
        <v>86</v>
      </c>
      <c r="N1256">
        <v>1255</v>
      </c>
      <c r="O1256">
        <v>22</v>
      </c>
    </row>
    <row r="1257" spans="1:15" hidden="1" x14ac:dyDescent="0.3">
      <c r="A1257" t="s">
        <v>4732</v>
      </c>
      <c r="B1257" t="s">
        <v>4733</v>
      </c>
      <c r="C1257" s="1" t="str">
        <f t="shared" si="258"/>
        <v>21:0224</v>
      </c>
      <c r="D1257" s="1" t="str">
        <f t="shared" si="265"/>
        <v>21:0114</v>
      </c>
      <c r="E1257" t="s">
        <v>4734</v>
      </c>
      <c r="F1257" t="s">
        <v>4735</v>
      </c>
      <c r="H1257">
        <v>64.291632199999995</v>
      </c>
      <c r="I1257">
        <v>-138.45943800000001</v>
      </c>
      <c r="J1257" s="1" t="str">
        <f t="shared" si="266"/>
        <v>Fluid (stream)</v>
      </c>
      <c r="K1257" s="1" t="str">
        <f t="shared" si="267"/>
        <v>Untreated Water</v>
      </c>
      <c r="L1257">
        <v>71</v>
      </c>
      <c r="M1257" t="s">
        <v>91</v>
      </c>
      <c r="N1257">
        <v>1256</v>
      </c>
      <c r="O1257">
        <v>118</v>
      </c>
    </row>
    <row r="1258" spans="1:15" hidden="1" x14ac:dyDescent="0.3">
      <c r="A1258" t="s">
        <v>4736</v>
      </c>
      <c r="B1258" t="s">
        <v>4737</v>
      </c>
      <c r="C1258" s="1" t="str">
        <f t="shared" si="258"/>
        <v>21:0224</v>
      </c>
      <c r="D1258" s="1" t="str">
        <f t="shared" si="265"/>
        <v>21:0114</v>
      </c>
      <c r="E1258" t="s">
        <v>4738</v>
      </c>
      <c r="F1258" t="s">
        <v>4739</v>
      </c>
      <c r="H1258">
        <v>64.279705399999997</v>
      </c>
      <c r="I1258">
        <v>-138.5004611</v>
      </c>
      <c r="J1258" s="1" t="str">
        <f t="shared" si="266"/>
        <v>Fluid (stream)</v>
      </c>
      <c r="K1258" s="1" t="str">
        <f t="shared" si="267"/>
        <v>Untreated Water</v>
      </c>
      <c r="L1258">
        <v>71</v>
      </c>
      <c r="M1258" t="s">
        <v>96</v>
      </c>
      <c r="N1258">
        <v>1257</v>
      </c>
      <c r="O1258">
        <v>7</v>
      </c>
    </row>
    <row r="1259" spans="1:15" hidden="1" x14ac:dyDescent="0.3">
      <c r="A1259" t="s">
        <v>4740</v>
      </c>
      <c r="B1259" t="s">
        <v>4741</v>
      </c>
      <c r="C1259" s="1" t="str">
        <f t="shared" si="258"/>
        <v>21:0224</v>
      </c>
      <c r="D1259" s="1" t="str">
        <f t="shared" si="265"/>
        <v>21:0114</v>
      </c>
      <c r="E1259" t="s">
        <v>4742</v>
      </c>
      <c r="F1259" t="s">
        <v>4743</v>
      </c>
      <c r="H1259">
        <v>64.253956599999995</v>
      </c>
      <c r="I1259">
        <v>-138.32845090000001</v>
      </c>
      <c r="J1259" s="1" t="str">
        <f t="shared" si="266"/>
        <v>Fluid (stream)</v>
      </c>
      <c r="K1259" s="1" t="str">
        <f t="shared" si="267"/>
        <v>Untreated Water</v>
      </c>
      <c r="L1259">
        <v>71</v>
      </c>
      <c r="M1259" t="s">
        <v>101</v>
      </c>
      <c r="N1259">
        <v>1258</v>
      </c>
      <c r="O1259">
        <v>8</v>
      </c>
    </row>
    <row r="1260" spans="1:15" hidden="1" x14ac:dyDescent="0.3">
      <c r="A1260" t="s">
        <v>4744</v>
      </c>
      <c r="B1260" t="s">
        <v>4745</v>
      </c>
      <c r="C1260" s="1" t="str">
        <f t="shared" si="258"/>
        <v>21:0224</v>
      </c>
      <c r="D1260" s="1" t="str">
        <f t="shared" si="265"/>
        <v>21:0114</v>
      </c>
      <c r="E1260" t="s">
        <v>4746</v>
      </c>
      <c r="F1260" t="s">
        <v>4747</v>
      </c>
      <c r="H1260">
        <v>64.262057900000002</v>
      </c>
      <c r="I1260">
        <v>-138.29388069999999</v>
      </c>
      <c r="J1260" s="1" t="str">
        <f t="shared" si="266"/>
        <v>Fluid (stream)</v>
      </c>
      <c r="K1260" s="1" t="str">
        <f t="shared" si="267"/>
        <v>Untreated Water</v>
      </c>
      <c r="L1260">
        <v>71</v>
      </c>
      <c r="M1260" t="s">
        <v>106</v>
      </c>
      <c r="N1260">
        <v>1259</v>
      </c>
      <c r="O1260">
        <v>12</v>
      </c>
    </row>
    <row r="1261" spans="1:15" hidden="1" x14ac:dyDescent="0.3">
      <c r="A1261" t="s">
        <v>4748</v>
      </c>
      <c r="B1261" t="s">
        <v>4749</v>
      </c>
      <c r="C1261" s="1" t="str">
        <f t="shared" si="258"/>
        <v>21:0224</v>
      </c>
      <c r="D1261" s="1" t="str">
        <f t="shared" si="265"/>
        <v>21:0114</v>
      </c>
      <c r="E1261" t="s">
        <v>4750</v>
      </c>
      <c r="F1261" t="s">
        <v>4751</v>
      </c>
      <c r="H1261">
        <v>64.2791572</v>
      </c>
      <c r="I1261">
        <v>-138.2983634</v>
      </c>
      <c r="J1261" s="1" t="str">
        <f t="shared" si="266"/>
        <v>Fluid (stream)</v>
      </c>
      <c r="K1261" s="1" t="str">
        <f t="shared" si="267"/>
        <v>Untreated Water</v>
      </c>
      <c r="L1261">
        <v>71</v>
      </c>
      <c r="M1261" t="s">
        <v>364</v>
      </c>
      <c r="N1261">
        <v>1260</v>
      </c>
      <c r="O1261">
        <v>28</v>
      </c>
    </row>
    <row r="1262" spans="1:15" hidden="1" x14ac:dyDescent="0.3">
      <c r="A1262" t="s">
        <v>4752</v>
      </c>
      <c r="B1262" t="s">
        <v>4753</v>
      </c>
      <c r="C1262" s="1" t="str">
        <f t="shared" si="258"/>
        <v>21:0224</v>
      </c>
      <c r="D1262" s="1" t="str">
        <f t="shared" si="265"/>
        <v>21:0114</v>
      </c>
      <c r="E1262" t="s">
        <v>4754</v>
      </c>
      <c r="F1262" t="s">
        <v>4755</v>
      </c>
      <c r="H1262">
        <v>64.302380299999996</v>
      </c>
      <c r="I1262">
        <v>-138.33127039999999</v>
      </c>
      <c r="J1262" s="1" t="str">
        <f t="shared" si="266"/>
        <v>Fluid (stream)</v>
      </c>
      <c r="K1262" s="1" t="str">
        <f t="shared" si="267"/>
        <v>Untreated Water</v>
      </c>
      <c r="L1262">
        <v>71</v>
      </c>
      <c r="M1262" t="s">
        <v>37</v>
      </c>
      <c r="N1262">
        <v>1261</v>
      </c>
      <c r="O1262">
        <v>21</v>
      </c>
    </row>
    <row r="1263" spans="1:15" hidden="1" x14ac:dyDescent="0.3">
      <c r="A1263" t="s">
        <v>4756</v>
      </c>
      <c r="B1263" t="s">
        <v>4757</v>
      </c>
      <c r="C1263" s="1" t="str">
        <f t="shared" si="258"/>
        <v>21:0224</v>
      </c>
      <c r="D1263" s="1" t="str">
        <f t="shared" si="265"/>
        <v>21:0114</v>
      </c>
      <c r="E1263" t="s">
        <v>4754</v>
      </c>
      <c r="F1263" t="s">
        <v>4758</v>
      </c>
      <c r="H1263">
        <v>64.302380299999996</v>
      </c>
      <c r="I1263">
        <v>-138.33127039999999</v>
      </c>
      <c r="J1263" s="1" t="str">
        <f t="shared" si="266"/>
        <v>Fluid (stream)</v>
      </c>
      <c r="K1263" s="1" t="str">
        <f t="shared" si="267"/>
        <v>Untreated Water</v>
      </c>
      <c r="L1263">
        <v>71</v>
      </c>
      <c r="M1263" t="s">
        <v>41</v>
      </c>
      <c r="N1263">
        <v>1262</v>
      </c>
      <c r="O1263">
        <v>4</v>
      </c>
    </row>
    <row r="1264" spans="1:15" hidden="1" x14ac:dyDescent="0.3">
      <c r="A1264" t="s">
        <v>4759</v>
      </c>
      <c r="B1264" t="s">
        <v>4760</v>
      </c>
      <c r="C1264" s="1" t="str">
        <f t="shared" si="258"/>
        <v>21:0224</v>
      </c>
      <c r="D1264" s="1" t="str">
        <f>HYPERLINK("http://geochem.nrcan.gc.ca/cdogs/content/svy/svy_e.htm", "")</f>
        <v/>
      </c>
      <c r="G1264" s="1" t="str">
        <f>HYPERLINK("http://geochem.nrcan.gc.ca/cdogs/content/cr_/cr_00159_e.htm", "159")</f>
        <v>159</v>
      </c>
      <c r="J1264" t="s">
        <v>17</v>
      </c>
      <c r="K1264" t="s">
        <v>18</v>
      </c>
      <c r="L1264">
        <v>72</v>
      </c>
      <c r="M1264" t="s">
        <v>19</v>
      </c>
      <c r="N1264">
        <v>1263</v>
      </c>
      <c r="O1264">
        <v>1065</v>
      </c>
    </row>
    <row r="1265" spans="1:15" hidden="1" x14ac:dyDescent="0.3">
      <c r="A1265" t="s">
        <v>4761</v>
      </c>
      <c r="B1265" t="s">
        <v>4762</v>
      </c>
      <c r="C1265" s="1" t="str">
        <f t="shared" si="258"/>
        <v>21:0224</v>
      </c>
      <c r="D1265" s="1" t="str">
        <f t="shared" ref="D1265:D1282" si="268">HYPERLINK("http://geochem.nrcan.gc.ca/cdogs/content/svy/svy210114_e.htm", "21:0114")</f>
        <v>21:0114</v>
      </c>
      <c r="E1265" t="s">
        <v>4763</v>
      </c>
      <c r="F1265" t="s">
        <v>4764</v>
      </c>
      <c r="H1265">
        <v>64.277366499999999</v>
      </c>
      <c r="I1265">
        <v>-138.11976619999999</v>
      </c>
      <c r="J1265" s="1" t="str">
        <f t="shared" ref="J1265:J1282" si="269">HYPERLINK("http://geochem.nrcan.gc.ca/cdogs/content/kwd/kwd020018_e.htm", "Fluid (stream)")</f>
        <v>Fluid (stream)</v>
      </c>
      <c r="K1265" s="1" t="str">
        <f t="shared" ref="K1265:K1282" si="270">HYPERLINK("http://geochem.nrcan.gc.ca/cdogs/content/kwd/kwd080007_e.htm", "Untreated Water")</f>
        <v>Untreated Water</v>
      </c>
      <c r="L1265">
        <v>72</v>
      </c>
      <c r="M1265" t="s">
        <v>24</v>
      </c>
      <c r="N1265">
        <v>1264</v>
      </c>
      <c r="O1265">
        <v>10</v>
      </c>
    </row>
    <row r="1266" spans="1:15" hidden="1" x14ac:dyDescent="0.3">
      <c r="A1266" t="s">
        <v>4765</v>
      </c>
      <c r="B1266" t="s">
        <v>4766</v>
      </c>
      <c r="C1266" s="1" t="str">
        <f t="shared" si="258"/>
        <v>21:0224</v>
      </c>
      <c r="D1266" s="1" t="str">
        <f t="shared" si="268"/>
        <v>21:0114</v>
      </c>
      <c r="E1266" t="s">
        <v>4767</v>
      </c>
      <c r="F1266" t="s">
        <v>4768</v>
      </c>
      <c r="H1266">
        <v>64.268265099999994</v>
      </c>
      <c r="I1266">
        <v>-138.02355299999999</v>
      </c>
      <c r="J1266" s="1" t="str">
        <f t="shared" si="269"/>
        <v>Fluid (stream)</v>
      </c>
      <c r="K1266" s="1" t="str">
        <f t="shared" si="270"/>
        <v>Untreated Water</v>
      </c>
      <c r="L1266">
        <v>72</v>
      </c>
      <c r="M1266" t="s">
        <v>29</v>
      </c>
      <c r="N1266">
        <v>1265</v>
      </c>
      <c r="O1266">
        <v>12</v>
      </c>
    </row>
    <row r="1267" spans="1:15" hidden="1" x14ac:dyDescent="0.3">
      <c r="A1267" t="s">
        <v>4769</v>
      </c>
      <c r="B1267" t="s">
        <v>4770</v>
      </c>
      <c r="C1267" s="1" t="str">
        <f t="shared" si="258"/>
        <v>21:0224</v>
      </c>
      <c r="D1267" s="1" t="str">
        <f t="shared" si="268"/>
        <v>21:0114</v>
      </c>
      <c r="E1267" t="s">
        <v>4771</v>
      </c>
      <c r="F1267" t="s">
        <v>4772</v>
      </c>
      <c r="H1267">
        <v>64.279159000000007</v>
      </c>
      <c r="I1267">
        <v>-138.02841330000001</v>
      </c>
      <c r="J1267" s="1" t="str">
        <f t="shared" si="269"/>
        <v>Fluid (stream)</v>
      </c>
      <c r="K1267" s="1" t="str">
        <f t="shared" si="270"/>
        <v>Untreated Water</v>
      </c>
      <c r="L1267">
        <v>72</v>
      </c>
      <c r="M1267" t="s">
        <v>46</v>
      </c>
      <c r="N1267">
        <v>1266</v>
      </c>
      <c r="O1267">
        <v>11</v>
      </c>
    </row>
    <row r="1268" spans="1:15" hidden="1" x14ac:dyDescent="0.3">
      <c r="A1268" t="s">
        <v>4773</v>
      </c>
      <c r="B1268" t="s">
        <v>4774</v>
      </c>
      <c r="C1268" s="1" t="str">
        <f t="shared" si="258"/>
        <v>21:0224</v>
      </c>
      <c r="D1268" s="1" t="str">
        <f t="shared" si="268"/>
        <v>21:0114</v>
      </c>
      <c r="E1268" t="s">
        <v>4775</v>
      </c>
      <c r="F1268" t="s">
        <v>4776</v>
      </c>
      <c r="H1268">
        <v>64.2996105</v>
      </c>
      <c r="I1268">
        <v>-138.10561269999999</v>
      </c>
      <c r="J1268" s="1" t="str">
        <f t="shared" si="269"/>
        <v>Fluid (stream)</v>
      </c>
      <c r="K1268" s="1" t="str">
        <f t="shared" si="270"/>
        <v>Untreated Water</v>
      </c>
      <c r="L1268">
        <v>72</v>
      </c>
      <c r="M1268" t="s">
        <v>51</v>
      </c>
      <c r="N1268">
        <v>1267</v>
      </c>
      <c r="O1268">
        <v>12</v>
      </c>
    </row>
    <row r="1269" spans="1:15" hidden="1" x14ac:dyDescent="0.3">
      <c r="A1269" t="s">
        <v>4777</v>
      </c>
      <c r="B1269" t="s">
        <v>4778</v>
      </c>
      <c r="C1269" s="1" t="str">
        <f t="shared" si="258"/>
        <v>21:0224</v>
      </c>
      <c r="D1269" s="1" t="str">
        <f t="shared" si="268"/>
        <v>21:0114</v>
      </c>
      <c r="E1269" t="s">
        <v>4779</v>
      </c>
      <c r="F1269" t="s">
        <v>4780</v>
      </c>
      <c r="H1269">
        <v>64.305503799999997</v>
      </c>
      <c r="I1269">
        <v>-138.0441308</v>
      </c>
      <c r="J1269" s="1" t="str">
        <f t="shared" si="269"/>
        <v>Fluid (stream)</v>
      </c>
      <c r="K1269" s="1" t="str">
        <f t="shared" si="270"/>
        <v>Untreated Water</v>
      </c>
      <c r="L1269">
        <v>72</v>
      </c>
      <c r="M1269" t="s">
        <v>56</v>
      </c>
      <c r="N1269">
        <v>1268</v>
      </c>
      <c r="O1269">
        <v>6</v>
      </c>
    </row>
    <row r="1270" spans="1:15" hidden="1" x14ac:dyDescent="0.3">
      <c r="A1270" t="s">
        <v>4781</v>
      </c>
      <c r="B1270" t="s">
        <v>4782</v>
      </c>
      <c r="C1270" s="1" t="str">
        <f t="shared" si="258"/>
        <v>21:0224</v>
      </c>
      <c r="D1270" s="1" t="str">
        <f t="shared" si="268"/>
        <v>21:0114</v>
      </c>
      <c r="E1270" t="s">
        <v>4783</v>
      </c>
      <c r="F1270" t="s">
        <v>4784</v>
      </c>
      <c r="H1270">
        <v>64.348268099999999</v>
      </c>
      <c r="I1270">
        <v>-138.1248401</v>
      </c>
      <c r="J1270" s="1" t="str">
        <f t="shared" si="269"/>
        <v>Fluid (stream)</v>
      </c>
      <c r="K1270" s="1" t="str">
        <f t="shared" si="270"/>
        <v>Untreated Water</v>
      </c>
      <c r="L1270">
        <v>72</v>
      </c>
      <c r="M1270" t="s">
        <v>61</v>
      </c>
      <c r="N1270">
        <v>1269</v>
      </c>
      <c r="O1270">
        <v>7</v>
      </c>
    </row>
    <row r="1271" spans="1:15" hidden="1" x14ac:dyDescent="0.3">
      <c r="A1271" t="s">
        <v>4785</v>
      </c>
      <c r="B1271" t="s">
        <v>4786</v>
      </c>
      <c r="C1271" s="1" t="str">
        <f t="shared" si="258"/>
        <v>21:0224</v>
      </c>
      <c r="D1271" s="1" t="str">
        <f t="shared" si="268"/>
        <v>21:0114</v>
      </c>
      <c r="E1271" t="s">
        <v>4787</v>
      </c>
      <c r="F1271" t="s">
        <v>4788</v>
      </c>
      <c r="H1271">
        <v>64.337857900000003</v>
      </c>
      <c r="I1271">
        <v>-138.1256588</v>
      </c>
      <c r="J1271" s="1" t="str">
        <f t="shared" si="269"/>
        <v>Fluid (stream)</v>
      </c>
      <c r="K1271" s="1" t="str">
        <f t="shared" si="270"/>
        <v>Untreated Water</v>
      </c>
      <c r="L1271">
        <v>72</v>
      </c>
      <c r="M1271" t="s">
        <v>66</v>
      </c>
      <c r="N1271">
        <v>1270</v>
      </c>
      <c r="O1271">
        <v>15</v>
      </c>
    </row>
    <row r="1272" spans="1:15" hidden="1" x14ac:dyDescent="0.3">
      <c r="A1272" t="s">
        <v>4789</v>
      </c>
      <c r="B1272" t="s">
        <v>4790</v>
      </c>
      <c r="C1272" s="1" t="str">
        <f t="shared" si="258"/>
        <v>21:0224</v>
      </c>
      <c r="D1272" s="1" t="str">
        <f t="shared" si="268"/>
        <v>21:0114</v>
      </c>
      <c r="E1272" t="s">
        <v>4791</v>
      </c>
      <c r="F1272" t="s">
        <v>4792</v>
      </c>
      <c r="H1272">
        <v>64.318674799999997</v>
      </c>
      <c r="I1272">
        <v>-138.1675639</v>
      </c>
      <c r="J1272" s="1" t="str">
        <f t="shared" si="269"/>
        <v>Fluid (stream)</v>
      </c>
      <c r="K1272" s="1" t="str">
        <f t="shared" si="270"/>
        <v>Untreated Water</v>
      </c>
      <c r="L1272">
        <v>72</v>
      </c>
      <c r="M1272" t="s">
        <v>71</v>
      </c>
      <c r="N1272">
        <v>1271</v>
      </c>
      <c r="O1272">
        <v>12</v>
      </c>
    </row>
    <row r="1273" spans="1:15" hidden="1" x14ac:dyDescent="0.3">
      <c r="A1273" t="s">
        <v>4793</v>
      </c>
      <c r="B1273" t="s">
        <v>4794</v>
      </c>
      <c r="C1273" s="1" t="str">
        <f t="shared" si="258"/>
        <v>21:0224</v>
      </c>
      <c r="D1273" s="1" t="str">
        <f t="shared" si="268"/>
        <v>21:0114</v>
      </c>
      <c r="E1273" t="s">
        <v>4795</v>
      </c>
      <c r="F1273" t="s">
        <v>4796</v>
      </c>
      <c r="H1273">
        <v>64.359686499999995</v>
      </c>
      <c r="I1273">
        <v>-138.06701620000001</v>
      </c>
      <c r="J1273" s="1" t="str">
        <f t="shared" si="269"/>
        <v>Fluid (stream)</v>
      </c>
      <c r="K1273" s="1" t="str">
        <f t="shared" si="270"/>
        <v>Untreated Water</v>
      </c>
      <c r="L1273">
        <v>72</v>
      </c>
      <c r="M1273" t="s">
        <v>76</v>
      </c>
      <c r="N1273">
        <v>1272</v>
      </c>
      <c r="O1273">
        <v>14</v>
      </c>
    </row>
    <row r="1274" spans="1:15" hidden="1" x14ac:dyDescent="0.3">
      <c r="A1274" t="s">
        <v>4797</v>
      </c>
      <c r="B1274" t="s">
        <v>4798</v>
      </c>
      <c r="C1274" s="1" t="str">
        <f t="shared" si="258"/>
        <v>21:0224</v>
      </c>
      <c r="D1274" s="1" t="str">
        <f t="shared" si="268"/>
        <v>21:0114</v>
      </c>
      <c r="E1274" t="s">
        <v>4799</v>
      </c>
      <c r="F1274" t="s">
        <v>4800</v>
      </c>
      <c r="H1274">
        <v>64.378357399999999</v>
      </c>
      <c r="I1274">
        <v>-138.0909297</v>
      </c>
      <c r="J1274" s="1" t="str">
        <f t="shared" si="269"/>
        <v>Fluid (stream)</v>
      </c>
      <c r="K1274" s="1" t="str">
        <f t="shared" si="270"/>
        <v>Untreated Water</v>
      </c>
      <c r="L1274">
        <v>72</v>
      </c>
      <c r="M1274" t="s">
        <v>81</v>
      </c>
      <c r="N1274">
        <v>1273</v>
      </c>
      <c r="O1274">
        <v>9</v>
      </c>
    </row>
    <row r="1275" spans="1:15" hidden="1" x14ac:dyDescent="0.3">
      <c r="A1275" t="s">
        <v>4801</v>
      </c>
      <c r="B1275" t="s">
        <v>4802</v>
      </c>
      <c r="C1275" s="1" t="str">
        <f t="shared" si="258"/>
        <v>21:0224</v>
      </c>
      <c r="D1275" s="1" t="str">
        <f t="shared" si="268"/>
        <v>21:0114</v>
      </c>
      <c r="E1275" t="s">
        <v>4803</v>
      </c>
      <c r="F1275" t="s">
        <v>4804</v>
      </c>
      <c r="H1275">
        <v>64.377022400000001</v>
      </c>
      <c r="I1275">
        <v>-138.06000040000001</v>
      </c>
      <c r="J1275" s="1" t="str">
        <f t="shared" si="269"/>
        <v>Fluid (stream)</v>
      </c>
      <c r="K1275" s="1" t="str">
        <f t="shared" si="270"/>
        <v>Untreated Water</v>
      </c>
      <c r="L1275">
        <v>72</v>
      </c>
      <c r="M1275" t="s">
        <v>86</v>
      </c>
      <c r="N1275">
        <v>1274</v>
      </c>
      <c r="O1275">
        <v>7</v>
      </c>
    </row>
    <row r="1276" spans="1:15" hidden="1" x14ac:dyDescent="0.3">
      <c r="A1276" t="s">
        <v>4805</v>
      </c>
      <c r="B1276" t="s">
        <v>4806</v>
      </c>
      <c r="C1276" s="1" t="str">
        <f t="shared" si="258"/>
        <v>21:0224</v>
      </c>
      <c r="D1276" s="1" t="str">
        <f t="shared" si="268"/>
        <v>21:0114</v>
      </c>
      <c r="E1276" t="s">
        <v>4807</v>
      </c>
      <c r="F1276" t="s">
        <v>4808</v>
      </c>
      <c r="H1276">
        <v>64.399489500000001</v>
      </c>
      <c r="I1276">
        <v>-138.04333209999999</v>
      </c>
      <c r="J1276" s="1" t="str">
        <f t="shared" si="269"/>
        <v>Fluid (stream)</v>
      </c>
      <c r="K1276" s="1" t="str">
        <f t="shared" si="270"/>
        <v>Untreated Water</v>
      </c>
      <c r="L1276">
        <v>72</v>
      </c>
      <c r="M1276" t="s">
        <v>91</v>
      </c>
      <c r="N1276">
        <v>1275</v>
      </c>
      <c r="O1276">
        <v>8</v>
      </c>
    </row>
    <row r="1277" spans="1:15" hidden="1" x14ac:dyDescent="0.3">
      <c r="A1277" t="s">
        <v>4809</v>
      </c>
      <c r="B1277" t="s">
        <v>4810</v>
      </c>
      <c r="C1277" s="1" t="str">
        <f t="shared" si="258"/>
        <v>21:0224</v>
      </c>
      <c r="D1277" s="1" t="str">
        <f t="shared" si="268"/>
        <v>21:0114</v>
      </c>
      <c r="E1277" t="s">
        <v>4811</v>
      </c>
      <c r="F1277" t="s">
        <v>4812</v>
      </c>
      <c r="H1277">
        <v>64.438261299999994</v>
      </c>
      <c r="I1277">
        <v>-138.20777430000001</v>
      </c>
      <c r="J1277" s="1" t="str">
        <f t="shared" si="269"/>
        <v>Fluid (stream)</v>
      </c>
      <c r="K1277" s="1" t="str">
        <f t="shared" si="270"/>
        <v>Untreated Water</v>
      </c>
      <c r="L1277">
        <v>72</v>
      </c>
      <c r="M1277" t="s">
        <v>96</v>
      </c>
      <c r="N1277">
        <v>1276</v>
      </c>
      <c r="O1277">
        <v>9</v>
      </c>
    </row>
    <row r="1278" spans="1:15" hidden="1" x14ac:dyDescent="0.3">
      <c r="A1278" t="s">
        <v>4813</v>
      </c>
      <c r="B1278" t="s">
        <v>4814</v>
      </c>
      <c r="C1278" s="1" t="str">
        <f t="shared" si="258"/>
        <v>21:0224</v>
      </c>
      <c r="D1278" s="1" t="str">
        <f t="shared" si="268"/>
        <v>21:0114</v>
      </c>
      <c r="E1278" t="s">
        <v>4815</v>
      </c>
      <c r="F1278" t="s">
        <v>4816</v>
      </c>
      <c r="H1278">
        <v>64.440654699999996</v>
      </c>
      <c r="I1278">
        <v>-138.15279430000001</v>
      </c>
      <c r="J1278" s="1" t="str">
        <f t="shared" si="269"/>
        <v>Fluid (stream)</v>
      </c>
      <c r="K1278" s="1" t="str">
        <f t="shared" si="270"/>
        <v>Untreated Water</v>
      </c>
      <c r="L1278">
        <v>72</v>
      </c>
      <c r="M1278" t="s">
        <v>101</v>
      </c>
      <c r="N1278">
        <v>1277</v>
      </c>
      <c r="O1278">
        <v>11</v>
      </c>
    </row>
    <row r="1279" spans="1:15" hidden="1" x14ac:dyDescent="0.3">
      <c r="A1279" t="s">
        <v>4817</v>
      </c>
      <c r="B1279" t="s">
        <v>4818</v>
      </c>
      <c r="C1279" s="1" t="str">
        <f t="shared" si="258"/>
        <v>21:0224</v>
      </c>
      <c r="D1279" s="1" t="str">
        <f t="shared" si="268"/>
        <v>21:0114</v>
      </c>
      <c r="E1279" t="s">
        <v>4819</v>
      </c>
      <c r="F1279" t="s">
        <v>4820</v>
      </c>
      <c r="H1279">
        <v>64.417877500000003</v>
      </c>
      <c r="I1279">
        <v>-138.12589180000001</v>
      </c>
      <c r="J1279" s="1" t="str">
        <f t="shared" si="269"/>
        <v>Fluid (stream)</v>
      </c>
      <c r="K1279" s="1" t="str">
        <f t="shared" si="270"/>
        <v>Untreated Water</v>
      </c>
      <c r="L1279">
        <v>72</v>
      </c>
      <c r="M1279" t="s">
        <v>106</v>
      </c>
      <c r="N1279">
        <v>1278</v>
      </c>
      <c r="O1279">
        <v>14</v>
      </c>
    </row>
    <row r="1280" spans="1:15" hidden="1" x14ac:dyDescent="0.3">
      <c r="A1280" t="s">
        <v>4821</v>
      </c>
      <c r="B1280" t="s">
        <v>4822</v>
      </c>
      <c r="C1280" s="1" t="str">
        <f t="shared" si="258"/>
        <v>21:0224</v>
      </c>
      <c r="D1280" s="1" t="str">
        <f t="shared" si="268"/>
        <v>21:0114</v>
      </c>
      <c r="E1280" t="s">
        <v>4823</v>
      </c>
      <c r="F1280" t="s">
        <v>4824</v>
      </c>
      <c r="H1280">
        <v>64.446799299999995</v>
      </c>
      <c r="I1280">
        <v>-138.0513473</v>
      </c>
      <c r="J1280" s="1" t="str">
        <f t="shared" si="269"/>
        <v>Fluid (stream)</v>
      </c>
      <c r="K1280" s="1" t="str">
        <f t="shared" si="270"/>
        <v>Untreated Water</v>
      </c>
      <c r="L1280">
        <v>72</v>
      </c>
      <c r="M1280" t="s">
        <v>37</v>
      </c>
      <c r="N1280">
        <v>1279</v>
      </c>
      <c r="O1280">
        <v>23</v>
      </c>
    </row>
    <row r="1281" spans="1:15" hidden="1" x14ac:dyDescent="0.3">
      <c r="A1281" t="s">
        <v>4825</v>
      </c>
      <c r="B1281" t="s">
        <v>4826</v>
      </c>
      <c r="C1281" s="1" t="str">
        <f t="shared" si="258"/>
        <v>21:0224</v>
      </c>
      <c r="D1281" s="1" t="str">
        <f t="shared" si="268"/>
        <v>21:0114</v>
      </c>
      <c r="E1281" t="s">
        <v>4823</v>
      </c>
      <c r="F1281" t="s">
        <v>4827</v>
      </c>
      <c r="H1281">
        <v>64.446799299999995</v>
      </c>
      <c r="I1281">
        <v>-138.0513473</v>
      </c>
      <c r="J1281" s="1" t="str">
        <f t="shared" si="269"/>
        <v>Fluid (stream)</v>
      </c>
      <c r="K1281" s="1" t="str">
        <f t="shared" si="270"/>
        <v>Untreated Water</v>
      </c>
      <c r="L1281">
        <v>72</v>
      </c>
      <c r="M1281" t="s">
        <v>41</v>
      </c>
      <c r="N1281">
        <v>1280</v>
      </c>
      <c r="O1281">
        <v>34</v>
      </c>
    </row>
    <row r="1282" spans="1:15" hidden="1" x14ac:dyDescent="0.3">
      <c r="A1282" t="s">
        <v>4828</v>
      </c>
      <c r="B1282" t="s">
        <v>4829</v>
      </c>
      <c r="C1282" s="1" t="str">
        <f t="shared" ref="C1282:C1345" si="271">HYPERLINK("http://geochem.nrcan.gc.ca/cdogs/content/bdl/bdl210224_e.htm", "21:0224")</f>
        <v>21:0224</v>
      </c>
      <c r="D1282" s="1" t="str">
        <f t="shared" si="268"/>
        <v>21:0114</v>
      </c>
      <c r="E1282" t="s">
        <v>4830</v>
      </c>
      <c r="F1282" t="s">
        <v>4831</v>
      </c>
      <c r="H1282">
        <v>64.459144600000002</v>
      </c>
      <c r="I1282">
        <v>-138.09676329999999</v>
      </c>
      <c r="J1282" s="1" t="str">
        <f t="shared" si="269"/>
        <v>Fluid (stream)</v>
      </c>
      <c r="K1282" s="1" t="str">
        <f t="shared" si="270"/>
        <v>Untreated Water</v>
      </c>
      <c r="L1282">
        <v>72</v>
      </c>
      <c r="M1282" t="s">
        <v>364</v>
      </c>
      <c r="N1282">
        <v>1281</v>
      </c>
      <c r="O1282">
        <v>7</v>
      </c>
    </row>
    <row r="1283" spans="1:15" hidden="1" x14ac:dyDescent="0.3">
      <c r="A1283" t="s">
        <v>4832</v>
      </c>
      <c r="B1283" t="s">
        <v>4833</v>
      </c>
      <c r="C1283" s="1" t="str">
        <f t="shared" si="271"/>
        <v>21:0224</v>
      </c>
      <c r="D1283" s="1" t="str">
        <f>HYPERLINK("http://geochem.nrcan.gc.ca/cdogs/content/svy/svy_e.htm", "")</f>
        <v/>
      </c>
      <c r="G1283" s="1" t="str">
        <f>HYPERLINK("http://geochem.nrcan.gc.ca/cdogs/content/cr_/cr_00020_e.htm", "20")</f>
        <v>20</v>
      </c>
      <c r="J1283" t="s">
        <v>17</v>
      </c>
      <c r="K1283" t="s">
        <v>18</v>
      </c>
      <c r="L1283">
        <v>72</v>
      </c>
      <c r="M1283" t="s">
        <v>32</v>
      </c>
      <c r="N1283">
        <v>1282</v>
      </c>
      <c r="O1283">
        <v>5</v>
      </c>
    </row>
    <row r="1284" spans="1:15" hidden="1" x14ac:dyDescent="0.3">
      <c r="A1284" t="s">
        <v>4834</v>
      </c>
      <c r="B1284" t="s">
        <v>4835</v>
      </c>
      <c r="C1284" s="1" t="str">
        <f t="shared" si="271"/>
        <v>21:0224</v>
      </c>
      <c r="D1284" s="1" t="str">
        <f>HYPERLINK("http://geochem.nrcan.gc.ca/cdogs/content/svy/svy_e.htm", "")</f>
        <v/>
      </c>
      <c r="G1284" s="1" t="str">
        <f>HYPERLINK("http://geochem.nrcan.gc.ca/cdogs/content/cr_/cr_00159_e.htm", "159")</f>
        <v>159</v>
      </c>
      <c r="J1284" t="s">
        <v>17</v>
      </c>
      <c r="K1284" t="s">
        <v>18</v>
      </c>
      <c r="L1284">
        <v>73</v>
      </c>
      <c r="M1284" t="s">
        <v>19</v>
      </c>
      <c r="N1284">
        <v>1283</v>
      </c>
      <c r="O1284">
        <v>15</v>
      </c>
    </row>
    <row r="1285" spans="1:15" hidden="1" x14ac:dyDescent="0.3">
      <c r="A1285" t="s">
        <v>4836</v>
      </c>
      <c r="B1285" t="s">
        <v>4837</v>
      </c>
      <c r="C1285" s="1" t="str">
        <f t="shared" si="271"/>
        <v>21:0224</v>
      </c>
      <c r="D1285" s="1" t="str">
        <f>HYPERLINK("http://geochem.nrcan.gc.ca/cdogs/content/svy/svy210114_e.htm", "21:0114")</f>
        <v>21:0114</v>
      </c>
      <c r="E1285" t="s">
        <v>4838</v>
      </c>
      <c r="F1285" t="s">
        <v>4839</v>
      </c>
      <c r="H1285">
        <v>64.481887200000003</v>
      </c>
      <c r="I1285">
        <v>-138.11019390000001</v>
      </c>
      <c r="J1285" s="1" t="str">
        <f>HYPERLINK("http://geochem.nrcan.gc.ca/cdogs/content/kwd/kwd020018_e.htm", "Fluid (stream)")</f>
        <v>Fluid (stream)</v>
      </c>
      <c r="K1285" s="1" t="str">
        <f>HYPERLINK("http://geochem.nrcan.gc.ca/cdogs/content/kwd/kwd080007_e.htm", "Untreated Water")</f>
        <v>Untreated Water</v>
      </c>
      <c r="L1285">
        <v>73</v>
      </c>
      <c r="M1285" t="s">
        <v>24</v>
      </c>
      <c r="N1285">
        <v>1284</v>
      </c>
      <c r="O1285">
        <v>12</v>
      </c>
    </row>
    <row r="1286" spans="1:15" hidden="1" x14ac:dyDescent="0.3">
      <c r="A1286" t="s">
        <v>4840</v>
      </c>
      <c r="B1286" t="s">
        <v>4841</v>
      </c>
      <c r="C1286" s="1" t="str">
        <f t="shared" si="271"/>
        <v>21:0224</v>
      </c>
      <c r="D1286" s="1" t="str">
        <f>HYPERLINK("http://geochem.nrcan.gc.ca/cdogs/content/svy/svy210114_e.htm", "21:0114")</f>
        <v>21:0114</v>
      </c>
      <c r="E1286" t="s">
        <v>4842</v>
      </c>
      <c r="F1286" t="s">
        <v>4843</v>
      </c>
      <c r="H1286">
        <v>64.468604400000004</v>
      </c>
      <c r="I1286">
        <v>-138.1767108</v>
      </c>
      <c r="J1286" s="1" t="str">
        <f>HYPERLINK("http://geochem.nrcan.gc.ca/cdogs/content/kwd/kwd020018_e.htm", "Fluid (stream)")</f>
        <v>Fluid (stream)</v>
      </c>
      <c r="K1286" s="1" t="str">
        <f>HYPERLINK("http://geochem.nrcan.gc.ca/cdogs/content/kwd/kwd080007_e.htm", "Untreated Water")</f>
        <v>Untreated Water</v>
      </c>
      <c r="L1286">
        <v>73</v>
      </c>
      <c r="M1286" t="s">
        <v>29</v>
      </c>
      <c r="N1286">
        <v>1285</v>
      </c>
      <c r="O1286">
        <v>13</v>
      </c>
    </row>
    <row r="1287" spans="1:15" hidden="1" x14ac:dyDescent="0.3">
      <c r="A1287" t="s">
        <v>4844</v>
      </c>
      <c r="B1287" t="s">
        <v>4845</v>
      </c>
      <c r="C1287" s="1" t="str">
        <f t="shared" si="271"/>
        <v>21:0224</v>
      </c>
      <c r="D1287" s="1" t="str">
        <f>HYPERLINK("http://geochem.nrcan.gc.ca/cdogs/content/svy/svy210114_e.htm", "21:0114")</f>
        <v>21:0114</v>
      </c>
      <c r="E1287" t="s">
        <v>4846</v>
      </c>
      <c r="F1287" t="s">
        <v>4847</v>
      </c>
      <c r="H1287">
        <v>64.455485400000001</v>
      </c>
      <c r="I1287">
        <v>-138.4896626</v>
      </c>
      <c r="J1287" s="1" t="str">
        <f>HYPERLINK("http://geochem.nrcan.gc.ca/cdogs/content/kwd/kwd020018_e.htm", "Fluid (stream)")</f>
        <v>Fluid (stream)</v>
      </c>
      <c r="K1287" s="1" t="str">
        <f>HYPERLINK("http://geochem.nrcan.gc.ca/cdogs/content/kwd/kwd080007_e.htm", "Untreated Water")</f>
        <v>Untreated Water</v>
      </c>
      <c r="L1287">
        <v>73</v>
      </c>
      <c r="M1287" t="s">
        <v>46</v>
      </c>
      <c r="N1287">
        <v>1286</v>
      </c>
      <c r="O1287">
        <v>6</v>
      </c>
    </row>
    <row r="1288" spans="1:15" hidden="1" x14ac:dyDescent="0.3">
      <c r="A1288" t="s">
        <v>4848</v>
      </c>
      <c r="B1288" t="s">
        <v>4849</v>
      </c>
      <c r="C1288" s="1" t="str">
        <f t="shared" si="271"/>
        <v>21:0224</v>
      </c>
      <c r="D1288" s="1" t="str">
        <f>HYPERLINK("http://geochem.nrcan.gc.ca/cdogs/content/svy/svy210114_e.htm", "21:0114")</f>
        <v>21:0114</v>
      </c>
      <c r="E1288" t="s">
        <v>4850</v>
      </c>
      <c r="F1288" t="s">
        <v>4851</v>
      </c>
      <c r="H1288">
        <v>64.458072400000006</v>
      </c>
      <c r="I1288">
        <v>-138.45369289999999</v>
      </c>
      <c r="J1288" s="1" t="str">
        <f>HYPERLINK("http://geochem.nrcan.gc.ca/cdogs/content/kwd/kwd020018_e.htm", "Fluid (stream)")</f>
        <v>Fluid (stream)</v>
      </c>
      <c r="K1288" s="1" t="str">
        <f>HYPERLINK("http://geochem.nrcan.gc.ca/cdogs/content/kwd/kwd080007_e.htm", "Untreated Water")</f>
        <v>Untreated Water</v>
      </c>
      <c r="L1288">
        <v>73</v>
      </c>
      <c r="M1288" t="s">
        <v>51</v>
      </c>
      <c r="N1288">
        <v>1287</v>
      </c>
      <c r="O1288">
        <v>8</v>
      </c>
    </row>
    <row r="1289" spans="1:15" hidden="1" x14ac:dyDescent="0.3">
      <c r="A1289" t="s">
        <v>4852</v>
      </c>
      <c r="B1289" t="s">
        <v>4853</v>
      </c>
      <c r="C1289" s="1" t="str">
        <f t="shared" si="271"/>
        <v>21:0224</v>
      </c>
      <c r="D1289" s="1" t="str">
        <f>HYPERLINK("http://geochem.nrcan.gc.ca/cdogs/content/svy/svy210114_e.htm", "21:0114")</f>
        <v>21:0114</v>
      </c>
      <c r="E1289" t="s">
        <v>4854</v>
      </c>
      <c r="F1289" t="s">
        <v>4855</v>
      </c>
      <c r="H1289">
        <v>64.466353699999999</v>
      </c>
      <c r="I1289">
        <v>-138.47782599999999</v>
      </c>
      <c r="J1289" s="1" t="str">
        <f>HYPERLINK("http://geochem.nrcan.gc.ca/cdogs/content/kwd/kwd020018_e.htm", "Fluid (stream)")</f>
        <v>Fluid (stream)</v>
      </c>
      <c r="K1289" s="1" t="str">
        <f>HYPERLINK("http://geochem.nrcan.gc.ca/cdogs/content/kwd/kwd080007_e.htm", "Untreated Water")</f>
        <v>Untreated Water</v>
      </c>
      <c r="L1289">
        <v>73</v>
      </c>
      <c r="M1289" t="s">
        <v>56</v>
      </c>
      <c r="N1289">
        <v>1288</v>
      </c>
      <c r="O1289">
        <v>20</v>
      </c>
    </row>
    <row r="1290" spans="1:15" hidden="1" x14ac:dyDescent="0.3">
      <c r="A1290" t="s">
        <v>4856</v>
      </c>
      <c r="B1290" t="s">
        <v>4857</v>
      </c>
      <c r="C1290" s="1" t="str">
        <f t="shared" si="271"/>
        <v>21:0224</v>
      </c>
      <c r="D1290" s="1" t="str">
        <f>HYPERLINK("http://geochem.nrcan.gc.ca/cdogs/content/svy/svy_e.htm", "")</f>
        <v/>
      </c>
      <c r="G1290" s="1" t="str">
        <f>HYPERLINK("http://geochem.nrcan.gc.ca/cdogs/content/cr_/cr_00018_e.htm", "18")</f>
        <v>18</v>
      </c>
      <c r="J1290" t="s">
        <v>17</v>
      </c>
      <c r="K1290" t="s">
        <v>18</v>
      </c>
      <c r="L1290">
        <v>73</v>
      </c>
      <c r="M1290" t="s">
        <v>32</v>
      </c>
      <c r="N1290">
        <v>1289</v>
      </c>
      <c r="O1290">
        <v>12</v>
      </c>
    </row>
    <row r="1291" spans="1:15" hidden="1" x14ac:dyDescent="0.3">
      <c r="A1291" t="s">
        <v>4858</v>
      </c>
      <c r="B1291" t="s">
        <v>4859</v>
      </c>
      <c r="C1291" s="1" t="str">
        <f t="shared" si="271"/>
        <v>21:0224</v>
      </c>
      <c r="D1291" s="1" t="str">
        <f t="shared" ref="D1291:D1303" si="272">HYPERLINK("http://geochem.nrcan.gc.ca/cdogs/content/svy/svy210114_e.htm", "21:0114")</f>
        <v>21:0114</v>
      </c>
      <c r="E1291" t="s">
        <v>4860</v>
      </c>
      <c r="F1291" t="s">
        <v>4861</v>
      </c>
      <c r="H1291">
        <v>64.484173600000005</v>
      </c>
      <c r="I1291">
        <v>-138.44797260000001</v>
      </c>
      <c r="J1291" s="1" t="str">
        <f t="shared" ref="J1291:J1303" si="273">HYPERLINK("http://geochem.nrcan.gc.ca/cdogs/content/kwd/kwd020018_e.htm", "Fluid (stream)")</f>
        <v>Fluid (stream)</v>
      </c>
      <c r="K1291" s="1" t="str">
        <f t="shared" ref="K1291:K1303" si="274">HYPERLINK("http://geochem.nrcan.gc.ca/cdogs/content/kwd/kwd080007_e.htm", "Untreated Water")</f>
        <v>Untreated Water</v>
      </c>
      <c r="L1291">
        <v>73</v>
      </c>
      <c r="M1291" t="s">
        <v>61</v>
      </c>
      <c r="N1291">
        <v>1290</v>
      </c>
      <c r="O1291">
        <v>42</v>
      </c>
    </row>
    <row r="1292" spans="1:15" hidden="1" x14ac:dyDescent="0.3">
      <c r="A1292" t="s">
        <v>4862</v>
      </c>
      <c r="B1292" t="s">
        <v>4863</v>
      </c>
      <c r="C1292" s="1" t="str">
        <f t="shared" si="271"/>
        <v>21:0224</v>
      </c>
      <c r="D1292" s="1" t="str">
        <f t="shared" si="272"/>
        <v>21:0114</v>
      </c>
      <c r="E1292" t="s">
        <v>4864</v>
      </c>
      <c r="F1292" t="s">
        <v>4865</v>
      </c>
      <c r="H1292">
        <v>64.474464400000002</v>
      </c>
      <c r="I1292">
        <v>-138.41897230000001</v>
      </c>
      <c r="J1292" s="1" t="str">
        <f t="shared" si="273"/>
        <v>Fluid (stream)</v>
      </c>
      <c r="K1292" s="1" t="str">
        <f t="shared" si="274"/>
        <v>Untreated Water</v>
      </c>
      <c r="L1292">
        <v>73</v>
      </c>
      <c r="M1292" t="s">
        <v>66</v>
      </c>
      <c r="N1292">
        <v>1291</v>
      </c>
      <c r="O1292">
        <v>11</v>
      </c>
    </row>
    <row r="1293" spans="1:15" hidden="1" x14ac:dyDescent="0.3">
      <c r="A1293" t="s">
        <v>4866</v>
      </c>
      <c r="B1293" t="s">
        <v>4867</v>
      </c>
      <c r="C1293" s="1" t="str">
        <f t="shared" si="271"/>
        <v>21:0224</v>
      </c>
      <c r="D1293" s="1" t="str">
        <f t="shared" si="272"/>
        <v>21:0114</v>
      </c>
      <c r="E1293" t="s">
        <v>4868</v>
      </c>
      <c r="F1293" t="s">
        <v>4869</v>
      </c>
      <c r="H1293">
        <v>64.4893225</v>
      </c>
      <c r="I1293">
        <v>-138.39235249999999</v>
      </c>
      <c r="J1293" s="1" t="str">
        <f t="shared" si="273"/>
        <v>Fluid (stream)</v>
      </c>
      <c r="K1293" s="1" t="str">
        <f t="shared" si="274"/>
        <v>Untreated Water</v>
      </c>
      <c r="L1293">
        <v>73</v>
      </c>
      <c r="M1293" t="s">
        <v>37</v>
      </c>
      <c r="N1293">
        <v>1292</v>
      </c>
      <c r="O1293">
        <v>32</v>
      </c>
    </row>
    <row r="1294" spans="1:15" hidden="1" x14ac:dyDescent="0.3">
      <c r="A1294" t="s">
        <v>4870</v>
      </c>
      <c r="B1294" t="s">
        <v>4871</v>
      </c>
      <c r="C1294" s="1" t="str">
        <f t="shared" si="271"/>
        <v>21:0224</v>
      </c>
      <c r="D1294" s="1" t="str">
        <f t="shared" si="272"/>
        <v>21:0114</v>
      </c>
      <c r="E1294" t="s">
        <v>4868</v>
      </c>
      <c r="F1294" t="s">
        <v>4872</v>
      </c>
      <c r="H1294">
        <v>64.4893225</v>
      </c>
      <c r="I1294">
        <v>-138.39235249999999</v>
      </c>
      <c r="J1294" s="1" t="str">
        <f t="shared" si="273"/>
        <v>Fluid (stream)</v>
      </c>
      <c r="K1294" s="1" t="str">
        <f t="shared" si="274"/>
        <v>Untreated Water</v>
      </c>
      <c r="L1294">
        <v>73</v>
      </c>
      <c r="M1294" t="s">
        <v>41</v>
      </c>
      <c r="N1294">
        <v>1293</v>
      </c>
      <c r="O1294">
        <v>29</v>
      </c>
    </row>
    <row r="1295" spans="1:15" hidden="1" x14ac:dyDescent="0.3">
      <c r="A1295" t="s">
        <v>4873</v>
      </c>
      <c r="B1295" t="s">
        <v>4874</v>
      </c>
      <c r="C1295" s="1" t="str">
        <f t="shared" si="271"/>
        <v>21:0224</v>
      </c>
      <c r="D1295" s="1" t="str">
        <f t="shared" si="272"/>
        <v>21:0114</v>
      </c>
      <c r="E1295" t="s">
        <v>4875</v>
      </c>
      <c r="F1295" t="s">
        <v>4876</v>
      </c>
      <c r="H1295">
        <v>64.480941099999995</v>
      </c>
      <c r="I1295">
        <v>-138.3364871</v>
      </c>
      <c r="J1295" s="1" t="str">
        <f t="shared" si="273"/>
        <v>Fluid (stream)</v>
      </c>
      <c r="K1295" s="1" t="str">
        <f t="shared" si="274"/>
        <v>Untreated Water</v>
      </c>
      <c r="L1295">
        <v>73</v>
      </c>
      <c r="M1295" t="s">
        <v>71</v>
      </c>
      <c r="N1295">
        <v>1294</v>
      </c>
      <c r="O1295">
        <v>11</v>
      </c>
    </row>
    <row r="1296" spans="1:15" hidden="1" x14ac:dyDescent="0.3">
      <c r="A1296" t="s">
        <v>4877</v>
      </c>
      <c r="B1296" t="s">
        <v>4878</v>
      </c>
      <c r="C1296" s="1" t="str">
        <f t="shared" si="271"/>
        <v>21:0224</v>
      </c>
      <c r="D1296" s="1" t="str">
        <f t="shared" si="272"/>
        <v>21:0114</v>
      </c>
      <c r="E1296" t="s">
        <v>4879</v>
      </c>
      <c r="F1296" t="s">
        <v>4880</v>
      </c>
      <c r="H1296">
        <v>64.498622299999994</v>
      </c>
      <c r="I1296">
        <v>-138.31182899999999</v>
      </c>
      <c r="J1296" s="1" t="str">
        <f t="shared" si="273"/>
        <v>Fluid (stream)</v>
      </c>
      <c r="K1296" s="1" t="str">
        <f t="shared" si="274"/>
        <v>Untreated Water</v>
      </c>
      <c r="L1296">
        <v>73</v>
      </c>
      <c r="M1296" t="s">
        <v>76</v>
      </c>
      <c r="N1296">
        <v>1295</v>
      </c>
      <c r="O1296">
        <v>4</v>
      </c>
    </row>
    <row r="1297" spans="1:15" hidden="1" x14ac:dyDescent="0.3">
      <c r="A1297" t="s">
        <v>4881</v>
      </c>
      <c r="B1297" t="s">
        <v>4882</v>
      </c>
      <c r="C1297" s="1" t="str">
        <f t="shared" si="271"/>
        <v>21:0224</v>
      </c>
      <c r="D1297" s="1" t="str">
        <f t="shared" si="272"/>
        <v>21:0114</v>
      </c>
      <c r="E1297" t="s">
        <v>4883</v>
      </c>
      <c r="F1297" t="s">
        <v>4884</v>
      </c>
      <c r="H1297">
        <v>64.500107099999994</v>
      </c>
      <c r="I1297">
        <v>-138.2870384</v>
      </c>
      <c r="J1297" s="1" t="str">
        <f t="shared" si="273"/>
        <v>Fluid (stream)</v>
      </c>
      <c r="K1297" s="1" t="str">
        <f t="shared" si="274"/>
        <v>Untreated Water</v>
      </c>
      <c r="L1297">
        <v>73</v>
      </c>
      <c r="M1297" t="s">
        <v>81</v>
      </c>
      <c r="N1297">
        <v>1296</v>
      </c>
      <c r="O1297">
        <v>8</v>
      </c>
    </row>
    <row r="1298" spans="1:15" hidden="1" x14ac:dyDescent="0.3">
      <c r="A1298" t="s">
        <v>4885</v>
      </c>
      <c r="B1298" t="s">
        <v>4886</v>
      </c>
      <c r="C1298" s="1" t="str">
        <f t="shared" si="271"/>
        <v>21:0224</v>
      </c>
      <c r="D1298" s="1" t="str">
        <f t="shared" si="272"/>
        <v>21:0114</v>
      </c>
      <c r="E1298" t="s">
        <v>4887</v>
      </c>
      <c r="F1298" t="s">
        <v>4888</v>
      </c>
      <c r="H1298">
        <v>64.501346400000003</v>
      </c>
      <c r="I1298">
        <v>-138.1889338</v>
      </c>
      <c r="J1298" s="1" t="str">
        <f t="shared" si="273"/>
        <v>Fluid (stream)</v>
      </c>
      <c r="K1298" s="1" t="str">
        <f t="shared" si="274"/>
        <v>Untreated Water</v>
      </c>
      <c r="L1298">
        <v>73</v>
      </c>
      <c r="M1298" t="s">
        <v>86</v>
      </c>
      <c r="N1298">
        <v>1297</v>
      </c>
      <c r="O1298">
        <v>5</v>
      </c>
    </row>
    <row r="1299" spans="1:15" hidden="1" x14ac:dyDescent="0.3">
      <c r="A1299" t="s">
        <v>4889</v>
      </c>
      <c r="B1299" t="s">
        <v>4890</v>
      </c>
      <c r="C1299" s="1" t="str">
        <f t="shared" si="271"/>
        <v>21:0224</v>
      </c>
      <c r="D1299" s="1" t="str">
        <f t="shared" si="272"/>
        <v>21:0114</v>
      </c>
      <c r="E1299" t="s">
        <v>4891</v>
      </c>
      <c r="F1299" t="s">
        <v>4892</v>
      </c>
      <c r="H1299">
        <v>64.519475400000005</v>
      </c>
      <c r="I1299">
        <v>-138.15748500000001</v>
      </c>
      <c r="J1299" s="1" t="str">
        <f t="shared" si="273"/>
        <v>Fluid (stream)</v>
      </c>
      <c r="K1299" s="1" t="str">
        <f t="shared" si="274"/>
        <v>Untreated Water</v>
      </c>
      <c r="L1299">
        <v>73</v>
      </c>
      <c r="M1299" t="s">
        <v>91</v>
      </c>
      <c r="N1299">
        <v>1298</v>
      </c>
      <c r="O1299">
        <v>74</v>
      </c>
    </row>
    <row r="1300" spans="1:15" hidden="1" x14ac:dyDescent="0.3">
      <c r="A1300" t="s">
        <v>4893</v>
      </c>
      <c r="B1300" t="s">
        <v>4894</v>
      </c>
      <c r="C1300" s="1" t="str">
        <f t="shared" si="271"/>
        <v>21:0224</v>
      </c>
      <c r="D1300" s="1" t="str">
        <f t="shared" si="272"/>
        <v>21:0114</v>
      </c>
      <c r="E1300" t="s">
        <v>4895</v>
      </c>
      <c r="F1300" t="s">
        <v>4896</v>
      </c>
      <c r="H1300">
        <v>64.510852999999997</v>
      </c>
      <c r="I1300">
        <v>-138.21711339999999</v>
      </c>
      <c r="J1300" s="1" t="str">
        <f t="shared" si="273"/>
        <v>Fluid (stream)</v>
      </c>
      <c r="K1300" s="1" t="str">
        <f t="shared" si="274"/>
        <v>Untreated Water</v>
      </c>
      <c r="L1300">
        <v>73</v>
      </c>
      <c r="M1300" t="s">
        <v>96</v>
      </c>
      <c r="N1300">
        <v>1299</v>
      </c>
      <c r="O1300">
        <v>35</v>
      </c>
    </row>
    <row r="1301" spans="1:15" hidden="1" x14ac:dyDescent="0.3">
      <c r="A1301" t="s">
        <v>4897</v>
      </c>
      <c r="B1301" t="s">
        <v>4898</v>
      </c>
      <c r="C1301" s="1" t="str">
        <f t="shared" si="271"/>
        <v>21:0224</v>
      </c>
      <c r="D1301" s="1" t="str">
        <f t="shared" si="272"/>
        <v>21:0114</v>
      </c>
      <c r="E1301" t="s">
        <v>4899</v>
      </c>
      <c r="F1301" t="s">
        <v>4900</v>
      </c>
      <c r="H1301">
        <v>64.514093599999995</v>
      </c>
      <c r="I1301">
        <v>-138.30490900000001</v>
      </c>
      <c r="J1301" s="1" t="str">
        <f t="shared" si="273"/>
        <v>Fluid (stream)</v>
      </c>
      <c r="K1301" s="1" t="str">
        <f t="shared" si="274"/>
        <v>Untreated Water</v>
      </c>
      <c r="L1301">
        <v>73</v>
      </c>
      <c r="M1301" t="s">
        <v>101</v>
      </c>
      <c r="N1301">
        <v>1300</v>
      </c>
      <c r="O1301">
        <v>8</v>
      </c>
    </row>
    <row r="1302" spans="1:15" hidden="1" x14ac:dyDescent="0.3">
      <c r="A1302" t="s">
        <v>4901</v>
      </c>
      <c r="B1302" t="s">
        <v>4902</v>
      </c>
      <c r="C1302" s="1" t="str">
        <f t="shared" si="271"/>
        <v>21:0224</v>
      </c>
      <c r="D1302" s="1" t="str">
        <f t="shared" si="272"/>
        <v>21:0114</v>
      </c>
      <c r="E1302" t="s">
        <v>4903</v>
      </c>
      <c r="F1302" t="s">
        <v>4904</v>
      </c>
      <c r="H1302">
        <v>64.531295499999999</v>
      </c>
      <c r="I1302">
        <v>-138.2277948</v>
      </c>
      <c r="J1302" s="1" t="str">
        <f t="shared" si="273"/>
        <v>Fluid (stream)</v>
      </c>
      <c r="K1302" s="1" t="str">
        <f t="shared" si="274"/>
        <v>Untreated Water</v>
      </c>
      <c r="L1302">
        <v>73</v>
      </c>
      <c r="M1302" t="s">
        <v>106</v>
      </c>
      <c r="N1302">
        <v>1301</v>
      </c>
      <c r="O1302">
        <v>24</v>
      </c>
    </row>
    <row r="1303" spans="1:15" hidden="1" x14ac:dyDescent="0.3">
      <c r="A1303" t="s">
        <v>4905</v>
      </c>
      <c r="B1303" t="s">
        <v>4906</v>
      </c>
      <c r="C1303" s="1" t="str">
        <f t="shared" si="271"/>
        <v>21:0224</v>
      </c>
      <c r="D1303" s="1" t="str">
        <f t="shared" si="272"/>
        <v>21:0114</v>
      </c>
      <c r="E1303" t="s">
        <v>4907</v>
      </c>
      <c r="F1303" t="s">
        <v>4908</v>
      </c>
      <c r="H1303">
        <v>64.547558899999999</v>
      </c>
      <c r="I1303">
        <v>-138.25517160000001</v>
      </c>
      <c r="J1303" s="1" t="str">
        <f t="shared" si="273"/>
        <v>Fluid (stream)</v>
      </c>
      <c r="K1303" s="1" t="str">
        <f t="shared" si="274"/>
        <v>Untreated Water</v>
      </c>
      <c r="L1303">
        <v>73</v>
      </c>
      <c r="M1303" t="s">
        <v>364</v>
      </c>
      <c r="N1303">
        <v>1302</v>
      </c>
      <c r="O1303">
        <v>6</v>
      </c>
    </row>
    <row r="1304" spans="1:15" hidden="1" x14ac:dyDescent="0.3">
      <c r="A1304" t="s">
        <v>4909</v>
      </c>
      <c r="B1304" t="s">
        <v>4910</v>
      </c>
      <c r="C1304" s="1" t="str">
        <f t="shared" si="271"/>
        <v>21:0224</v>
      </c>
      <c r="D1304" s="1" t="str">
        <f>HYPERLINK("http://geochem.nrcan.gc.ca/cdogs/content/svy/svy_e.htm", "")</f>
        <v/>
      </c>
      <c r="G1304" s="1" t="str">
        <f>HYPERLINK("http://geochem.nrcan.gc.ca/cdogs/content/cr_/cr_00159_e.htm", "159")</f>
        <v>159</v>
      </c>
      <c r="J1304" t="s">
        <v>17</v>
      </c>
      <c r="K1304" t="s">
        <v>18</v>
      </c>
      <c r="L1304">
        <v>74</v>
      </c>
      <c r="M1304" t="s">
        <v>19</v>
      </c>
      <c r="N1304">
        <v>1303</v>
      </c>
      <c r="O1304">
        <v>13</v>
      </c>
    </row>
    <row r="1305" spans="1:15" hidden="1" x14ac:dyDescent="0.3">
      <c r="A1305" t="s">
        <v>4911</v>
      </c>
      <c r="B1305" t="s">
        <v>4912</v>
      </c>
      <c r="C1305" s="1" t="str">
        <f t="shared" si="271"/>
        <v>21:0224</v>
      </c>
      <c r="D1305" s="1" t="str">
        <f>HYPERLINK("http://geochem.nrcan.gc.ca/cdogs/content/svy/svy210114_e.htm", "21:0114")</f>
        <v>21:0114</v>
      </c>
      <c r="E1305" t="s">
        <v>4913</v>
      </c>
      <c r="F1305" t="s">
        <v>4914</v>
      </c>
      <c r="H1305">
        <v>64.547941600000001</v>
      </c>
      <c r="I1305">
        <v>-138.20103940000001</v>
      </c>
      <c r="J1305" s="1" t="str">
        <f>HYPERLINK("http://geochem.nrcan.gc.ca/cdogs/content/kwd/kwd020018_e.htm", "Fluid (stream)")</f>
        <v>Fluid (stream)</v>
      </c>
      <c r="K1305" s="1" t="str">
        <f>HYPERLINK("http://geochem.nrcan.gc.ca/cdogs/content/kwd/kwd080007_e.htm", "Untreated Water")</f>
        <v>Untreated Water</v>
      </c>
      <c r="L1305">
        <v>74</v>
      </c>
      <c r="M1305" t="s">
        <v>24</v>
      </c>
      <c r="N1305">
        <v>1304</v>
      </c>
      <c r="O1305">
        <v>3</v>
      </c>
    </row>
    <row r="1306" spans="1:15" hidden="1" x14ac:dyDescent="0.3">
      <c r="A1306" t="s">
        <v>4915</v>
      </c>
      <c r="B1306" t="s">
        <v>4916</v>
      </c>
      <c r="C1306" s="1" t="str">
        <f t="shared" si="271"/>
        <v>21:0224</v>
      </c>
      <c r="D1306" s="1" t="str">
        <f>HYPERLINK("http://geochem.nrcan.gc.ca/cdogs/content/svy/svy210114_e.htm", "21:0114")</f>
        <v>21:0114</v>
      </c>
      <c r="E1306" t="s">
        <v>4917</v>
      </c>
      <c r="F1306" t="s">
        <v>4918</v>
      </c>
      <c r="H1306">
        <v>64.559203100000005</v>
      </c>
      <c r="I1306">
        <v>-138.2043726</v>
      </c>
      <c r="J1306" s="1" t="str">
        <f>HYPERLINK("http://geochem.nrcan.gc.ca/cdogs/content/kwd/kwd020018_e.htm", "Fluid (stream)")</f>
        <v>Fluid (stream)</v>
      </c>
      <c r="K1306" s="1" t="str">
        <f>HYPERLINK("http://geochem.nrcan.gc.ca/cdogs/content/kwd/kwd080007_e.htm", "Untreated Water")</f>
        <v>Untreated Water</v>
      </c>
      <c r="L1306">
        <v>74</v>
      </c>
      <c r="M1306" t="s">
        <v>29</v>
      </c>
      <c r="N1306">
        <v>1305</v>
      </c>
      <c r="O1306">
        <v>17</v>
      </c>
    </row>
    <row r="1307" spans="1:15" hidden="1" x14ac:dyDescent="0.3">
      <c r="A1307" t="s">
        <v>4919</v>
      </c>
      <c r="B1307" t="s">
        <v>4920</v>
      </c>
      <c r="C1307" s="1" t="str">
        <f t="shared" si="271"/>
        <v>21:0224</v>
      </c>
      <c r="D1307" s="1" t="str">
        <f>HYPERLINK("http://geochem.nrcan.gc.ca/cdogs/content/svy/svy_e.htm", "")</f>
        <v/>
      </c>
      <c r="G1307" s="1" t="str">
        <f>HYPERLINK("http://geochem.nrcan.gc.ca/cdogs/content/cr_/cr_00019_e.htm", "19")</f>
        <v>19</v>
      </c>
      <c r="J1307" t="s">
        <v>17</v>
      </c>
      <c r="K1307" t="s">
        <v>18</v>
      </c>
      <c r="L1307">
        <v>74</v>
      </c>
      <c r="M1307" t="s">
        <v>32</v>
      </c>
      <c r="N1307">
        <v>1306</v>
      </c>
      <c r="O1307">
        <v>10</v>
      </c>
    </row>
    <row r="1308" spans="1:15" hidden="1" x14ac:dyDescent="0.3">
      <c r="A1308" t="s">
        <v>4921</v>
      </c>
      <c r="B1308" t="s">
        <v>4922</v>
      </c>
      <c r="C1308" s="1" t="str">
        <f t="shared" si="271"/>
        <v>21:0224</v>
      </c>
      <c r="D1308" s="1" t="str">
        <f t="shared" ref="D1308:D1323" si="275">HYPERLINK("http://geochem.nrcan.gc.ca/cdogs/content/svy/svy210114_e.htm", "21:0114")</f>
        <v>21:0114</v>
      </c>
      <c r="E1308" t="s">
        <v>4923</v>
      </c>
      <c r="F1308" t="s">
        <v>4924</v>
      </c>
      <c r="H1308">
        <v>64.5525552</v>
      </c>
      <c r="I1308">
        <v>-138.1694229</v>
      </c>
      <c r="J1308" s="1" t="str">
        <f t="shared" ref="J1308:J1323" si="276">HYPERLINK("http://geochem.nrcan.gc.ca/cdogs/content/kwd/kwd020018_e.htm", "Fluid (stream)")</f>
        <v>Fluid (stream)</v>
      </c>
      <c r="K1308" s="1" t="str">
        <f t="shared" ref="K1308:K1323" si="277">HYPERLINK("http://geochem.nrcan.gc.ca/cdogs/content/kwd/kwd080007_e.htm", "Untreated Water")</f>
        <v>Untreated Water</v>
      </c>
      <c r="L1308">
        <v>74</v>
      </c>
      <c r="M1308" t="s">
        <v>37</v>
      </c>
      <c r="N1308">
        <v>1307</v>
      </c>
      <c r="O1308">
        <v>10</v>
      </c>
    </row>
    <row r="1309" spans="1:15" hidden="1" x14ac:dyDescent="0.3">
      <c r="A1309" t="s">
        <v>4925</v>
      </c>
      <c r="B1309" t="s">
        <v>4926</v>
      </c>
      <c r="C1309" s="1" t="str">
        <f t="shared" si="271"/>
        <v>21:0224</v>
      </c>
      <c r="D1309" s="1" t="str">
        <f t="shared" si="275"/>
        <v>21:0114</v>
      </c>
      <c r="E1309" t="s">
        <v>4923</v>
      </c>
      <c r="F1309" t="s">
        <v>4927</v>
      </c>
      <c r="H1309">
        <v>64.5525552</v>
      </c>
      <c r="I1309">
        <v>-138.1694229</v>
      </c>
      <c r="J1309" s="1" t="str">
        <f t="shared" si="276"/>
        <v>Fluid (stream)</v>
      </c>
      <c r="K1309" s="1" t="str">
        <f t="shared" si="277"/>
        <v>Untreated Water</v>
      </c>
      <c r="L1309">
        <v>74</v>
      </c>
      <c r="M1309" t="s">
        <v>41</v>
      </c>
      <c r="N1309">
        <v>1308</v>
      </c>
      <c r="O1309">
        <v>5</v>
      </c>
    </row>
    <row r="1310" spans="1:15" hidden="1" x14ac:dyDescent="0.3">
      <c r="A1310" t="s">
        <v>4928</v>
      </c>
      <c r="B1310" t="s">
        <v>4929</v>
      </c>
      <c r="C1310" s="1" t="str">
        <f t="shared" si="271"/>
        <v>21:0224</v>
      </c>
      <c r="D1310" s="1" t="str">
        <f t="shared" si="275"/>
        <v>21:0114</v>
      </c>
      <c r="E1310" t="s">
        <v>4930</v>
      </c>
      <c r="F1310" t="s">
        <v>4931</v>
      </c>
      <c r="H1310">
        <v>64.557500700000006</v>
      </c>
      <c r="I1310">
        <v>-138.09318540000001</v>
      </c>
      <c r="J1310" s="1" t="str">
        <f t="shared" si="276"/>
        <v>Fluid (stream)</v>
      </c>
      <c r="K1310" s="1" t="str">
        <f t="shared" si="277"/>
        <v>Untreated Water</v>
      </c>
      <c r="L1310">
        <v>74</v>
      </c>
      <c r="M1310" t="s">
        <v>46</v>
      </c>
      <c r="N1310">
        <v>1309</v>
      </c>
      <c r="O1310">
        <v>10</v>
      </c>
    </row>
    <row r="1311" spans="1:15" hidden="1" x14ac:dyDescent="0.3">
      <c r="A1311" t="s">
        <v>4932</v>
      </c>
      <c r="B1311" t="s">
        <v>4933</v>
      </c>
      <c r="C1311" s="1" t="str">
        <f t="shared" si="271"/>
        <v>21:0224</v>
      </c>
      <c r="D1311" s="1" t="str">
        <f t="shared" si="275"/>
        <v>21:0114</v>
      </c>
      <c r="E1311" t="s">
        <v>4934</v>
      </c>
      <c r="F1311" t="s">
        <v>4935</v>
      </c>
      <c r="H1311">
        <v>64.549188099999995</v>
      </c>
      <c r="I1311">
        <v>-138.09108639999999</v>
      </c>
      <c r="J1311" s="1" t="str">
        <f t="shared" si="276"/>
        <v>Fluid (stream)</v>
      </c>
      <c r="K1311" s="1" t="str">
        <f t="shared" si="277"/>
        <v>Untreated Water</v>
      </c>
      <c r="L1311">
        <v>74</v>
      </c>
      <c r="M1311" t="s">
        <v>51</v>
      </c>
      <c r="N1311">
        <v>1310</v>
      </c>
      <c r="O1311">
        <v>48</v>
      </c>
    </row>
    <row r="1312" spans="1:15" hidden="1" x14ac:dyDescent="0.3">
      <c r="A1312" t="s">
        <v>4936</v>
      </c>
      <c r="B1312" t="s">
        <v>4937</v>
      </c>
      <c r="C1312" s="1" t="str">
        <f t="shared" si="271"/>
        <v>21:0224</v>
      </c>
      <c r="D1312" s="1" t="str">
        <f t="shared" si="275"/>
        <v>21:0114</v>
      </c>
      <c r="E1312" t="s">
        <v>4938</v>
      </c>
      <c r="F1312" t="s">
        <v>4939</v>
      </c>
      <c r="H1312">
        <v>64.537995800000004</v>
      </c>
      <c r="I1312">
        <v>-138.03290079999999</v>
      </c>
      <c r="J1312" s="1" t="str">
        <f t="shared" si="276"/>
        <v>Fluid (stream)</v>
      </c>
      <c r="K1312" s="1" t="str">
        <f t="shared" si="277"/>
        <v>Untreated Water</v>
      </c>
      <c r="L1312">
        <v>74</v>
      </c>
      <c r="M1312" t="s">
        <v>56</v>
      </c>
      <c r="N1312">
        <v>1311</v>
      </c>
      <c r="O1312">
        <v>22</v>
      </c>
    </row>
    <row r="1313" spans="1:15" hidden="1" x14ac:dyDescent="0.3">
      <c r="A1313" t="s">
        <v>4940</v>
      </c>
      <c r="B1313" t="s">
        <v>4941</v>
      </c>
      <c r="C1313" s="1" t="str">
        <f t="shared" si="271"/>
        <v>21:0224</v>
      </c>
      <c r="D1313" s="1" t="str">
        <f t="shared" si="275"/>
        <v>21:0114</v>
      </c>
      <c r="E1313" t="s">
        <v>4942</v>
      </c>
      <c r="F1313" t="s">
        <v>4943</v>
      </c>
      <c r="H1313">
        <v>64.556424100000001</v>
      </c>
      <c r="I1313">
        <v>-138.02619849999999</v>
      </c>
      <c r="J1313" s="1" t="str">
        <f t="shared" si="276"/>
        <v>Fluid (stream)</v>
      </c>
      <c r="K1313" s="1" t="str">
        <f t="shared" si="277"/>
        <v>Untreated Water</v>
      </c>
      <c r="L1313">
        <v>74</v>
      </c>
      <c r="M1313" t="s">
        <v>61</v>
      </c>
      <c r="N1313">
        <v>1312</v>
      </c>
      <c r="O1313">
        <v>19</v>
      </c>
    </row>
    <row r="1314" spans="1:15" hidden="1" x14ac:dyDescent="0.3">
      <c r="A1314" t="s">
        <v>4944</v>
      </c>
      <c r="B1314" t="s">
        <v>4945</v>
      </c>
      <c r="C1314" s="1" t="str">
        <f t="shared" si="271"/>
        <v>21:0224</v>
      </c>
      <c r="D1314" s="1" t="str">
        <f t="shared" si="275"/>
        <v>21:0114</v>
      </c>
      <c r="E1314" t="s">
        <v>4946</v>
      </c>
      <c r="F1314" t="s">
        <v>4947</v>
      </c>
      <c r="H1314">
        <v>64.567204799999999</v>
      </c>
      <c r="I1314">
        <v>-138.02370669999999</v>
      </c>
      <c r="J1314" s="1" t="str">
        <f t="shared" si="276"/>
        <v>Fluid (stream)</v>
      </c>
      <c r="K1314" s="1" t="str">
        <f t="shared" si="277"/>
        <v>Untreated Water</v>
      </c>
      <c r="L1314">
        <v>74</v>
      </c>
      <c r="M1314" t="s">
        <v>66</v>
      </c>
      <c r="N1314">
        <v>1313</v>
      </c>
      <c r="O1314">
        <v>5</v>
      </c>
    </row>
    <row r="1315" spans="1:15" hidden="1" x14ac:dyDescent="0.3">
      <c r="A1315" t="s">
        <v>4948</v>
      </c>
      <c r="B1315" t="s">
        <v>4949</v>
      </c>
      <c r="C1315" s="1" t="str">
        <f t="shared" si="271"/>
        <v>21:0224</v>
      </c>
      <c r="D1315" s="1" t="str">
        <f t="shared" si="275"/>
        <v>21:0114</v>
      </c>
      <c r="E1315" t="s">
        <v>4950</v>
      </c>
      <c r="F1315" t="s">
        <v>4951</v>
      </c>
      <c r="H1315">
        <v>64.571731499999999</v>
      </c>
      <c r="I1315">
        <v>-138.24258649999999</v>
      </c>
      <c r="J1315" s="1" t="str">
        <f t="shared" si="276"/>
        <v>Fluid (stream)</v>
      </c>
      <c r="K1315" s="1" t="str">
        <f t="shared" si="277"/>
        <v>Untreated Water</v>
      </c>
      <c r="L1315">
        <v>74</v>
      </c>
      <c r="M1315" t="s">
        <v>71</v>
      </c>
      <c r="N1315">
        <v>1314</v>
      </c>
      <c r="O1315">
        <v>9</v>
      </c>
    </row>
    <row r="1316" spans="1:15" hidden="1" x14ac:dyDescent="0.3">
      <c r="A1316" t="s">
        <v>4952</v>
      </c>
      <c r="B1316" t="s">
        <v>4953</v>
      </c>
      <c r="C1316" s="1" t="str">
        <f t="shared" si="271"/>
        <v>21:0224</v>
      </c>
      <c r="D1316" s="1" t="str">
        <f t="shared" si="275"/>
        <v>21:0114</v>
      </c>
      <c r="E1316" t="s">
        <v>4954</v>
      </c>
      <c r="F1316" t="s">
        <v>4955</v>
      </c>
      <c r="H1316">
        <v>64.585915999999997</v>
      </c>
      <c r="I1316">
        <v>-138.2859565</v>
      </c>
      <c r="J1316" s="1" t="str">
        <f t="shared" si="276"/>
        <v>Fluid (stream)</v>
      </c>
      <c r="K1316" s="1" t="str">
        <f t="shared" si="277"/>
        <v>Untreated Water</v>
      </c>
      <c r="L1316">
        <v>74</v>
      </c>
      <c r="M1316" t="s">
        <v>76</v>
      </c>
      <c r="N1316">
        <v>1315</v>
      </c>
      <c r="O1316">
        <v>13</v>
      </c>
    </row>
    <row r="1317" spans="1:15" hidden="1" x14ac:dyDescent="0.3">
      <c r="A1317" t="s">
        <v>4956</v>
      </c>
      <c r="B1317" t="s">
        <v>4957</v>
      </c>
      <c r="C1317" s="1" t="str">
        <f t="shared" si="271"/>
        <v>21:0224</v>
      </c>
      <c r="D1317" s="1" t="str">
        <f t="shared" si="275"/>
        <v>21:0114</v>
      </c>
      <c r="E1317" t="s">
        <v>4958</v>
      </c>
      <c r="F1317" t="s">
        <v>4959</v>
      </c>
      <c r="H1317">
        <v>64.556443299999998</v>
      </c>
      <c r="I1317">
        <v>-138.34157780000001</v>
      </c>
      <c r="J1317" s="1" t="str">
        <f t="shared" si="276"/>
        <v>Fluid (stream)</v>
      </c>
      <c r="K1317" s="1" t="str">
        <f t="shared" si="277"/>
        <v>Untreated Water</v>
      </c>
      <c r="L1317">
        <v>74</v>
      </c>
      <c r="M1317" t="s">
        <v>81</v>
      </c>
      <c r="N1317">
        <v>1316</v>
      </c>
      <c r="O1317">
        <v>6</v>
      </c>
    </row>
    <row r="1318" spans="1:15" hidden="1" x14ac:dyDescent="0.3">
      <c r="A1318" t="s">
        <v>4960</v>
      </c>
      <c r="B1318" t="s">
        <v>4961</v>
      </c>
      <c r="C1318" s="1" t="str">
        <f t="shared" si="271"/>
        <v>21:0224</v>
      </c>
      <c r="D1318" s="1" t="str">
        <f t="shared" si="275"/>
        <v>21:0114</v>
      </c>
      <c r="E1318" t="s">
        <v>4962</v>
      </c>
      <c r="F1318" t="s">
        <v>4963</v>
      </c>
      <c r="H1318">
        <v>64.554024100000007</v>
      </c>
      <c r="I1318">
        <v>-138.40898179999999</v>
      </c>
      <c r="J1318" s="1" t="str">
        <f t="shared" si="276"/>
        <v>Fluid (stream)</v>
      </c>
      <c r="K1318" s="1" t="str">
        <f t="shared" si="277"/>
        <v>Untreated Water</v>
      </c>
      <c r="L1318">
        <v>74</v>
      </c>
      <c r="M1318" t="s">
        <v>86</v>
      </c>
      <c r="N1318">
        <v>1317</v>
      </c>
      <c r="O1318">
        <v>90</v>
      </c>
    </row>
    <row r="1319" spans="1:15" hidden="1" x14ac:dyDescent="0.3">
      <c r="A1319" t="s">
        <v>4964</v>
      </c>
      <c r="B1319" t="s">
        <v>4965</v>
      </c>
      <c r="C1319" s="1" t="str">
        <f t="shared" si="271"/>
        <v>21:0224</v>
      </c>
      <c r="D1319" s="1" t="str">
        <f t="shared" si="275"/>
        <v>21:0114</v>
      </c>
      <c r="E1319" t="s">
        <v>4966</v>
      </c>
      <c r="F1319" t="s">
        <v>4967</v>
      </c>
      <c r="H1319">
        <v>64.565918199999999</v>
      </c>
      <c r="I1319">
        <v>-138.4210903</v>
      </c>
      <c r="J1319" s="1" t="str">
        <f t="shared" si="276"/>
        <v>Fluid (stream)</v>
      </c>
      <c r="K1319" s="1" t="str">
        <f t="shared" si="277"/>
        <v>Untreated Water</v>
      </c>
      <c r="L1319">
        <v>74</v>
      </c>
      <c r="M1319" t="s">
        <v>91</v>
      </c>
      <c r="N1319">
        <v>1318</v>
      </c>
      <c r="O1319">
        <v>45</v>
      </c>
    </row>
    <row r="1320" spans="1:15" hidden="1" x14ac:dyDescent="0.3">
      <c r="A1320" t="s">
        <v>4968</v>
      </c>
      <c r="B1320" t="s">
        <v>4969</v>
      </c>
      <c r="C1320" s="1" t="str">
        <f t="shared" si="271"/>
        <v>21:0224</v>
      </c>
      <c r="D1320" s="1" t="str">
        <f t="shared" si="275"/>
        <v>21:0114</v>
      </c>
      <c r="E1320" t="s">
        <v>4970</v>
      </c>
      <c r="F1320" t="s">
        <v>4971</v>
      </c>
      <c r="H1320">
        <v>64.537911600000001</v>
      </c>
      <c r="I1320">
        <v>-138.4723812</v>
      </c>
      <c r="J1320" s="1" t="str">
        <f t="shared" si="276"/>
        <v>Fluid (stream)</v>
      </c>
      <c r="K1320" s="1" t="str">
        <f t="shared" si="277"/>
        <v>Untreated Water</v>
      </c>
      <c r="L1320">
        <v>74</v>
      </c>
      <c r="M1320" t="s">
        <v>96</v>
      </c>
      <c r="N1320">
        <v>1319</v>
      </c>
      <c r="O1320">
        <v>362</v>
      </c>
    </row>
    <row r="1321" spans="1:15" hidden="1" x14ac:dyDescent="0.3">
      <c r="A1321" t="s">
        <v>4972</v>
      </c>
      <c r="B1321" t="s">
        <v>4973</v>
      </c>
      <c r="C1321" s="1" t="str">
        <f t="shared" si="271"/>
        <v>21:0224</v>
      </c>
      <c r="D1321" s="1" t="str">
        <f t="shared" si="275"/>
        <v>21:0114</v>
      </c>
      <c r="E1321" t="s">
        <v>4974</v>
      </c>
      <c r="F1321" t="s">
        <v>4975</v>
      </c>
      <c r="H1321">
        <v>64.553273799999999</v>
      </c>
      <c r="I1321">
        <v>-138.48915729999999</v>
      </c>
      <c r="J1321" s="1" t="str">
        <f t="shared" si="276"/>
        <v>Fluid (stream)</v>
      </c>
      <c r="K1321" s="1" t="str">
        <f t="shared" si="277"/>
        <v>Untreated Water</v>
      </c>
      <c r="L1321">
        <v>74</v>
      </c>
      <c r="M1321" t="s">
        <v>101</v>
      </c>
      <c r="N1321">
        <v>1320</v>
      </c>
      <c r="O1321">
        <v>14</v>
      </c>
    </row>
    <row r="1322" spans="1:15" hidden="1" x14ac:dyDescent="0.3">
      <c r="A1322" t="s">
        <v>4976</v>
      </c>
      <c r="B1322" t="s">
        <v>4977</v>
      </c>
      <c r="C1322" s="1" t="str">
        <f t="shared" si="271"/>
        <v>21:0224</v>
      </c>
      <c r="D1322" s="1" t="str">
        <f t="shared" si="275"/>
        <v>21:0114</v>
      </c>
      <c r="E1322" t="s">
        <v>4978</v>
      </c>
      <c r="F1322" t="s">
        <v>4979</v>
      </c>
      <c r="H1322">
        <v>64.588506300000006</v>
      </c>
      <c r="I1322">
        <v>-138.4239675</v>
      </c>
      <c r="J1322" s="1" t="str">
        <f t="shared" si="276"/>
        <v>Fluid (stream)</v>
      </c>
      <c r="K1322" s="1" t="str">
        <f t="shared" si="277"/>
        <v>Untreated Water</v>
      </c>
      <c r="L1322">
        <v>74</v>
      </c>
      <c r="M1322" t="s">
        <v>106</v>
      </c>
      <c r="N1322">
        <v>1321</v>
      </c>
      <c r="O1322">
        <v>7</v>
      </c>
    </row>
    <row r="1323" spans="1:15" hidden="1" x14ac:dyDescent="0.3">
      <c r="A1323" t="s">
        <v>4980</v>
      </c>
      <c r="B1323" t="s">
        <v>4981</v>
      </c>
      <c r="C1323" s="1" t="str">
        <f t="shared" si="271"/>
        <v>21:0224</v>
      </c>
      <c r="D1323" s="1" t="str">
        <f t="shared" si="275"/>
        <v>21:0114</v>
      </c>
      <c r="E1323" t="s">
        <v>4982</v>
      </c>
      <c r="F1323" t="s">
        <v>4983</v>
      </c>
      <c r="H1323">
        <v>64.608494500000006</v>
      </c>
      <c r="I1323">
        <v>-138.38411719999999</v>
      </c>
      <c r="J1323" s="1" t="str">
        <f t="shared" si="276"/>
        <v>Fluid (stream)</v>
      </c>
      <c r="K1323" s="1" t="str">
        <f t="shared" si="277"/>
        <v>Untreated Water</v>
      </c>
      <c r="L1323">
        <v>74</v>
      </c>
      <c r="M1323" t="s">
        <v>364</v>
      </c>
      <c r="N1323">
        <v>1322</v>
      </c>
      <c r="O1323">
        <v>5</v>
      </c>
    </row>
    <row r="1324" spans="1:15" hidden="1" x14ac:dyDescent="0.3">
      <c r="A1324" t="s">
        <v>4984</v>
      </c>
      <c r="B1324" t="s">
        <v>4985</v>
      </c>
      <c r="C1324" s="1" t="str">
        <f t="shared" si="271"/>
        <v>21:0224</v>
      </c>
      <c r="D1324" s="1" t="str">
        <f>HYPERLINK("http://geochem.nrcan.gc.ca/cdogs/content/svy/svy_e.htm", "")</f>
        <v/>
      </c>
      <c r="G1324" s="1" t="str">
        <f>HYPERLINK("http://geochem.nrcan.gc.ca/cdogs/content/cr_/cr_00159_e.htm", "159")</f>
        <v>159</v>
      </c>
      <c r="J1324" t="s">
        <v>17</v>
      </c>
      <c r="K1324" t="s">
        <v>18</v>
      </c>
      <c r="L1324">
        <v>75</v>
      </c>
      <c r="M1324" t="s">
        <v>19</v>
      </c>
      <c r="N1324">
        <v>1323</v>
      </c>
      <c r="O1324">
        <v>8</v>
      </c>
    </row>
    <row r="1325" spans="1:15" hidden="1" x14ac:dyDescent="0.3">
      <c r="A1325" t="s">
        <v>4986</v>
      </c>
      <c r="B1325" t="s">
        <v>4987</v>
      </c>
      <c r="C1325" s="1" t="str">
        <f t="shared" si="271"/>
        <v>21:0224</v>
      </c>
      <c r="D1325" s="1" t="str">
        <f t="shared" ref="D1325:D1336" si="278">HYPERLINK("http://geochem.nrcan.gc.ca/cdogs/content/svy/svy210114_e.htm", "21:0114")</f>
        <v>21:0114</v>
      </c>
      <c r="E1325" t="s">
        <v>4988</v>
      </c>
      <c r="F1325" t="s">
        <v>4989</v>
      </c>
      <c r="H1325">
        <v>64.595081500000006</v>
      </c>
      <c r="I1325">
        <v>-138.37060539999999</v>
      </c>
      <c r="J1325" s="1" t="str">
        <f t="shared" ref="J1325:J1336" si="279">HYPERLINK("http://geochem.nrcan.gc.ca/cdogs/content/kwd/kwd020018_e.htm", "Fluid (stream)")</f>
        <v>Fluid (stream)</v>
      </c>
      <c r="K1325" s="1" t="str">
        <f t="shared" ref="K1325:K1336" si="280">HYPERLINK("http://geochem.nrcan.gc.ca/cdogs/content/kwd/kwd080007_e.htm", "Untreated Water")</f>
        <v>Untreated Water</v>
      </c>
      <c r="L1325">
        <v>75</v>
      </c>
      <c r="M1325" t="s">
        <v>24</v>
      </c>
      <c r="N1325">
        <v>1324</v>
      </c>
      <c r="O1325">
        <v>7</v>
      </c>
    </row>
    <row r="1326" spans="1:15" hidden="1" x14ac:dyDescent="0.3">
      <c r="A1326" t="s">
        <v>4990</v>
      </c>
      <c r="B1326" t="s">
        <v>4991</v>
      </c>
      <c r="C1326" s="1" t="str">
        <f t="shared" si="271"/>
        <v>21:0224</v>
      </c>
      <c r="D1326" s="1" t="str">
        <f t="shared" si="278"/>
        <v>21:0114</v>
      </c>
      <c r="E1326" t="s">
        <v>4992</v>
      </c>
      <c r="F1326" t="s">
        <v>4993</v>
      </c>
      <c r="H1326">
        <v>64.626081299999996</v>
      </c>
      <c r="I1326">
        <v>-138.32669480000001</v>
      </c>
      <c r="J1326" s="1" t="str">
        <f t="shared" si="279"/>
        <v>Fluid (stream)</v>
      </c>
      <c r="K1326" s="1" t="str">
        <f t="shared" si="280"/>
        <v>Untreated Water</v>
      </c>
      <c r="L1326">
        <v>75</v>
      </c>
      <c r="M1326" t="s">
        <v>29</v>
      </c>
      <c r="N1326">
        <v>1325</v>
      </c>
      <c r="O1326">
        <v>6</v>
      </c>
    </row>
    <row r="1327" spans="1:15" hidden="1" x14ac:dyDescent="0.3">
      <c r="A1327" t="s">
        <v>4994</v>
      </c>
      <c r="B1327" t="s">
        <v>4995</v>
      </c>
      <c r="C1327" s="1" t="str">
        <f t="shared" si="271"/>
        <v>21:0224</v>
      </c>
      <c r="D1327" s="1" t="str">
        <f t="shared" si="278"/>
        <v>21:0114</v>
      </c>
      <c r="E1327" t="s">
        <v>4996</v>
      </c>
      <c r="F1327" t="s">
        <v>4997</v>
      </c>
      <c r="H1327">
        <v>64.623365199999995</v>
      </c>
      <c r="I1327">
        <v>-138.2778467</v>
      </c>
      <c r="J1327" s="1" t="str">
        <f t="shared" si="279"/>
        <v>Fluid (stream)</v>
      </c>
      <c r="K1327" s="1" t="str">
        <f t="shared" si="280"/>
        <v>Untreated Water</v>
      </c>
      <c r="L1327">
        <v>75</v>
      </c>
      <c r="M1327" t="s">
        <v>46</v>
      </c>
      <c r="N1327">
        <v>1326</v>
      </c>
      <c r="O1327">
        <v>4</v>
      </c>
    </row>
    <row r="1328" spans="1:15" hidden="1" x14ac:dyDescent="0.3">
      <c r="A1328" t="s">
        <v>4998</v>
      </c>
      <c r="B1328" t="s">
        <v>4999</v>
      </c>
      <c r="C1328" s="1" t="str">
        <f t="shared" si="271"/>
        <v>21:0224</v>
      </c>
      <c r="D1328" s="1" t="str">
        <f t="shared" si="278"/>
        <v>21:0114</v>
      </c>
      <c r="E1328" t="s">
        <v>5000</v>
      </c>
      <c r="F1328" t="s">
        <v>5001</v>
      </c>
      <c r="H1328">
        <v>64.617414499999995</v>
      </c>
      <c r="I1328">
        <v>-138.2403003</v>
      </c>
      <c r="J1328" s="1" t="str">
        <f t="shared" si="279"/>
        <v>Fluid (stream)</v>
      </c>
      <c r="K1328" s="1" t="str">
        <f t="shared" si="280"/>
        <v>Untreated Water</v>
      </c>
      <c r="L1328">
        <v>75</v>
      </c>
      <c r="M1328" t="s">
        <v>51</v>
      </c>
      <c r="N1328">
        <v>1327</v>
      </c>
      <c r="O1328">
        <v>13</v>
      </c>
    </row>
    <row r="1329" spans="1:15" hidden="1" x14ac:dyDescent="0.3">
      <c r="A1329" t="s">
        <v>5002</v>
      </c>
      <c r="B1329" t="s">
        <v>5003</v>
      </c>
      <c r="C1329" s="1" t="str">
        <f t="shared" si="271"/>
        <v>21:0224</v>
      </c>
      <c r="D1329" s="1" t="str">
        <f t="shared" si="278"/>
        <v>21:0114</v>
      </c>
      <c r="E1329" t="s">
        <v>5004</v>
      </c>
      <c r="F1329" t="s">
        <v>5005</v>
      </c>
      <c r="H1329">
        <v>64.625918600000006</v>
      </c>
      <c r="I1329">
        <v>-138.23311659999999</v>
      </c>
      <c r="J1329" s="1" t="str">
        <f t="shared" si="279"/>
        <v>Fluid (stream)</v>
      </c>
      <c r="K1329" s="1" t="str">
        <f t="shared" si="280"/>
        <v>Untreated Water</v>
      </c>
      <c r="L1329">
        <v>75</v>
      </c>
      <c r="M1329" t="s">
        <v>56</v>
      </c>
      <c r="N1329">
        <v>1328</v>
      </c>
      <c r="O1329">
        <v>7</v>
      </c>
    </row>
    <row r="1330" spans="1:15" hidden="1" x14ac:dyDescent="0.3">
      <c r="A1330" t="s">
        <v>5006</v>
      </c>
      <c r="B1330" t="s">
        <v>5007</v>
      </c>
      <c r="C1330" s="1" t="str">
        <f t="shared" si="271"/>
        <v>21:0224</v>
      </c>
      <c r="D1330" s="1" t="str">
        <f t="shared" si="278"/>
        <v>21:0114</v>
      </c>
      <c r="E1330" t="s">
        <v>5008</v>
      </c>
      <c r="F1330" t="s">
        <v>5009</v>
      </c>
      <c r="H1330">
        <v>64.615670699999995</v>
      </c>
      <c r="I1330">
        <v>-138.1472072</v>
      </c>
      <c r="J1330" s="1" t="str">
        <f t="shared" si="279"/>
        <v>Fluid (stream)</v>
      </c>
      <c r="K1330" s="1" t="str">
        <f t="shared" si="280"/>
        <v>Untreated Water</v>
      </c>
      <c r="L1330">
        <v>75</v>
      </c>
      <c r="M1330" t="s">
        <v>61</v>
      </c>
      <c r="N1330">
        <v>1329</v>
      </c>
      <c r="O1330">
        <v>6</v>
      </c>
    </row>
    <row r="1331" spans="1:15" hidden="1" x14ac:dyDescent="0.3">
      <c r="A1331" t="s">
        <v>5010</v>
      </c>
      <c r="B1331" t="s">
        <v>5011</v>
      </c>
      <c r="C1331" s="1" t="str">
        <f t="shared" si="271"/>
        <v>21:0224</v>
      </c>
      <c r="D1331" s="1" t="str">
        <f t="shared" si="278"/>
        <v>21:0114</v>
      </c>
      <c r="E1331" t="s">
        <v>5012</v>
      </c>
      <c r="F1331" t="s">
        <v>5013</v>
      </c>
      <c r="H1331">
        <v>64.632489199999995</v>
      </c>
      <c r="I1331">
        <v>-138.1657912</v>
      </c>
      <c r="J1331" s="1" t="str">
        <f t="shared" si="279"/>
        <v>Fluid (stream)</v>
      </c>
      <c r="K1331" s="1" t="str">
        <f t="shared" si="280"/>
        <v>Untreated Water</v>
      </c>
      <c r="L1331">
        <v>75</v>
      </c>
      <c r="M1331" t="s">
        <v>66</v>
      </c>
      <c r="N1331">
        <v>1330</v>
      </c>
      <c r="O1331">
        <v>12</v>
      </c>
    </row>
    <row r="1332" spans="1:15" hidden="1" x14ac:dyDescent="0.3">
      <c r="A1332" t="s">
        <v>5014</v>
      </c>
      <c r="B1332" t="s">
        <v>5015</v>
      </c>
      <c r="C1332" s="1" t="str">
        <f t="shared" si="271"/>
        <v>21:0224</v>
      </c>
      <c r="D1332" s="1" t="str">
        <f t="shared" si="278"/>
        <v>21:0114</v>
      </c>
      <c r="E1332" t="s">
        <v>5016</v>
      </c>
      <c r="F1332" t="s">
        <v>5017</v>
      </c>
      <c r="H1332">
        <v>64.620323799999994</v>
      </c>
      <c r="I1332">
        <v>-138.11311169999999</v>
      </c>
      <c r="J1332" s="1" t="str">
        <f t="shared" si="279"/>
        <v>Fluid (stream)</v>
      </c>
      <c r="K1332" s="1" t="str">
        <f t="shared" si="280"/>
        <v>Untreated Water</v>
      </c>
      <c r="L1332">
        <v>75</v>
      </c>
      <c r="M1332" t="s">
        <v>71</v>
      </c>
      <c r="N1332">
        <v>1331</v>
      </c>
      <c r="O1332">
        <v>4</v>
      </c>
    </row>
    <row r="1333" spans="1:15" hidden="1" x14ac:dyDescent="0.3">
      <c r="A1333" t="s">
        <v>5018</v>
      </c>
      <c r="B1333" t="s">
        <v>5019</v>
      </c>
      <c r="C1333" s="1" t="str">
        <f t="shared" si="271"/>
        <v>21:0224</v>
      </c>
      <c r="D1333" s="1" t="str">
        <f t="shared" si="278"/>
        <v>21:0114</v>
      </c>
      <c r="E1333" t="s">
        <v>5020</v>
      </c>
      <c r="F1333" t="s">
        <v>5021</v>
      </c>
      <c r="H1333">
        <v>64.618760399999999</v>
      </c>
      <c r="I1333">
        <v>-138.0120178</v>
      </c>
      <c r="J1333" s="1" t="str">
        <f t="shared" si="279"/>
        <v>Fluid (stream)</v>
      </c>
      <c r="K1333" s="1" t="str">
        <f t="shared" si="280"/>
        <v>Untreated Water</v>
      </c>
      <c r="L1333">
        <v>75</v>
      </c>
      <c r="M1333" t="s">
        <v>76</v>
      </c>
      <c r="N1333">
        <v>1332</v>
      </c>
      <c r="O1333">
        <v>13</v>
      </c>
    </row>
    <row r="1334" spans="1:15" hidden="1" x14ac:dyDescent="0.3">
      <c r="A1334" t="s">
        <v>5022</v>
      </c>
      <c r="B1334" t="s">
        <v>5023</v>
      </c>
      <c r="C1334" s="1" t="str">
        <f t="shared" si="271"/>
        <v>21:0224</v>
      </c>
      <c r="D1334" s="1" t="str">
        <f t="shared" si="278"/>
        <v>21:0114</v>
      </c>
      <c r="E1334" t="s">
        <v>5024</v>
      </c>
      <c r="F1334" t="s">
        <v>5025</v>
      </c>
      <c r="H1334">
        <v>64.645796899999993</v>
      </c>
      <c r="I1334">
        <v>-138.09779510000001</v>
      </c>
      <c r="J1334" s="1" t="str">
        <f t="shared" si="279"/>
        <v>Fluid (stream)</v>
      </c>
      <c r="K1334" s="1" t="str">
        <f t="shared" si="280"/>
        <v>Untreated Water</v>
      </c>
      <c r="L1334">
        <v>75</v>
      </c>
      <c r="M1334" t="s">
        <v>81</v>
      </c>
      <c r="N1334">
        <v>1333</v>
      </c>
      <c r="O1334">
        <v>36</v>
      </c>
    </row>
    <row r="1335" spans="1:15" hidden="1" x14ac:dyDescent="0.3">
      <c r="A1335" t="s">
        <v>5026</v>
      </c>
      <c r="B1335" t="s">
        <v>5027</v>
      </c>
      <c r="C1335" s="1" t="str">
        <f t="shared" si="271"/>
        <v>21:0224</v>
      </c>
      <c r="D1335" s="1" t="str">
        <f t="shared" si="278"/>
        <v>21:0114</v>
      </c>
      <c r="E1335" t="s">
        <v>5028</v>
      </c>
      <c r="F1335" t="s">
        <v>5029</v>
      </c>
      <c r="H1335">
        <v>64.684233300000002</v>
      </c>
      <c r="I1335">
        <v>-138.02559210000001</v>
      </c>
      <c r="J1335" s="1" t="str">
        <f t="shared" si="279"/>
        <v>Fluid (stream)</v>
      </c>
      <c r="K1335" s="1" t="str">
        <f t="shared" si="280"/>
        <v>Untreated Water</v>
      </c>
      <c r="L1335">
        <v>75</v>
      </c>
      <c r="M1335" t="s">
        <v>37</v>
      </c>
      <c r="N1335">
        <v>1334</v>
      </c>
      <c r="O1335">
        <v>139</v>
      </c>
    </row>
    <row r="1336" spans="1:15" hidden="1" x14ac:dyDescent="0.3">
      <c r="A1336" t="s">
        <v>5030</v>
      </c>
      <c r="B1336" t="s">
        <v>5031</v>
      </c>
      <c r="C1336" s="1" t="str">
        <f t="shared" si="271"/>
        <v>21:0224</v>
      </c>
      <c r="D1336" s="1" t="str">
        <f t="shared" si="278"/>
        <v>21:0114</v>
      </c>
      <c r="E1336" t="s">
        <v>5028</v>
      </c>
      <c r="F1336" t="s">
        <v>5032</v>
      </c>
      <c r="H1336">
        <v>64.684233300000002</v>
      </c>
      <c r="I1336">
        <v>-138.02559210000001</v>
      </c>
      <c r="J1336" s="1" t="str">
        <f t="shared" si="279"/>
        <v>Fluid (stream)</v>
      </c>
      <c r="K1336" s="1" t="str">
        <f t="shared" si="280"/>
        <v>Untreated Water</v>
      </c>
      <c r="L1336">
        <v>75</v>
      </c>
      <c r="M1336" t="s">
        <v>41</v>
      </c>
      <c r="N1336">
        <v>1335</v>
      </c>
      <c r="O1336">
        <v>127</v>
      </c>
    </row>
    <row r="1337" spans="1:15" hidden="1" x14ac:dyDescent="0.3">
      <c r="A1337" t="s">
        <v>5033</v>
      </c>
      <c r="B1337" t="s">
        <v>5034</v>
      </c>
      <c r="C1337" s="1" t="str">
        <f t="shared" si="271"/>
        <v>21:0224</v>
      </c>
      <c r="D1337" s="1" t="str">
        <f>HYPERLINK("http://geochem.nrcan.gc.ca/cdogs/content/svy/svy_e.htm", "")</f>
        <v/>
      </c>
      <c r="G1337" s="1" t="str">
        <f>HYPERLINK("http://geochem.nrcan.gc.ca/cdogs/content/cr_/cr_00020_e.htm", "20")</f>
        <v>20</v>
      </c>
      <c r="J1337" t="s">
        <v>17</v>
      </c>
      <c r="K1337" t="s">
        <v>18</v>
      </c>
      <c r="L1337">
        <v>75</v>
      </c>
      <c r="M1337" t="s">
        <v>32</v>
      </c>
      <c r="N1337">
        <v>1336</v>
      </c>
      <c r="O1337">
        <v>6</v>
      </c>
    </row>
    <row r="1338" spans="1:15" hidden="1" x14ac:dyDescent="0.3">
      <c r="A1338" t="s">
        <v>5035</v>
      </c>
      <c r="B1338" t="s">
        <v>5036</v>
      </c>
      <c r="C1338" s="1" t="str">
        <f t="shared" si="271"/>
        <v>21:0224</v>
      </c>
      <c r="D1338" s="1" t="str">
        <f>HYPERLINK("http://geochem.nrcan.gc.ca/cdogs/content/svy/svy210114_e.htm", "21:0114")</f>
        <v>21:0114</v>
      </c>
      <c r="E1338" t="s">
        <v>5037</v>
      </c>
      <c r="F1338" t="s">
        <v>5038</v>
      </c>
      <c r="H1338">
        <v>64.698714499999994</v>
      </c>
      <c r="I1338">
        <v>-138.04150609999999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75</v>
      </c>
      <c r="M1338" t="s">
        <v>86</v>
      </c>
      <c r="N1338">
        <v>1337</v>
      </c>
      <c r="O1338">
        <v>811</v>
      </c>
    </row>
    <row r="1339" spans="1:15" hidden="1" x14ac:dyDescent="0.3">
      <c r="A1339" t="s">
        <v>5039</v>
      </c>
      <c r="B1339" t="s">
        <v>5040</v>
      </c>
      <c r="C1339" s="1" t="str">
        <f t="shared" si="271"/>
        <v>21:0224</v>
      </c>
      <c r="D1339" s="1" t="str">
        <f>HYPERLINK("http://geochem.nrcan.gc.ca/cdogs/content/svy/svy210114_e.htm", "21:0114")</f>
        <v>21:0114</v>
      </c>
      <c r="E1339" t="s">
        <v>5041</v>
      </c>
      <c r="F1339" t="s">
        <v>5042</v>
      </c>
      <c r="H1339">
        <v>64.734093799999997</v>
      </c>
      <c r="I1339">
        <v>-138.03061769999999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75</v>
      </c>
      <c r="M1339" t="s">
        <v>91</v>
      </c>
      <c r="N1339">
        <v>1338</v>
      </c>
      <c r="O1339">
        <v>57</v>
      </c>
    </row>
    <row r="1340" spans="1:15" hidden="1" x14ac:dyDescent="0.3">
      <c r="A1340" t="s">
        <v>5043</v>
      </c>
      <c r="B1340" t="s">
        <v>5044</v>
      </c>
      <c r="C1340" s="1" t="str">
        <f t="shared" si="271"/>
        <v>21:0224</v>
      </c>
      <c r="D1340" s="1" t="str">
        <f>HYPERLINK("http://geochem.nrcan.gc.ca/cdogs/content/svy/svy210114_e.htm", "21:0114")</f>
        <v>21:0114</v>
      </c>
      <c r="E1340" t="s">
        <v>5045</v>
      </c>
      <c r="F1340" t="s">
        <v>5046</v>
      </c>
      <c r="H1340">
        <v>64.720342299999999</v>
      </c>
      <c r="I1340">
        <v>-138.0701028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75</v>
      </c>
      <c r="M1340" t="s">
        <v>96</v>
      </c>
      <c r="N1340">
        <v>1339</v>
      </c>
      <c r="O1340">
        <v>11323</v>
      </c>
    </row>
    <row r="1341" spans="1:15" hidden="1" x14ac:dyDescent="0.3">
      <c r="A1341" t="s">
        <v>5047</v>
      </c>
      <c r="B1341" t="s">
        <v>5048</v>
      </c>
      <c r="C1341" s="1" t="str">
        <f t="shared" si="271"/>
        <v>21:0224</v>
      </c>
      <c r="D1341" s="1" t="str">
        <f>HYPERLINK("http://geochem.nrcan.gc.ca/cdogs/content/svy/svy210114_e.htm", "21:0114")</f>
        <v>21:0114</v>
      </c>
      <c r="E1341" t="s">
        <v>5049</v>
      </c>
      <c r="F1341" t="s">
        <v>5050</v>
      </c>
      <c r="H1341">
        <v>64.734220500000006</v>
      </c>
      <c r="I1341">
        <v>-138.12246039999999</v>
      </c>
      <c r="J1341" s="1" t="str">
        <f>HYPERLINK("http://geochem.nrcan.gc.ca/cdogs/content/kwd/kwd020018_e.htm", "Fluid (stream)")</f>
        <v>Fluid (stream)</v>
      </c>
      <c r="K1341" s="1" t="str">
        <f>HYPERLINK("http://geochem.nrcan.gc.ca/cdogs/content/kwd/kwd080007_e.htm", "Untreated Water")</f>
        <v>Untreated Water</v>
      </c>
      <c r="L1341">
        <v>75</v>
      </c>
      <c r="M1341" t="s">
        <v>101</v>
      </c>
      <c r="N1341">
        <v>1340</v>
      </c>
      <c r="O1341">
        <v>1357</v>
      </c>
    </row>
    <row r="1342" spans="1:15" hidden="1" x14ac:dyDescent="0.3">
      <c r="A1342" t="s">
        <v>5051</v>
      </c>
      <c r="B1342" t="s">
        <v>5052</v>
      </c>
      <c r="C1342" s="1" t="str">
        <f t="shared" si="271"/>
        <v>21:0224</v>
      </c>
      <c r="D1342" s="1" t="str">
        <f>HYPERLINK("http://geochem.nrcan.gc.ca/cdogs/content/svy/svy210114_e.htm", "21:0114")</f>
        <v>21:0114</v>
      </c>
      <c r="E1342" t="s">
        <v>5053</v>
      </c>
      <c r="F1342" t="s">
        <v>5054</v>
      </c>
      <c r="H1342">
        <v>64.721807699999999</v>
      </c>
      <c r="I1342">
        <v>-138.14224329999999</v>
      </c>
      <c r="J1342" s="1" t="str">
        <f>HYPERLINK("http://geochem.nrcan.gc.ca/cdogs/content/kwd/kwd020018_e.htm", "Fluid (stream)")</f>
        <v>Fluid (stream)</v>
      </c>
      <c r="K1342" s="1" t="str">
        <f>HYPERLINK("http://geochem.nrcan.gc.ca/cdogs/content/kwd/kwd080007_e.htm", "Untreated Water")</f>
        <v>Untreated Water</v>
      </c>
      <c r="L1342">
        <v>75</v>
      </c>
      <c r="M1342" t="s">
        <v>106</v>
      </c>
      <c r="N1342">
        <v>1341</v>
      </c>
      <c r="O1342">
        <v>1553</v>
      </c>
    </row>
    <row r="1343" spans="1:15" hidden="1" x14ac:dyDescent="0.3">
      <c r="A1343" t="s">
        <v>5055</v>
      </c>
      <c r="B1343" t="s">
        <v>5056</v>
      </c>
      <c r="C1343" s="1" t="str">
        <f t="shared" si="271"/>
        <v>21:0224</v>
      </c>
      <c r="D1343" s="1" t="str">
        <f>HYPERLINK("http://geochem.nrcan.gc.ca/cdogs/content/svy/svy_e.htm", "")</f>
        <v/>
      </c>
      <c r="G1343" s="1" t="str">
        <f>HYPERLINK("http://geochem.nrcan.gc.ca/cdogs/content/cr_/cr_00159_e.htm", "159")</f>
        <v>159</v>
      </c>
      <c r="J1343" t="s">
        <v>17</v>
      </c>
      <c r="K1343" t="s">
        <v>18</v>
      </c>
      <c r="L1343">
        <v>76</v>
      </c>
      <c r="M1343" t="s">
        <v>19</v>
      </c>
      <c r="N1343">
        <v>1342</v>
      </c>
      <c r="O1343">
        <v>9</v>
      </c>
    </row>
    <row r="1344" spans="1:15" hidden="1" x14ac:dyDescent="0.3">
      <c r="A1344" t="s">
        <v>5057</v>
      </c>
      <c r="B1344" t="s">
        <v>5058</v>
      </c>
      <c r="C1344" s="1" t="str">
        <f t="shared" si="271"/>
        <v>21:0224</v>
      </c>
      <c r="D1344" s="1" t="str">
        <f t="shared" ref="D1344:D1356" si="281">HYPERLINK("http://geochem.nrcan.gc.ca/cdogs/content/svy/svy210114_e.htm", "21:0114")</f>
        <v>21:0114</v>
      </c>
      <c r="E1344" t="s">
        <v>5059</v>
      </c>
      <c r="F1344" t="s">
        <v>5060</v>
      </c>
      <c r="H1344">
        <v>64.692102899999995</v>
      </c>
      <c r="I1344">
        <v>-138.1380953</v>
      </c>
      <c r="J1344" s="1" t="str">
        <f t="shared" ref="J1344:J1356" si="282">HYPERLINK("http://geochem.nrcan.gc.ca/cdogs/content/kwd/kwd020018_e.htm", "Fluid (stream)")</f>
        <v>Fluid (stream)</v>
      </c>
      <c r="K1344" s="1" t="str">
        <f t="shared" ref="K1344:K1356" si="283">HYPERLINK("http://geochem.nrcan.gc.ca/cdogs/content/kwd/kwd080007_e.htm", "Untreated Water")</f>
        <v>Untreated Water</v>
      </c>
      <c r="L1344">
        <v>76</v>
      </c>
      <c r="M1344" t="s">
        <v>24</v>
      </c>
      <c r="N1344">
        <v>1343</v>
      </c>
      <c r="O1344">
        <v>42</v>
      </c>
    </row>
    <row r="1345" spans="1:15" hidden="1" x14ac:dyDescent="0.3">
      <c r="A1345" t="s">
        <v>5061</v>
      </c>
      <c r="B1345" t="s">
        <v>5062</v>
      </c>
      <c r="C1345" s="1" t="str">
        <f t="shared" si="271"/>
        <v>21:0224</v>
      </c>
      <c r="D1345" s="1" t="str">
        <f t="shared" si="281"/>
        <v>21:0114</v>
      </c>
      <c r="E1345" t="s">
        <v>5063</v>
      </c>
      <c r="F1345" t="s">
        <v>5064</v>
      </c>
      <c r="H1345">
        <v>64.724242099999998</v>
      </c>
      <c r="I1345">
        <v>-138.18488120000001</v>
      </c>
      <c r="J1345" s="1" t="str">
        <f t="shared" si="282"/>
        <v>Fluid (stream)</v>
      </c>
      <c r="K1345" s="1" t="str">
        <f t="shared" si="283"/>
        <v>Untreated Water</v>
      </c>
      <c r="L1345">
        <v>76</v>
      </c>
      <c r="M1345" t="s">
        <v>29</v>
      </c>
      <c r="N1345">
        <v>1344</v>
      </c>
      <c r="O1345">
        <v>10785</v>
      </c>
    </row>
    <row r="1346" spans="1:15" hidden="1" x14ac:dyDescent="0.3">
      <c r="A1346" t="s">
        <v>5065</v>
      </c>
      <c r="B1346" t="s">
        <v>5066</v>
      </c>
      <c r="C1346" s="1" t="str">
        <f t="shared" ref="C1346:C1409" si="284">HYPERLINK("http://geochem.nrcan.gc.ca/cdogs/content/bdl/bdl210224_e.htm", "21:0224")</f>
        <v>21:0224</v>
      </c>
      <c r="D1346" s="1" t="str">
        <f t="shared" si="281"/>
        <v>21:0114</v>
      </c>
      <c r="E1346" t="s">
        <v>5067</v>
      </c>
      <c r="F1346" t="s">
        <v>5068</v>
      </c>
      <c r="H1346">
        <v>64.7092375</v>
      </c>
      <c r="I1346">
        <v>-138.21616900000001</v>
      </c>
      <c r="J1346" s="1" t="str">
        <f t="shared" si="282"/>
        <v>Fluid (stream)</v>
      </c>
      <c r="K1346" s="1" t="str">
        <f t="shared" si="283"/>
        <v>Untreated Water</v>
      </c>
      <c r="L1346">
        <v>76</v>
      </c>
      <c r="M1346" t="s">
        <v>46</v>
      </c>
      <c r="N1346">
        <v>1345</v>
      </c>
      <c r="O1346">
        <v>166</v>
      </c>
    </row>
    <row r="1347" spans="1:15" hidden="1" x14ac:dyDescent="0.3">
      <c r="A1347" t="s">
        <v>5069</v>
      </c>
      <c r="B1347" t="s">
        <v>5070</v>
      </c>
      <c r="C1347" s="1" t="str">
        <f t="shared" si="284"/>
        <v>21:0224</v>
      </c>
      <c r="D1347" s="1" t="str">
        <f t="shared" si="281"/>
        <v>21:0114</v>
      </c>
      <c r="E1347" t="s">
        <v>5071</v>
      </c>
      <c r="F1347" t="s">
        <v>5072</v>
      </c>
      <c r="H1347">
        <v>64.740647800000005</v>
      </c>
      <c r="I1347">
        <v>-138.22043969999999</v>
      </c>
      <c r="J1347" s="1" t="str">
        <f t="shared" si="282"/>
        <v>Fluid (stream)</v>
      </c>
      <c r="K1347" s="1" t="str">
        <f t="shared" si="283"/>
        <v>Untreated Water</v>
      </c>
      <c r="L1347">
        <v>76</v>
      </c>
      <c r="M1347" t="s">
        <v>51</v>
      </c>
      <c r="N1347">
        <v>1346</v>
      </c>
      <c r="O1347">
        <v>42</v>
      </c>
    </row>
    <row r="1348" spans="1:15" hidden="1" x14ac:dyDescent="0.3">
      <c r="A1348" t="s">
        <v>5073</v>
      </c>
      <c r="B1348" t="s">
        <v>5074</v>
      </c>
      <c r="C1348" s="1" t="str">
        <f t="shared" si="284"/>
        <v>21:0224</v>
      </c>
      <c r="D1348" s="1" t="str">
        <f t="shared" si="281"/>
        <v>21:0114</v>
      </c>
      <c r="E1348" t="s">
        <v>5075</v>
      </c>
      <c r="F1348" t="s">
        <v>5076</v>
      </c>
      <c r="H1348">
        <v>64.736488100000003</v>
      </c>
      <c r="I1348">
        <v>-138.3443278</v>
      </c>
      <c r="J1348" s="1" t="str">
        <f t="shared" si="282"/>
        <v>Fluid (stream)</v>
      </c>
      <c r="K1348" s="1" t="str">
        <f t="shared" si="283"/>
        <v>Untreated Water</v>
      </c>
      <c r="L1348">
        <v>76</v>
      </c>
      <c r="M1348" t="s">
        <v>56</v>
      </c>
      <c r="N1348">
        <v>1347</v>
      </c>
      <c r="O1348">
        <v>39</v>
      </c>
    </row>
    <row r="1349" spans="1:15" hidden="1" x14ac:dyDescent="0.3">
      <c r="A1349" t="s">
        <v>5077</v>
      </c>
      <c r="B1349" t="s">
        <v>5078</v>
      </c>
      <c r="C1349" s="1" t="str">
        <f t="shared" si="284"/>
        <v>21:0224</v>
      </c>
      <c r="D1349" s="1" t="str">
        <f t="shared" si="281"/>
        <v>21:0114</v>
      </c>
      <c r="E1349" t="s">
        <v>5079</v>
      </c>
      <c r="F1349" t="s">
        <v>5080</v>
      </c>
      <c r="H1349">
        <v>64.741172500000005</v>
      </c>
      <c r="I1349">
        <v>-138.40862050000001</v>
      </c>
      <c r="J1349" s="1" t="str">
        <f t="shared" si="282"/>
        <v>Fluid (stream)</v>
      </c>
      <c r="K1349" s="1" t="str">
        <f t="shared" si="283"/>
        <v>Untreated Water</v>
      </c>
      <c r="L1349">
        <v>76</v>
      </c>
      <c r="M1349" t="s">
        <v>61</v>
      </c>
      <c r="N1349">
        <v>1348</v>
      </c>
      <c r="O1349">
        <v>12</v>
      </c>
    </row>
    <row r="1350" spans="1:15" hidden="1" x14ac:dyDescent="0.3">
      <c r="A1350" t="s">
        <v>5081</v>
      </c>
      <c r="B1350" t="s">
        <v>5082</v>
      </c>
      <c r="C1350" s="1" t="str">
        <f t="shared" si="284"/>
        <v>21:0224</v>
      </c>
      <c r="D1350" s="1" t="str">
        <f t="shared" si="281"/>
        <v>21:0114</v>
      </c>
      <c r="E1350" t="s">
        <v>5083</v>
      </c>
      <c r="F1350" t="s">
        <v>5084</v>
      </c>
      <c r="H1350">
        <v>64.721140700000007</v>
      </c>
      <c r="I1350">
        <v>-138.4417239</v>
      </c>
      <c r="J1350" s="1" t="str">
        <f t="shared" si="282"/>
        <v>Fluid (stream)</v>
      </c>
      <c r="K1350" s="1" t="str">
        <f t="shared" si="283"/>
        <v>Untreated Water</v>
      </c>
      <c r="L1350">
        <v>76</v>
      </c>
      <c r="M1350" t="s">
        <v>66</v>
      </c>
      <c r="N1350">
        <v>1349</v>
      </c>
      <c r="O1350">
        <v>12</v>
      </c>
    </row>
    <row r="1351" spans="1:15" hidden="1" x14ac:dyDescent="0.3">
      <c r="A1351" t="s">
        <v>5085</v>
      </c>
      <c r="B1351" t="s">
        <v>5086</v>
      </c>
      <c r="C1351" s="1" t="str">
        <f t="shared" si="284"/>
        <v>21:0224</v>
      </c>
      <c r="D1351" s="1" t="str">
        <f t="shared" si="281"/>
        <v>21:0114</v>
      </c>
      <c r="E1351" t="s">
        <v>5087</v>
      </c>
      <c r="F1351" t="s">
        <v>5088</v>
      </c>
      <c r="H1351">
        <v>64.700429499999998</v>
      </c>
      <c r="I1351">
        <v>-138.446596</v>
      </c>
      <c r="J1351" s="1" t="str">
        <f t="shared" si="282"/>
        <v>Fluid (stream)</v>
      </c>
      <c r="K1351" s="1" t="str">
        <f t="shared" si="283"/>
        <v>Untreated Water</v>
      </c>
      <c r="L1351">
        <v>76</v>
      </c>
      <c r="M1351" t="s">
        <v>37</v>
      </c>
      <c r="N1351">
        <v>1350</v>
      </c>
      <c r="O1351">
        <v>9</v>
      </c>
    </row>
    <row r="1352" spans="1:15" hidden="1" x14ac:dyDescent="0.3">
      <c r="A1352" t="s">
        <v>5089</v>
      </c>
      <c r="B1352" t="s">
        <v>5090</v>
      </c>
      <c r="C1352" s="1" t="str">
        <f t="shared" si="284"/>
        <v>21:0224</v>
      </c>
      <c r="D1352" s="1" t="str">
        <f t="shared" si="281"/>
        <v>21:0114</v>
      </c>
      <c r="E1352" t="s">
        <v>5087</v>
      </c>
      <c r="F1352" t="s">
        <v>5091</v>
      </c>
      <c r="H1352">
        <v>64.700429499999998</v>
      </c>
      <c r="I1352">
        <v>-138.446596</v>
      </c>
      <c r="J1352" s="1" t="str">
        <f t="shared" si="282"/>
        <v>Fluid (stream)</v>
      </c>
      <c r="K1352" s="1" t="str">
        <f t="shared" si="283"/>
        <v>Untreated Water</v>
      </c>
      <c r="L1352">
        <v>76</v>
      </c>
      <c r="M1352" t="s">
        <v>41</v>
      </c>
      <c r="N1352">
        <v>1351</v>
      </c>
      <c r="O1352">
        <v>21</v>
      </c>
    </row>
    <row r="1353" spans="1:15" hidden="1" x14ac:dyDescent="0.3">
      <c r="A1353" t="s">
        <v>5092</v>
      </c>
      <c r="B1353" t="s">
        <v>5093</v>
      </c>
      <c r="C1353" s="1" t="str">
        <f t="shared" si="284"/>
        <v>21:0224</v>
      </c>
      <c r="D1353" s="1" t="str">
        <f t="shared" si="281"/>
        <v>21:0114</v>
      </c>
      <c r="E1353" t="s">
        <v>5094</v>
      </c>
      <c r="F1353" t="s">
        <v>5095</v>
      </c>
      <c r="H1353">
        <v>64.687691299999997</v>
      </c>
      <c r="I1353">
        <v>-138.42705179999999</v>
      </c>
      <c r="J1353" s="1" t="str">
        <f t="shared" si="282"/>
        <v>Fluid (stream)</v>
      </c>
      <c r="K1353" s="1" t="str">
        <f t="shared" si="283"/>
        <v>Untreated Water</v>
      </c>
      <c r="L1353">
        <v>76</v>
      </c>
      <c r="M1353" t="s">
        <v>71</v>
      </c>
      <c r="N1353">
        <v>1352</v>
      </c>
      <c r="O1353">
        <v>161</v>
      </c>
    </row>
    <row r="1354" spans="1:15" hidden="1" x14ac:dyDescent="0.3">
      <c r="A1354" t="s">
        <v>5096</v>
      </c>
      <c r="B1354" t="s">
        <v>5097</v>
      </c>
      <c r="C1354" s="1" t="str">
        <f t="shared" si="284"/>
        <v>21:0224</v>
      </c>
      <c r="D1354" s="1" t="str">
        <f t="shared" si="281"/>
        <v>21:0114</v>
      </c>
      <c r="E1354" t="s">
        <v>5098</v>
      </c>
      <c r="F1354" t="s">
        <v>5099</v>
      </c>
      <c r="H1354">
        <v>64.6655497</v>
      </c>
      <c r="I1354">
        <v>-138.48401670000001</v>
      </c>
      <c r="J1354" s="1" t="str">
        <f t="shared" si="282"/>
        <v>Fluid (stream)</v>
      </c>
      <c r="K1354" s="1" t="str">
        <f t="shared" si="283"/>
        <v>Untreated Water</v>
      </c>
      <c r="L1354">
        <v>76</v>
      </c>
      <c r="M1354" t="s">
        <v>76</v>
      </c>
      <c r="N1354">
        <v>1353</v>
      </c>
      <c r="O1354">
        <v>19</v>
      </c>
    </row>
    <row r="1355" spans="1:15" hidden="1" x14ac:dyDescent="0.3">
      <c r="A1355" t="s">
        <v>5100</v>
      </c>
      <c r="B1355" t="s">
        <v>5101</v>
      </c>
      <c r="C1355" s="1" t="str">
        <f t="shared" si="284"/>
        <v>21:0224</v>
      </c>
      <c r="D1355" s="1" t="str">
        <f t="shared" si="281"/>
        <v>21:0114</v>
      </c>
      <c r="E1355" t="s">
        <v>5102</v>
      </c>
      <c r="F1355" t="s">
        <v>5103</v>
      </c>
      <c r="H1355">
        <v>64.664093899999997</v>
      </c>
      <c r="I1355">
        <v>-138.4301269</v>
      </c>
      <c r="J1355" s="1" t="str">
        <f t="shared" si="282"/>
        <v>Fluid (stream)</v>
      </c>
      <c r="K1355" s="1" t="str">
        <f t="shared" si="283"/>
        <v>Untreated Water</v>
      </c>
      <c r="L1355">
        <v>76</v>
      </c>
      <c r="M1355" t="s">
        <v>81</v>
      </c>
      <c r="N1355">
        <v>1354</v>
      </c>
      <c r="O1355">
        <v>46</v>
      </c>
    </row>
    <row r="1356" spans="1:15" hidden="1" x14ac:dyDescent="0.3">
      <c r="A1356" t="s">
        <v>5104</v>
      </c>
      <c r="B1356" t="s">
        <v>5105</v>
      </c>
      <c r="C1356" s="1" t="str">
        <f t="shared" si="284"/>
        <v>21:0224</v>
      </c>
      <c r="D1356" s="1" t="str">
        <f t="shared" si="281"/>
        <v>21:0114</v>
      </c>
      <c r="E1356" t="s">
        <v>5106</v>
      </c>
      <c r="F1356" t="s">
        <v>5107</v>
      </c>
      <c r="H1356">
        <v>64.627138099999996</v>
      </c>
      <c r="I1356">
        <v>-138.42256929999999</v>
      </c>
      <c r="J1356" s="1" t="str">
        <f t="shared" si="282"/>
        <v>Fluid (stream)</v>
      </c>
      <c r="K1356" s="1" t="str">
        <f t="shared" si="283"/>
        <v>Untreated Water</v>
      </c>
      <c r="L1356">
        <v>76</v>
      </c>
      <c r="M1356" t="s">
        <v>86</v>
      </c>
      <c r="N1356">
        <v>1355</v>
      </c>
      <c r="O1356">
        <v>31</v>
      </c>
    </row>
    <row r="1357" spans="1:15" hidden="1" x14ac:dyDescent="0.3">
      <c r="A1357" t="s">
        <v>5108</v>
      </c>
      <c r="B1357" t="s">
        <v>5109</v>
      </c>
      <c r="C1357" s="1" t="str">
        <f t="shared" si="284"/>
        <v>21:0224</v>
      </c>
      <c r="D1357" s="1" t="str">
        <f>HYPERLINK("http://geochem.nrcan.gc.ca/cdogs/content/svy/svy_e.htm", "")</f>
        <v/>
      </c>
      <c r="G1357" s="1" t="str">
        <f>HYPERLINK("http://geochem.nrcan.gc.ca/cdogs/content/cr_/cr_00019_e.htm", "19")</f>
        <v>19</v>
      </c>
      <c r="J1357" t="s">
        <v>17</v>
      </c>
      <c r="K1357" t="s">
        <v>18</v>
      </c>
      <c r="L1357">
        <v>76</v>
      </c>
      <c r="M1357" t="s">
        <v>32</v>
      </c>
      <c r="N1357">
        <v>1356</v>
      </c>
      <c r="O1357">
        <v>88</v>
      </c>
    </row>
    <row r="1358" spans="1:15" hidden="1" x14ac:dyDescent="0.3">
      <c r="A1358" t="s">
        <v>5110</v>
      </c>
      <c r="B1358" t="s">
        <v>5111</v>
      </c>
      <c r="C1358" s="1" t="str">
        <f t="shared" si="284"/>
        <v>21:0224</v>
      </c>
      <c r="D1358" s="1" t="str">
        <f>HYPERLINK("http://geochem.nrcan.gc.ca/cdogs/content/svy/svy210114_e.htm", "21:0114")</f>
        <v>21:0114</v>
      </c>
      <c r="E1358" t="s">
        <v>5112</v>
      </c>
      <c r="F1358" t="s">
        <v>5113</v>
      </c>
      <c r="H1358">
        <v>64.630313299999997</v>
      </c>
      <c r="I1358">
        <v>-138.481752</v>
      </c>
      <c r="J1358" s="1" t="str">
        <f>HYPERLINK("http://geochem.nrcan.gc.ca/cdogs/content/kwd/kwd020018_e.htm", "Fluid (stream)")</f>
        <v>Fluid (stream)</v>
      </c>
      <c r="K1358" s="1" t="str">
        <f>HYPERLINK("http://geochem.nrcan.gc.ca/cdogs/content/kwd/kwd080007_e.htm", "Untreated Water")</f>
        <v>Untreated Water</v>
      </c>
      <c r="L1358">
        <v>76</v>
      </c>
      <c r="M1358" t="s">
        <v>91</v>
      </c>
      <c r="N1358">
        <v>1357</v>
      </c>
      <c r="O1358">
        <v>29</v>
      </c>
    </row>
    <row r="1359" spans="1:15" hidden="1" x14ac:dyDescent="0.3">
      <c r="A1359" t="s">
        <v>5114</v>
      </c>
      <c r="B1359" t="s">
        <v>5115</v>
      </c>
      <c r="C1359" s="1" t="str">
        <f t="shared" si="284"/>
        <v>21:0224</v>
      </c>
      <c r="D1359" s="1" t="str">
        <f>HYPERLINK("http://geochem.nrcan.gc.ca/cdogs/content/svy/svy210114_e.htm", "21:0114")</f>
        <v>21:0114</v>
      </c>
      <c r="E1359" t="s">
        <v>5116</v>
      </c>
      <c r="F1359" t="s">
        <v>5117</v>
      </c>
      <c r="H1359">
        <v>64.658330599999999</v>
      </c>
      <c r="I1359">
        <v>-138.34828769999999</v>
      </c>
      <c r="J1359" s="1" t="str">
        <f>HYPERLINK("http://geochem.nrcan.gc.ca/cdogs/content/kwd/kwd020018_e.htm", "Fluid (stream)")</f>
        <v>Fluid (stream)</v>
      </c>
      <c r="K1359" s="1" t="str">
        <f>HYPERLINK("http://geochem.nrcan.gc.ca/cdogs/content/kwd/kwd080007_e.htm", "Untreated Water")</f>
        <v>Untreated Water</v>
      </c>
      <c r="L1359">
        <v>76</v>
      </c>
      <c r="M1359" t="s">
        <v>96</v>
      </c>
      <c r="N1359">
        <v>1358</v>
      </c>
      <c r="O1359">
        <v>12</v>
      </c>
    </row>
    <row r="1360" spans="1:15" hidden="1" x14ac:dyDescent="0.3">
      <c r="A1360" t="s">
        <v>5118</v>
      </c>
      <c r="B1360" t="s">
        <v>5119</v>
      </c>
      <c r="C1360" s="1" t="str">
        <f t="shared" si="284"/>
        <v>21:0224</v>
      </c>
      <c r="D1360" s="1" t="str">
        <f>HYPERLINK("http://geochem.nrcan.gc.ca/cdogs/content/svy/svy210114_e.htm", "21:0114")</f>
        <v>21:0114</v>
      </c>
      <c r="E1360" t="s">
        <v>5120</v>
      </c>
      <c r="F1360" t="s">
        <v>5121</v>
      </c>
      <c r="H1360">
        <v>64.654789399999999</v>
      </c>
      <c r="I1360">
        <v>-138.28536199999999</v>
      </c>
      <c r="J1360" s="1" t="str">
        <f>HYPERLINK("http://geochem.nrcan.gc.ca/cdogs/content/kwd/kwd020018_e.htm", "Fluid (stream)")</f>
        <v>Fluid (stream)</v>
      </c>
      <c r="K1360" s="1" t="str">
        <f>HYPERLINK("http://geochem.nrcan.gc.ca/cdogs/content/kwd/kwd080007_e.htm", "Untreated Water")</f>
        <v>Untreated Water</v>
      </c>
      <c r="L1360">
        <v>76</v>
      </c>
      <c r="M1360" t="s">
        <v>101</v>
      </c>
      <c r="N1360">
        <v>1359</v>
      </c>
      <c r="O1360">
        <v>14</v>
      </c>
    </row>
    <row r="1361" spans="1:15" hidden="1" x14ac:dyDescent="0.3">
      <c r="A1361" t="s">
        <v>5122</v>
      </c>
      <c r="B1361" t="s">
        <v>5123</v>
      </c>
      <c r="C1361" s="1" t="str">
        <f t="shared" si="284"/>
        <v>21:0224</v>
      </c>
      <c r="D1361" s="1" t="str">
        <f>HYPERLINK("http://geochem.nrcan.gc.ca/cdogs/content/svy/svy210114_e.htm", "21:0114")</f>
        <v>21:0114</v>
      </c>
      <c r="E1361" t="s">
        <v>5124</v>
      </c>
      <c r="F1361" t="s">
        <v>5125</v>
      </c>
      <c r="H1361">
        <v>64.673601899999994</v>
      </c>
      <c r="I1361">
        <v>-138.21403979999999</v>
      </c>
      <c r="J1361" s="1" t="str">
        <f>HYPERLINK("http://geochem.nrcan.gc.ca/cdogs/content/kwd/kwd020018_e.htm", "Fluid (stream)")</f>
        <v>Fluid (stream)</v>
      </c>
      <c r="K1361" s="1" t="str">
        <f>HYPERLINK("http://geochem.nrcan.gc.ca/cdogs/content/kwd/kwd080007_e.htm", "Untreated Water")</f>
        <v>Untreated Water</v>
      </c>
      <c r="L1361">
        <v>76</v>
      </c>
      <c r="M1361" t="s">
        <v>106</v>
      </c>
      <c r="N1361">
        <v>1360</v>
      </c>
      <c r="O1361">
        <v>16</v>
      </c>
    </row>
    <row r="1362" spans="1:15" hidden="1" x14ac:dyDescent="0.3">
      <c r="A1362" t="s">
        <v>5126</v>
      </c>
      <c r="B1362" t="s">
        <v>5127</v>
      </c>
      <c r="C1362" s="1" t="str">
        <f t="shared" si="284"/>
        <v>21:0224</v>
      </c>
      <c r="D1362" s="1" t="str">
        <f>HYPERLINK("http://geochem.nrcan.gc.ca/cdogs/content/svy/svy210114_e.htm", "21:0114")</f>
        <v>21:0114</v>
      </c>
      <c r="E1362" t="s">
        <v>5128</v>
      </c>
      <c r="F1362" t="s">
        <v>5129</v>
      </c>
      <c r="H1362">
        <v>64.684049999999999</v>
      </c>
      <c r="I1362">
        <v>-138.19484410000001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76</v>
      </c>
      <c r="M1362" t="s">
        <v>364</v>
      </c>
      <c r="N1362">
        <v>1361</v>
      </c>
      <c r="O1362">
        <v>5</v>
      </c>
    </row>
    <row r="1363" spans="1:15" hidden="1" x14ac:dyDescent="0.3">
      <c r="A1363" t="s">
        <v>5130</v>
      </c>
      <c r="B1363" t="s">
        <v>5131</v>
      </c>
      <c r="C1363" s="1" t="str">
        <f t="shared" si="284"/>
        <v>21:0224</v>
      </c>
      <c r="D1363" s="1" t="str">
        <f>HYPERLINK("http://geochem.nrcan.gc.ca/cdogs/content/svy/svy_e.htm", "")</f>
        <v/>
      </c>
      <c r="G1363" s="1" t="str">
        <f>HYPERLINK("http://geochem.nrcan.gc.ca/cdogs/content/cr_/cr_00159_e.htm", "159")</f>
        <v>159</v>
      </c>
      <c r="J1363" t="s">
        <v>17</v>
      </c>
      <c r="K1363" t="s">
        <v>18</v>
      </c>
      <c r="L1363">
        <v>77</v>
      </c>
      <c r="M1363" t="s">
        <v>19</v>
      </c>
      <c r="N1363">
        <v>1362</v>
      </c>
      <c r="O1363">
        <v>17</v>
      </c>
    </row>
    <row r="1364" spans="1:15" hidden="1" x14ac:dyDescent="0.3">
      <c r="A1364" t="s">
        <v>5132</v>
      </c>
      <c r="B1364" t="s">
        <v>5133</v>
      </c>
      <c r="C1364" s="1" t="str">
        <f t="shared" si="284"/>
        <v>21:0224</v>
      </c>
      <c r="D1364" s="1" t="str">
        <f t="shared" ref="D1364:D1377" si="285">HYPERLINK("http://geochem.nrcan.gc.ca/cdogs/content/svy/svy210114_e.htm", "21:0114")</f>
        <v>21:0114</v>
      </c>
      <c r="E1364" t="s">
        <v>5134</v>
      </c>
      <c r="F1364" t="s">
        <v>5135</v>
      </c>
      <c r="H1364">
        <v>64.684815799999996</v>
      </c>
      <c r="I1364">
        <v>-138.257103</v>
      </c>
      <c r="J1364" s="1" t="str">
        <f t="shared" ref="J1364:J1377" si="286">HYPERLINK("http://geochem.nrcan.gc.ca/cdogs/content/kwd/kwd020018_e.htm", "Fluid (stream)")</f>
        <v>Fluid (stream)</v>
      </c>
      <c r="K1364" s="1" t="str">
        <f t="shared" ref="K1364:K1377" si="287">HYPERLINK("http://geochem.nrcan.gc.ca/cdogs/content/kwd/kwd080007_e.htm", "Untreated Water")</f>
        <v>Untreated Water</v>
      </c>
      <c r="L1364">
        <v>77</v>
      </c>
      <c r="M1364" t="s">
        <v>24</v>
      </c>
      <c r="N1364">
        <v>1363</v>
      </c>
      <c r="O1364">
        <v>245</v>
      </c>
    </row>
    <row r="1365" spans="1:15" hidden="1" x14ac:dyDescent="0.3">
      <c r="A1365" t="s">
        <v>5136</v>
      </c>
      <c r="B1365" t="s">
        <v>5137</v>
      </c>
      <c r="C1365" s="1" t="str">
        <f t="shared" si="284"/>
        <v>21:0224</v>
      </c>
      <c r="D1365" s="1" t="str">
        <f t="shared" si="285"/>
        <v>21:0114</v>
      </c>
      <c r="E1365" t="s">
        <v>5138</v>
      </c>
      <c r="F1365" t="s">
        <v>5139</v>
      </c>
      <c r="H1365">
        <v>64.697300400000003</v>
      </c>
      <c r="I1365">
        <v>-138.31392360000001</v>
      </c>
      <c r="J1365" s="1" t="str">
        <f t="shared" si="286"/>
        <v>Fluid (stream)</v>
      </c>
      <c r="K1365" s="1" t="str">
        <f t="shared" si="287"/>
        <v>Untreated Water</v>
      </c>
      <c r="L1365">
        <v>77</v>
      </c>
      <c r="M1365" t="s">
        <v>29</v>
      </c>
      <c r="N1365">
        <v>1364</v>
      </c>
      <c r="O1365">
        <v>70</v>
      </c>
    </row>
    <row r="1366" spans="1:15" hidden="1" x14ac:dyDescent="0.3">
      <c r="A1366" t="s">
        <v>5140</v>
      </c>
      <c r="B1366" t="s">
        <v>5141</v>
      </c>
      <c r="C1366" s="1" t="str">
        <f t="shared" si="284"/>
        <v>21:0224</v>
      </c>
      <c r="D1366" s="1" t="str">
        <f t="shared" si="285"/>
        <v>21:0114</v>
      </c>
      <c r="E1366" t="s">
        <v>5142</v>
      </c>
      <c r="F1366" t="s">
        <v>5143</v>
      </c>
      <c r="H1366">
        <v>64.685574900000006</v>
      </c>
      <c r="I1366">
        <v>-138.33482240000001</v>
      </c>
      <c r="J1366" s="1" t="str">
        <f t="shared" si="286"/>
        <v>Fluid (stream)</v>
      </c>
      <c r="K1366" s="1" t="str">
        <f t="shared" si="287"/>
        <v>Untreated Water</v>
      </c>
      <c r="L1366">
        <v>77</v>
      </c>
      <c r="M1366" t="s">
        <v>46</v>
      </c>
      <c r="N1366">
        <v>1365</v>
      </c>
      <c r="O1366">
        <v>107</v>
      </c>
    </row>
    <row r="1367" spans="1:15" hidden="1" x14ac:dyDescent="0.3">
      <c r="A1367" t="s">
        <v>5144</v>
      </c>
      <c r="B1367" t="s">
        <v>5145</v>
      </c>
      <c r="C1367" s="1" t="str">
        <f t="shared" si="284"/>
        <v>21:0224</v>
      </c>
      <c r="D1367" s="1" t="str">
        <f t="shared" si="285"/>
        <v>21:0114</v>
      </c>
      <c r="E1367" t="s">
        <v>5146</v>
      </c>
      <c r="F1367" t="s">
        <v>5147</v>
      </c>
      <c r="H1367">
        <v>64.430195299999994</v>
      </c>
      <c r="I1367">
        <v>-139.0642871</v>
      </c>
      <c r="J1367" s="1" t="str">
        <f t="shared" si="286"/>
        <v>Fluid (stream)</v>
      </c>
      <c r="K1367" s="1" t="str">
        <f t="shared" si="287"/>
        <v>Untreated Water</v>
      </c>
      <c r="L1367">
        <v>77</v>
      </c>
      <c r="M1367" t="s">
        <v>51</v>
      </c>
      <c r="N1367">
        <v>1366</v>
      </c>
      <c r="O1367">
        <v>11</v>
      </c>
    </row>
    <row r="1368" spans="1:15" hidden="1" x14ac:dyDescent="0.3">
      <c r="A1368" t="s">
        <v>5148</v>
      </c>
      <c r="B1368" t="s">
        <v>5149</v>
      </c>
      <c r="C1368" s="1" t="str">
        <f t="shared" si="284"/>
        <v>21:0224</v>
      </c>
      <c r="D1368" s="1" t="str">
        <f t="shared" si="285"/>
        <v>21:0114</v>
      </c>
      <c r="E1368" t="s">
        <v>5150</v>
      </c>
      <c r="F1368" t="s">
        <v>5151</v>
      </c>
      <c r="H1368">
        <v>64.759214600000007</v>
      </c>
      <c r="I1368">
        <v>-138.46442909999999</v>
      </c>
      <c r="J1368" s="1" t="str">
        <f t="shared" si="286"/>
        <v>Fluid (stream)</v>
      </c>
      <c r="K1368" s="1" t="str">
        <f t="shared" si="287"/>
        <v>Untreated Water</v>
      </c>
      <c r="L1368">
        <v>77</v>
      </c>
      <c r="M1368" t="s">
        <v>56</v>
      </c>
      <c r="N1368">
        <v>1367</v>
      </c>
      <c r="O1368">
        <v>8</v>
      </c>
    </row>
    <row r="1369" spans="1:15" hidden="1" x14ac:dyDescent="0.3">
      <c r="A1369" t="s">
        <v>5152</v>
      </c>
      <c r="B1369" t="s">
        <v>5153</v>
      </c>
      <c r="C1369" s="1" t="str">
        <f t="shared" si="284"/>
        <v>21:0224</v>
      </c>
      <c r="D1369" s="1" t="str">
        <f t="shared" si="285"/>
        <v>21:0114</v>
      </c>
      <c r="E1369" t="s">
        <v>5154</v>
      </c>
      <c r="F1369" t="s">
        <v>5155</v>
      </c>
      <c r="H1369">
        <v>64.763837100000003</v>
      </c>
      <c r="I1369">
        <v>-138.42060269999999</v>
      </c>
      <c r="J1369" s="1" t="str">
        <f t="shared" si="286"/>
        <v>Fluid (stream)</v>
      </c>
      <c r="K1369" s="1" t="str">
        <f t="shared" si="287"/>
        <v>Untreated Water</v>
      </c>
      <c r="L1369">
        <v>77</v>
      </c>
      <c r="M1369" t="s">
        <v>61</v>
      </c>
      <c r="N1369">
        <v>1368</v>
      </c>
      <c r="O1369">
        <v>21</v>
      </c>
    </row>
    <row r="1370" spans="1:15" hidden="1" x14ac:dyDescent="0.3">
      <c r="A1370" t="s">
        <v>5156</v>
      </c>
      <c r="B1370" t="s">
        <v>5157</v>
      </c>
      <c r="C1370" s="1" t="str">
        <f t="shared" si="284"/>
        <v>21:0224</v>
      </c>
      <c r="D1370" s="1" t="str">
        <f t="shared" si="285"/>
        <v>21:0114</v>
      </c>
      <c r="E1370" t="s">
        <v>5158</v>
      </c>
      <c r="F1370" t="s">
        <v>5159</v>
      </c>
      <c r="H1370">
        <v>64.778837600000003</v>
      </c>
      <c r="I1370">
        <v>-138.38457020000001</v>
      </c>
      <c r="J1370" s="1" t="str">
        <f t="shared" si="286"/>
        <v>Fluid (stream)</v>
      </c>
      <c r="K1370" s="1" t="str">
        <f t="shared" si="287"/>
        <v>Untreated Water</v>
      </c>
      <c r="L1370">
        <v>77</v>
      </c>
      <c r="M1370" t="s">
        <v>66</v>
      </c>
      <c r="N1370">
        <v>1369</v>
      </c>
      <c r="O1370">
        <v>10</v>
      </c>
    </row>
    <row r="1371" spans="1:15" hidden="1" x14ac:dyDescent="0.3">
      <c r="A1371" t="s">
        <v>5160</v>
      </c>
      <c r="B1371" t="s">
        <v>5161</v>
      </c>
      <c r="C1371" s="1" t="str">
        <f t="shared" si="284"/>
        <v>21:0224</v>
      </c>
      <c r="D1371" s="1" t="str">
        <f t="shared" si="285"/>
        <v>21:0114</v>
      </c>
      <c r="E1371" t="s">
        <v>5162</v>
      </c>
      <c r="F1371" t="s">
        <v>5163</v>
      </c>
      <c r="H1371">
        <v>64.788037900000006</v>
      </c>
      <c r="I1371">
        <v>-138.3419925</v>
      </c>
      <c r="J1371" s="1" t="str">
        <f t="shared" si="286"/>
        <v>Fluid (stream)</v>
      </c>
      <c r="K1371" s="1" t="str">
        <f t="shared" si="287"/>
        <v>Untreated Water</v>
      </c>
      <c r="L1371">
        <v>77</v>
      </c>
      <c r="M1371" t="s">
        <v>37</v>
      </c>
      <c r="N1371">
        <v>1370</v>
      </c>
      <c r="O1371">
        <v>24</v>
      </c>
    </row>
    <row r="1372" spans="1:15" hidden="1" x14ac:dyDescent="0.3">
      <c r="A1372" t="s">
        <v>5164</v>
      </c>
      <c r="B1372" t="s">
        <v>5165</v>
      </c>
      <c r="C1372" s="1" t="str">
        <f t="shared" si="284"/>
        <v>21:0224</v>
      </c>
      <c r="D1372" s="1" t="str">
        <f t="shared" si="285"/>
        <v>21:0114</v>
      </c>
      <c r="E1372" t="s">
        <v>5162</v>
      </c>
      <c r="F1372" t="s">
        <v>5166</v>
      </c>
      <c r="H1372">
        <v>64.788037900000006</v>
      </c>
      <c r="I1372">
        <v>-138.3419925</v>
      </c>
      <c r="J1372" s="1" t="str">
        <f t="shared" si="286"/>
        <v>Fluid (stream)</v>
      </c>
      <c r="K1372" s="1" t="str">
        <f t="shared" si="287"/>
        <v>Untreated Water</v>
      </c>
      <c r="L1372">
        <v>77</v>
      </c>
      <c r="M1372" t="s">
        <v>41</v>
      </c>
      <c r="N1372">
        <v>1371</v>
      </c>
      <c r="O1372">
        <v>17</v>
      </c>
    </row>
    <row r="1373" spans="1:15" hidden="1" x14ac:dyDescent="0.3">
      <c r="A1373" t="s">
        <v>5167</v>
      </c>
      <c r="B1373" t="s">
        <v>5168</v>
      </c>
      <c r="C1373" s="1" t="str">
        <f t="shared" si="284"/>
        <v>21:0224</v>
      </c>
      <c r="D1373" s="1" t="str">
        <f t="shared" si="285"/>
        <v>21:0114</v>
      </c>
      <c r="E1373" t="s">
        <v>5169</v>
      </c>
      <c r="F1373" t="s">
        <v>5170</v>
      </c>
      <c r="H1373">
        <v>64.798614499999999</v>
      </c>
      <c r="I1373">
        <v>-138.38136779999999</v>
      </c>
      <c r="J1373" s="1" t="str">
        <f t="shared" si="286"/>
        <v>Fluid (stream)</v>
      </c>
      <c r="K1373" s="1" t="str">
        <f t="shared" si="287"/>
        <v>Untreated Water</v>
      </c>
      <c r="L1373">
        <v>77</v>
      </c>
      <c r="M1373" t="s">
        <v>71</v>
      </c>
      <c r="N1373">
        <v>1372</v>
      </c>
      <c r="O1373">
        <v>6</v>
      </c>
    </row>
    <row r="1374" spans="1:15" hidden="1" x14ac:dyDescent="0.3">
      <c r="A1374" t="s">
        <v>5171</v>
      </c>
      <c r="B1374" t="s">
        <v>5172</v>
      </c>
      <c r="C1374" s="1" t="str">
        <f t="shared" si="284"/>
        <v>21:0224</v>
      </c>
      <c r="D1374" s="1" t="str">
        <f t="shared" si="285"/>
        <v>21:0114</v>
      </c>
      <c r="E1374" t="s">
        <v>5173</v>
      </c>
      <c r="F1374" t="s">
        <v>5174</v>
      </c>
      <c r="H1374">
        <v>64.807754900000006</v>
      </c>
      <c r="I1374">
        <v>-138.3111834</v>
      </c>
      <c r="J1374" s="1" t="str">
        <f t="shared" si="286"/>
        <v>Fluid (stream)</v>
      </c>
      <c r="K1374" s="1" t="str">
        <f t="shared" si="287"/>
        <v>Untreated Water</v>
      </c>
      <c r="L1374">
        <v>77</v>
      </c>
      <c r="M1374" t="s">
        <v>76</v>
      </c>
      <c r="N1374">
        <v>1373</v>
      </c>
      <c r="O1374">
        <v>5</v>
      </c>
    </row>
    <row r="1375" spans="1:15" hidden="1" x14ac:dyDescent="0.3">
      <c r="A1375" t="s">
        <v>5175</v>
      </c>
      <c r="B1375" t="s">
        <v>5176</v>
      </c>
      <c r="C1375" s="1" t="str">
        <f t="shared" si="284"/>
        <v>21:0224</v>
      </c>
      <c r="D1375" s="1" t="str">
        <f t="shared" si="285"/>
        <v>21:0114</v>
      </c>
      <c r="E1375" t="s">
        <v>5177</v>
      </c>
      <c r="F1375" t="s">
        <v>5178</v>
      </c>
      <c r="H1375">
        <v>64.811615099999997</v>
      </c>
      <c r="I1375">
        <v>-138.2831296</v>
      </c>
      <c r="J1375" s="1" t="str">
        <f t="shared" si="286"/>
        <v>Fluid (stream)</v>
      </c>
      <c r="K1375" s="1" t="str">
        <f t="shared" si="287"/>
        <v>Untreated Water</v>
      </c>
      <c r="L1375">
        <v>77</v>
      </c>
      <c r="M1375" t="s">
        <v>81</v>
      </c>
      <c r="N1375">
        <v>1374</v>
      </c>
      <c r="O1375">
        <v>15</v>
      </c>
    </row>
    <row r="1376" spans="1:15" hidden="1" x14ac:dyDescent="0.3">
      <c r="A1376" t="s">
        <v>5179</v>
      </c>
      <c r="B1376" t="s">
        <v>5180</v>
      </c>
      <c r="C1376" s="1" t="str">
        <f t="shared" si="284"/>
        <v>21:0224</v>
      </c>
      <c r="D1376" s="1" t="str">
        <f t="shared" si="285"/>
        <v>21:0114</v>
      </c>
      <c r="E1376" t="s">
        <v>5181</v>
      </c>
      <c r="F1376" t="s">
        <v>5182</v>
      </c>
      <c r="H1376">
        <v>64.814893799999993</v>
      </c>
      <c r="I1376">
        <v>-138.39061839999999</v>
      </c>
      <c r="J1376" s="1" t="str">
        <f t="shared" si="286"/>
        <v>Fluid (stream)</v>
      </c>
      <c r="K1376" s="1" t="str">
        <f t="shared" si="287"/>
        <v>Untreated Water</v>
      </c>
      <c r="L1376">
        <v>77</v>
      </c>
      <c r="M1376" t="s">
        <v>86</v>
      </c>
      <c r="N1376">
        <v>1375</v>
      </c>
      <c r="O1376">
        <v>38</v>
      </c>
    </row>
    <row r="1377" spans="1:15" hidden="1" x14ac:dyDescent="0.3">
      <c r="A1377" t="s">
        <v>5183</v>
      </c>
      <c r="B1377" t="s">
        <v>5184</v>
      </c>
      <c r="C1377" s="1" t="str">
        <f t="shared" si="284"/>
        <v>21:0224</v>
      </c>
      <c r="D1377" s="1" t="str">
        <f t="shared" si="285"/>
        <v>21:0114</v>
      </c>
      <c r="E1377" t="s">
        <v>5185</v>
      </c>
      <c r="F1377" t="s">
        <v>5186</v>
      </c>
      <c r="H1377">
        <v>64.816017200000005</v>
      </c>
      <c r="I1377">
        <v>-138.4678748</v>
      </c>
      <c r="J1377" s="1" t="str">
        <f t="shared" si="286"/>
        <v>Fluid (stream)</v>
      </c>
      <c r="K1377" s="1" t="str">
        <f t="shared" si="287"/>
        <v>Untreated Water</v>
      </c>
      <c r="L1377">
        <v>77</v>
      </c>
      <c r="M1377" t="s">
        <v>91</v>
      </c>
      <c r="N1377">
        <v>1376</v>
      </c>
      <c r="O1377">
        <v>22</v>
      </c>
    </row>
    <row r="1378" spans="1:15" hidden="1" x14ac:dyDescent="0.3">
      <c r="A1378" t="s">
        <v>5187</v>
      </c>
      <c r="B1378" t="s">
        <v>5188</v>
      </c>
      <c r="C1378" s="1" t="str">
        <f t="shared" si="284"/>
        <v>21:0224</v>
      </c>
      <c r="D1378" s="1" t="str">
        <f>HYPERLINK("http://geochem.nrcan.gc.ca/cdogs/content/svy/svy_e.htm", "")</f>
        <v/>
      </c>
      <c r="G1378" s="1" t="str">
        <f>HYPERLINK("http://geochem.nrcan.gc.ca/cdogs/content/cr_/cr_00019_e.htm", "19")</f>
        <v>19</v>
      </c>
      <c r="J1378" t="s">
        <v>17</v>
      </c>
      <c r="K1378" t="s">
        <v>18</v>
      </c>
      <c r="L1378">
        <v>77</v>
      </c>
      <c r="M1378" t="s">
        <v>32</v>
      </c>
      <c r="N1378">
        <v>1377</v>
      </c>
      <c r="O1378">
        <v>13</v>
      </c>
    </row>
    <row r="1379" spans="1:15" hidden="1" x14ac:dyDescent="0.3">
      <c r="A1379" t="s">
        <v>5189</v>
      </c>
      <c r="B1379" t="s">
        <v>5190</v>
      </c>
      <c r="C1379" s="1" t="str">
        <f t="shared" si="284"/>
        <v>21:0224</v>
      </c>
      <c r="D1379" s="1" t="str">
        <f>HYPERLINK("http://geochem.nrcan.gc.ca/cdogs/content/svy/svy210114_e.htm", "21:0114")</f>
        <v>21:0114</v>
      </c>
      <c r="E1379" t="s">
        <v>5191</v>
      </c>
      <c r="F1379" t="s">
        <v>5192</v>
      </c>
      <c r="H1379">
        <v>64.846234899999999</v>
      </c>
      <c r="I1379">
        <v>-138.4364023</v>
      </c>
      <c r="J1379" s="1" t="str">
        <f>HYPERLINK("http://geochem.nrcan.gc.ca/cdogs/content/kwd/kwd020018_e.htm", "Fluid (stream)")</f>
        <v>Fluid (stream)</v>
      </c>
      <c r="K1379" s="1" t="str">
        <f>HYPERLINK("http://geochem.nrcan.gc.ca/cdogs/content/kwd/kwd080007_e.htm", "Untreated Water")</f>
        <v>Untreated Water</v>
      </c>
      <c r="L1379">
        <v>77</v>
      </c>
      <c r="M1379" t="s">
        <v>96</v>
      </c>
      <c r="N1379">
        <v>1378</v>
      </c>
      <c r="O1379">
        <v>22</v>
      </c>
    </row>
    <row r="1380" spans="1:15" hidden="1" x14ac:dyDescent="0.3">
      <c r="A1380" t="s">
        <v>5193</v>
      </c>
      <c r="B1380" t="s">
        <v>5194</v>
      </c>
      <c r="C1380" s="1" t="str">
        <f t="shared" si="284"/>
        <v>21:0224</v>
      </c>
      <c r="D1380" s="1" t="str">
        <f>HYPERLINK("http://geochem.nrcan.gc.ca/cdogs/content/svy/svy210114_e.htm", "21:0114")</f>
        <v>21:0114</v>
      </c>
      <c r="E1380" t="s">
        <v>5195</v>
      </c>
      <c r="F1380" t="s">
        <v>5196</v>
      </c>
      <c r="H1380">
        <v>64.848710199999999</v>
      </c>
      <c r="I1380">
        <v>-138.3934801</v>
      </c>
      <c r="J1380" s="1" t="str">
        <f>HYPERLINK("http://geochem.nrcan.gc.ca/cdogs/content/kwd/kwd020018_e.htm", "Fluid (stream)")</f>
        <v>Fluid (stream)</v>
      </c>
      <c r="K1380" s="1" t="str">
        <f>HYPERLINK("http://geochem.nrcan.gc.ca/cdogs/content/kwd/kwd080007_e.htm", "Untreated Water")</f>
        <v>Untreated Water</v>
      </c>
      <c r="L1380">
        <v>77</v>
      </c>
      <c r="M1380" t="s">
        <v>101</v>
      </c>
      <c r="N1380">
        <v>1379</v>
      </c>
      <c r="O1380">
        <v>19</v>
      </c>
    </row>
    <row r="1381" spans="1:15" hidden="1" x14ac:dyDescent="0.3">
      <c r="A1381" t="s">
        <v>5197</v>
      </c>
      <c r="B1381" t="s">
        <v>5198</v>
      </c>
      <c r="C1381" s="1" t="str">
        <f t="shared" si="284"/>
        <v>21:0224</v>
      </c>
      <c r="D1381" s="1" t="str">
        <f>HYPERLINK("http://geochem.nrcan.gc.ca/cdogs/content/svy/svy210114_e.htm", "21:0114")</f>
        <v>21:0114</v>
      </c>
      <c r="E1381" t="s">
        <v>5199</v>
      </c>
      <c r="F1381" t="s">
        <v>5200</v>
      </c>
      <c r="H1381">
        <v>64.856410600000004</v>
      </c>
      <c r="I1381">
        <v>-138.37806459999999</v>
      </c>
      <c r="J1381" s="1" t="str">
        <f>HYPERLINK("http://geochem.nrcan.gc.ca/cdogs/content/kwd/kwd020018_e.htm", "Fluid (stream)")</f>
        <v>Fluid (stream)</v>
      </c>
      <c r="K1381" s="1" t="str">
        <f>HYPERLINK("http://geochem.nrcan.gc.ca/cdogs/content/kwd/kwd080007_e.htm", "Untreated Water")</f>
        <v>Untreated Water</v>
      </c>
      <c r="L1381">
        <v>77</v>
      </c>
      <c r="M1381" t="s">
        <v>106</v>
      </c>
      <c r="N1381">
        <v>1380</v>
      </c>
      <c r="O1381">
        <v>15</v>
      </c>
    </row>
    <row r="1382" spans="1:15" hidden="1" x14ac:dyDescent="0.3">
      <c r="A1382" t="s">
        <v>5201</v>
      </c>
      <c r="B1382" t="s">
        <v>5202</v>
      </c>
      <c r="C1382" s="1" t="str">
        <f t="shared" si="284"/>
        <v>21:0224</v>
      </c>
      <c r="D1382" s="1" t="str">
        <f>HYPERLINK("http://geochem.nrcan.gc.ca/cdogs/content/svy/svy210114_e.htm", "21:0114")</f>
        <v>21:0114</v>
      </c>
      <c r="E1382" t="s">
        <v>5203</v>
      </c>
      <c r="F1382" t="s">
        <v>5204</v>
      </c>
      <c r="H1382">
        <v>64.861278200000001</v>
      </c>
      <c r="I1382">
        <v>-138.3308079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77</v>
      </c>
      <c r="M1382" t="s">
        <v>364</v>
      </c>
      <c r="N1382">
        <v>1381</v>
      </c>
      <c r="O1382">
        <v>22</v>
      </c>
    </row>
    <row r="1383" spans="1:15" hidden="1" x14ac:dyDescent="0.3">
      <c r="A1383" t="s">
        <v>5205</v>
      </c>
      <c r="B1383" t="s">
        <v>5206</v>
      </c>
      <c r="C1383" s="1" t="str">
        <f t="shared" si="284"/>
        <v>21:0224</v>
      </c>
      <c r="D1383" s="1" t="str">
        <f>HYPERLINK("http://geochem.nrcan.gc.ca/cdogs/content/svy/svy_e.htm", "")</f>
        <v/>
      </c>
      <c r="G1383" s="1" t="str">
        <f>HYPERLINK("http://geochem.nrcan.gc.ca/cdogs/content/cr_/cr_00159_e.htm", "159")</f>
        <v>159</v>
      </c>
      <c r="J1383" t="s">
        <v>17</v>
      </c>
      <c r="K1383" t="s">
        <v>18</v>
      </c>
      <c r="L1383">
        <v>78</v>
      </c>
      <c r="M1383" t="s">
        <v>19</v>
      </c>
      <c r="N1383">
        <v>1382</v>
      </c>
      <c r="O1383">
        <v>13</v>
      </c>
    </row>
    <row r="1384" spans="1:15" hidden="1" x14ac:dyDescent="0.3">
      <c r="A1384" t="s">
        <v>5207</v>
      </c>
      <c r="B1384" t="s">
        <v>5208</v>
      </c>
      <c r="C1384" s="1" t="str">
        <f t="shared" si="284"/>
        <v>21:0224</v>
      </c>
      <c r="D1384" s="1" t="str">
        <f>HYPERLINK("http://geochem.nrcan.gc.ca/cdogs/content/svy/svy210114_e.htm", "21:0114")</f>
        <v>21:0114</v>
      </c>
      <c r="E1384" t="s">
        <v>5209</v>
      </c>
      <c r="F1384" t="s">
        <v>5210</v>
      </c>
      <c r="H1384">
        <v>64.868880799999999</v>
      </c>
      <c r="I1384">
        <v>-138.2442729</v>
      </c>
      <c r="J1384" s="1" t="str">
        <f>HYPERLINK("http://geochem.nrcan.gc.ca/cdogs/content/kwd/kwd020018_e.htm", "Fluid (stream)")</f>
        <v>Fluid (stream)</v>
      </c>
      <c r="K1384" s="1" t="str">
        <f>HYPERLINK("http://geochem.nrcan.gc.ca/cdogs/content/kwd/kwd080007_e.htm", "Untreated Water")</f>
        <v>Untreated Water</v>
      </c>
      <c r="L1384">
        <v>78</v>
      </c>
      <c r="M1384" t="s">
        <v>24</v>
      </c>
      <c r="N1384">
        <v>1383</v>
      </c>
      <c r="O1384">
        <v>33</v>
      </c>
    </row>
    <row r="1385" spans="1:15" hidden="1" x14ac:dyDescent="0.3">
      <c r="A1385" t="s">
        <v>5211</v>
      </c>
      <c r="B1385" t="s">
        <v>5212</v>
      </c>
      <c r="C1385" s="1" t="str">
        <f t="shared" si="284"/>
        <v>21:0224</v>
      </c>
      <c r="D1385" s="1" t="str">
        <f>HYPERLINK("http://geochem.nrcan.gc.ca/cdogs/content/svy/svy210114_e.htm", "21:0114")</f>
        <v>21:0114</v>
      </c>
      <c r="E1385" t="s">
        <v>5213</v>
      </c>
      <c r="F1385" t="s">
        <v>5214</v>
      </c>
      <c r="H1385">
        <v>64.890466599999996</v>
      </c>
      <c r="I1385">
        <v>-138.24822990000001</v>
      </c>
      <c r="J1385" s="1" t="str">
        <f>HYPERLINK("http://geochem.nrcan.gc.ca/cdogs/content/kwd/kwd020018_e.htm", "Fluid (stream)")</f>
        <v>Fluid (stream)</v>
      </c>
      <c r="K1385" s="1" t="str">
        <f>HYPERLINK("http://geochem.nrcan.gc.ca/cdogs/content/kwd/kwd080007_e.htm", "Untreated Water")</f>
        <v>Untreated Water</v>
      </c>
      <c r="L1385">
        <v>78</v>
      </c>
      <c r="M1385" t="s">
        <v>29</v>
      </c>
      <c r="N1385">
        <v>1384</v>
      </c>
      <c r="O1385">
        <v>19</v>
      </c>
    </row>
    <row r="1386" spans="1:15" hidden="1" x14ac:dyDescent="0.3">
      <c r="A1386" t="s">
        <v>5215</v>
      </c>
      <c r="B1386" t="s">
        <v>5216</v>
      </c>
      <c r="C1386" s="1" t="str">
        <f t="shared" si="284"/>
        <v>21:0224</v>
      </c>
      <c r="D1386" s="1" t="str">
        <f>HYPERLINK("http://geochem.nrcan.gc.ca/cdogs/content/svy/svy210114_e.htm", "21:0114")</f>
        <v>21:0114</v>
      </c>
      <c r="E1386" t="s">
        <v>5217</v>
      </c>
      <c r="F1386" t="s">
        <v>5218</v>
      </c>
      <c r="H1386">
        <v>64.8843782</v>
      </c>
      <c r="I1386">
        <v>-138.3488816</v>
      </c>
      <c r="J1386" s="1" t="str">
        <f>HYPERLINK("http://geochem.nrcan.gc.ca/cdogs/content/kwd/kwd020018_e.htm", "Fluid (stream)")</f>
        <v>Fluid (stream)</v>
      </c>
      <c r="K1386" s="1" t="str">
        <f>HYPERLINK("http://geochem.nrcan.gc.ca/cdogs/content/kwd/kwd080007_e.htm", "Untreated Water")</f>
        <v>Untreated Water</v>
      </c>
      <c r="L1386">
        <v>78</v>
      </c>
      <c r="M1386" t="s">
        <v>46</v>
      </c>
      <c r="N1386">
        <v>1385</v>
      </c>
      <c r="O1386">
        <v>13</v>
      </c>
    </row>
    <row r="1387" spans="1:15" hidden="1" x14ac:dyDescent="0.3">
      <c r="A1387" t="s">
        <v>5219</v>
      </c>
      <c r="B1387" t="s">
        <v>5220</v>
      </c>
      <c r="C1387" s="1" t="str">
        <f t="shared" si="284"/>
        <v>21:0224</v>
      </c>
      <c r="D1387" s="1" t="str">
        <f>HYPERLINK("http://geochem.nrcan.gc.ca/cdogs/content/svy/svy210114_e.htm", "21:0114")</f>
        <v>21:0114</v>
      </c>
      <c r="E1387" t="s">
        <v>5221</v>
      </c>
      <c r="F1387" t="s">
        <v>5222</v>
      </c>
      <c r="H1387">
        <v>64.897572100000005</v>
      </c>
      <c r="I1387">
        <v>-138.43775919999999</v>
      </c>
      <c r="J1387" s="1" t="str">
        <f>HYPERLINK("http://geochem.nrcan.gc.ca/cdogs/content/kwd/kwd020018_e.htm", "Fluid (stream)")</f>
        <v>Fluid (stream)</v>
      </c>
      <c r="K1387" s="1" t="str">
        <f>HYPERLINK("http://geochem.nrcan.gc.ca/cdogs/content/kwd/kwd080007_e.htm", "Untreated Water")</f>
        <v>Untreated Water</v>
      </c>
      <c r="L1387">
        <v>78</v>
      </c>
      <c r="M1387" t="s">
        <v>51</v>
      </c>
      <c r="N1387">
        <v>1386</v>
      </c>
      <c r="O1387">
        <v>26</v>
      </c>
    </row>
    <row r="1388" spans="1:15" hidden="1" x14ac:dyDescent="0.3">
      <c r="A1388" t="s">
        <v>5223</v>
      </c>
      <c r="B1388" t="s">
        <v>5224</v>
      </c>
      <c r="C1388" s="1" t="str">
        <f t="shared" si="284"/>
        <v>21:0224</v>
      </c>
      <c r="D1388" s="1" t="str">
        <f>HYPERLINK("http://geochem.nrcan.gc.ca/cdogs/content/svy/svy_e.htm", "")</f>
        <v/>
      </c>
      <c r="G1388" s="1" t="str">
        <f>HYPERLINK("http://geochem.nrcan.gc.ca/cdogs/content/cr_/cr_00020_e.htm", "20")</f>
        <v>20</v>
      </c>
      <c r="J1388" t="s">
        <v>17</v>
      </c>
      <c r="K1388" t="s">
        <v>18</v>
      </c>
      <c r="L1388">
        <v>78</v>
      </c>
      <c r="M1388" t="s">
        <v>32</v>
      </c>
      <c r="N1388">
        <v>1387</v>
      </c>
      <c r="O1388">
        <v>13</v>
      </c>
    </row>
    <row r="1389" spans="1:15" hidden="1" x14ac:dyDescent="0.3">
      <c r="A1389" t="s">
        <v>5225</v>
      </c>
      <c r="B1389" t="s">
        <v>5226</v>
      </c>
      <c r="C1389" s="1" t="str">
        <f t="shared" si="284"/>
        <v>21:0224</v>
      </c>
      <c r="D1389" s="1" t="str">
        <f t="shared" ref="D1389:D1402" si="288">HYPERLINK("http://geochem.nrcan.gc.ca/cdogs/content/svy/svy210114_e.htm", "21:0114")</f>
        <v>21:0114</v>
      </c>
      <c r="E1389" t="s">
        <v>5227</v>
      </c>
      <c r="F1389" t="s">
        <v>5228</v>
      </c>
      <c r="H1389">
        <v>64.899866500000002</v>
      </c>
      <c r="I1389">
        <v>-138.45897679999999</v>
      </c>
      <c r="J1389" s="1" t="str">
        <f t="shared" ref="J1389:J1402" si="289">HYPERLINK("http://geochem.nrcan.gc.ca/cdogs/content/kwd/kwd020018_e.htm", "Fluid (stream)")</f>
        <v>Fluid (stream)</v>
      </c>
      <c r="K1389" s="1" t="str">
        <f t="shared" ref="K1389:K1402" si="290">HYPERLINK("http://geochem.nrcan.gc.ca/cdogs/content/kwd/kwd080007_e.htm", "Untreated Water")</f>
        <v>Untreated Water</v>
      </c>
      <c r="L1389">
        <v>78</v>
      </c>
      <c r="M1389" t="s">
        <v>56</v>
      </c>
      <c r="N1389">
        <v>1388</v>
      </c>
      <c r="O1389">
        <v>21</v>
      </c>
    </row>
    <row r="1390" spans="1:15" hidden="1" x14ac:dyDescent="0.3">
      <c r="A1390" t="s">
        <v>5229</v>
      </c>
      <c r="B1390" t="s">
        <v>5230</v>
      </c>
      <c r="C1390" s="1" t="str">
        <f t="shared" si="284"/>
        <v>21:0224</v>
      </c>
      <c r="D1390" s="1" t="str">
        <f t="shared" si="288"/>
        <v>21:0114</v>
      </c>
      <c r="E1390" t="s">
        <v>5231</v>
      </c>
      <c r="F1390" t="s">
        <v>5232</v>
      </c>
      <c r="H1390">
        <v>64.916876999999999</v>
      </c>
      <c r="I1390">
        <v>-138.4260367</v>
      </c>
      <c r="J1390" s="1" t="str">
        <f t="shared" si="289"/>
        <v>Fluid (stream)</v>
      </c>
      <c r="K1390" s="1" t="str">
        <f t="shared" si="290"/>
        <v>Untreated Water</v>
      </c>
      <c r="L1390">
        <v>78</v>
      </c>
      <c r="M1390" t="s">
        <v>61</v>
      </c>
      <c r="N1390">
        <v>1389</v>
      </c>
      <c r="O1390">
        <v>12</v>
      </c>
    </row>
    <row r="1391" spans="1:15" hidden="1" x14ac:dyDescent="0.3">
      <c r="A1391" t="s">
        <v>5233</v>
      </c>
      <c r="B1391" t="s">
        <v>5234</v>
      </c>
      <c r="C1391" s="1" t="str">
        <f t="shared" si="284"/>
        <v>21:0224</v>
      </c>
      <c r="D1391" s="1" t="str">
        <f t="shared" si="288"/>
        <v>21:0114</v>
      </c>
      <c r="E1391" t="s">
        <v>5235</v>
      </c>
      <c r="F1391" t="s">
        <v>5236</v>
      </c>
      <c r="H1391">
        <v>64.938139699999994</v>
      </c>
      <c r="I1391">
        <v>-138.39736289999999</v>
      </c>
      <c r="J1391" s="1" t="str">
        <f t="shared" si="289"/>
        <v>Fluid (stream)</v>
      </c>
      <c r="K1391" s="1" t="str">
        <f t="shared" si="290"/>
        <v>Untreated Water</v>
      </c>
      <c r="L1391">
        <v>78</v>
      </c>
      <c r="M1391" t="s">
        <v>66</v>
      </c>
      <c r="N1391">
        <v>1390</v>
      </c>
      <c r="O1391">
        <v>18</v>
      </c>
    </row>
    <row r="1392" spans="1:15" hidden="1" x14ac:dyDescent="0.3">
      <c r="A1392" t="s">
        <v>5237</v>
      </c>
      <c r="B1392" t="s">
        <v>5238</v>
      </c>
      <c r="C1392" s="1" t="str">
        <f t="shared" si="284"/>
        <v>21:0224</v>
      </c>
      <c r="D1392" s="1" t="str">
        <f t="shared" si="288"/>
        <v>21:0114</v>
      </c>
      <c r="E1392" t="s">
        <v>5239</v>
      </c>
      <c r="F1392" t="s">
        <v>5240</v>
      </c>
      <c r="H1392">
        <v>64.950397100000004</v>
      </c>
      <c r="I1392">
        <v>-138.43893729999999</v>
      </c>
      <c r="J1392" s="1" t="str">
        <f t="shared" si="289"/>
        <v>Fluid (stream)</v>
      </c>
      <c r="K1392" s="1" t="str">
        <f t="shared" si="290"/>
        <v>Untreated Water</v>
      </c>
      <c r="L1392">
        <v>78</v>
      </c>
      <c r="M1392" t="s">
        <v>71</v>
      </c>
      <c r="N1392">
        <v>1391</v>
      </c>
      <c r="O1392">
        <v>17</v>
      </c>
    </row>
    <row r="1393" spans="1:15" hidden="1" x14ac:dyDescent="0.3">
      <c r="A1393" t="s">
        <v>5241</v>
      </c>
      <c r="B1393" t="s">
        <v>5242</v>
      </c>
      <c r="C1393" s="1" t="str">
        <f t="shared" si="284"/>
        <v>21:0224</v>
      </c>
      <c r="D1393" s="1" t="str">
        <f t="shared" si="288"/>
        <v>21:0114</v>
      </c>
      <c r="E1393" t="s">
        <v>5243</v>
      </c>
      <c r="F1393" t="s">
        <v>5244</v>
      </c>
      <c r="H1393">
        <v>64.963877999999994</v>
      </c>
      <c r="I1393">
        <v>-138.4771494</v>
      </c>
      <c r="J1393" s="1" t="str">
        <f t="shared" si="289"/>
        <v>Fluid (stream)</v>
      </c>
      <c r="K1393" s="1" t="str">
        <f t="shared" si="290"/>
        <v>Untreated Water</v>
      </c>
      <c r="L1393">
        <v>78</v>
      </c>
      <c r="M1393" t="s">
        <v>37</v>
      </c>
      <c r="N1393">
        <v>1392</v>
      </c>
      <c r="O1393">
        <v>15</v>
      </c>
    </row>
    <row r="1394" spans="1:15" hidden="1" x14ac:dyDescent="0.3">
      <c r="A1394" t="s">
        <v>5245</v>
      </c>
      <c r="B1394" t="s">
        <v>5246</v>
      </c>
      <c r="C1394" s="1" t="str">
        <f t="shared" si="284"/>
        <v>21:0224</v>
      </c>
      <c r="D1394" s="1" t="str">
        <f t="shared" si="288"/>
        <v>21:0114</v>
      </c>
      <c r="E1394" t="s">
        <v>5243</v>
      </c>
      <c r="F1394" t="s">
        <v>5247</v>
      </c>
      <c r="H1394">
        <v>64.963877999999994</v>
      </c>
      <c r="I1394">
        <v>-138.4771494</v>
      </c>
      <c r="J1394" s="1" t="str">
        <f t="shared" si="289"/>
        <v>Fluid (stream)</v>
      </c>
      <c r="K1394" s="1" t="str">
        <f t="shared" si="290"/>
        <v>Untreated Water</v>
      </c>
      <c r="L1394">
        <v>78</v>
      </c>
      <c r="M1394" t="s">
        <v>41</v>
      </c>
      <c r="N1394">
        <v>1393</v>
      </c>
      <c r="O1394">
        <v>15</v>
      </c>
    </row>
    <row r="1395" spans="1:15" hidden="1" x14ac:dyDescent="0.3">
      <c r="A1395" t="s">
        <v>5248</v>
      </c>
      <c r="B1395" t="s">
        <v>5249</v>
      </c>
      <c r="C1395" s="1" t="str">
        <f t="shared" si="284"/>
        <v>21:0224</v>
      </c>
      <c r="D1395" s="1" t="str">
        <f t="shared" si="288"/>
        <v>21:0114</v>
      </c>
      <c r="E1395" t="s">
        <v>5250</v>
      </c>
      <c r="F1395" t="s">
        <v>5251</v>
      </c>
      <c r="H1395">
        <v>64.985669700000003</v>
      </c>
      <c r="I1395">
        <v>-138.48589100000001</v>
      </c>
      <c r="J1395" s="1" t="str">
        <f t="shared" si="289"/>
        <v>Fluid (stream)</v>
      </c>
      <c r="K1395" s="1" t="str">
        <f t="shared" si="290"/>
        <v>Untreated Water</v>
      </c>
      <c r="L1395">
        <v>78</v>
      </c>
      <c r="M1395" t="s">
        <v>76</v>
      </c>
      <c r="N1395">
        <v>1394</v>
      </c>
      <c r="O1395">
        <v>26</v>
      </c>
    </row>
    <row r="1396" spans="1:15" hidden="1" x14ac:dyDescent="0.3">
      <c r="A1396" t="s">
        <v>5252</v>
      </c>
      <c r="B1396" t="s">
        <v>5253</v>
      </c>
      <c r="C1396" s="1" t="str">
        <f t="shared" si="284"/>
        <v>21:0224</v>
      </c>
      <c r="D1396" s="1" t="str">
        <f t="shared" si="288"/>
        <v>21:0114</v>
      </c>
      <c r="E1396" t="s">
        <v>5254</v>
      </c>
      <c r="F1396" t="s">
        <v>5255</v>
      </c>
      <c r="H1396">
        <v>64.990514000000005</v>
      </c>
      <c r="I1396">
        <v>-138.49636029999999</v>
      </c>
      <c r="J1396" s="1" t="str">
        <f t="shared" si="289"/>
        <v>Fluid (stream)</v>
      </c>
      <c r="K1396" s="1" t="str">
        <f t="shared" si="290"/>
        <v>Untreated Water</v>
      </c>
      <c r="L1396">
        <v>78</v>
      </c>
      <c r="M1396" t="s">
        <v>81</v>
      </c>
      <c r="N1396">
        <v>1395</v>
      </c>
      <c r="O1396">
        <v>31</v>
      </c>
    </row>
    <row r="1397" spans="1:15" hidden="1" x14ac:dyDescent="0.3">
      <c r="A1397" t="s">
        <v>5256</v>
      </c>
      <c r="B1397" t="s">
        <v>5257</v>
      </c>
      <c r="C1397" s="1" t="str">
        <f t="shared" si="284"/>
        <v>21:0224</v>
      </c>
      <c r="D1397" s="1" t="str">
        <f t="shared" si="288"/>
        <v>21:0114</v>
      </c>
      <c r="E1397" t="s">
        <v>5258</v>
      </c>
      <c r="F1397" t="s">
        <v>5259</v>
      </c>
      <c r="H1397">
        <v>64.959365599999998</v>
      </c>
      <c r="I1397">
        <v>-138.38777930000001</v>
      </c>
      <c r="J1397" s="1" t="str">
        <f t="shared" si="289"/>
        <v>Fluid (stream)</v>
      </c>
      <c r="K1397" s="1" t="str">
        <f t="shared" si="290"/>
        <v>Untreated Water</v>
      </c>
      <c r="L1397">
        <v>78</v>
      </c>
      <c r="M1397" t="s">
        <v>86</v>
      </c>
      <c r="N1397">
        <v>1396</v>
      </c>
      <c r="O1397">
        <v>10</v>
      </c>
    </row>
    <row r="1398" spans="1:15" hidden="1" x14ac:dyDescent="0.3">
      <c r="A1398" t="s">
        <v>5260</v>
      </c>
      <c r="B1398" t="s">
        <v>5261</v>
      </c>
      <c r="C1398" s="1" t="str">
        <f t="shared" si="284"/>
        <v>21:0224</v>
      </c>
      <c r="D1398" s="1" t="str">
        <f t="shared" si="288"/>
        <v>21:0114</v>
      </c>
      <c r="E1398" t="s">
        <v>5262</v>
      </c>
      <c r="F1398" t="s">
        <v>5263</v>
      </c>
      <c r="H1398">
        <v>64.942162199999999</v>
      </c>
      <c r="I1398">
        <v>-138.34253150000001</v>
      </c>
      <c r="J1398" s="1" t="str">
        <f t="shared" si="289"/>
        <v>Fluid (stream)</v>
      </c>
      <c r="K1398" s="1" t="str">
        <f t="shared" si="290"/>
        <v>Untreated Water</v>
      </c>
      <c r="L1398">
        <v>78</v>
      </c>
      <c r="M1398" t="s">
        <v>91</v>
      </c>
      <c r="N1398">
        <v>1397</v>
      </c>
      <c r="O1398">
        <v>14</v>
      </c>
    </row>
    <row r="1399" spans="1:15" hidden="1" x14ac:dyDescent="0.3">
      <c r="A1399" t="s">
        <v>5264</v>
      </c>
      <c r="B1399" t="s">
        <v>5265</v>
      </c>
      <c r="C1399" s="1" t="str">
        <f t="shared" si="284"/>
        <v>21:0224</v>
      </c>
      <c r="D1399" s="1" t="str">
        <f t="shared" si="288"/>
        <v>21:0114</v>
      </c>
      <c r="E1399" t="s">
        <v>5266</v>
      </c>
      <c r="F1399" t="s">
        <v>5267</v>
      </c>
      <c r="H1399">
        <v>64.955928900000004</v>
      </c>
      <c r="I1399">
        <v>-138.28053220000001</v>
      </c>
      <c r="J1399" s="1" t="str">
        <f t="shared" si="289"/>
        <v>Fluid (stream)</v>
      </c>
      <c r="K1399" s="1" t="str">
        <f t="shared" si="290"/>
        <v>Untreated Water</v>
      </c>
      <c r="L1399">
        <v>78</v>
      </c>
      <c r="M1399" t="s">
        <v>96</v>
      </c>
      <c r="N1399">
        <v>1398</v>
      </c>
      <c r="O1399">
        <v>15</v>
      </c>
    </row>
    <row r="1400" spans="1:15" hidden="1" x14ac:dyDescent="0.3">
      <c r="A1400" t="s">
        <v>5268</v>
      </c>
      <c r="B1400" t="s">
        <v>5269</v>
      </c>
      <c r="C1400" s="1" t="str">
        <f t="shared" si="284"/>
        <v>21:0224</v>
      </c>
      <c r="D1400" s="1" t="str">
        <f t="shared" si="288"/>
        <v>21:0114</v>
      </c>
      <c r="E1400" t="s">
        <v>5270</v>
      </c>
      <c r="F1400" t="s">
        <v>5271</v>
      </c>
      <c r="H1400">
        <v>64.970916599999995</v>
      </c>
      <c r="I1400">
        <v>-138.25278779999999</v>
      </c>
      <c r="J1400" s="1" t="str">
        <f t="shared" si="289"/>
        <v>Fluid (stream)</v>
      </c>
      <c r="K1400" s="1" t="str">
        <f t="shared" si="290"/>
        <v>Untreated Water</v>
      </c>
      <c r="L1400">
        <v>78</v>
      </c>
      <c r="M1400" t="s">
        <v>101</v>
      </c>
      <c r="N1400">
        <v>1399</v>
      </c>
      <c r="O1400">
        <v>7</v>
      </c>
    </row>
    <row r="1401" spans="1:15" hidden="1" x14ac:dyDescent="0.3">
      <c r="A1401" t="s">
        <v>5272</v>
      </c>
      <c r="B1401" t="s">
        <v>5273</v>
      </c>
      <c r="C1401" s="1" t="str">
        <f t="shared" si="284"/>
        <v>21:0224</v>
      </c>
      <c r="D1401" s="1" t="str">
        <f t="shared" si="288"/>
        <v>21:0114</v>
      </c>
      <c r="E1401" t="s">
        <v>5274</v>
      </c>
      <c r="F1401" t="s">
        <v>5275</v>
      </c>
      <c r="H1401">
        <v>64.9882609</v>
      </c>
      <c r="I1401">
        <v>-138.2211825</v>
      </c>
      <c r="J1401" s="1" t="str">
        <f t="shared" si="289"/>
        <v>Fluid (stream)</v>
      </c>
      <c r="K1401" s="1" t="str">
        <f t="shared" si="290"/>
        <v>Untreated Water</v>
      </c>
      <c r="L1401">
        <v>78</v>
      </c>
      <c r="M1401" t="s">
        <v>106</v>
      </c>
      <c r="N1401">
        <v>1400</v>
      </c>
      <c r="O1401">
        <v>7</v>
      </c>
    </row>
    <row r="1402" spans="1:15" hidden="1" x14ac:dyDescent="0.3">
      <c r="A1402" t="s">
        <v>5276</v>
      </c>
      <c r="B1402" t="s">
        <v>5277</v>
      </c>
      <c r="C1402" s="1" t="str">
        <f t="shared" si="284"/>
        <v>21:0224</v>
      </c>
      <c r="D1402" s="1" t="str">
        <f t="shared" si="288"/>
        <v>21:0114</v>
      </c>
      <c r="E1402" t="s">
        <v>5278</v>
      </c>
      <c r="F1402" t="s">
        <v>5279</v>
      </c>
      <c r="H1402">
        <v>64.989475299999995</v>
      </c>
      <c r="I1402">
        <v>-138.1730499</v>
      </c>
      <c r="J1402" s="1" t="str">
        <f t="shared" si="289"/>
        <v>Fluid (stream)</v>
      </c>
      <c r="K1402" s="1" t="str">
        <f t="shared" si="290"/>
        <v>Untreated Water</v>
      </c>
      <c r="L1402">
        <v>78</v>
      </c>
      <c r="M1402" t="s">
        <v>364</v>
      </c>
      <c r="N1402">
        <v>1401</v>
      </c>
      <c r="O1402">
        <v>7</v>
      </c>
    </row>
    <row r="1403" spans="1:15" hidden="1" x14ac:dyDescent="0.3">
      <c r="A1403" t="s">
        <v>5280</v>
      </c>
      <c r="B1403" t="s">
        <v>5281</v>
      </c>
      <c r="C1403" s="1" t="str">
        <f t="shared" si="284"/>
        <v>21:0224</v>
      </c>
      <c r="D1403" s="1" t="str">
        <f>HYPERLINK("http://geochem.nrcan.gc.ca/cdogs/content/svy/svy_e.htm", "")</f>
        <v/>
      </c>
      <c r="G1403" s="1" t="str">
        <f>HYPERLINK("http://geochem.nrcan.gc.ca/cdogs/content/cr_/cr_00159_e.htm", "159")</f>
        <v>159</v>
      </c>
      <c r="J1403" t="s">
        <v>17</v>
      </c>
      <c r="K1403" t="s">
        <v>18</v>
      </c>
      <c r="L1403">
        <v>79</v>
      </c>
      <c r="M1403" t="s">
        <v>19</v>
      </c>
      <c r="N1403">
        <v>1402</v>
      </c>
      <c r="O1403">
        <v>9</v>
      </c>
    </row>
    <row r="1404" spans="1:15" hidden="1" x14ac:dyDescent="0.3">
      <c r="A1404" t="s">
        <v>5282</v>
      </c>
      <c r="B1404" t="s">
        <v>5283</v>
      </c>
      <c r="C1404" s="1" t="str">
        <f t="shared" si="284"/>
        <v>21:0224</v>
      </c>
      <c r="D1404" s="1" t="str">
        <f t="shared" ref="D1404:D1410" si="291">HYPERLINK("http://geochem.nrcan.gc.ca/cdogs/content/svy/svy210114_e.htm", "21:0114")</f>
        <v>21:0114</v>
      </c>
      <c r="E1404" t="s">
        <v>5284</v>
      </c>
      <c r="F1404" t="s">
        <v>5285</v>
      </c>
      <c r="H1404">
        <v>64.988889</v>
      </c>
      <c r="I1404">
        <v>-138.02947270000001</v>
      </c>
      <c r="J1404" s="1" t="str">
        <f t="shared" ref="J1404:J1410" si="292">HYPERLINK("http://geochem.nrcan.gc.ca/cdogs/content/kwd/kwd020018_e.htm", "Fluid (stream)")</f>
        <v>Fluid (stream)</v>
      </c>
      <c r="K1404" s="1" t="str">
        <f t="shared" ref="K1404:K1410" si="293">HYPERLINK("http://geochem.nrcan.gc.ca/cdogs/content/kwd/kwd080007_e.htm", "Untreated Water")</f>
        <v>Untreated Water</v>
      </c>
      <c r="L1404">
        <v>79</v>
      </c>
      <c r="M1404" t="s">
        <v>24</v>
      </c>
      <c r="N1404">
        <v>1403</v>
      </c>
      <c r="O1404">
        <v>63</v>
      </c>
    </row>
    <row r="1405" spans="1:15" hidden="1" x14ac:dyDescent="0.3">
      <c r="A1405" t="s">
        <v>5286</v>
      </c>
      <c r="B1405" t="s">
        <v>5287</v>
      </c>
      <c r="C1405" s="1" t="str">
        <f t="shared" si="284"/>
        <v>21:0224</v>
      </c>
      <c r="D1405" s="1" t="str">
        <f t="shared" si="291"/>
        <v>21:0114</v>
      </c>
      <c r="E1405" t="s">
        <v>5288</v>
      </c>
      <c r="F1405" t="s">
        <v>5289</v>
      </c>
      <c r="H1405">
        <v>64.972533400000003</v>
      </c>
      <c r="I1405">
        <v>-138.08395200000001</v>
      </c>
      <c r="J1405" s="1" t="str">
        <f t="shared" si="292"/>
        <v>Fluid (stream)</v>
      </c>
      <c r="K1405" s="1" t="str">
        <f t="shared" si="293"/>
        <v>Untreated Water</v>
      </c>
      <c r="L1405">
        <v>79</v>
      </c>
      <c r="M1405" t="s">
        <v>29</v>
      </c>
      <c r="N1405">
        <v>1404</v>
      </c>
      <c r="O1405">
        <v>16</v>
      </c>
    </row>
    <row r="1406" spans="1:15" hidden="1" x14ac:dyDescent="0.3">
      <c r="A1406" t="s">
        <v>5290</v>
      </c>
      <c r="B1406" t="s">
        <v>5291</v>
      </c>
      <c r="C1406" s="1" t="str">
        <f t="shared" si="284"/>
        <v>21:0224</v>
      </c>
      <c r="D1406" s="1" t="str">
        <f t="shared" si="291"/>
        <v>21:0114</v>
      </c>
      <c r="E1406" t="s">
        <v>5292</v>
      </c>
      <c r="F1406" t="s">
        <v>5293</v>
      </c>
      <c r="H1406">
        <v>64.942421999999993</v>
      </c>
      <c r="I1406">
        <v>-138.0301115</v>
      </c>
      <c r="J1406" s="1" t="str">
        <f t="shared" si="292"/>
        <v>Fluid (stream)</v>
      </c>
      <c r="K1406" s="1" t="str">
        <f t="shared" si="293"/>
        <v>Untreated Water</v>
      </c>
      <c r="L1406">
        <v>79</v>
      </c>
      <c r="M1406" t="s">
        <v>46</v>
      </c>
      <c r="N1406">
        <v>1405</v>
      </c>
      <c r="O1406">
        <v>11</v>
      </c>
    </row>
    <row r="1407" spans="1:15" hidden="1" x14ac:dyDescent="0.3">
      <c r="A1407" t="s">
        <v>5294</v>
      </c>
      <c r="B1407" t="s">
        <v>5295</v>
      </c>
      <c r="C1407" s="1" t="str">
        <f t="shared" si="284"/>
        <v>21:0224</v>
      </c>
      <c r="D1407" s="1" t="str">
        <f t="shared" si="291"/>
        <v>21:0114</v>
      </c>
      <c r="E1407" t="s">
        <v>5296</v>
      </c>
      <c r="F1407" t="s">
        <v>5297</v>
      </c>
      <c r="H1407">
        <v>64.952175400000002</v>
      </c>
      <c r="I1407">
        <v>-138.14372639999999</v>
      </c>
      <c r="J1407" s="1" t="str">
        <f t="shared" si="292"/>
        <v>Fluid (stream)</v>
      </c>
      <c r="K1407" s="1" t="str">
        <f t="shared" si="293"/>
        <v>Untreated Water</v>
      </c>
      <c r="L1407">
        <v>79</v>
      </c>
      <c r="M1407" t="s">
        <v>51</v>
      </c>
      <c r="N1407">
        <v>1406</v>
      </c>
      <c r="O1407">
        <v>19</v>
      </c>
    </row>
    <row r="1408" spans="1:15" hidden="1" x14ac:dyDescent="0.3">
      <c r="A1408" t="s">
        <v>5298</v>
      </c>
      <c r="B1408" t="s">
        <v>5299</v>
      </c>
      <c r="C1408" s="1" t="str">
        <f t="shared" si="284"/>
        <v>21:0224</v>
      </c>
      <c r="D1408" s="1" t="str">
        <f t="shared" si="291"/>
        <v>21:0114</v>
      </c>
      <c r="E1408" t="s">
        <v>5300</v>
      </c>
      <c r="F1408" t="s">
        <v>5301</v>
      </c>
      <c r="H1408">
        <v>64.927224199999998</v>
      </c>
      <c r="I1408">
        <v>-138.1881621</v>
      </c>
      <c r="J1408" s="1" t="str">
        <f t="shared" si="292"/>
        <v>Fluid (stream)</v>
      </c>
      <c r="K1408" s="1" t="str">
        <f t="shared" si="293"/>
        <v>Untreated Water</v>
      </c>
      <c r="L1408">
        <v>79</v>
      </c>
      <c r="M1408" t="s">
        <v>56</v>
      </c>
      <c r="N1408">
        <v>1407</v>
      </c>
      <c r="O1408">
        <v>24</v>
      </c>
    </row>
    <row r="1409" spans="1:15" hidden="1" x14ac:dyDescent="0.3">
      <c r="A1409" t="s">
        <v>5302</v>
      </c>
      <c r="B1409" t="s">
        <v>5303</v>
      </c>
      <c r="C1409" s="1" t="str">
        <f t="shared" si="284"/>
        <v>21:0224</v>
      </c>
      <c r="D1409" s="1" t="str">
        <f t="shared" si="291"/>
        <v>21:0114</v>
      </c>
      <c r="E1409" t="s">
        <v>5304</v>
      </c>
      <c r="F1409" t="s">
        <v>5305</v>
      </c>
      <c r="H1409">
        <v>64.917179200000007</v>
      </c>
      <c r="I1409">
        <v>-138.13972910000001</v>
      </c>
      <c r="J1409" s="1" t="str">
        <f t="shared" si="292"/>
        <v>Fluid (stream)</v>
      </c>
      <c r="K1409" s="1" t="str">
        <f t="shared" si="293"/>
        <v>Untreated Water</v>
      </c>
      <c r="L1409">
        <v>79</v>
      </c>
      <c r="M1409" t="s">
        <v>37</v>
      </c>
      <c r="N1409">
        <v>1408</v>
      </c>
      <c r="O1409">
        <v>10</v>
      </c>
    </row>
    <row r="1410" spans="1:15" hidden="1" x14ac:dyDescent="0.3">
      <c r="A1410" t="s">
        <v>5306</v>
      </c>
      <c r="B1410" t="s">
        <v>5307</v>
      </c>
      <c r="C1410" s="1" t="str">
        <f t="shared" ref="C1410:C1473" si="294">HYPERLINK("http://geochem.nrcan.gc.ca/cdogs/content/bdl/bdl210224_e.htm", "21:0224")</f>
        <v>21:0224</v>
      </c>
      <c r="D1410" s="1" t="str">
        <f t="shared" si="291"/>
        <v>21:0114</v>
      </c>
      <c r="E1410" t="s">
        <v>5304</v>
      </c>
      <c r="F1410" t="s">
        <v>5308</v>
      </c>
      <c r="H1410">
        <v>64.917179200000007</v>
      </c>
      <c r="I1410">
        <v>-138.13972910000001</v>
      </c>
      <c r="J1410" s="1" t="str">
        <f t="shared" si="292"/>
        <v>Fluid (stream)</v>
      </c>
      <c r="K1410" s="1" t="str">
        <f t="shared" si="293"/>
        <v>Untreated Water</v>
      </c>
      <c r="L1410">
        <v>79</v>
      </c>
      <c r="M1410" t="s">
        <v>41</v>
      </c>
      <c r="N1410">
        <v>1409</v>
      </c>
      <c r="O1410">
        <v>6</v>
      </c>
    </row>
    <row r="1411" spans="1:15" hidden="1" x14ac:dyDescent="0.3">
      <c r="A1411" t="s">
        <v>5309</v>
      </c>
      <c r="B1411" t="s">
        <v>5310</v>
      </c>
      <c r="C1411" s="1" t="str">
        <f t="shared" si="294"/>
        <v>21:0224</v>
      </c>
      <c r="D1411" s="1" t="str">
        <f>HYPERLINK("http://geochem.nrcan.gc.ca/cdogs/content/svy/svy_e.htm", "")</f>
        <v/>
      </c>
      <c r="G1411" s="1" t="str">
        <f>HYPERLINK("http://geochem.nrcan.gc.ca/cdogs/content/cr_/cr_00020_e.htm", "20")</f>
        <v>20</v>
      </c>
      <c r="J1411" t="s">
        <v>17</v>
      </c>
      <c r="K1411" t="s">
        <v>18</v>
      </c>
      <c r="L1411">
        <v>79</v>
      </c>
      <c r="M1411" t="s">
        <v>32</v>
      </c>
      <c r="N1411">
        <v>1410</v>
      </c>
      <c r="O1411">
        <v>6</v>
      </c>
    </row>
    <row r="1412" spans="1:15" hidden="1" x14ac:dyDescent="0.3">
      <c r="A1412" t="s">
        <v>5311</v>
      </c>
      <c r="B1412" t="s">
        <v>5312</v>
      </c>
      <c r="C1412" s="1" t="str">
        <f t="shared" si="294"/>
        <v>21:0224</v>
      </c>
      <c r="D1412" s="1" t="str">
        <f t="shared" ref="D1412:D1422" si="295">HYPERLINK("http://geochem.nrcan.gc.ca/cdogs/content/svy/svy210114_e.htm", "21:0114")</f>
        <v>21:0114</v>
      </c>
      <c r="E1412" t="s">
        <v>5313</v>
      </c>
      <c r="F1412" t="s">
        <v>5314</v>
      </c>
      <c r="H1412">
        <v>64.904994799999997</v>
      </c>
      <c r="I1412">
        <v>-138.1622801</v>
      </c>
      <c r="J1412" s="1" t="str">
        <f t="shared" ref="J1412:J1422" si="296">HYPERLINK("http://geochem.nrcan.gc.ca/cdogs/content/kwd/kwd020018_e.htm", "Fluid (stream)")</f>
        <v>Fluid (stream)</v>
      </c>
      <c r="K1412" s="1" t="str">
        <f t="shared" ref="K1412:K1422" si="297">HYPERLINK("http://geochem.nrcan.gc.ca/cdogs/content/kwd/kwd080007_e.htm", "Untreated Water")</f>
        <v>Untreated Water</v>
      </c>
      <c r="L1412">
        <v>79</v>
      </c>
      <c r="M1412" t="s">
        <v>61</v>
      </c>
      <c r="N1412">
        <v>1411</v>
      </c>
      <c r="O1412">
        <v>21</v>
      </c>
    </row>
    <row r="1413" spans="1:15" hidden="1" x14ac:dyDescent="0.3">
      <c r="A1413" t="s">
        <v>5315</v>
      </c>
      <c r="B1413" t="s">
        <v>5316</v>
      </c>
      <c r="C1413" s="1" t="str">
        <f t="shared" si="294"/>
        <v>21:0224</v>
      </c>
      <c r="D1413" s="1" t="str">
        <f t="shared" si="295"/>
        <v>21:0114</v>
      </c>
      <c r="E1413" t="s">
        <v>5317</v>
      </c>
      <c r="F1413" t="s">
        <v>5318</v>
      </c>
      <c r="H1413">
        <v>64.900630399999997</v>
      </c>
      <c r="I1413">
        <v>-138.11045240000001</v>
      </c>
      <c r="J1413" s="1" t="str">
        <f t="shared" si="296"/>
        <v>Fluid (stream)</v>
      </c>
      <c r="K1413" s="1" t="str">
        <f t="shared" si="297"/>
        <v>Untreated Water</v>
      </c>
      <c r="L1413">
        <v>79</v>
      </c>
      <c r="M1413" t="s">
        <v>66</v>
      </c>
      <c r="N1413">
        <v>1412</v>
      </c>
      <c r="O1413">
        <v>15</v>
      </c>
    </row>
    <row r="1414" spans="1:15" hidden="1" x14ac:dyDescent="0.3">
      <c r="A1414" t="s">
        <v>5319</v>
      </c>
      <c r="B1414" t="s">
        <v>5320</v>
      </c>
      <c r="C1414" s="1" t="str">
        <f t="shared" si="294"/>
        <v>21:0224</v>
      </c>
      <c r="D1414" s="1" t="str">
        <f t="shared" si="295"/>
        <v>21:0114</v>
      </c>
      <c r="E1414" t="s">
        <v>5321</v>
      </c>
      <c r="F1414" t="s">
        <v>5322</v>
      </c>
      <c r="H1414">
        <v>64.904636300000007</v>
      </c>
      <c r="I1414">
        <v>-138.03336039999999</v>
      </c>
      <c r="J1414" s="1" t="str">
        <f t="shared" si="296"/>
        <v>Fluid (stream)</v>
      </c>
      <c r="K1414" s="1" t="str">
        <f t="shared" si="297"/>
        <v>Untreated Water</v>
      </c>
      <c r="L1414">
        <v>79</v>
      </c>
      <c r="M1414" t="s">
        <v>71</v>
      </c>
      <c r="N1414">
        <v>1413</v>
      </c>
      <c r="O1414">
        <v>11</v>
      </c>
    </row>
    <row r="1415" spans="1:15" hidden="1" x14ac:dyDescent="0.3">
      <c r="A1415" t="s">
        <v>5323</v>
      </c>
      <c r="B1415" t="s">
        <v>5324</v>
      </c>
      <c r="C1415" s="1" t="str">
        <f t="shared" si="294"/>
        <v>21:0224</v>
      </c>
      <c r="D1415" s="1" t="str">
        <f t="shared" si="295"/>
        <v>21:0114</v>
      </c>
      <c r="E1415" t="s">
        <v>5325</v>
      </c>
      <c r="F1415" t="s">
        <v>5326</v>
      </c>
      <c r="H1415">
        <v>64.884231700000001</v>
      </c>
      <c r="I1415">
        <v>-138.0269696</v>
      </c>
      <c r="J1415" s="1" t="str">
        <f t="shared" si="296"/>
        <v>Fluid (stream)</v>
      </c>
      <c r="K1415" s="1" t="str">
        <f t="shared" si="297"/>
        <v>Untreated Water</v>
      </c>
      <c r="L1415">
        <v>79</v>
      </c>
      <c r="M1415" t="s">
        <v>76</v>
      </c>
      <c r="N1415">
        <v>1414</v>
      </c>
      <c r="O1415">
        <v>10</v>
      </c>
    </row>
    <row r="1416" spans="1:15" hidden="1" x14ac:dyDescent="0.3">
      <c r="A1416" t="s">
        <v>5327</v>
      </c>
      <c r="B1416" t="s">
        <v>5328</v>
      </c>
      <c r="C1416" s="1" t="str">
        <f t="shared" si="294"/>
        <v>21:0224</v>
      </c>
      <c r="D1416" s="1" t="str">
        <f t="shared" si="295"/>
        <v>21:0114</v>
      </c>
      <c r="E1416" t="s">
        <v>5329</v>
      </c>
      <c r="F1416" t="s">
        <v>5330</v>
      </c>
      <c r="H1416">
        <v>64.548793399999994</v>
      </c>
      <c r="I1416">
        <v>-139.0381343</v>
      </c>
      <c r="J1416" s="1" t="str">
        <f t="shared" si="296"/>
        <v>Fluid (stream)</v>
      </c>
      <c r="K1416" s="1" t="str">
        <f t="shared" si="297"/>
        <v>Untreated Water</v>
      </c>
      <c r="L1416">
        <v>79</v>
      </c>
      <c r="M1416" t="s">
        <v>81</v>
      </c>
      <c r="N1416">
        <v>1415</v>
      </c>
      <c r="O1416">
        <v>6</v>
      </c>
    </row>
    <row r="1417" spans="1:15" hidden="1" x14ac:dyDescent="0.3">
      <c r="A1417" t="s">
        <v>5331</v>
      </c>
      <c r="B1417" t="s">
        <v>5332</v>
      </c>
      <c r="C1417" s="1" t="str">
        <f t="shared" si="294"/>
        <v>21:0224</v>
      </c>
      <c r="D1417" s="1" t="str">
        <f t="shared" si="295"/>
        <v>21:0114</v>
      </c>
      <c r="E1417" t="s">
        <v>5333</v>
      </c>
      <c r="F1417" t="s">
        <v>5334</v>
      </c>
      <c r="H1417">
        <v>64.530522300000001</v>
      </c>
      <c r="I1417">
        <v>-139.0459721</v>
      </c>
      <c r="J1417" s="1" t="str">
        <f t="shared" si="296"/>
        <v>Fluid (stream)</v>
      </c>
      <c r="K1417" s="1" t="str">
        <f t="shared" si="297"/>
        <v>Untreated Water</v>
      </c>
      <c r="L1417">
        <v>79</v>
      </c>
      <c r="M1417" t="s">
        <v>86</v>
      </c>
      <c r="N1417">
        <v>1416</v>
      </c>
      <c r="O1417">
        <v>1</v>
      </c>
    </row>
    <row r="1418" spans="1:15" hidden="1" x14ac:dyDescent="0.3">
      <c r="A1418" t="s">
        <v>5335</v>
      </c>
      <c r="B1418" t="s">
        <v>5336</v>
      </c>
      <c r="C1418" s="1" t="str">
        <f t="shared" si="294"/>
        <v>21:0224</v>
      </c>
      <c r="D1418" s="1" t="str">
        <f t="shared" si="295"/>
        <v>21:0114</v>
      </c>
      <c r="E1418" t="s">
        <v>5337</v>
      </c>
      <c r="F1418" t="s">
        <v>5338</v>
      </c>
      <c r="H1418">
        <v>64.5342354</v>
      </c>
      <c r="I1418">
        <v>-139.0620539</v>
      </c>
      <c r="J1418" s="1" t="str">
        <f t="shared" si="296"/>
        <v>Fluid (stream)</v>
      </c>
      <c r="K1418" s="1" t="str">
        <f t="shared" si="297"/>
        <v>Untreated Water</v>
      </c>
      <c r="L1418">
        <v>79</v>
      </c>
      <c r="M1418" t="s">
        <v>91</v>
      </c>
      <c r="N1418">
        <v>1417</v>
      </c>
      <c r="O1418">
        <v>1</v>
      </c>
    </row>
    <row r="1419" spans="1:15" hidden="1" x14ac:dyDescent="0.3">
      <c r="A1419" t="s">
        <v>5339</v>
      </c>
      <c r="B1419" t="s">
        <v>5340</v>
      </c>
      <c r="C1419" s="1" t="str">
        <f t="shared" si="294"/>
        <v>21:0224</v>
      </c>
      <c r="D1419" s="1" t="str">
        <f t="shared" si="295"/>
        <v>21:0114</v>
      </c>
      <c r="E1419" t="s">
        <v>5341</v>
      </c>
      <c r="F1419" t="s">
        <v>5342</v>
      </c>
      <c r="H1419">
        <v>64.503336399999995</v>
      </c>
      <c r="I1419">
        <v>-139.1335157</v>
      </c>
      <c r="J1419" s="1" t="str">
        <f t="shared" si="296"/>
        <v>Fluid (stream)</v>
      </c>
      <c r="K1419" s="1" t="str">
        <f t="shared" si="297"/>
        <v>Untreated Water</v>
      </c>
      <c r="L1419">
        <v>79</v>
      </c>
      <c r="M1419" t="s">
        <v>96</v>
      </c>
      <c r="N1419">
        <v>1418</v>
      </c>
      <c r="O1419">
        <v>5</v>
      </c>
    </row>
    <row r="1420" spans="1:15" hidden="1" x14ac:dyDescent="0.3">
      <c r="A1420" t="s">
        <v>5343</v>
      </c>
      <c r="B1420" t="s">
        <v>5344</v>
      </c>
      <c r="C1420" s="1" t="str">
        <f t="shared" si="294"/>
        <v>21:0224</v>
      </c>
      <c r="D1420" s="1" t="str">
        <f t="shared" si="295"/>
        <v>21:0114</v>
      </c>
      <c r="E1420" t="s">
        <v>5345</v>
      </c>
      <c r="F1420" t="s">
        <v>5346</v>
      </c>
      <c r="H1420">
        <v>64.506790499999994</v>
      </c>
      <c r="I1420">
        <v>-139.1220735</v>
      </c>
      <c r="J1420" s="1" t="str">
        <f t="shared" si="296"/>
        <v>Fluid (stream)</v>
      </c>
      <c r="K1420" s="1" t="str">
        <f t="shared" si="297"/>
        <v>Untreated Water</v>
      </c>
      <c r="L1420">
        <v>79</v>
      </c>
      <c r="M1420" t="s">
        <v>101</v>
      </c>
      <c r="N1420">
        <v>1419</v>
      </c>
      <c r="O1420">
        <v>4</v>
      </c>
    </row>
    <row r="1421" spans="1:15" hidden="1" x14ac:dyDescent="0.3">
      <c r="A1421" t="s">
        <v>5347</v>
      </c>
      <c r="B1421" t="s">
        <v>5348</v>
      </c>
      <c r="C1421" s="1" t="str">
        <f t="shared" si="294"/>
        <v>21:0224</v>
      </c>
      <c r="D1421" s="1" t="str">
        <f t="shared" si="295"/>
        <v>21:0114</v>
      </c>
      <c r="E1421" t="s">
        <v>5349</v>
      </c>
      <c r="F1421" t="s">
        <v>5350</v>
      </c>
      <c r="H1421">
        <v>64.512849200000005</v>
      </c>
      <c r="I1421">
        <v>-139.16624289999999</v>
      </c>
      <c r="J1421" s="1" t="str">
        <f t="shared" si="296"/>
        <v>Fluid (stream)</v>
      </c>
      <c r="K1421" s="1" t="str">
        <f t="shared" si="297"/>
        <v>Untreated Water</v>
      </c>
      <c r="L1421">
        <v>79</v>
      </c>
      <c r="M1421" t="s">
        <v>106</v>
      </c>
      <c r="N1421">
        <v>1420</v>
      </c>
      <c r="O1421">
        <v>1</v>
      </c>
    </row>
    <row r="1422" spans="1:15" hidden="1" x14ac:dyDescent="0.3">
      <c r="A1422" t="s">
        <v>5351</v>
      </c>
      <c r="B1422" t="s">
        <v>5352</v>
      </c>
      <c r="C1422" s="1" t="str">
        <f t="shared" si="294"/>
        <v>21:0224</v>
      </c>
      <c r="D1422" s="1" t="str">
        <f t="shared" si="295"/>
        <v>21:0114</v>
      </c>
      <c r="E1422" t="s">
        <v>5353</v>
      </c>
      <c r="F1422" t="s">
        <v>5354</v>
      </c>
      <c r="H1422">
        <v>64.536947299999994</v>
      </c>
      <c r="I1422">
        <v>-139.1754267</v>
      </c>
      <c r="J1422" s="1" t="str">
        <f t="shared" si="296"/>
        <v>Fluid (stream)</v>
      </c>
      <c r="K1422" s="1" t="str">
        <f t="shared" si="297"/>
        <v>Untreated Water</v>
      </c>
      <c r="L1422">
        <v>79</v>
      </c>
      <c r="M1422" t="s">
        <v>364</v>
      </c>
      <c r="N1422">
        <v>1421</v>
      </c>
      <c r="O1422">
        <v>2</v>
      </c>
    </row>
    <row r="1423" spans="1:15" hidden="1" x14ac:dyDescent="0.3">
      <c r="A1423" t="s">
        <v>5355</v>
      </c>
      <c r="B1423" t="s">
        <v>5356</v>
      </c>
      <c r="C1423" s="1" t="str">
        <f t="shared" si="294"/>
        <v>21:0224</v>
      </c>
      <c r="D1423" s="1" t="str">
        <f>HYPERLINK("http://geochem.nrcan.gc.ca/cdogs/content/svy/svy_e.htm", "")</f>
        <v/>
      </c>
      <c r="G1423" s="1" t="str">
        <f>HYPERLINK("http://geochem.nrcan.gc.ca/cdogs/content/cr_/cr_00159_e.htm", "159")</f>
        <v>159</v>
      </c>
      <c r="J1423" t="s">
        <v>17</v>
      </c>
      <c r="K1423" t="s">
        <v>18</v>
      </c>
      <c r="L1423">
        <v>80</v>
      </c>
      <c r="M1423" t="s">
        <v>19</v>
      </c>
      <c r="N1423">
        <v>1422</v>
      </c>
      <c r="O1423">
        <v>1</v>
      </c>
    </row>
    <row r="1424" spans="1:15" hidden="1" x14ac:dyDescent="0.3">
      <c r="A1424" t="s">
        <v>5357</v>
      </c>
      <c r="B1424" t="s">
        <v>5358</v>
      </c>
      <c r="C1424" s="1" t="str">
        <f t="shared" si="294"/>
        <v>21:0224</v>
      </c>
      <c r="D1424" s="1" t="str">
        <f>HYPERLINK("http://geochem.nrcan.gc.ca/cdogs/content/svy/svy210114_e.htm", "21:0114")</f>
        <v>21:0114</v>
      </c>
      <c r="E1424" t="s">
        <v>5359</v>
      </c>
      <c r="F1424" t="s">
        <v>5360</v>
      </c>
      <c r="H1424">
        <v>64.555371600000001</v>
      </c>
      <c r="I1424">
        <v>-139.14990610000001</v>
      </c>
      <c r="J1424" s="1" t="str">
        <f>HYPERLINK("http://geochem.nrcan.gc.ca/cdogs/content/kwd/kwd020018_e.htm", "Fluid (stream)")</f>
        <v>Fluid (stream)</v>
      </c>
      <c r="K1424" s="1" t="str">
        <f>HYPERLINK("http://geochem.nrcan.gc.ca/cdogs/content/kwd/kwd080007_e.htm", "Untreated Water")</f>
        <v>Untreated Water</v>
      </c>
      <c r="L1424">
        <v>80</v>
      </c>
      <c r="M1424" t="s">
        <v>24</v>
      </c>
      <c r="N1424">
        <v>1423</v>
      </c>
      <c r="O1424">
        <v>1</v>
      </c>
    </row>
    <row r="1425" spans="1:15" hidden="1" x14ac:dyDescent="0.3">
      <c r="A1425" t="s">
        <v>5361</v>
      </c>
      <c r="B1425" t="s">
        <v>5362</v>
      </c>
      <c r="C1425" s="1" t="str">
        <f t="shared" si="294"/>
        <v>21:0224</v>
      </c>
      <c r="D1425" s="1" t="str">
        <f>HYPERLINK("http://geochem.nrcan.gc.ca/cdogs/content/svy/svy_e.htm", "")</f>
        <v/>
      </c>
      <c r="G1425" s="1" t="str">
        <f>HYPERLINK("http://geochem.nrcan.gc.ca/cdogs/content/cr_/cr_00018_e.htm", "18")</f>
        <v>18</v>
      </c>
      <c r="J1425" t="s">
        <v>17</v>
      </c>
      <c r="K1425" t="s">
        <v>18</v>
      </c>
      <c r="L1425">
        <v>80</v>
      </c>
      <c r="M1425" t="s">
        <v>32</v>
      </c>
      <c r="N1425">
        <v>1424</v>
      </c>
      <c r="O1425">
        <v>1</v>
      </c>
    </row>
    <row r="1426" spans="1:15" hidden="1" x14ac:dyDescent="0.3">
      <c r="A1426" t="s">
        <v>5363</v>
      </c>
      <c r="B1426" t="s">
        <v>5364</v>
      </c>
      <c r="C1426" s="1" t="str">
        <f t="shared" si="294"/>
        <v>21:0224</v>
      </c>
      <c r="D1426" s="1" t="str">
        <f t="shared" ref="D1426:D1441" si="298">HYPERLINK("http://geochem.nrcan.gc.ca/cdogs/content/svy/svy210114_e.htm", "21:0114")</f>
        <v>21:0114</v>
      </c>
      <c r="E1426" t="s">
        <v>5365</v>
      </c>
      <c r="F1426" t="s">
        <v>5366</v>
      </c>
      <c r="H1426">
        <v>64.566239699999997</v>
      </c>
      <c r="I1426">
        <v>-139.14545319999999</v>
      </c>
      <c r="J1426" s="1" t="str">
        <f t="shared" ref="J1426:J1441" si="299">HYPERLINK("http://geochem.nrcan.gc.ca/cdogs/content/kwd/kwd020018_e.htm", "Fluid (stream)")</f>
        <v>Fluid (stream)</v>
      </c>
      <c r="K1426" s="1" t="str">
        <f t="shared" ref="K1426:K1441" si="300">HYPERLINK("http://geochem.nrcan.gc.ca/cdogs/content/kwd/kwd080007_e.htm", "Untreated Water")</f>
        <v>Untreated Water</v>
      </c>
      <c r="L1426">
        <v>80</v>
      </c>
      <c r="M1426" t="s">
        <v>29</v>
      </c>
      <c r="N1426">
        <v>1425</v>
      </c>
      <c r="O1426">
        <v>5</v>
      </c>
    </row>
    <row r="1427" spans="1:15" hidden="1" x14ac:dyDescent="0.3">
      <c r="A1427" t="s">
        <v>5367</v>
      </c>
      <c r="B1427" t="s">
        <v>5368</v>
      </c>
      <c r="C1427" s="1" t="str">
        <f t="shared" si="294"/>
        <v>21:0224</v>
      </c>
      <c r="D1427" s="1" t="str">
        <f t="shared" si="298"/>
        <v>21:0114</v>
      </c>
      <c r="E1427" t="s">
        <v>5369</v>
      </c>
      <c r="F1427" t="s">
        <v>5370</v>
      </c>
      <c r="H1427">
        <v>64.558814900000002</v>
      </c>
      <c r="I1427">
        <v>-139.18139400000001</v>
      </c>
      <c r="J1427" s="1" t="str">
        <f t="shared" si="299"/>
        <v>Fluid (stream)</v>
      </c>
      <c r="K1427" s="1" t="str">
        <f t="shared" si="300"/>
        <v>Untreated Water</v>
      </c>
      <c r="L1427">
        <v>80</v>
      </c>
      <c r="M1427" t="s">
        <v>46</v>
      </c>
      <c r="N1427">
        <v>1426</v>
      </c>
      <c r="O1427">
        <v>49</v>
      </c>
    </row>
    <row r="1428" spans="1:15" hidden="1" x14ac:dyDescent="0.3">
      <c r="A1428" t="s">
        <v>5371</v>
      </c>
      <c r="B1428" t="s">
        <v>5372</v>
      </c>
      <c r="C1428" s="1" t="str">
        <f t="shared" si="294"/>
        <v>21:0224</v>
      </c>
      <c r="D1428" s="1" t="str">
        <f t="shared" si="298"/>
        <v>21:0114</v>
      </c>
      <c r="E1428" t="s">
        <v>5373</v>
      </c>
      <c r="F1428" t="s">
        <v>5374</v>
      </c>
      <c r="H1428">
        <v>64.582563100000002</v>
      </c>
      <c r="I1428">
        <v>-139.17684349999999</v>
      </c>
      <c r="J1428" s="1" t="str">
        <f t="shared" si="299"/>
        <v>Fluid (stream)</v>
      </c>
      <c r="K1428" s="1" t="str">
        <f t="shared" si="300"/>
        <v>Untreated Water</v>
      </c>
      <c r="L1428">
        <v>80</v>
      </c>
      <c r="M1428" t="s">
        <v>51</v>
      </c>
      <c r="N1428">
        <v>1427</v>
      </c>
      <c r="O1428">
        <v>1</v>
      </c>
    </row>
    <row r="1429" spans="1:15" hidden="1" x14ac:dyDescent="0.3">
      <c r="A1429" t="s">
        <v>5375</v>
      </c>
      <c r="B1429" t="s">
        <v>5376</v>
      </c>
      <c r="C1429" s="1" t="str">
        <f t="shared" si="294"/>
        <v>21:0224</v>
      </c>
      <c r="D1429" s="1" t="str">
        <f t="shared" si="298"/>
        <v>21:0114</v>
      </c>
      <c r="E1429" t="s">
        <v>5377</v>
      </c>
      <c r="F1429" t="s">
        <v>5378</v>
      </c>
      <c r="H1429">
        <v>64.603589600000006</v>
      </c>
      <c r="I1429">
        <v>-139.1728019</v>
      </c>
      <c r="J1429" s="1" t="str">
        <f t="shared" si="299"/>
        <v>Fluid (stream)</v>
      </c>
      <c r="K1429" s="1" t="str">
        <f t="shared" si="300"/>
        <v>Untreated Water</v>
      </c>
      <c r="L1429">
        <v>80</v>
      </c>
      <c r="M1429" t="s">
        <v>56</v>
      </c>
      <c r="N1429">
        <v>1428</v>
      </c>
      <c r="O1429">
        <v>1</v>
      </c>
    </row>
    <row r="1430" spans="1:15" hidden="1" x14ac:dyDescent="0.3">
      <c r="A1430" t="s">
        <v>5379</v>
      </c>
      <c r="B1430" t="s">
        <v>5380</v>
      </c>
      <c r="C1430" s="1" t="str">
        <f t="shared" si="294"/>
        <v>21:0224</v>
      </c>
      <c r="D1430" s="1" t="str">
        <f t="shared" si="298"/>
        <v>21:0114</v>
      </c>
      <c r="E1430" t="s">
        <v>5381</v>
      </c>
      <c r="F1430" t="s">
        <v>5382</v>
      </c>
      <c r="H1430">
        <v>64.5834191</v>
      </c>
      <c r="I1430">
        <v>-139.22798230000001</v>
      </c>
      <c r="J1430" s="1" t="str">
        <f t="shared" si="299"/>
        <v>Fluid (stream)</v>
      </c>
      <c r="K1430" s="1" t="str">
        <f t="shared" si="300"/>
        <v>Untreated Water</v>
      </c>
      <c r="L1430">
        <v>80</v>
      </c>
      <c r="M1430" t="s">
        <v>61</v>
      </c>
      <c r="N1430">
        <v>1429</v>
      </c>
      <c r="O1430">
        <v>1</v>
      </c>
    </row>
    <row r="1431" spans="1:15" hidden="1" x14ac:dyDescent="0.3">
      <c r="A1431" t="s">
        <v>5383</v>
      </c>
      <c r="B1431" t="s">
        <v>5384</v>
      </c>
      <c r="C1431" s="1" t="str">
        <f t="shared" si="294"/>
        <v>21:0224</v>
      </c>
      <c r="D1431" s="1" t="str">
        <f t="shared" si="298"/>
        <v>21:0114</v>
      </c>
      <c r="E1431" t="s">
        <v>5385</v>
      </c>
      <c r="F1431" t="s">
        <v>5386</v>
      </c>
      <c r="H1431">
        <v>64.610515800000002</v>
      </c>
      <c r="I1431">
        <v>-139.24282009999999</v>
      </c>
      <c r="J1431" s="1" t="str">
        <f t="shared" si="299"/>
        <v>Fluid (stream)</v>
      </c>
      <c r="K1431" s="1" t="str">
        <f t="shared" si="300"/>
        <v>Untreated Water</v>
      </c>
      <c r="L1431">
        <v>80</v>
      </c>
      <c r="M1431" t="s">
        <v>66</v>
      </c>
      <c r="N1431">
        <v>1430</v>
      </c>
      <c r="O1431">
        <v>1</v>
      </c>
    </row>
    <row r="1432" spans="1:15" hidden="1" x14ac:dyDescent="0.3">
      <c r="A1432" t="s">
        <v>5387</v>
      </c>
      <c r="B1432" t="s">
        <v>5388</v>
      </c>
      <c r="C1432" s="1" t="str">
        <f t="shared" si="294"/>
        <v>21:0224</v>
      </c>
      <c r="D1432" s="1" t="str">
        <f t="shared" si="298"/>
        <v>21:0114</v>
      </c>
      <c r="E1432" t="s">
        <v>5389</v>
      </c>
      <c r="F1432" t="s">
        <v>5390</v>
      </c>
      <c r="H1432">
        <v>64.623883599999999</v>
      </c>
      <c r="I1432">
        <v>-139.30061240000001</v>
      </c>
      <c r="J1432" s="1" t="str">
        <f t="shared" si="299"/>
        <v>Fluid (stream)</v>
      </c>
      <c r="K1432" s="1" t="str">
        <f t="shared" si="300"/>
        <v>Untreated Water</v>
      </c>
      <c r="L1432">
        <v>80</v>
      </c>
      <c r="M1432" t="s">
        <v>71</v>
      </c>
      <c r="N1432">
        <v>1431</v>
      </c>
      <c r="O1432">
        <v>2</v>
      </c>
    </row>
    <row r="1433" spans="1:15" hidden="1" x14ac:dyDescent="0.3">
      <c r="A1433" t="s">
        <v>5391</v>
      </c>
      <c r="B1433" t="s">
        <v>5392</v>
      </c>
      <c r="C1433" s="1" t="str">
        <f t="shared" si="294"/>
        <v>21:0224</v>
      </c>
      <c r="D1433" s="1" t="str">
        <f t="shared" si="298"/>
        <v>21:0114</v>
      </c>
      <c r="E1433" t="s">
        <v>5393</v>
      </c>
      <c r="F1433" t="s">
        <v>5394</v>
      </c>
      <c r="H1433">
        <v>64.579403999999997</v>
      </c>
      <c r="I1433">
        <v>-139.34930900000001</v>
      </c>
      <c r="J1433" s="1" t="str">
        <f t="shared" si="299"/>
        <v>Fluid (stream)</v>
      </c>
      <c r="K1433" s="1" t="str">
        <f t="shared" si="300"/>
        <v>Untreated Water</v>
      </c>
      <c r="L1433">
        <v>80</v>
      </c>
      <c r="M1433" t="s">
        <v>76</v>
      </c>
      <c r="N1433">
        <v>1432</v>
      </c>
      <c r="O1433">
        <v>1</v>
      </c>
    </row>
    <row r="1434" spans="1:15" hidden="1" x14ac:dyDescent="0.3">
      <c r="A1434" t="s">
        <v>5395</v>
      </c>
      <c r="B1434" t="s">
        <v>5396</v>
      </c>
      <c r="C1434" s="1" t="str">
        <f t="shared" si="294"/>
        <v>21:0224</v>
      </c>
      <c r="D1434" s="1" t="str">
        <f t="shared" si="298"/>
        <v>21:0114</v>
      </c>
      <c r="E1434" t="s">
        <v>5397</v>
      </c>
      <c r="F1434" t="s">
        <v>5398</v>
      </c>
      <c r="H1434">
        <v>64.556115000000005</v>
      </c>
      <c r="I1434">
        <v>-139.2688599</v>
      </c>
      <c r="J1434" s="1" t="str">
        <f t="shared" si="299"/>
        <v>Fluid (stream)</v>
      </c>
      <c r="K1434" s="1" t="str">
        <f t="shared" si="300"/>
        <v>Untreated Water</v>
      </c>
      <c r="L1434">
        <v>80</v>
      </c>
      <c r="M1434" t="s">
        <v>81</v>
      </c>
      <c r="N1434">
        <v>1433</v>
      </c>
      <c r="O1434">
        <v>1</v>
      </c>
    </row>
    <row r="1435" spans="1:15" hidden="1" x14ac:dyDescent="0.3">
      <c r="A1435" t="s">
        <v>5399</v>
      </c>
      <c r="B1435" t="s">
        <v>5400</v>
      </c>
      <c r="C1435" s="1" t="str">
        <f t="shared" si="294"/>
        <v>21:0224</v>
      </c>
      <c r="D1435" s="1" t="str">
        <f t="shared" si="298"/>
        <v>21:0114</v>
      </c>
      <c r="E1435" t="s">
        <v>5401</v>
      </c>
      <c r="F1435" t="s">
        <v>5402</v>
      </c>
      <c r="H1435">
        <v>64.506678300000004</v>
      </c>
      <c r="I1435">
        <v>-139.3131478</v>
      </c>
      <c r="J1435" s="1" t="str">
        <f t="shared" si="299"/>
        <v>Fluid (stream)</v>
      </c>
      <c r="K1435" s="1" t="str">
        <f t="shared" si="300"/>
        <v>Untreated Water</v>
      </c>
      <c r="L1435">
        <v>80</v>
      </c>
      <c r="M1435" t="s">
        <v>86</v>
      </c>
      <c r="N1435">
        <v>1434</v>
      </c>
      <c r="O1435">
        <v>8</v>
      </c>
    </row>
    <row r="1436" spans="1:15" hidden="1" x14ac:dyDescent="0.3">
      <c r="A1436" t="s">
        <v>5403</v>
      </c>
      <c r="B1436" t="s">
        <v>5404</v>
      </c>
      <c r="C1436" s="1" t="str">
        <f t="shared" si="294"/>
        <v>21:0224</v>
      </c>
      <c r="D1436" s="1" t="str">
        <f t="shared" si="298"/>
        <v>21:0114</v>
      </c>
      <c r="E1436" t="s">
        <v>5405</v>
      </c>
      <c r="F1436" t="s">
        <v>5406</v>
      </c>
      <c r="H1436">
        <v>64.506901099999993</v>
      </c>
      <c r="I1436">
        <v>-139.39249029999999</v>
      </c>
      <c r="J1436" s="1" t="str">
        <f t="shared" si="299"/>
        <v>Fluid (stream)</v>
      </c>
      <c r="K1436" s="1" t="str">
        <f t="shared" si="300"/>
        <v>Untreated Water</v>
      </c>
      <c r="L1436">
        <v>80</v>
      </c>
      <c r="M1436" t="s">
        <v>91</v>
      </c>
      <c r="N1436">
        <v>1435</v>
      </c>
      <c r="O1436">
        <v>58</v>
      </c>
    </row>
    <row r="1437" spans="1:15" hidden="1" x14ac:dyDescent="0.3">
      <c r="A1437" t="s">
        <v>5407</v>
      </c>
      <c r="B1437" t="s">
        <v>5408</v>
      </c>
      <c r="C1437" s="1" t="str">
        <f t="shared" si="294"/>
        <v>21:0224</v>
      </c>
      <c r="D1437" s="1" t="str">
        <f t="shared" si="298"/>
        <v>21:0114</v>
      </c>
      <c r="E1437" t="s">
        <v>5409</v>
      </c>
      <c r="F1437" t="s">
        <v>5410</v>
      </c>
      <c r="H1437">
        <v>64.550249300000004</v>
      </c>
      <c r="I1437">
        <v>-139.42041560000001</v>
      </c>
      <c r="J1437" s="1" t="str">
        <f t="shared" si="299"/>
        <v>Fluid (stream)</v>
      </c>
      <c r="K1437" s="1" t="str">
        <f t="shared" si="300"/>
        <v>Untreated Water</v>
      </c>
      <c r="L1437">
        <v>80</v>
      </c>
      <c r="M1437" t="s">
        <v>96</v>
      </c>
      <c r="N1437">
        <v>1436</v>
      </c>
      <c r="O1437">
        <v>1</v>
      </c>
    </row>
    <row r="1438" spans="1:15" hidden="1" x14ac:dyDescent="0.3">
      <c r="A1438" t="s">
        <v>5411</v>
      </c>
      <c r="B1438" t="s">
        <v>5412</v>
      </c>
      <c r="C1438" s="1" t="str">
        <f t="shared" si="294"/>
        <v>21:0224</v>
      </c>
      <c r="D1438" s="1" t="str">
        <f t="shared" si="298"/>
        <v>21:0114</v>
      </c>
      <c r="E1438" t="s">
        <v>5413</v>
      </c>
      <c r="F1438" t="s">
        <v>5414</v>
      </c>
      <c r="H1438">
        <v>64.540499199999999</v>
      </c>
      <c r="I1438">
        <v>-139.37962669999999</v>
      </c>
      <c r="J1438" s="1" t="str">
        <f t="shared" si="299"/>
        <v>Fluid (stream)</v>
      </c>
      <c r="K1438" s="1" t="str">
        <f t="shared" si="300"/>
        <v>Untreated Water</v>
      </c>
      <c r="L1438">
        <v>80</v>
      </c>
      <c r="M1438" t="s">
        <v>101</v>
      </c>
      <c r="N1438">
        <v>1437</v>
      </c>
      <c r="O1438">
        <v>1</v>
      </c>
    </row>
    <row r="1439" spans="1:15" hidden="1" x14ac:dyDescent="0.3">
      <c r="A1439" t="s">
        <v>5415</v>
      </c>
      <c r="B1439" t="s">
        <v>5416</v>
      </c>
      <c r="C1439" s="1" t="str">
        <f t="shared" si="294"/>
        <v>21:0224</v>
      </c>
      <c r="D1439" s="1" t="str">
        <f t="shared" si="298"/>
        <v>21:0114</v>
      </c>
      <c r="E1439" t="s">
        <v>5417</v>
      </c>
      <c r="F1439" t="s">
        <v>5418</v>
      </c>
      <c r="H1439">
        <v>64.561100199999998</v>
      </c>
      <c r="I1439">
        <v>-139.37738049999999</v>
      </c>
      <c r="J1439" s="1" t="str">
        <f t="shared" si="299"/>
        <v>Fluid (stream)</v>
      </c>
      <c r="K1439" s="1" t="str">
        <f t="shared" si="300"/>
        <v>Untreated Water</v>
      </c>
      <c r="L1439">
        <v>80</v>
      </c>
      <c r="M1439" t="s">
        <v>37</v>
      </c>
      <c r="N1439">
        <v>1438</v>
      </c>
      <c r="O1439">
        <v>87</v>
      </c>
    </row>
    <row r="1440" spans="1:15" hidden="1" x14ac:dyDescent="0.3">
      <c r="A1440" t="s">
        <v>5419</v>
      </c>
      <c r="B1440" t="s">
        <v>5420</v>
      </c>
      <c r="C1440" s="1" t="str">
        <f t="shared" si="294"/>
        <v>21:0224</v>
      </c>
      <c r="D1440" s="1" t="str">
        <f t="shared" si="298"/>
        <v>21:0114</v>
      </c>
      <c r="E1440" t="s">
        <v>5417</v>
      </c>
      <c r="F1440" t="s">
        <v>5421</v>
      </c>
      <c r="H1440">
        <v>64.561100199999998</v>
      </c>
      <c r="I1440">
        <v>-139.37738049999999</v>
      </c>
      <c r="J1440" s="1" t="str">
        <f t="shared" si="299"/>
        <v>Fluid (stream)</v>
      </c>
      <c r="K1440" s="1" t="str">
        <f t="shared" si="300"/>
        <v>Untreated Water</v>
      </c>
      <c r="L1440">
        <v>80</v>
      </c>
      <c r="M1440" t="s">
        <v>41</v>
      </c>
      <c r="N1440">
        <v>1439</v>
      </c>
      <c r="O1440">
        <v>1</v>
      </c>
    </row>
    <row r="1441" spans="1:15" hidden="1" x14ac:dyDescent="0.3">
      <c r="A1441" t="s">
        <v>5422</v>
      </c>
      <c r="B1441" t="s">
        <v>5423</v>
      </c>
      <c r="C1441" s="1" t="str">
        <f t="shared" si="294"/>
        <v>21:0224</v>
      </c>
      <c r="D1441" s="1" t="str">
        <f t="shared" si="298"/>
        <v>21:0114</v>
      </c>
      <c r="E1441" t="s">
        <v>5424</v>
      </c>
      <c r="F1441" t="s">
        <v>5425</v>
      </c>
      <c r="H1441">
        <v>64.574634099999997</v>
      </c>
      <c r="I1441">
        <v>-139.46882160000001</v>
      </c>
      <c r="J1441" s="1" t="str">
        <f t="shared" si="299"/>
        <v>Fluid (stream)</v>
      </c>
      <c r="K1441" s="1" t="str">
        <f t="shared" si="300"/>
        <v>Untreated Water</v>
      </c>
      <c r="L1441">
        <v>80</v>
      </c>
      <c r="M1441" t="s">
        <v>106</v>
      </c>
      <c r="N1441">
        <v>1440</v>
      </c>
      <c r="O1441">
        <v>50</v>
      </c>
    </row>
    <row r="1442" spans="1:15" hidden="1" x14ac:dyDescent="0.3">
      <c r="A1442" t="s">
        <v>5426</v>
      </c>
      <c r="B1442" t="s">
        <v>5427</v>
      </c>
      <c r="C1442" s="1" t="str">
        <f t="shared" si="294"/>
        <v>21:0224</v>
      </c>
      <c r="D1442" s="1" t="str">
        <f>HYPERLINK("http://geochem.nrcan.gc.ca/cdogs/content/svy/svy_e.htm", "")</f>
        <v/>
      </c>
      <c r="G1442" s="1" t="str">
        <f>HYPERLINK("http://geochem.nrcan.gc.ca/cdogs/content/cr_/cr_00159_e.htm", "159")</f>
        <v>159</v>
      </c>
      <c r="J1442" t="s">
        <v>17</v>
      </c>
      <c r="K1442" t="s">
        <v>18</v>
      </c>
      <c r="L1442">
        <v>81</v>
      </c>
      <c r="M1442" t="s">
        <v>19</v>
      </c>
      <c r="N1442">
        <v>1441</v>
      </c>
      <c r="O1442">
        <v>5</v>
      </c>
    </row>
    <row r="1443" spans="1:15" hidden="1" x14ac:dyDescent="0.3">
      <c r="A1443" t="s">
        <v>5428</v>
      </c>
      <c r="B1443" t="s">
        <v>5429</v>
      </c>
      <c r="C1443" s="1" t="str">
        <f t="shared" si="294"/>
        <v>21:0224</v>
      </c>
      <c r="D1443" s="1" t="str">
        <f t="shared" ref="D1443:D1459" si="301">HYPERLINK("http://geochem.nrcan.gc.ca/cdogs/content/svy/svy210114_e.htm", "21:0114")</f>
        <v>21:0114</v>
      </c>
      <c r="E1443" t="s">
        <v>5430</v>
      </c>
      <c r="F1443" t="s">
        <v>5431</v>
      </c>
      <c r="H1443">
        <v>64.618699000000007</v>
      </c>
      <c r="I1443">
        <v>-139.18682530000001</v>
      </c>
      <c r="J1443" s="1" t="str">
        <f t="shared" ref="J1443:J1459" si="302">HYPERLINK("http://geochem.nrcan.gc.ca/cdogs/content/kwd/kwd020018_e.htm", "Fluid (stream)")</f>
        <v>Fluid (stream)</v>
      </c>
      <c r="K1443" s="1" t="str">
        <f t="shared" ref="K1443:K1459" si="303">HYPERLINK("http://geochem.nrcan.gc.ca/cdogs/content/kwd/kwd080007_e.htm", "Untreated Water")</f>
        <v>Untreated Water</v>
      </c>
      <c r="L1443">
        <v>81</v>
      </c>
      <c r="M1443" t="s">
        <v>24</v>
      </c>
      <c r="N1443">
        <v>1442</v>
      </c>
      <c r="O1443">
        <v>3</v>
      </c>
    </row>
    <row r="1444" spans="1:15" hidden="1" x14ac:dyDescent="0.3">
      <c r="A1444" t="s">
        <v>5432</v>
      </c>
      <c r="B1444" t="s">
        <v>5433</v>
      </c>
      <c r="C1444" s="1" t="str">
        <f t="shared" si="294"/>
        <v>21:0224</v>
      </c>
      <c r="D1444" s="1" t="str">
        <f t="shared" si="301"/>
        <v>21:0114</v>
      </c>
      <c r="E1444" t="s">
        <v>5434</v>
      </c>
      <c r="F1444" t="s">
        <v>5435</v>
      </c>
      <c r="H1444">
        <v>64.675916799999996</v>
      </c>
      <c r="I1444">
        <v>-139.06097550000001</v>
      </c>
      <c r="J1444" s="1" t="str">
        <f t="shared" si="302"/>
        <v>Fluid (stream)</v>
      </c>
      <c r="K1444" s="1" t="str">
        <f t="shared" si="303"/>
        <v>Untreated Water</v>
      </c>
      <c r="L1444">
        <v>81</v>
      </c>
      <c r="M1444" t="s">
        <v>29</v>
      </c>
      <c r="N1444">
        <v>1443</v>
      </c>
      <c r="O1444">
        <v>1</v>
      </c>
    </row>
    <row r="1445" spans="1:15" hidden="1" x14ac:dyDescent="0.3">
      <c r="A1445" t="s">
        <v>5436</v>
      </c>
      <c r="B1445" t="s">
        <v>5437</v>
      </c>
      <c r="C1445" s="1" t="str">
        <f t="shared" si="294"/>
        <v>21:0224</v>
      </c>
      <c r="D1445" s="1" t="str">
        <f t="shared" si="301"/>
        <v>21:0114</v>
      </c>
      <c r="E1445" t="s">
        <v>5438</v>
      </c>
      <c r="F1445" t="s">
        <v>5439</v>
      </c>
      <c r="H1445">
        <v>64.662796799999995</v>
      </c>
      <c r="I1445">
        <v>-139.05372120000001</v>
      </c>
      <c r="J1445" s="1" t="str">
        <f t="shared" si="302"/>
        <v>Fluid (stream)</v>
      </c>
      <c r="K1445" s="1" t="str">
        <f t="shared" si="303"/>
        <v>Untreated Water</v>
      </c>
      <c r="L1445">
        <v>81</v>
      </c>
      <c r="M1445" t="s">
        <v>46</v>
      </c>
      <c r="N1445">
        <v>1444</v>
      </c>
      <c r="O1445">
        <v>3</v>
      </c>
    </row>
    <row r="1446" spans="1:15" hidden="1" x14ac:dyDescent="0.3">
      <c r="A1446" t="s">
        <v>5440</v>
      </c>
      <c r="B1446" t="s">
        <v>5441</v>
      </c>
      <c r="C1446" s="1" t="str">
        <f t="shared" si="294"/>
        <v>21:0224</v>
      </c>
      <c r="D1446" s="1" t="str">
        <f t="shared" si="301"/>
        <v>21:0114</v>
      </c>
      <c r="E1446" t="s">
        <v>5442</v>
      </c>
      <c r="F1446" t="s">
        <v>5443</v>
      </c>
      <c r="H1446">
        <v>64.656053299999996</v>
      </c>
      <c r="I1446">
        <v>-139.08522379999999</v>
      </c>
      <c r="J1446" s="1" t="str">
        <f t="shared" si="302"/>
        <v>Fluid (stream)</v>
      </c>
      <c r="K1446" s="1" t="str">
        <f t="shared" si="303"/>
        <v>Untreated Water</v>
      </c>
      <c r="L1446">
        <v>81</v>
      </c>
      <c r="M1446" t="s">
        <v>51</v>
      </c>
      <c r="N1446">
        <v>1445</v>
      </c>
      <c r="O1446">
        <v>10</v>
      </c>
    </row>
    <row r="1447" spans="1:15" hidden="1" x14ac:dyDescent="0.3">
      <c r="A1447" t="s">
        <v>5444</v>
      </c>
      <c r="B1447" t="s">
        <v>5445</v>
      </c>
      <c r="C1447" s="1" t="str">
        <f t="shared" si="294"/>
        <v>21:0224</v>
      </c>
      <c r="D1447" s="1" t="str">
        <f t="shared" si="301"/>
        <v>21:0114</v>
      </c>
      <c r="E1447" t="s">
        <v>5446</v>
      </c>
      <c r="F1447" t="s">
        <v>5447</v>
      </c>
      <c r="H1447">
        <v>64.672342999999998</v>
      </c>
      <c r="I1447">
        <v>-139.12500370000001</v>
      </c>
      <c r="J1447" s="1" t="str">
        <f t="shared" si="302"/>
        <v>Fluid (stream)</v>
      </c>
      <c r="K1447" s="1" t="str">
        <f t="shared" si="303"/>
        <v>Untreated Water</v>
      </c>
      <c r="L1447">
        <v>81</v>
      </c>
      <c r="M1447" t="s">
        <v>56</v>
      </c>
      <c r="N1447">
        <v>1446</v>
      </c>
      <c r="O1447">
        <v>2</v>
      </c>
    </row>
    <row r="1448" spans="1:15" hidden="1" x14ac:dyDescent="0.3">
      <c r="A1448" t="s">
        <v>5448</v>
      </c>
      <c r="B1448" t="s">
        <v>5449</v>
      </c>
      <c r="C1448" s="1" t="str">
        <f t="shared" si="294"/>
        <v>21:0224</v>
      </c>
      <c r="D1448" s="1" t="str">
        <f t="shared" si="301"/>
        <v>21:0114</v>
      </c>
      <c r="E1448" t="s">
        <v>5450</v>
      </c>
      <c r="F1448" t="s">
        <v>5451</v>
      </c>
      <c r="H1448">
        <v>64.636832100000007</v>
      </c>
      <c r="I1448">
        <v>-139.15353160000001</v>
      </c>
      <c r="J1448" s="1" t="str">
        <f t="shared" si="302"/>
        <v>Fluid (stream)</v>
      </c>
      <c r="K1448" s="1" t="str">
        <f t="shared" si="303"/>
        <v>Untreated Water</v>
      </c>
      <c r="L1448">
        <v>81</v>
      </c>
      <c r="M1448" t="s">
        <v>61</v>
      </c>
      <c r="N1448">
        <v>1447</v>
      </c>
      <c r="O1448">
        <v>10</v>
      </c>
    </row>
    <row r="1449" spans="1:15" hidden="1" x14ac:dyDescent="0.3">
      <c r="A1449" t="s">
        <v>5452</v>
      </c>
      <c r="B1449" t="s">
        <v>5453</v>
      </c>
      <c r="C1449" s="1" t="str">
        <f t="shared" si="294"/>
        <v>21:0224</v>
      </c>
      <c r="D1449" s="1" t="str">
        <f t="shared" si="301"/>
        <v>21:0114</v>
      </c>
      <c r="E1449" t="s">
        <v>5454</v>
      </c>
      <c r="F1449" t="s">
        <v>5455</v>
      </c>
      <c r="H1449">
        <v>64.697882000000007</v>
      </c>
      <c r="I1449">
        <v>-139.1372073</v>
      </c>
      <c r="J1449" s="1" t="str">
        <f t="shared" si="302"/>
        <v>Fluid (stream)</v>
      </c>
      <c r="K1449" s="1" t="str">
        <f t="shared" si="303"/>
        <v>Untreated Water</v>
      </c>
      <c r="L1449">
        <v>81</v>
      </c>
      <c r="M1449" t="s">
        <v>37</v>
      </c>
      <c r="N1449">
        <v>1448</v>
      </c>
      <c r="O1449">
        <v>177</v>
      </c>
    </row>
    <row r="1450" spans="1:15" hidden="1" x14ac:dyDescent="0.3">
      <c r="A1450" t="s">
        <v>5456</v>
      </c>
      <c r="B1450" t="s">
        <v>5457</v>
      </c>
      <c r="C1450" s="1" t="str">
        <f t="shared" si="294"/>
        <v>21:0224</v>
      </c>
      <c r="D1450" s="1" t="str">
        <f t="shared" si="301"/>
        <v>21:0114</v>
      </c>
      <c r="E1450" t="s">
        <v>5454</v>
      </c>
      <c r="F1450" t="s">
        <v>5458</v>
      </c>
      <c r="H1450">
        <v>64.697882000000007</v>
      </c>
      <c r="I1450">
        <v>-139.1372073</v>
      </c>
      <c r="J1450" s="1" t="str">
        <f t="shared" si="302"/>
        <v>Fluid (stream)</v>
      </c>
      <c r="K1450" s="1" t="str">
        <f t="shared" si="303"/>
        <v>Untreated Water</v>
      </c>
      <c r="L1450">
        <v>81</v>
      </c>
      <c r="M1450" t="s">
        <v>41</v>
      </c>
      <c r="N1450">
        <v>1449</v>
      </c>
      <c r="O1450">
        <v>4</v>
      </c>
    </row>
    <row r="1451" spans="1:15" hidden="1" x14ac:dyDescent="0.3">
      <c r="A1451" t="s">
        <v>5459</v>
      </c>
      <c r="B1451" t="s">
        <v>5460</v>
      </c>
      <c r="C1451" s="1" t="str">
        <f t="shared" si="294"/>
        <v>21:0224</v>
      </c>
      <c r="D1451" s="1" t="str">
        <f t="shared" si="301"/>
        <v>21:0114</v>
      </c>
      <c r="E1451" t="s">
        <v>5461</v>
      </c>
      <c r="F1451" t="s">
        <v>5462</v>
      </c>
      <c r="H1451">
        <v>64.7204531</v>
      </c>
      <c r="I1451">
        <v>-139.14044100000001</v>
      </c>
      <c r="J1451" s="1" t="str">
        <f t="shared" si="302"/>
        <v>Fluid (stream)</v>
      </c>
      <c r="K1451" s="1" t="str">
        <f t="shared" si="303"/>
        <v>Untreated Water</v>
      </c>
      <c r="L1451">
        <v>81</v>
      </c>
      <c r="M1451" t="s">
        <v>66</v>
      </c>
      <c r="N1451">
        <v>1450</v>
      </c>
      <c r="O1451">
        <v>9</v>
      </c>
    </row>
    <row r="1452" spans="1:15" hidden="1" x14ac:dyDescent="0.3">
      <c r="A1452" t="s">
        <v>5463</v>
      </c>
      <c r="B1452" t="s">
        <v>5464</v>
      </c>
      <c r="C1452" s="1" t="str">
        <f t="shared" si="294"/>
        <v>21:0224</v>
      </c>
      <c r="D1452" s="1" t="str">
        <f t="shared" si="301"/>
        <v>21:0114</v>
      </c>
      <c r="E1452" t="s">
        <v>5465</v>
      </c>
      <c r="F1452" t="s">
        <v>5466</v>
      </c>
      <c r="H1452">
        <v>64.730920100000006</v>
      </c>
      <c r="I1452">
        <v>-139.08690100000001</v>
      </c>
      <c r="J1452" s="1" t="str">
        <f t="shared" si="302"/>
        <v>Fluid (stream)</v>
      </c>
      <c r="K1452" s="1" t="str">
        <f t="shared" si="303"/>
        <v>Untreated Water</v>
      </c>
      <c r="L1452">
        <v>81</v>
      </c>
      <c r="M1452" t="s">
        <v>71</v>
      </c>
      <c r="N1452">
        <v>1451</v>
      </c>
      <c r="O1452">
        <v>1</v>
      </c>
    </row>
    <row r="1453" spans="1:15" hidden="1" x14ac:dyDescent="0.3">
      <c r="A1453" t="s">
        <v>5467</v>
      </c>
      <c r="B1453" t="s">
        <v>5468</v>
      </c>
      <c r="C1453" s="1" t="str">
        <f t="shared" si="294"/>
        <v>21:0224</v>
      </c>
      <c r="D1453" s="1" t="str">
        <f t="shared" si="301"/>
        <v>21:0114</v>
      </c>
      <c r="E1453" t="s">
        <v>5469</v>
      </c>
      <c r="F1453" t="s">
        <v>5470</v>
      </c>
      <c r="H1453">
        <v>64.70778</v>
      </c>
      <c r="I1453">
        <v>-139.08349910000001</v>
      </c>
      <c r="J1453" s="1" t="str">
        <f t="shared" si="302"/>
        <v>Fluid (stream)</v>
      </c>
      <c r="K1453" s="1" t="str">
        <f t="shared" si="303"/>
        <v>Untreated Water</v>
      </c>
      <c r="L1453">
        <v>81</v>
      </c>
      <c r="M1453" t="s">
        <v>76</v>
      </c>
      <c r="N1453">
        <v>1452</v>
      </c>
      <c r="O1453">
        <v>1</v>
      </c>
    </row>
    <row r="1454" spans="1:15" hidden="1" x14ac:dyDescent="0.3">
      <c r="A1454" t="s">
        <v>5471</v>
      </c>
      <c r="B1454" t="s">
        <v>5472</v>
      </c>
      <c r="C1454" s="1" t="str">
        <f t="shared" si="294"/>
        <v>21:0224</v>
      </c>
      <c r="D1454" s="1" t="str">
        <f t="shared" si="301"/>
        <v>21:0114</v>
      </c>
      <c r="E1454" t="s">
        <v>5473</v>
      </c>
      <c r="F1454" t="s">
        <v>5474</v>
      </c>
      <c r="H1454">
        <v>64.704722700000005</v>
      </c>
      <c r="I1454">
        <v>-139.05553610000001</v>
      </c>
      <c r="J1454" s="1" t="str">
        <f t="shared" si="302"/>
        <v>Fluid (stream)</v>
      </c>
      <c r="K1454" s="1" t="str">
        <f t="shared" si="303"/>
        <v>Untreated Water</v>
      </c>
      <c r="L1454">
        <v>81</v>
      </c>
      <c r="M1454" t="s">
        <v>81</v>
      </c>
      <c r="N1454">
        <v>1453</v>
      </c>
      <c r="O1454">
        <v>1</v>
      </c>
    </row>
    <row r="1455" spans="1:15" hidden="1" x14ac:dyDescent="0.3">
      <c r="A1455" t="s">
        <v>5475</v>
      </c>
      <c r="B1455" t="s">
        <v>5476</v>
      </c>
      <c r="C1455" s="1" t="str">
        <f t="shared" si="294"/>
        <v>21:0224</v>
      </c>
      <c r="D1455" s="1" t="str">
        <f t="shared" si="301"/>
        <v>21:0114</v>
      </c>
      <c r="E1455" t="s">
        <v>5477</v>
      </c>
      <c r="F1455" t="s">
        <v>5478</v>
      </c>
      <c r="H1455">
        <v>64.581346300000007</v>
      </c>
      <c r="I1455">
        <v>-139.0766472</v>
      </c>
      <c r="J1455" s="1" t="str">
        <f t="shared" si="302"/>
        <v>Fluid (stream)</v>
      </c>
      <c r="K1455" s="1" t="str">
        <f t="shared" si="303"/>
        <v>Untreated Water</v>
      </c>
      <c r="L1455">
        <v>81</v>
      </c>
      <c r="M1455" t="s">
        <v>86</v>
      </c>
      <c r="N1455">
        <v>1454</v>
      </c>
      <c r="O1455">
        <v>1</v>
      </c>
    </row>
    <row r="1456" spans="1:15" hidden="1" x14ac:dyDescent="0.3">
      <c r="A1456" t="s">
        <v>5479</v>
      </c>
      <c r="B1456" t="s">
        <v>5480</v>
      </c>
      <c r="C1456" s="1" t="str">
        <f t="shared" si="294"/>
        <v>21:0224</v>
      </c>
      <c r="D1456" s="1" t="str">
        <f t="shared" si="301"/>
        <v>21:0114</v>
      </c>
      <c r="E1456" t="s">
        <v>5481</v>
      </c>
      <c r="F1456" t="s">
        <v>5482</v>
      </c>
      <c r="H1456">
        <v>64.607548600000001</v>
      </c>
      <c r="I1456">
        <v>-139.0821344</v>
      </c>
      <c r="J1456" s="1" t="str">
        <f t="shared" si="302"/>
        <v>Fluid (stream)</v>
      </c>
      <c r="K1456" s="1" t="str">
        <f t="shared" si="303"/>
        <v>Untreated Water</v>
      </c>
      <c r="L1456">
        <v>81</v>
      </c>
      <c r="M1456" t="s">
        <v>91</v>
      </c>
      <c r="N1456">
        <v>1455</v>
      </c>
      <c r="O1456">
        <v>4</v>
      </c>
    </row>
    <row r="1457" spans="1:15" hidden="1" x14ac:dyDescent="0.3">
      <c r="A1457" t="s">
        <v>5483</v>
      </c>
      <c r="B1457" t="s">
        <v>5484</v>
      </c>
      <c r="C1457" s="1" t="str">
        <f t="shared" si="294"/>
        <v>21:0224</v>
      </c>
      <c r="D1457" s="1" t="str">
        <f t="shared" si="301"/>
        <v>21:0114</v>
      </c>
      <c r="E1457" t="s">
        <v>5485</v>
      </c>
      <c r="F1457" t="s">
        <v>5486</v>
      </c>
      <c r="H1457">
        <v>64.600630100000004</v>
      </c>
      <c r="I1457">
        <v>-139.03922890000001</v>
      </c>
      <c r="J1457" s="1" t="str">
        <f t="shared" si="302"/>
        <v>Fluid (stream)</v>
      </c>
      <c r="K1457" s="1" t="str">
        <f t="shared" si="303"/>
        <v>Untreated Water</v>
      </c>
      <c r="L1457">
        <v>81</v>
      </c>
      <c r="M1457" t="s">
        <v>96</v>
      </c>
      <c r="N1457">
        <v>1456</v>
      </c>
      <c r="O1457">
        <v>546</v>
      </c>
    </row>
    <row r="1458" spans="1:15" hidden="1" x14ac:dyDescent="0.3">
      <c r="A1458" t="s">
        <v>5487</v>
      </c>
      <c r="B1458" t="s">
        <v>5488</v>
      </c>
      <c r="C1458" s="1" t="str">
        <f t="shared" si="294"/>
        <v>21:0224</v>
      </c>
      <c r="D1458" s="1" t="str">
        <f t="shared" si="301"/>
        <v>21:0114</v>
      </c>
      <c r="E1458" t="s">
        <v>5489</v>
      </c>
      <c r="F1458" t="s">
        <v>5490</v>
      </c>
      <c r="H1458">
        <v>64.734352299999998</v>
      </c>
      <c r="I1458">
        <v>-139.22799839999999</v>
      </c>
      <c r="J1458" s="1" t="str">
        <f t="shared" si="302"/>
        <v>Fluid (stream)</v>
      </c>
      <c r="K1458" s="1" t="str">
        <f t="shared" si="303"/>
        <v>Untreated Water</v>
      </c>
      <c r="L1458">
        <v>81</v>
      </c>
      <c r="M1458" t="s">
        <v>101</v>
      </c>
      <c r="N1458">
        <v>1457</v>
      </c>
      <c r="O1458">
        <v>17</v>
      </c>
    </row>
    <row r="1459" spans="1:15" hidden="1" x14ac:dyDescent="0.3">
      <c r="A1459" t="s">
        <v>5491</v>
      </c>
      <c r="B1459" t="s">
        <v>5492</v>
      </c>
      <c r="C1459" s="1" t="str">
        <f t="shared" si="294"/>
        <v>21:0224</v>
      </c>
      <c r="D1459" s="1" t="str">
        <f t="shared" si="301"/>
        <v>21:0114</v>
      </c>
      <c r="E1459" t="s">
        <v>5493</v>
      </c>
      <c r="F1459" t="s">
        <v>5494</v>
      </c>
      <c r="H1459">
        <v>64.729485999999994</v>
      </c>
      <c r="I1459">
        <v>-139.2407073</v>
      </c>
      <c r="J1459" s="1" t="str">
        <f t="shared" si="302"/>
        <v>Fluid (stream)</v>
      </c>
      <c r="K1459" s="1" t="str">
        <f t="shared" si="303"/>
        <v>Untreated Water</v>
      </c>
      <c r="L1459">
        <v>81</v>
      </c>
      <c r="M1459" t="s">
        <v>106</v>
      </c>
      <c r="N1459">
        <v>1458</v>
      </c>
      <c r="O1459">
        <v>1</v>
      </c>
    </row>
    <row r="1460" spans="1:15" hidden="1" x14ac:dyDescent="0.3">
      <c r="A1460" t="s">
        <v>5495</v>
      </c>
      <c r="B1460" t="s">
        <v>5496</v>
      </c>
      <c r="C1460" s="1" t="str">
        <f t="shared" si="294"/>
        <v>21:0224</v>
      </c>
      <c r="D1460" s="1" t="str">
        <f>HYPERLINK("http://geochem.nrcan.gc.ca/cdogs/content/svy/svy_e.htm", "")</f>
        <v/>
      </c>
      <c r="G1460" s="1" t="str">
        <f>HYPERLINK("http://geochem.nrcan.gc.ca/cdogs/content/cr_/cr_00019_e.htm", "19")</f>
        <v>19</v>
      </c>
      <c r="J1460" t="s">
        <v>17</v>
      </c>
      <c r="K1460" t="s">
        <v>18</v>
      </c>
      <c r="L1460">
        <v>81</v>
      </c>
      <c r="M1460" t="s">
        <v>32</v>
      </c>
      <c r="N1460">
        <v>1459</v>
      </c>
      <c r="O1460">
        <v>1</v>
      </c>
    </row>
    <row r="1461" spans="1:15" hidden="1" x14ac:dyDescent="0.3">
      <c r="A1461" t="s">
        <v>5497</v>
      </c>
      <c r="B1461" t="s">
        <v>5498</v>
      </c>
      <c r="C1461" s="1" t="str">
        <f t="shared" si="294"/>
        <v>21:0224</v>
      </c>
      <c r="D1461" s="1" t="str">
        <f>HYPERLINK("http://geochem.nrcan.gc.ca/cdogs/content/svy/svy210114_e.htm", "21:0114")</f>
        <v>21:0114</v>
      </c>
      <c r="E1461" t="s">
        <v>5499</v>
      </c>
      <c r="F1461" t="s">
        <v>5500</v>
      </c>
      <c r="H1461">
        <v>64.722634600000006</v>
      </c>
      <c r="I1461">
        <v>-139.28878990000001</v>
      </c>
      <c r="J1461" s="1" t="str">
        <f>HYPERLINK("http://geochem.nrcan.gc.ca/cdogs/content/kwd/kwd020018_e.htm", "Fluid (stream)")</f>
        <v>Fluid (stream)</v>
      </c>
      <c r="K1461" s="1" t="str">
        <f>HYPERLINK("http://geochem.nrcan.gc.ca/cdogs/content/kwd/kwd080007_e.htm", "Untreated Water")</f>
        <v>Untreated Water</v>
      </c>
      <c r="L1461">
        <v>81</v>
      </c>
      <c r="M1461" t="s">
        <v>364</v>
      </c>
      <c r="N1461">
        <v>1460</v>
      </c>
      <c r="O1461">
        <v>1</v>
      </c>
    </row>
    <row r="1462" spans="1:15" hidden="1" x14ac:dyDescent="0.3">
      <c r="A1462" t="s">
        <v>5501</v>
      </c>
      <c r="B1462" t="s">
        <v>5502</v>
      </c>
      <c r="C1462" s="1" t="str">
        <f t="shared" si="294"/>
        <v>21:0224</v>
      </c>
      <c r="D1462" s="1" t="str">
        <f>HYPERLINK("http://geochem.nrcan.gc.ca/cdogs/content/svy/svy_e.htm", "")</f>
        <v/>
      </c>
      <c r="G1462" s="1" t="str">
        <f>HYPERLINK("http://geochem.nrcan.gc.ca/cdogs/content/cr_/cr_00159_e.htm", "159")</f>
        <v>159</v>
      </c>
      <c r="J1462" t="s">
        <v>17</v>
      </c>
      <c r="K1462" t="s">
        <v>18</v>
      </c>
      <c r="L1462">
        <v>82</v>
      </c>
      <c r="M1462" t="s">
        <v>19</v>
      </c>
      <c r="N1462">
        <v>1461</v>
      </c>
      <c r="O1462">
        <v>1</v>
      </c>
    </row>
    <row r="1463" spans="1:15" hidden="1" x14ac:dyDescent="0.3">
      <c r="A1463" t="s">
        <v>5503</v>
      </c>
      <c r="B1463" t="s">
        <v>5504</v>
      </c>
      <c r="C1463" s="1" t="str">
        <f t="shared" si="294"/>
        <v>21:0224</v>
      </c>
      <c r="D1463" s="1" t="str">
        <f t="shared" ref="D1463:D1477" si="304">HYPERLINK("http://geochem.nrcan.gc.ca/cdogs/content/svy/svy210114_e.htm", "21:0114")</f>
        <v>21:0114</v>
      </c>
      <c r="E1463" t="s">
        <v>5505</v>
      </c>
      <c r="F1463" t="s">
        <v>5506</v>
      </c>
      <c r="H1463">
        <v>64.713277099999999</v>
      </c>
      <c r="I1463">
        <v>-139.32373759999999</v>
      </c>
      <c r="J1463" s="1" t="str">
        <f t="shared" ref="J1463:J1477" si="305">HYPERLINK("http://geochem.nrcan.gc.ca/cdogs/content/kwd/kwd020018_e.htm", "Fluid (stream)")</f>
        <v>Fluid (stream)</v>
      </c>
      <c r="K1463" s="1" t="str">
        <f t="shared" ref="K1463:K1477" si="306">HYPERLINK("http://geochem.nrcan.gc.ca/cdogs/content/kwd/kwd080007_e.htm", "Untreated Water")</f>
        <v>Untreated Water</v>
      </c>
      <c r="L1463">
        <v>82</v>
      </c>
      <c r="M1463" t="s">
        <v>24</v>
      </c>
      <c r="N1463">
        <v>1462</v>
      </c>
      <c r="O1463">
        <v>4</v>
      </c>
    </row>
    <row r="1464" spans="1:15" hidden="1" x14ac:dyDescent="0.3">
      <c r="A1464" t="s">
        <v>5507</v>
      </c>
      <c r="B1464" t="s">
        <v>5508</v>
      </c>
      <c r="C1464" s="1" t="str">
        <f t="shared" si="294"/>
        <v>21:0224</v>
      </c>
      <c r="D1464" s="1" t="str">
        <f t="shared" si="304"/>
        <v>21:0114</v>
      </c>
      <c r="E1464" t="s">
        <v>5509</v>
      </c>
      <c r="F1464" t="s">
        <v>5510</v>
      </c>
      <c r="H1464">
        <v>64.702971099999999</v>
      </c>
      <c r="I1464">
        <v>-139.30306049999999</v>
      </c>
      <c r="J1464" s="1" t="str">
        <f t="shared" si="305"/>
        <v>Fluid (stream)</v>
      </c>
      <c r="K1464" s="1" t="str">
        <f t="shared" si="306"/>
        <v>Untreated Water</v>
      </c>
      <c r="L1464">
        <v>82</v>
      </c>
      <c r="M1464" t="s">
        <v>29</v>
      </c>
      <c r="N1464">
        <v>1463</v>
      </c>
      <c r="O1464">
        <v>2</v>
      </c>
    </row>
    <row r="1465" spans="1:15" hidden="1" x14ac:dyDescent="0.3">
      <c r="A1465" t="s">
        <v>5511</v>
      </c>
      <c r="B1465" t="s">
        <v>5512</v>
      </c>
      <c r="C1465" s="1" t="str">
        <f t="shared" si="294"/>
        <v>21:0224</v>
      </c>
      <c r="D1465" s="1" t="str">
        <f t="shared" si="304"/>
        <v>21:0114</v>
      </c>
      <c r="E1465" t="s">
        <v>5513</v>
      </c>
      <c r="F1465" t="s">
        <v>5514</v>
      </c>
      <c r="H1465">
        <v>64.686326199999996</v>
      </c>
      <c r="I1465">
        <v>-139.26401440000001</v>
      </c>
      <c r="J1465" s="1" t="str">
        <f t="shared" si="305"/>
        <v>Fluid (stream)</v>
      </c>
      <c r="K1465" s="1" t="str">
        <f t="shared" si="306"/>
        <v>Untreated Water</v>
      </c>
      <c r="L1465">
        <v>82</v>
      </c>
      <c r="M1465" t="s">
        <v>46</v>
      </c>
      <c r="N1465">
        <v>1464</v>
      </c>
      <c r="O1465">
        <v>1</v>
      </c>
    </row>
    <row r="1466" spans="1:15" hidden="1" x14ac:dyDescent="0.3">
      <c r="A1466" t="s">
        <v>5515</v>
      </c>
      <c r="B1466" t="s">
        <v>5516</v>
      </c>
      <c r="C1466" s="1" t="str">
        <f t="shared" si="294"/>
        <v>21:0224</v>
      </c>
      <c r="D1466" s="1" t="str">
        <f t="shared" si="304"/>
        <v>21:0114</v>
      </c>
      <c r="E1466" t="s">
        <v>5517</v>
      </c>
      <c r="F1466" t="s">
        <v>5518</v>
      </c>
      <c r="H1466">
        <v>64.694491999999997</v>
      </c>
      <c r="I1466">
        <v>-139.20654880000001</v>
      </c>
      <c r="J1466" s="1" t="str">
        <f t="shared" si="305"/>
        <v>Fluid (stream)</v>
      </c>
      <c r="K1466" s="1" t="str">
        <f t="shared" si="306"/>
        <v>Untreated Water</v>
      </c>
      <c r="L1466">
        <v>82</v>
      </c>
      <c r="M1466" t="s">
        <v>37</v>
      </c>
      <c r="N1466">
        <v>1465</v>
      </c>
      <c r="O1466">
        <v>1</v>
      </c>
    </row>
    <row r="1467" spans="1:15" hidden="1" x14ac:dyDescent="0.3">
      <c r="A1467" t="s">
        <v>5519</v>
      </c>
      <c r="B1467" t="s">
        <v>5520</v>
      </c>
      <c r="C1467" s="1" t="str">
        <f t="shared" si="294"/>
        <v>21:0224</v>
      </c>
      <c r="D1467" s="1" t="str">
        <f t="shared" si="304"/>
        <v>21:0114</v>
      </c>
      <c r="E1467" t="s">
        <v>5517</v>
      </c>
      <c r="F1467" t="s">
        <v>5521</v>
      </c>
      <c r="H1467">
        <v>64.694491999999997</v>
      </c>
      <c r="I1467">
        <v>-139.20654880000001</v>
      </c>
      <c r="J1467" s="1" t="str">
        <f t="shared" si="305"/>
        <v>Fluid (stream)</v>
      </c>
      <c r="K1467" s="1" t="str">
        <f t="shared" si="306"/>
        <v>Untreated Water</v>
      </c>
      <c r="L1467">
        <v>82</v>
      </c>
      <c r="M1467" t="s">
        <v>41</v>
      </c>
      <c r="N1467">
        <v>1466</v>
      </c>
      <c r="O1467">
        <v>1</v>
      </c>
    </row>
    <row r="1468" spans="1:15" hidden="1" x14ac:dyDescent="0.3">
      <c r="A1468" t="s">
        <v>5522</v>
      </c>
      <c r="B1468" t="s">
        <v>5523</v>
      </c>
      <c r="C1468" s="1" t="str">
        <f t="shared" si="294"/>
        <v>21:0224</v>
      </c>
      <c r="D1468" s="1" t="str">
        <f t="shared" si="304"/>
        <v>21:0114</v>
      </c>
      <c r="E1468" t="s">
        <v>5524</v>
      </c>
      <c r="F1468" t="s">
        <v>5525</v>
      </c>
      <c r="H1468">
        <v>64.687473199999999</v>
      </c>
      <c r="I1468">
        <v>-139.19919200000001</v>
      </c>
      <c r="J1468" s="1" t="str">
        <f t="shared" si="305"/>
        <v>Fluid (stream)</v>
      </c>
      <c r="K1468" s="1" t="str">
        <f t="shared" si="306"/>
        <v>Untreated Water</v>
      </c>
      <c r="L1468">
        <v>82</v>
      </c>
      <c r="M1468" t="s">
        <v>51</v>
      </c>
      <c r="N1468">
        <v>1467</v>
      </c>
      <c r="O1468">
        <v>1</v>
      </c>
    </row>
    <row r="1469" spans="1:15" hidden="1" x14ac:dyDescent="0.3">
      <c r="A1469" t="s">
        <v>5526</v>
      </c>
      <c r="B1469" t="s">
        <v>5527</v>
      </c>
      <c r="C1469" s="1" t="str">
        <f t="shared" si="294"/>
        <v>21:0224</v>
      </c>
      <c r="D1469" s="1" t="str">
        <f t="shared" si="304"/>
        <v>21:0114</v>
      </c>
      <c r="E1469" t="s">
        <v>5528</v>
      </c>
      <c r="F1469" t="s">
        <v>5529</v>
      </c>
      <c r="H1469">
        <v>64.654034899999999</v>
      </c>
      <c r="I1469">
        <v>-139.262079</v>
      </c>
      <c r="J1469" s="1" t="str">
        <f t="shared" si="305"/>
        <v>Fluid (stream)</v>
      </c>
      <c r="K1469" s="1" t="str">
        <f t="shared" si="306"/>
        <v>Untreated Water</v>
      </c>
      <c r="L1469">
        <v>82</v>
      </c>
      <c r="M1469" t="s">
        <v>56</v>
      </c>
      <c r="N1469">
        <v>1468</v>
      </c>
      <c r="O1469">
        <v>1</v>
      </c>
    </row>
    <row r="1470" spans="1:15" hidden="1" x14ac:dyDescent="0.3">
      <c r="A1470" t="s">
        <v>5530</v>
      </c>
      <c r="B1470" t="s">
        <v>5531</v>
      </c>
      <c r="C1470" s="1" t="str">
        <f t="shared" si="294"/>
        <v>21:0224</v>
      </c>
      <c r="D1470" s="1" t="str">
        <f t="shared" si="304"/>
        <v>21:0114</v>
      </c>
      <c r="E1470" t="s">
        <v>5532</v>
      </c>
      <c r="F1470" t="s">
        <v>5533</v>
      </c>
      <c r="H1470">
        <v>64.6646444</v>
      </c>
      <c r="I1470">
        <v>-139.2590118</v>
      </c>
      <c r="J1470" s="1" t="str">
        <f t="shared" si="305"/>
        <v>Fluid (stream)</v>
      </c>
      <c r="K1470" s="1" t="str">
        <f t="shared" si="306"/>
        <v>Untreated Water</v>
      </c>
      <c r="L1470">
        <v>82</v>
      </c>
      <c r="M1470" t="s">
        <v>61</v>
      </c>
      <c r="N1470">
        <v>1469</v>
      </c>
      <c r="O1470">
        <v>1</v>
      </c>
    </row>
    <row r="1471" spans="1:15" hidden="1" x14ac:dyDescent="0.3">
      <c r="A1471" t="s">
        <v>5534</v>
      </c>
      <c r="B1471" t="s">
        <v>5535</v>
      </c>
      <c r="C1471" s="1" t="str">
        <f t="shared" si="294"/>
        <v>21:0224</v>
      </c>
      <c r="D1471" s="1" t="str">
        <f t="shared" si="304"/>
        <v>21:0114</v>
      </c>
      <c r="E1471" t="s">
        <v>5536</v>
      </c>
      <c r="F1471" t="s">
        <v>5537</v>
      </c>
      <c r="H1471">
        <v>64.640967399999994</v>
      </c>
      <c r="I1471">
        <v>-139.36453650000001</v>
      </c>
      <c r="J1471" s="1" t="str">
        <f t="shared" si="305"/>
        <v>Fluid (stream)</v>
      </c>
      <c r="K1471" s="1" t="str">
        <f t="shared" si="306"/>
        <v>Untreated Water</v>
      </c>
      <c r="L1471">
        <v>82</v>
      </c>
      <c r="M1471" t="s">
        <v>66</v>
      </c>
      <c r="N1471">
        <v>1470</v>
      </c>
      <c r="O1471">
        <v>1</v>
      </c>
    </row>
    <row r="1472" spans="1:15" hidden="1" x14ac:dyDescent="0.3">
      <c r="A1472" t="s">
        <v>5538</v>
      </c>
      <c r="B1472" t="s">
        <v>5539</v>
      </c>
      <c r="C1472" s="1" t="str">
        <f t="shared" si="294"/>
        <v>21:0224</v>
      </c>
      <c r="D1472" s="1" t="str">
        <f t="shared" si="304"/>
        <v>21:0114</v>
      </c>
      <c r="E1472" t="s">
        <v>5540</v>
      </c>
      <c r="F1472" t="s">
        <v>5541</v>
      </c>
      <c r="H1472">
        <v>64.625572500000004</v>
      </c>
      <c r="I1472">
        <v>-139.45273570000001</v>
      </c>
      <c r="J1472" s="1" t="str">
        <f t="shared" si="305"/>
        <v>Fluid (stream)</v>
      </c>
      <c r="K1472" s="1" t="str">
        <f t="shared" si="306"/>
        <v>Untreated Water</v>
      </c>
      <c r="L1472">
        <v>82</v>
      </c>
      <c r="M1472" t="s">
        <v>71</v>
      </c>
      <c r="N1472">
        <v>1471</v>
      </c>
      <c r="O1472">
        <v>32</v>
      </c>
    </row>
    <row r="1473" spans="1:15" hidden="1" x14ac:dyDescent="0.3">
      <c r="A1473" t="s">
        <v>5542</v>
      </c>
      <c r="B1473" t="s">
        <v>5543</v>
      </c>
      <c r="C1473" s="1" t="str">
        <f t="shared" si="294"/>
        <v>21:0224</v>
      </c>
      <c r="D1473" s="1" t="str">
        <f t="shared" si="304"/>
        <v>21:0114</v>
      </c>
      <c r="E1473" t="s">
        <v>5544</v>
      </c>
      <c r="F1473" t="s">
        <v>5545</v>
      </c>
      <c r="H1473">
        <v>64.686199900000005</v>
      </c>
      <c r="I1473">
        <v>-139.4829494</v>
      </c>
      <c r="J1473" s="1" t="str">
        <f t="shared" si="305"/>
        <v>Fluid (stream)</v>
      </c>
      <c r="K1473" s="1" t="str">
        <f t="shared" si="306"/>
        <v>Untreated Water</v>
      </c>
      <c r="L1473">
        <v>82</v>
      </c>
      <c r="M1473" t="s">
        <v>76</v>
      </c>
      <c r="N1473">
        <v>1472</v>
      </c>
      <c r="O1473">
        <v>1</v>
      </c>
    </row>
    <row r="1474" spans="1:15" hidden="1" x14ac:dyDescent="0.3">
      <c r="A1474" t="s">
        <v>5546</v>
      </c>
      <c r="B1474" t="s">
        <v>5547</v>
      </c>
      <c r="C1474" s="1" t="str">
        <f t="shared" ref="C1474:C1537" si="307">HYPERLINK("http://geochem.nrcan.gc.ca/cdogs/content/bdl/bdl210224_e.htm", "21:0224")</f>
        <v>21:0224</v>
      </c>
      <c r="D1474" s="1" t="str">
        <f t="shared" si="304"/>
        <v>21:0114</v>
      </c>
      <c r="E1474" t="s">
        <v>5548</v>
      </c>
      <c r="F1474" t="s">
        <v>5549</v>
      </c>
      <c r="H1474">
        <v>64.717751100000001</v>
      </c>
      <c r="I1474">
        <v>-139.49295660000001</v>
      </c>
      <c r="J1474" s="1" t="str">
        <f t="shared" si="305"/>
        <v>Fluid (stream)</v>
      </c>
      <c r="K1474" s="1" t="str">
        <f t="shared" si="306"/>
        <v>Untreated Water</v>
      </c>
      <c r="L1474">
        <v>82</v>
      </c>
      <c r="M1474" t="s">
        <v>81</v>
      </c>
      <c r="N1474">
        <v>1473</v>
      </c>
      <c r="O1474">
        <v>1</v>
      </c>
    </row>
    <row r="1475" spans="1:15" hidden="1" x14ac:dyDescent="0.3">
      <c r="A1475" t="s">
        <v>5550</v>
      </c>
      <c r="B1475" t="s">
        <v>5551</v>
      </c>
      <c r="C1475" s="1" t="str">
        <f t="shared" si="307"/>
        <v>21:0224</v>
      </c>
      <c r="D1475" s="1" t="str">
        <f t="shared" si="304"/>
        <v>21:0114</v>
      </c>
      <c r="E1475" t="s">
        <v>5552</v>
      </c>
      <c r="F1475" t="s">
        <v>5553</v>
      </c>
      <c r="H1475">
        <v>64.664012700000001</v>
      </c>
      <c r="I1475">
        <v>-139.43975850000001</v>
      </c>
      <c r="J1475" s="1" t="str">
        <f t="shared" si="305"/>
        <v>Fluid (stream)</v>
      </c>
      <c r="K1475" s="1" t="str">
        <f t="shared" si="306"/>
        <v>Untreated Water</v>
      </c>
      <c r="L1475">
        <v>82</v>
      </c>
      <c r="M1475" t="s">
        <v>86</v>
      </c>
      <c r="N1475">
        <v>1474</v>
      </c>
      <c r="O1475">
        <v>1</v>
      </c>
    </row>
    <row r="1476" spans="1:15" hidden="1" x14ac:dyDescent="0.3">
      <c r="A1476" t="s">
        <v>5554</v>
      </c>
      <c r="B1476" t="s">
        <v>5555</v>
      </c>
      <c r="C1476" s="1" t="str">
        <f t="shared" si="307"/>
        <v>21:0224</v>
      </c>
      <c r="D1476" s="1" t="str">
        <f t="shared" si="304"/>
        <v>21:0114</v>
      </c>
      <c r="E1476" t="s">
        <v>5556</v>
      </c>
      <c r="F1476" t="s">
        <v>5557</v>
      </c>
      <c r="H1476">
        <v>64.696241299999997</v>
      </c>
      <c r="I1476">
        <v>-139.38597250000001</v>
      </c>
      <c r="J1476" s="1" t="str">
        <f t="shared" si="305"/>
        <v>Fluid (stream)</v>
      </c>
      <c r="K1476" s="1" t="str">
        <f t="shared" si="306"/>
        <v>Untreated Water</v>
      </c>
      <c r="L1476">
        <v>82</v>
      </c>
      <c r="M1476" t="s">
        <v>91</v>
      </c>
      <c r="N1476">
        <v>1475</v>
      </c>
      <c r="O1476">
        <v>18</v>
      </c>
    </row>
    <row r="1477" spans="1:15" hidden="1" x14ac:dyDescent="0.3">
      <c r="A1477" t="s">
        <v>5558</v>
      </c>
      <c r="B1477" t="s">
        <v>5559</v>
      </c>
      <c r="C1477" s="1" t="str">
        <f t="shared" si="307"/>
        <v>21:0224</v>
      </c>
      <c r="D1477" s="1" t="str">
        <f t="shared" si="304"/>
        <v>21:0114</v>
      </c>
      <c r="E1477" t="s">
        <v>5560</v>
      </c>
      <c r="F1477" t="s">
        <v>5561</v>
      </c>
      <c r="H1477">
        <v>64.728617900000003</v>
      </c>
      <c r="I1477">
        <v>-139.3640292</v>
      </c>
      <c r="J1477" s="1" t="str">
        <f t="shared" si="305"/>
        <v>Fluid (stream)</v>
      </c>
      <c r="K1477" s="1" t="str">
        <f t="shared" si="306"/>
        <v>Untreated Water</v>
      </c>
      <c r="L1477">
        <v>82</v>
      </c>
      <c r="M1477" t="s">
        <v>96</v>
      </c>
      <c r="N1477">
        <v>1476</v>
      </c>
      <c r="O1477">
        <v>1</v>
      </c>
    </row>
    <row r="1478" spans="1:15" hidden="1" x14ac:dyDescent="0.3">
      <c r="A1478" t="s">
        <v>5562</v>
      </c>
      <c r="B1478" t="s">
        <v>5563</v>
      </c>
      <c r="C1478" s="1" t="str">
        <f t="shared" si="307"/>
        <v>21:0224</v>
      </c>
      <c r="D1478" s="1" t="str">
        <f>HYPERLINK("http://geochem.nrcan.gc.ca/cdogs/content/svy/svy_e.htm", "")</f>
        <v/>
      </c>
      <c r="G1478" s="1" t="str">
        <f>HYPERLINK("http://geochem.nrcan.gc.ca/cdogs/content/cr_/cr_00018_e.htm", "18")</f>
        <v>18</v>
      </c>
      <c r="J1478" t="s">
        <v>17</v>
      </c>
      <c r="K1478" t="s">
        <v>18</v>
      </c>
      <c r="L1478">
        <v>82</v>
      </c>
      <c r="M1478" t="s">
        <v>32</v>
      </c>
      <c r="N1478">
        <v>1477</v>
      </c>
      <c r="O1478">
        <v>1</v>
      </c>
    </row>
    <row r="1479" spans="1:15" hidden="1" x14ac:dyDescent="0.3">
      <c r="A1479" t="s">
        <v>5564</v>
      </c>
      <c r="B1479" t="s">
        <v>5565</v>
      </c>
      <c r="C1479" s="1" t="str">
        <f t="shared" si="307"/>
        <v>21:0224</v>
      </c>
      <c r="D1479" s="1" t="str">
        <f>HYPERLINK("http://geochem.nrcan.gc.ca/cdogs/content/svy/svy210114_e.htm", "21:0114")</f>
        <v>21:0114</v>
      </c>
      <c r="E1479" t="s">
        <v>5566</v>
      </c>
      <c r="F1479" t="s">
        <v>5567</v>
      </c>
      <c r="H1479">
        <v>64.743160500000002</v>
      </c>
      <c r="I1479">
        <v>-139.3577286</v>
      </c>
      <c r="J1479" s="1" t="str">
        <f>HYPERLINK("http://geochem.nrcan.gc.ca/cdogs/content/kwd/kwd020018_e.htm", "Fluid (stream)")</f>
        <v>Fluid (stream)</v>
      </c>
      <c r="K1479" s="1" t="str">
        <f>HYPERLINK("http://geochem.nrcan.gc.ca/cdogs/content/kwd/kwd080007_e.htm", "Untreated Water")</f>
        <v>Untreated Water</v>
      </c>
      <c r="L1479">
        <v>82</v>
      </c>
      <c r="M1479" t="s">
        <v>101</v>
      </c>
      <c r="N1479">
        <v>1478</v>
      </c>
      <c r="O1479">
        <v>1</v>
      </c>
    </row>
    <row r="1480" spans="1:15" hidden="1" x14ac:dyDescent="0.3">
      <c r="A1480" t="s">
        <v>5568</v>
      </c>
      <c r="B1480" t="s">
        <v>5569</v>
      </c>
      <c r="C1480" s="1" t="str">
        <f t="shared" si="307"/>
        <v>21:0224</v>
      </c>
      <c r="D1480" s="1" t="str">
        <f>HYPERLINK("http://geochem.nrcan.gc.ca/cdogs/content/svy/svy_e.htm", "")</f>
        <v/>
      </c>
      <c r="G1480" s="1" t="str">
        <f>HYPERLINK("http://geochem.nrcan.gc.ca/cdogs/content/cr_/cr_00159_e.htm", "159")</f>
        <v>159</v>
      </c>
      <c r="J1480" t="s">
        <v>17</v>
      </c>
      <c r="K1480" t="s">
        <v>18</v>
      </c>
      <c r="L1480">
        <v>83</v>
      </c>
      <c r="M1480" t="s">
        <v>19</v>
      </c>
      <c r="N1480">
        <v>1479</v>
      </c>
      <c r="O1480">
        <v>1</v>
      </c>
    </row>
    <row r="1481" spans="1:15" hidden="1" x14ac:dyDescent="0.3">
      <c r="A1481" t="s">
        <v>5570</v>
      </c>
      <c r="B1481" t="s">
        <v>5571</v>
      </c>
      <c r="C1481" s="1" t="str">
        <f t="shared" si="307"/>
        <v>21:0224</v>
      </c>
      <c r="D1481" s="1" t="str">
        <f t="shared" ref="D1481:D1491" si="308">HYPERLINK("http://geochem.nrcan.gc.ca/cdogs/content/svy/svy210114_e.htm", "21:0114")</f>
        <v>21:0114</v>
      </c>
      <c r="E1481" t="s">
        <v>5572</v>
      </c>
      <c r="F1481" t="s">
        <v>5573</v>
      </c>
      <c r="H1481">
        <v>64.742277599999994</v>
      </c>
      <c r="I1481">
        <v>-139.37782530000001</v>
      </c>
      <c r="J1481" s="1" t="str">
        <f t="shared" ref="J1481:J1491" si="309">HYPERLINK("http://geochem.nrcan.gc.ca/cdogs/content/kwd/kwd020018_e.htm", "Fluid (stream)")</f>
        <v>Fluid (stream)</v>
      </c>
      <c r="K1481" s="1" t="str">
        <f t="shared" ref="K1481:K1491" si="310">HYPERLINK("http://geochem.nrcan.gc.ca/cdogs/content/kwd/kwd080007_e.htm", "Untreated Water")</f>
        <v>Untreated Water</v>
      </c>
      <c r="L1481">
        <v>83</v>
      </c>
      <c r="M1481" t="s">
        <v>24</v>
      </c>
      <c r="N1481">
        <v>1480</v>
      </c>
      <c r="O1481">
        <v>1</v>
      </c>
    </row>
    <row r="1482" spans="1:15" hidden="1" x14ac:dyDescent="0.3">
      <c r="A1482" t="s">
        <v>5574</v>
      </c>
      <c r="B1482" t="s">
        <v>5575</v>
      </c>
      <c r="C1482" s="1" t="str">
        <f t="shared" si="307"/>
        <v>21:0224</v>
      </c>
      <c r="D1482" s="1" t="str">
        <f t="shared" si="308"/>
        <v>21:0114</v>
      </c>
      <c r="E1482" t="s">
        <v>5576</v>
      </c>
      <c r="F1482" t="s">
        <v>5577</v>
      </c>
      <c r="H1482">
        <v>64.515756600000003</v>
      </c>
      <c r="I1482">
        <v>-138.5239732</v>
      </c>
      <c r="J1482" s="1" t="str">
        <f t="shared" si="309"/>
        <v>Fluid (stream)</v>
      </c>
      <c r="K1482" s="1" t="str">
        <f t="shared" si="310"/>
        <v>Untreated Water</v>
      </c>
      <c r="L1482">
        <v>83</v>
      </c>
      <c r="M1482" t="s">
        <v>37</v>
      </c>
      <c r="N1482">
        <v>1481</v>
      </c>
      <c r="O1482">
        <v>11</v>
      </c>
    </row>
    <row r="1483" spans="1:15" hidden="1" x14ac:dyDescent="0.3">
      <c r="A1483" t="s">
        <v>5578</v>
      </c>
      <c r="B1483" t="s">
        <v>5579</v>
      </c>
      <c r="C1483" s="1" t="str">
        <f t="shared" si="307"/>
        <v>21:0224</v>
      </c>
      <c r="D1483" s="1" t="str">
        <f t="shared" si="308"/>
        <v>21:0114</v>
      </c>
      <c r="E1483" t="s">
        <v>5576</v>
      </c>
      <c r="F1483" t="s">
        <v>5580</v>
      </c>
      <c r="H1483">
        <v>64.515756600000003</v>
      </c>
      <c r="I1483">
        <v>-138.5239732</v>
      </c>
      <c r="J1483" s="1" t="str">
        <f t="shared" si="309"/>
        <v>Fluid (stream)</v>
      </c>
      <c r="K1483" s="1" t="str">
        <f t="shared" si="310"/>
        <v>Untreated Water</v>
      </c>
      <c r="L1483">
        <v>83</v>
      </c>
      <c r="M1483" t="s">
        <v>41</v>
      </c>
      <c r="N1483">
        <v>1482</v>
      </c>
      <c r="O1483">
        <v>24</v>
      </c>
    </row>
    <row r="1484" spans="1:15" hidden="1" x14ac:dyDescent="0.3">
      <c r="A1484" t="s">
        <v>5581</v>
      </c>
      <c r="B1484" t="s">
        <v>5582</v>
      </c>
      <c r="C1484" s="1" t="str">
        <f t="shared" si="307"/>
        <v>21:0224</v>
      </c>
      <c r="D1484" s="1" t="str">
        <f t="shared" si="308"/>
        <v>21:0114</v>
      </c>
      <c r="E1484" t="s">
        <v>5583</v>
      </c>
      <c r="F1484" t="s">
        <v>5584</v>
      </c>
      <c r="H1484">
        <v>64.506764500000003</v>
      </c>
      <c r="I1484">
        <v>-138.63856609999999</v>
      </c>
      <c r="J1484" s="1" t="str">
        <f t="shared" si="309"/>
        <v>Fluid (stream)</v>
      </c>
      <c r="K1484" s="1" t="str">
        <f t="shared" si="310"/>
        <v>Untreated Water</v>
      </c>
      <c r="L1484">
        <v>83</v>
      </c>
      <c r="M1484" t="s">
        <v>29</v>
      </c>
      <c r="N1484">
        <v>1483</v>
      </c>
      <c r="O1484">
        <v>23</v>
      </c>
    </row>
    <row r="1485" spans="1:15" hidden="1" x14ac:dyDescent="0.3">
      <c r="A1485" t="s">
        <v>5585</v>
      </c>
      <c r="B1485" t="s">
        <v>5586</v>
      </c>
      <c r="C1485" s="1" t="str">
        <f t="shared" si="307"/>
        <v>21:0224</v>
      </c>
      <c r="D1485" s="1" t="str">
        <f t="shared" si="308"/>
        <v>21:0114</v>
      </c>
      <c r="E1485" t="s">
        <v>5587</v>
      </c>
      <c r="F1485" t="s">
        <v>5588</v>
      </c>
      <c r="H1485">
        <v>64.5239926</v>
      </c>
      <c r="I1485">
        <v>-138.6610092</v>
      </c>
      <c r="J1485" s="1" t="str">
        <f t="shared" si="309"/>
        <v>Fluid (stream)</v>
      </c>
      <c r="K1485" s="1" t="str">
        <f t="shared" si="310"/>
        <v>Untreated Water</v>
      </c>
      <c r="L1485">
        <v>83</v>
      </c>
      <c r="M1485" t="s">
        <v>46</v>
      </c>
      <c r="N1485">
        <v>1484</v>
      </c>
      <c r="O1485">
        <v>1</v>
      </c>
    </row>
    <row r="1486" spans="1:15" hidden="1" x14ac:dyDescent="0.3">
      <c r="A1486" t="s">
        <v>5589</v>
      </c>
      <c r="B1486" t="s">
        <v>5590</v>
      </c>
      <c r="C1486" s="1" t="str">
        <f t="shared" si="307"/>
        <v>21:0224</v>
      </c>
      <c r="D1486" s="1" t="str">
        <f t="shared" si="308"/>
        <v>21:0114</v>
      </c>
      <c r="E1486" t="s">
        <v>5591</v>
      </c>
      <c r="F1486" t="s">
        <v>5592</v>
      </c>
      <c r="H1486">
        <v>64.541729900000007</v>
      </c>
      <c r="I1486">
        <v>-138.61426270000001</v>
      </c>
      <c r="J1486" s="1" t="str">
        <f t="shared" si="309"/>
        <v>Fluid (stream)</v>
      </c>
      <c r="K1486" s="1" t="str">
        <f t="shared" si="310"/>
        <v>Untreated Water</v>
      </c>
      <c r="L1486">
        <v>83</v>
      </c>
      <c r="M1486" t="s">
        <v>51</v>
      </c>
      <c r="N1486">
        <v>1485</v>
      </c>
      <c r="O1486">
        <v>32</v>
      </c>
    </row>
    <row r="1487" spans="1:15" hidden="1" x14ac:dyDescent="0.3">
      <c r="A1487" t="s">
        <v>5593</v>
      </c>
      <c r="B1487" t="s">
        <v>5594</v>
      </c>
      <c r="C1487" s="1" t="str">
        <f t="shared" si="307"/>
        <v>21:0224</v>
      </c>
      <c r="D1487" s="1" t="str">
        <f t="shared" si="308"/>
        <v>21:0114</v>
      </c>
      <c r="E1487" t="s">
        <v>5595</v>
      </c>
      <c r="F1487" t="s">
        <v>5596</v>
      </c>
      <c r="H1487">
        <v>64.557231099999996</v>
      </c>
      <c r="I1487">
        <v>-138.62791419999999</v>
      </c>
      <c r="J1487" s="1" t="str">
        <f t="shared" si="309"/>
        <v>Fluid (stream)</v>
      </c>
      <c r="K1487" s="1" t="str">
        <f t="shared" si="310"/>
        <v>Untreated Water</v>
      </c>
      <c r="L1487">
        <v>83</v>
      </c>
      <c r="M1487" t="s">
        <v>56</v>
      </c>
      <c r="N1487">
        <v>1486</v>
      </c>
      <c r="O1487">
        <v>1</v>
      </c>
    </row>
    <row r="1488" spans="1:15" hidden="1" x14ac:dyDescent="0.3">
      <c r="A1488" t="s">
        <v>5597</v>
      </c>
      <c r="B1488" t="s">
        <v>5598</v>
      </c>
      <c r="C1488" s="1" t="str">
        <f t="shared" si="307"/>
        <v>21:0224</v>
      </c>
      <c r="D1488" s="1" t="str">
        <f t="shared" si="308"/>
        <v>21:0114</v>
      </c>
      <c r="E1488" t="s">
        <v>5599</v>
      </c>
      <c r="F1488" t="s">
        <v>5600</v>
      </c>
      <c r="H1488">
        <v>64.566221400000003</v>
      </c>
      <c r="I1488">
        <v>-138.71923039999999</v>
      </c>
      <c r="J1488" s="1" t="str">
        <f t="shared" si="309"/>
        <v>Fluid (stream)</v>
      </c>
      <c r="K1488" s="1" t="str">
        <f t="shared" si="310"/>
        <v>Untreated Water</v>
      </c>
      <c r="L1488">
        <v>83</v>
      </c>
      <c r="M1488" t="s">
        <v>61</v>
      </c>
      <c r="N1488">
        <v>1487</v>
      </c>
      <c r="O1488">
        <v>1</v>
      </c>
    </row>
    <row r="1489" spans="1:15" hidden="1" x14ac:dyDescent="0.3">
      <c r="A1489" t="s">
        <v>5601</v>
      </c>
      <c r="B1489" t="s">
        <v>5602</v>
      </c>
      <c r="C1489" s="1" t="str">
        <f t="shared" si="307"/>
        <v>21:0224</v>
      </c>
      <c r="D1489" s="1" t="str">
        <f t="shared" si="308"/>
        <v>21:0114</v>
      </c>
      <c r="E1489" t="s">
        <v>5603</v>
      </c>
      <c r="F1489" t="s">
        <v>5604</v>
      </c>
      <c r="H1489">
        <v>64.5542844</v>
      </c>
      <c r="I1489">
        <v>-138.70672579999999</v>
      </c>
      <c r="J1489" s="1" t="str">
        <f t="shared" si="309"/>
        <v>Fluid (stream)</v>
      </c>
      <c r="K1489" s="1" t="str">
        <f t="shared" si="310"/>
        <v>Untreated Water</v>
      </c>
      <c r="L1489">
        <v>83</v>
      </c>
      <c r="M1489" t="s">
        <v>66</v>
      </c>
      <c r="N1489">
        <v>1488</v>
      </c>
      <c r="O1489">
        <v>21</v>
      </c>
    </row>
    <row r="1490" spans="1:15" hidden="1" x14ac:dyDescent="0.3">
      <c r="A1490" t="s">
        <v>5605</v>
      </c>
      <c r="B1490" t="s">
        <v>5606</v>
      </c>
      <c r="C1490" s="1" t="str">
        <f t="shared" si="307"/>
        <v>21:0224</v>
      </c>
      <c r="D1490" s="1" t="str">
        <f t="shared" si="308"/>
        <v>21:0114</v>
      </c>
      <c r="E1490" t="s">
        <v>5607</v>
      </c>
      <c r="F1490" t="s">
        <v>5608</v>
      </c>
      <c r="H1490">
        <v>64.543206999999995</v>
      </c>
      <c r="I1490">
        <v>-138.74583269999999</v>
      </c>
      <c r="J1490" s="1" t="str">
        <f t="shared" si="309"/>
        <v>Fluid (stream)</v>
      </c>
      <c r="K1490" s="1" t="str">
        <f t="shared" si="310"/>
        <v>Untreated Water</v>
      </c>
      <c r="L1490">
        <v>83</v>
      </c>
      <c r="M1490" t="s">
        <v>71</v>
      </c>
      <c r="N1490">
        <v>1489</v>
      </c>
      <c r="O1490">
        <v>1</v>
      </c>
    </row>
    <row r="1491" spans="1:15" hidden="1" x14ac:dyDescent="0.3">
      <c r="A1491" t="s">
        <v>5609</v>
      </c>
      <c r="B1491" t="s">
        <v>5610</v>
      </c>
      <c r="C1491" s="1" t="str">
        <f t="shared" si="307"/>
        <v>21:0224</v>
      </c>
      <c r="D1491" s="1" t="str">
        <f t="shared" si="308"/>
        <v>21:0114</v>
      </c>
      <c r="E1491" t="s">
        <v>5611</v>
      </c>
      <c r="F1491" t="s">
        <v>5612</v>
      </c>
      <c r="H1491">
        <v>64.516321000000005</v>
      </c>
      <c r="I1491">
        <v>-138.7325457</v>
      </c>
      <c r="J1491" s="1" t="str">
        <f t="shared" si="309"/>
        <v>Fluid (stream)</v>
      </c>
      <c r="K1491" s="1" t="str">
        <f t="shared" si="310"/>
        <v>Untreated Water</v>
      </c>
      <c r="L1491">
        <v>83</v>
      </c>
      <c r="M1491" t="s">
        <v>76</v>
      </c>
      <c r="N1491">
        <v>1490</v>
      </c>
      <c r="O1491">
        <v>35</v>
      </c>
    </row>
    <row r="1492" spans="1:15" hidden="1" x14ac:dyDescent="0.3">
      <c r="A1492" t="s">
        <v>5613</v>
      </c>
      <c r="B1492" t="s">
        <v>5614</v>
      </c>
      <c r="C1492" s="1" t="str">
        <f t="shared" si="307"/>
        <v>21:0224</v>
      </c>
      <c r="D1492" s="1" t="str">
        <f>HYPERLINK("http://geochem.nrcan.gc.ca/cdogs/content/svy/svy_e.htm", "")</f>
        <v/>
      </c>
      <c r="G1492" s="1" t="str">
        <f>HYPERLINK("http://geochem.nrcan.gc.ca/cdogs/content/cr_/cr_00019_e.htm", "19")</f>
        <v>19</v>
      </c>
      <c r="J1492" t="s">
        <v>17</v>
      </c>
      <c r="K1492" t="s">
        <v>18</v>
      </c>
      <c r="L1492">
        <v>83</v>
      </c>
      <c r="M1492" t="s">
        <v>32</v>
      </c>
      <c r="N1492">
        <v>1491</v>
      </c>
      <c r="O1492">
        <v>4</v>
      </c>
    </row>
    <row r="1493" spans="1:15" hidden="1" x14ac:dyDescent="0.3">
      <c r="A1493" t="s">
        <v>5615</v>
      </c>
      <c r="B1493" t="s">
        <v>5616</v>
      </c>
      <c r="C1493" s="1" t="str">
        <f t="shared" si="307"/>
        <v>21:0224</v>
      </c>
      <c r="D1493" s="1" t="str">
        <f>HYPERLINK("http://geochem.nrcan.gc.ca/cdogs/content/svy/svy210114_e.htm", "21:0114")</f>
        <v>21:0114</v>
      </c>
      <c r="E1493" t="s">
        <v>5617</v>
      </c>
      <c r="F1493" t="s">
        <v>5618</v>
      </c>
      <c r="H1493">
        <v>64.509323300000005</v>
      </c>
      <c r="I1493">
        <v>-138.7563365</v>
      </c>
      <c r="J1493" s="1" t="str">
        <f>HYPERLINK("http://geochem.nrcan.gc.ca/cdogs/content/kwd/kwd020018_e.htm", "Fluid (stream)")</f>
        <v>Fluid (stream)</v>
      </c>
      <c r="K1493" s="1" t="str">
        <f>HYPERLINK("http://geochem.nrcan.gc.ca/cdogs/content/kwd/kwd080007_e.htm", "Untreated Water")</f>
        <v>Untreated Water</v>
      </c>
      <c r="L1493">
        <v>83</v>
      </c>
      <c r="M1493" t="s">
        <v>81</v>
      </c>
      <c r="N1493">
        <v>1492</v>
      </c>
      <c r="O1493">
        <v>39</v>
      </c>
    </row>
    <row r="1494" spans="1:15" hidden="1" x14ac:dyDescent="0.3">
      <c r="A1494" t="s">
        <v>5619</v>
      </c>
      <c r="B1494" t="s">
        <v>5620</v>
      </c>
      <c r="C1494" s="1" t="str">
        <f t="shared" si="307"/>
        <v>21:0224</v>
      </c>
      <c r="D1494" s="1" t="str">
        <f>HYPERLINK("http://geochem.nrcan.gc.ca/cdogs/content/svy/svy210114_e.htm", "21:0114")</f>
        <v>21:0114</v>
      </c>
      <c r="E1494" t="s">
        <v>5621</v>
      </c>
      <c r="F1494" t="s">
        <v>5622</v>
      </c>
      <c r="H1494">
        <v>64.509892100000002</v>
      </c>
      <c r="I1494">
        <v>-138.96167600000001</v>
      </c>
      <c r="J1494" s="1" t="str">
        <f>HYPERLINK("http://geochem.nrcan.gc.ca/cdogs/content/kwd/kwd020018_e.htm", "Fluid (stream)")</f>
        <v>Fluid (stream)</v>
      </c>
      <c r="K1494" s="1" t="str">
        <f>HYPERLINK("http://geochem.nrcan.gc.ca/cdogs/content/kwd/kwd080007_e.htm", "Untreated Water")</f>
        <v>Untreated Water</v>
      </c>
      <c r="L1494">
        <v>83</v>
      </c>
      <c r="M1494" t="s">
        <v>86</v>
      </c>
      <c r="N1494">
        <v>1493</v>
      </c>
      <c r="O1494">
        <v>1</v>
      </c>
    </row>
    <row r="1495" spans="1:15" hidden="1" x14ac:dyDescent="0.3">
      <c r="A1495" t="s">
        <v>5623</v>
      </c>
      <c r="B1495" t="s">
        <v>5624</v>
      </c>
      <c r="C1495" s="1" t="str">
        <f t="shared" si="307"/>
        <v>21:0224</v>
      </c>
      <c r="D1495" s="1" t="str">
        <f>HYPERLINK("http://geochem.nrcan.gc.ca/cdogs/content/svy/svy210114_e.htm", "21:0114")</f>
        <v>21:0114</v>
      </c>
      <c r="E1495" t="s">
        <v>5625</v>
      </c>
      <c r="F1495" t="s">
        <v>5626</v>
      </c>
      <c r="H1495">
        <v>64.517228599999996</v>
      </c>
      <c r="I1495">
        <v>-138.91753299999999</v>
      </c>
      <c r="J1495" s="1" t="str">
        <f>HYPERLINK("http://geochem.nrcan.gc.ca/cdogs/content/kwd/kwd020018_e.htm", "Fluid (stream)")</f>
        <v>Fluid (stream)</v>
      </c>
      <c r="K1495" s="1" t="str">
        <f>HYPERLINK("http://geochem.nrcan.gc.ca/cdogs/content/kwd/kwd080007_e.htm", "Untreated Water")</f>
        <v>Untreated Water</v>
      </c>
      <c r="L1495">
        <v>83</v>
      </c>
      <c r="M1495" t="s">
        <v>91</v>
      </c>
      <c r="N1495">
        <v>1494</v>
      </c>
      <c r="O1495">
        <v>1</v>
      </c>
    </row>
    <row r="1496" spans="1:15" hidden="1" x14ac:dyDescent="0.3">
      <c r="A1496" t="s">
        <v>5627</v>
      </c>
      <c r="B1496" t="s">
        <v>5628</v>
      </c>
      <c r="C1496" s="1" t="str">
        <f t="shared" si="307"/>
        <v>21:0224</v>
      </c>
      <c r="D1496" s="1" t="str">
        <f>HYPERLINK("http://geochem.nrcan.gc.ca/cdogs/content/svy/svy210114_e.htm", "21:0114")</f>
        <v>21:0114</v>
      </c>
      <c r="E1496" t="s">
        <v>5629</v>
      </c>
      <c r="F1496" t="s">
        <v>5630</v>
      </c>
      <c r="H1496">
        <v>64.541723700000006</v>
      </c>
      <c r="I1496">
        <v>-138.94739000000001</v>
      </c>
      <c r="J1496" s="1" t="str">
        <f>HYPERLINK("http://geochem.nrcan.gc.ca/cdogs/content/kwd/kwd020018_e.htm", "Fluid (stream)")</f>
        <v>Fluid (stream)</v>
      </c>
      <c r="K1496" s="1" t="str">
        <f>HYPERLINK("http://geochem.nrcan.gc.ca/cdogs/content/kwd/kwd080007_e.htm", "Untreated Water")</f>
        <v>Untreated Water</v>
      </c>
      <c r="L1496">
        <v>83</v>
      </c>
      <c r="M1496" t="s">
        <v>96</v>
      </c>
      <c r="N1496">
        <v>1495</v>
      </c>
      <c r="O1496">
        <v>1</v>
      </c>
    </row>
    <row r="1497" spans="1:15" hidden="1" x14ac:dyDescent="0.3">
      <c r="A1497" t="s">
        <v>5631</v>
      </c>
      <c r="B1497" t="s">
        <v>5632</v>
      </c>
      <c r="C1497" s="1" t="str">
        <f t="shared" si="307"/>
        <v>21:0224</v>
      </c>
      <c r="D1497" s="1" t="str">
        <f>HYPERLINK("http://geochem.nrcan.gc.ca/cdogs/content/svy/svy210114_e.htm", "21:0114")</f>
        <v>21:0114</v>
      </c>
      <c r="E1497" t="s">
        <v>5633</v>
      </c>
      <c r="F1497" t="s">
        <v>5634</v>
      </c>
      <c r="H1497">
        <v>64.536781000000005</v>
      </c>
      <c r="I1497">
        <v>-138.89039080000001</v>
      </c>
      <c r="J1497" s="1" t="str">
        <f>HYPERLINK("http://geochem.nrcan.gc.ca/cdogs/content/kwd/kwd020018_e.htm", "Fluid (stream)")</f>
        <v>Fluid (stream)</v>
      </c>
      <c r="K1497" s="1" t="str">
        <f>HYPERLINK("http://geochem.nrcan.gc.ca/cdogs/content/kwd/kwd080007_e.htm", "Untreated Water")</f>
        <v>Untreated Water</v>
      </c>
      <c r="L1497">
        <v>83</v>
      </c>
      <c r="M1497" t="s">
        <v>101</v>
      </c>
      <c r="N1497">
        <v>1496</v>
      </c>
      <c r="O1497">
        <v>4</v>
      </c>
    </row>
    <row r="1498" spans="1:15" hidden="1" x14ac:dyDescent="0.3">
      <c r="A1498" t="s">
        <v>5635</v>
      </c>
      <c r="B1498" t="s">
        <v>5636</v>
      </c>
      <c r="C1498" s="1" t="str">
        <f t="shared" si="307"/>
        <v>21:0224</v>
      </c>
      <c r="D1498" s="1" t="str">
        <f>HYPERLINK("http://geochem.nrcan.gc.ca/cdogs/content/svy/svy_e.htm", "")</f>
        <v/>
      </c>
      <c r="G1498" s="1" t="str">
        <f>HYPERLINK("http://geochem.nrcan.gc.ca/cdogs/content/cr_/cr_00159_e.htm", "159")</f>
        <v>159</v>
      </c>
      <c r="J1498" t="s">
        <v>17</v>
      </c>
      <c r="K1498" t="s">
        <v>18</v>
      </c>
      <c r="L1498">
        <v>84</v>
      </c>
      <c r="M1498" t="s">
        <v>19</v>
      </c>
      <c r="N1498">
        <v>1497</v>
      </c>
      <c r="O1498">
        <v>7</v>
      </c>
    </row>
    <row r="1499" spans="1:15" hidden="1" x14ac:dyDescent="0.3">
      <c r="A1499" t="s">
        <v>5637</v>
      </c>
      <c r="B1499" t="s">
        <v>5638</v>
      </c>
      <c r="C1499" s="1" t="str">
        <f t="shared" si="307"/>
        <v>21:0224</v>
      </c>
      <c r="D1499" s="1" t="str">
        <f t="shared" ref="D1499:D1515" si="311">HYPERLINK("http://geochem.nrcan.gc.ca/cdogs/content/svy/svy210114_e.htm", "21:0114")</f>
        <v>21:0114</v>
      </c>
      <c r="E1499" t="s">
        <v>5639</v>
      </c>
      <c r="F1499" t="s">
        <v>5640</v>
      </c>
      <c r="H1499">
        <v>64.539782700000004</v>
      </c>
      <c r="I1499">
        <v>-138.84160320000001</v>
      </c>
      <c r="J1499" s="1" t="str">
        <f t="shared" ref="J1499:J1515" si="312">HYPERLINK("http://geochem.nrcan.gc.ca/cdogs/content/kwd/kwd020018_e.htm", "Fluid (stream)")</f>
        <v>Fluid (stream)</v>
      </c>
      <c r="K1499" s="1" t="str">
        <f t="shared" ref="K1499:K1515" si="313">HYPERLINK("http://geochem.nrcan.gc.ca/cdogs/content/kwd/kwd080007_e.htm", "Untreated Water")</f>
        <v>Untreated Water</v>
      </c>
      <c r="L1499">
        <v>84</v>
      </c>
      <c r="M1499" t="s">
        <v>24</v>
      </c>
      <c r="N1499">
        <v>1498</v>
      </c>
      <c r="O1499">
        <v>2</v>
      </c>
    </row>
    <row r="1500" spans="1:15" hidden="1" x14ac:dyDescent="0.3">
      <c r="A1500" t="s">
        <v>5641</v>
      </c>
      <c r="B1500" t="s">
        <v>5642</v>
      </c>
      <c r="C1500" s="1" t="str">
        <f t="shared" si="307"/>
        <v>21:0224</v>
      </c>
      <c r="D1500" s="1" t="str">
        <f t="shared" si="311"/>
        <v>21:0114</v>
      </c>
      <c r="E1500" t="s">
        <v>5643</v>
      </c>
      <c r="F1500" t="s">
        <v>5644</v>
      </c>
      <c r="H1500">
        <v>64.560046099999994</v>
      </c>
      <c r="I1500">
        <v>-138.82517989999999</v>
      </c>
      <c r="J1500" s="1" t="str">
        <f t="shared" si="312"/>
        <v>Fluid (stream)</v>
      </c>
      <c r="K1500" s="1" t="str">
        <f t="shared" si="313"/>
        <v>Untreated Water</v>
      </c>
      <c r="L1500">
        <v>84</v>
      </c>
      <c r="M1500" t="s">
        <v>29</v>
      </c>
      <c r="N1500">
        <v>1499</v>
      </c>
      <c r="O1500">
        <v>4</v>
      </c>
    </row>
    <row r="1501" spans="1:15" hidden="1" x14ac:dyDescent="0.3">
      <c r="A1501" t="s">
        <v>5645</v>
      </c>
      <c r="B1501" t="s">
        <v>5646</v>
      </c>
      <c r="C1501" s="1" t="str">
        <f t="shared" si="307"/>
        <v>21:0224</v>
      </c>
      <c r="D1501" s="1" t="str">
        <f t="shared" si="311"/>
        <v>21:0114</v>
      </c>
      <c r="E1501" t="s">
        <v>5647</v>
      </c>
      <c r="F1501" t="s">
        <v>5648</v>
      </c>
      <c r="H1501">
        <v>64.582727599999998</v>
      </c>
      <c r="I1501">
        <v>-138.90561450000001</v>
      </c>
      <c r="J1501" s="1" t="str">
        <f t="shared" si="312"/>
        <v>Fluid (stream)</v>
      </c>
      <c r="K1501" s="1" t="str">
        <f t="shared" si="313"/>
        <v>Untreated Water</v>
      </c>
      <c r="L1501">
        <v>84</v>
      </c>
      <c r="M1501" t="s">
        <v>46</v>
      </c>
      <c r="N1501">
        <v>1500</v>
      </c>
      <c r="O1501">
        <v>1</v>
      </c>
    </row>
    <row r="1502" spans="1:15" hidden="1" x14ac:dyDescent="0.3">
      <c r="A1502" t="s">
        <v>5649</v>
      </c>
      <c r="B1502" t="s">
        <v>5650</v>
      </c>
      <c r="C1502" s="1" t="str">
        <f t="shared" si="307"/>
        <v>21:0224</v>
      </c>
      <c r="D1502" s="1" t="str">
        <f t="shared" si="311"/>
        <v>21:0114</v>
      </c>
      <c r="E1502" t="s">
        <v>5651</v>
      </c>
      <c r="F1502" t="s">
        <v>5652</v>
      </c>
      <c r="H1502">
        <v>64.5953181</v>
      </c>
      <c r="I1502">
        <v>-138.95398940000001</v>
      </c>
      <c r="J1502" s="1" t="str">
        <f t="shared" si="312"/>
        <v>Fluid (stream)</v>
      </c>
      <c r="K1502" s="1" t="str">
        <f t="shared" si="313"/>
        <v>Untreated Water</v>
      </c>
      <c r="L1502">
        <v>84</v>
      </c>
      <c r="M1502" t="s">
        <v>51</v>
      </c>
      <c r="N1502">
        <v>1501</v>
      </c>
      <c r="O1502">
        <v>1</v>
      </c>
    </row>
    <row r="1503" spans="1:15" hidden="1" x14ac:dyDescent="0.3">
      <c r="A1503" t="s">
        <v>5653</v>
      </c>
      <c r="B1503" t="s">
        <v>5654</v>
      </c>
      <c r="C1503" s="1" t="str">
        <f t="shared" si="307"/>
        <v>21:0224</v>
      </c>
      <c r="D1503" s="1" t="str">
        <f t="shared" si="311"/>
        <v>21:0114</v>
      </c>
      <c r="E1503" t="s">
        <v>5655</v>
      </c>
      <c r="F1503" t="s">
        <v>5656</v>
      </c>
      <c r="H1503">
        <v>64.617700499999998</v>
      </c>
      <c r="I1503">
        <v>-138.9251984</v>
      </c>
      <c r="J1503" s="1" t="str">
        <f t="shared" si="312"/>
        <v>Fluid (stream)</v>
      </c>
      <c r="K1503" s="1" t="str">
        <f t="shared" si="313"/>
        <v>Untreated Water</v>
      </c>
      <c r="L1503">
        <v>84</v>
      </c>
      <c r="M1503" t="s">
        <v>56</v>
      </c>
      <c r="N1503">
        <v>1502</v>
      </c>
      <c r="O1503">
        <v>1</v>
      </c>
    </row>
    <row r="1504" spans="1:15" hidden="1" x14ac:dyDescent="0.3">
      <c r="A1504" t="s">
        <v>5657</v>
      </c>
      <c r="B1504" t="s">
        <v>5658</v>
      </c>
      <c r="C1504" s="1" t="str">
        <f t="shared" si="307"/>
        <v>21:0224</v>
      </c>
      <c r="D1504" s="1" t="str">
        <f t="shared" si="311"/>
        <v>21:0114</v>
      </c>
      <c r="E1504" t="s">
        <v>5659</v>
      </c>
      <c r="F1504" t="s">
        <v>5660</v>
      </c>
      <c r="H1504">
        <v>64.6224232</v>
      </c>
      <c r="I1504">
        <v>-138.9770753</v>
      </c>
      <c r="J1504" s="1" t="str">
        <f t="shared" si="312"/>
        <v>Fluid (stream)</v>
      </c>
      <c r="K1504" s="1" t="str">
        <f t="shared" si="313"/>
        <v>Untreated Water</v>
      </c>
      <c r="L1504">
        <v>84</v>
      </c>
      <c r="M1504" t="s">
        <v>61</v>
      </c>
      <c r="N1504">
        <v>1503</v>
      </c>
      <c r="O1504">
        <v>2</v>
      </c>
    </row>
    <row r="1505" spans="1:15" hidden="1" x14ac:dyDescent="0.3">
      <c r="A1505" t="s">
        <v>5661</v>
      </c>
      <c r="B1505" t="s">
        <v>5662</v>
      </c>
      <c r="C1505" s="1" t="str">
        <f t="shared" si="307"/>
        <v>21:0224</v>
      </c>
      <c r="D1505" s="1" t="str">
        <f t="shared" si="311"/>
        <v>21:0114</v>
      </c>
      <c r="E1505" t="s">
        <v>5663</v>
      </c>
      <c r="F1505" t="s">
        <v>5664</v>
      </c>
      <c r="H1505">
        <v>64.618008599999996</v>
      </c>
      <c r="I1505">
        <v>-139.02906630000001</v>
      </c>
      <c r="J1505" s="1" t="str">
        <f t="shared" si="312"/>
        <v>Fluid (stream)</v>
      </c>
      <c r="K1505" s="1" t="str">
        <f t="shared" si="313"/>
        <v>Untreated Water</v>
      </c>
      <c r="L1505">
        <v>84</v>
      </c>
      <c r="M1505" t="s">
        <v>66</v>
      </c>
      <c r="N1505">
        <v>1504</v>
      </c>
      <c r="O1505">
        <v>7</v>
      </c>
    </row>
    <row r="1506" spans="1:15" hidden="1" x14ac:dyDescent="0.3">
      <c r="A1506" t="s">
        <v>5665</v>
      </c>
      <c r="B1506" t="s">
        <v>5666</v>
      </c>
      <c r="C1506" s="1" t="str">
        <f t="shared" si="307"/>
        <v>21:0224</v>
      </c>
      <c r="D1506" s="1" t="str">
        <f t="shared" si="311"/>
        <v>21:0114</v>
      </c>
      <c r="E1506" t="s">
        <v>5667</v>
      </c>
      <c r="F1506" t="s">
        <v>5668</v>
      </c>
      <c r="H1506">
        <v>64.610908600000002</v>
      </c>
      <c r="I1506">
        <v>-139.01168129999999</v>
      </c>
      <c r="J1506" s="1" t="str">
        <f t="shared" si="312"/>
        <v>Fluid (stream)</v>
      </c>
      <c r="K1506" s="1" t="str">
        <f t="shared" si="313"/>
        <v>Untreated Water</v>
      </c>
      <c r="L1506">
        <v>84</v>
      </c>
      <c r="M1506" t="s">
        <v>71</v>
      </c>
      <c r="N1506">
        <v>1505</v>
      </c>
      <c r="O1506">
        <v>1</v>
      </c>
    </row>
    <row r="1507" spans="1:15" hidden="1" x14ac:dyDescent="0.3">
      <c r="A1507" t="s">
        <v>5669</v>
      </c>
      <c r="B1507" t="s">
        <v>5670</v>
      </c>
      <c r="C1507" s="1" t="str">
        <f t="shared" si="307"/>
        <v>21:0224</v>
      </c>
      <c r="D1507" s="1" t="str">
        <f t="shared" si="311"/>
        <v>21:0114</v>
      </c>
      <c r="E1507" t="s">
        <v>5671</v>
      </c>
      <c r="F1507" t="s">
        <v>5672</v>
      </c>
      <c r="H1507">
        <v>64.646364300000002</v>
      </c>
      <c r="I1507">
        <v>-138.9587516</v>
      </c>
      <c r="J1507" s="1" t="str">
        <f t="shared" si="312"/>
        <v>Fluid (stream)</v>
      </c>
      <c r="K1507" s="1" t="str">
        <f t="shared" si="313"/>
        <v>Untreated Water</v>
      </c>
      <c r="L1507">
        <v>84</v>
      </c>
      <c r="M1507" t="s">
        <v>76</v>
      </c>
      <c r="N1507">
        <v>1506</v>
      </c>
      <c r="O1507">
        <v>2</v>
      </c>
    </row>
    <row r="1508" spans="1:15" hidden="1" x14ac:dyDescent="0.3">
      <c r="A1508" t="s">
        <v>5673</v>
      </c>
      <c r="B1508" t="s">
        <v>5674</v>
      </c>
      <c r="C1508" s="1" t="str">
        <f t="shared" si="307"/>
        <v>21:0224</v>
      </c>
      <c r="D1508" s="1" t="str">
        <f t="shared" si="311"/>
        <v>21:0114</v>
      </c>
      <c r="E1508" t="s">
        <v>5675</v>
      </c>
      <c r="F1508" t="s">
        <v>5676</v>
      </c>
      <c r="H1508">
        <v>64.646066000000005</v>
      </c>
      <c r="I1508">
        <v>-138.97952359999999</v>
      </c>
      <c r="J1508" s="1" t="str">
        <f t="shared" si="312"/>
        <v>Fluid (stream)</v>
      </c>
      <c r="K1508" s="1" t="str">
        <f t="shared" si="313"/>
        <v>Untreated Water</v>
      </c>
      <c r="L1508">
        <v>84</v>
      </c>
      <c r="M1508" t="s">
        <v>37</v>
      </c>
      <c r="N1508">
        <v>1507</v>
      </c>
      <c r="O1508">
        <v>1</v>
      </c>
    </row>
    <row r="1509" spans="1:15" hidden="1" x14ac:dyDescent="0.3">
      <c r="A1509" t="s">
        <v>5677</v>
      </c>
      <c r="B1509" t="s">
        <v>5678</v>
      </c>
      <c r="C1509" s="1" t="str">
        <f t="shared" si="307"/>
        <v>21:0224</v>
      </c>
      <c r="D1509" s="1" t="str">
        <f t="shared" si="311"/>
        <v>21:0114</v>
      </c>
      <c r="E1509" t="s">
        <v>5675</v>
      </c>
      <c r="F1509" t="s">
        <v>5679</v>
      </c>
      <c r="H1509">
        <v>64.646066000000005</v>
      </c>
      <c r="I1509">
        <v>-138.97952359999999</v>
      </c>
      <c r="J1509" s="1" t="str">
        <f t="shared" si="312"/>
        <v>Fluid (stream)</v>
      </c>
      <c r="K1509" s="1" t="str">
        <f t="shared" si="313"/>
        <v>Untreated Water</v>
      </c>
      <c r="L1509">
        <v>84</v>
      </c>
      <c r="M1509" t="s">
        <v>41</v>
      </c>
      <c r="N1509">
        <v>1508</v>
      </c>
      <c r="O1509">
        <v>1</v>
      </c>
    </row>
    <row r="1510" spans="1:15" hidden="1" x14ac:dyDescent="0.3">
      <c r="A1510" t="s">
        <v>5680</v>
      </c>
      <c r="B1510" t="s">
        <v>5681</v>
      </c>
      <c r="C1510" s="1" t="str">
        <f t="shared" si="307"/>
        <v>21:0224</v>
      </c>
      <c r="D1510" s="1" t="str">
        <f t="shared" si="311"/>
        <v>21:0114</v>
      </c>
      <c r="E1510" t="s">
        <v>5682</v>
      </c>
      <c r="F1510" t="s">
        <v>5683</v>
      </c>
      <c r="H1510">
        <v>64.673538100000002</v>
      </c>
      <c r="I1510">
        <v>-138.98238259999999</v>
      </c>
      <c r="J1510" s="1" t="str">
        <f t="shared" si="312"/>
        <v>Fluid (stream)</v>
      </c>
      <c r="K1510" s="1" t="str">
        <f t="shared" si="313"/>
        <v>Untreated Water</v>
      </c>
      <c r="L1510">
        <v>84</v>
      </c>
      <c r="M1510" t="s">
        <v>81</v>
      </c>
      <c r="N1510">
        <v>1509</v>
      </c>
      <c r="O1510">
        <v>1</v>
      </c>
    </row>
    <row r="1511" spans="1:15" hidden="1" x14ac:dyDescent="0.3">
      <c r="A1511" t="s">
        <v>5684</v>
      </c>
      <c r="B1511" t="s">
        <v>5685</v>
      </c>
      <c r="C1511" s="1" t="str">
        <f t="shared" si="307"/>
        <v>21:0224</v>
      </c>
      <c r="D1511" s="1" t="str">
        <f t="shared" si="311"/>
        <v>21:0114</v>
      </c>
      <c r="E1511" t="s">
        <v>5686</v>
      </c>
      <c r="F1511" t="s">
        <v>5687</v>
      </c>
      <c r="H1511">
        <v>64.699185099999994</v>
      </c>
      <c r="I1511">
        <v>-138.98838259999999</v>
      </c>
      <c r="J1511" s="1" t="str">
        <f t="shared" si="312"/>
        <v>Fluid (stream)</v>
      </c>
      <c r="K1511" s="1" t="str">
        <f t="shared" si="313"/>
        <v>Untreated Water</v>
      </c>
      <c r="L1511">
        <v>84</v>
      </c>
      <c r="M1511" t="s">
        <v>86</v>
      </c>
      <c r="N1511">
        <v>1510</v>
      </c>
      <c r="O1511">
        <v>4</v>
      </c>
    </row>
    <row r="1512" spans="1:15" hidden="1" x14ac:dyDescent="0.3">
      <c r="A1512" t="s">
        <v>5688</v>
      </c>
      <c r="B1512" t="s">
        <v>5689</v>
      </c>
      <c r="C1512" s="1" t="str">
        <f t="shared" si="307"/>
        <v>21:0224</v>
      </c>
      <c r="D1512" s="1" t="str">
        <f t="shared" si="311"/>
        <v>21:0114</v>
      </c>
      <c r="E1512" t="s">
        <v>5690</v>
      </c>
      <c r="F1512" t="s">
        <v>5691</v>
      </c>
      <c r="H1512">
        <v>64.694384600000006</v>
      </c>
      <c r="I1512">
        <v>-138.94408229999999</v>
      </c>
      <c r="J1512" s="1" t="str">
        <f t="shared" si="312"/>
        <v>Fluid (stream)</v>
      </c>
      <c r="K1512" s="1" t="str">
        <f t="shared" si="313"/>
        <v>Untreated Water</v>
      </c>
      <c r="L1512">
        <v>84</v>
      </c>
      <c r="M1512" t="s">
        <v>91</v>
      </c>
      <c r="N1512">
        <v>1511</v>
      </c>
      <c r="O1512">
        <v>1</v>
      </c>
    </row>
    <row r="1513" spans="1:15" hidden="1" x14ac:dyDescent="0.3">
      <c r="A1513" t="s">
        <v>5692</v>
      </c>
      <c r="B1513" t="s">
        <v>5693</v>
      </c>
      <c r="C1513" s="1" t="str">
        <f t="shared" si="307"/>
        <v>21:0224</v>
      </c>
      <c r="D1513" s="1" t="str">
        <f t="shared" si="311"/>
        <v>21:0114</v>
      </c>
      <c r="E1513" t="s">
        <v>5694</v>
      </c>
      <c r="F1513" t="s">
        <v>5695</v>
      </c>
      <c r="H1513">
        <v>64.687839699999998</v>
      </c>
      <c r="I1513">
        <v>-138.9170441</v>
      </c>
      <c r="J1513" s="1" t="str">
        <f t="shared" si="312"/>
        <v>Fluid (stream)</v>
      </c>
      <c r="K1513" s="1" t="str">
        <f t="shared" si="313"/>
        <v>Untreated Water</v>
      </c>
      <c r="L1513">
        <v>84</v>
      </c>
      <c r="M1513" t="s">
        <v>96</v>
      </c>
      <c r="N1513">
        <v>1512</v>
      </c>
      <c r="O1513">
        <v>9</v>
      </c>
    </row>
    <row r="1514" spans="1:15" hidden="1" x14ac:dyDescent="0.3">
      <c r="A1514" t="s">
        <v>5696</v>
      </c>
      <c r="B1514" t="s">
        <v>5697</v>
      </c>
      <c r="C1514" s="1" t="str">
        <f t="shared" si="307"/>
        <v>21:0224</v>
      </c>
      <c r="D1514" s="1" t="str">
        <f t="shared" si="311"/>
        <v>21:0114</v>
      </c>
      <c r="E1514" t="s">
        <v>5698</v>
      </c>
      <c r="F1514" t="s">
        <v>5699</v>
      </c>
      <c r="H1514">
        <v>64.678311199999996</v>
      </c>
      <c r="I1514">
        <v>-138.86259949999999</v>
      </c>
      <c r="J1514" s="1" t="str">
        <f t="shared" si="312"/>
        <v>Fluid (stream)</v>
      </c>
      <c r="K1514" s="1" t="str">
        <f t="shared" si="313"/>
        <v>Untreated Water</v>
      </c>
      <c r="L1514">
        <v>84</v>
      </c>
      <c r="M1514" t="s">
        <v>101</v>
      </c>
      <c r="N1514">
        <v>1513</v>
      </c>
      <c r="O1514">
        <v>1</v>
      </c>
    </row>
    <row r="1515" spans="1:15" hidden="1" x14ac:dyDescent="0.3">
      <c r="A1515" t="s">
        <v>5700</v>
      </c>
      <c r="B1515" t="s">
        <v>5701</v>
      </c>
      <c r="C1515" s="1" t="str">
        <f t="shared" si="307"/>
        <v>21:0224</v>
      </c>
      <c r="D1515" s="1" t="str">
        <f t="shared" si="311"/>
        <v>21:0114</v>
      </c>
      <c r="E1515" t="s">
        <v>5702</v>
      </c>
      <c r="F1515" t="s">
        <v>5703</v>
      </c>
      <c r="H1515">
        <v>64.662122100000005</v>
      </c>
      <c r="I1515">
        <v>-138.83579929999999</v>
      </c>
      <c r="J1515" s="1" t="str">
        <f t="shared" si="312"/>
        <v>Fluid (stream)</v>
      </c>
      <c r="K1515" s="1" t="str">
        <f t="shared" si="313"/>
        <v>Untreated Water</v>
      </c>
      <c r="L1515">
        <v>84</v>
      </c>
      <c r="M1515" t="s">
        <v>106</v>
      </c>
      <c r="N1515">
        <v>1514</v>
      </c>
      <c r="O1515">
        <v>1</v>
      </c>
    </row>
    <row r="1516" spans="1:15" hidden="1" x14ac:dyDescent="0.3">
      <c r="A1516" t="s">
        <v>5704</v>
      </c>
      <c r="B1516" t="s">
        <v>5705</v>
      </c>
      <c r="C1516" s="1" t="str">
        <f t="shared" si="307"/>
        <v>21:0224</v>
      </c>
      <c r="D1516" s="1" t="str">
        <f>HYPERLINK("http://geochem.nrcan.gc.ca/cdogs/content/svy/svy_e.htm", "")</f>
        <v/>
      </c>
      <c r="G1516" s="1" t="str">
        <f>HYPERLINK("http://geochem.nrcan.gc.ca/cdogs/content/cr_/cr_00019_e.htm", "19")</f>
        <v>19</v>
      </c>
      <c r="J1516" t="s">
        <v>17</v>
      </c>
      <c r="K1516" t="s">
        <v>18</v>
      </c>
      <c r="L1516">
        <v>84</v>
      </c>
      <c r="M1516" t="s">
        <v>32</v>
      </c>
      <c r="N1516">
        <v>1515</v>
      </c>
      <c r="O1516">
        <v>3</v>
      </c>
    </row>
    <row r="1517" spans="1:15" hidden="1" x14ac:dyDescent="0.3">
      <c r="A1517" t="s">
        <v>5706</v>
      </c>
      <c r="B1517" t="s">
        <v>5707</v>
      </c>
      <c r="C1517" s="1" t="str">
        <f t="shared" si="307"/>
        <v>21:0224</v>
      </c>
      <c r="D1517" s="1" t="str">
        <f>HYPERLINK("http://geochem.nrcan.gc.ca/cdogs/content/svy/svy210114_e.htm", "21:0114")</f>
        <v>21:0114</v>
      </c>
      <c r="E1517" t="s">
        <v>5708</v>
      </c>
      <c r="F1517" t="s">
        <v>5709</v>
      </c>
      <c r="H1517">
        <v>64.741661800000003</v>
      </c>
      <c r="I1517">
        <v>-138.9484113</v>
      </c>
      <c r="J1517" s="1" t="str">
        <f>HYPERLINK("http://geochem.nrcan.gc.ca/cdogs/content/kwd/kwd020018_e.htm", "Fluid (stream)")</f>
        <v>Fluid (stream)</v>
      </c>
      <c r="K1517" s="1" t="str">
        <f>HYPERLINK("http://geochem.nrcan.gc.ca/cdogs/content/kwd/kwd080007_e.htm", "Untreated Water")</f>
        <v>Untreated Water</v>
      </c>
      <c r="L1517">
        <v>84</v>
      </c>
      <c r="M1517" t="s">
        <v>364</v>
      </c>
      <c r="N1517">
        <v>1516</v>
      </c>
      <c r="O1517">
        <v>3</v>
      </c>
    </row>
    <row r="1518" spans="1:15" hidden="1" x14ac:dyDescent="0.3">
      <c r="A1518" t="s">
        <v>5710</v>
      </c>
      <c r="B1518" t="s">
        <v>5711</v>
      </c>
      <c r="C1518" s="1" t="str">
        <f t="shared" si="307"/>
        <v>21:0224</v>
      </c>
      <c r="D1518" s="1" t="str">
        <f>HYPERLINK("http://geochem.nrcan.gc.ca/cdogs/content/svy/svy_e.htm", "")</f>
        <v/>
      </c>
      <c r="G1518" s="1" t="str">
        <f>HYPERLINK("http://geochem.nrcan.gc.ca/cdogs/content/cr_/cr_00159_e.htm", "159")</f>
        <v>159</v>
      </c>
      <c r="J1518" t="s">
        <v>17</v>
      </c>
      <c r="K1518" t="s">
        <v>18</v>
      </c>
      <c r="L1518">
        <v>85</v>
      </c>
      <c r="M1518" t="s">
        <v>19</v>
      </c>
      <c r="N1518">
        <v>1517</v>
      </c>
      <c r="O1518">
        <v>1</v>
      </c>
    </row>
    <row r="1519" spans="1:15" hidden="1" x14ac:dyDescent="0.3">
      <c r="A1519" t="s">
        <v>5712</v>
      </c>
      <c r="B1519" t="s">
        <v>5713</v>
      </c>
      <c r="C1519" s="1" t="str">
        <f t="shared" si="307"/>
        <v>21:0224</v>
      </c>
      <c r="D1519" s="1" t="str">
        <f t="shared" ref="D1519:D1531" si="314">HYPERLINK("http://geochem.nrcan.gc.ca/cdogs/content/svy/svy210114_e.htm", "21:0114")</f>
        <v>21:0114</v>
      </c>
      <c r="E1519" t="s">
        <v>5714</v>
      </c>
      <c r="F1519" t="s">
        <v>5715</v>
      </c>
      <c r="H1519">
        <v>64.738523400000005</v>
      </c>
      <c r="I1519">
        <v>-138.8961453</v>
      </c>
      <c r="J1519" s="1" t="str">
        <f t="shared" ref="J1519:J1531" si="315">HYPERLINK("http://geochem.nrcan.gc.ca/cdogs/content/kwd/kwd020018_e.htm", "Fluid (stream)")</f>
        <v>Fluid (stream)</v>
      </c>
      <c r="K1519" s="1" t="str">
        <f t="shared" ref="K1519:K1531" si="316">HYPERLINK("http://geochem.nrcan.gc.ca/cdogs/content/kwd/kwd080007_e.htm", "Untreated Water")</f>
        <v>Untreated Water</v>
      </c>
      <c r="L1519">
        <v>85</v>
      </c>
      <c r="M1519" t="s">
        <v>24</v>
      </c>
      <c r="N1519">
        <v>1518</v>
      </c>
      <c r="O1519">
        <v>12</v>
      </c>
    </row>
    <row r="1520" spans="1:15" hidden="1" x14ac:dyDescent="0.3">
      <c r="A1520" t="s">
        <v>5716</v>
      </c>
      <c r="B1520" t="s">
        <v>5717</v>
      </c>
      <c r="C1520" s="1" t="str">
        <f t="shared" si="307"/>
        <v>21:0224</v>
      </c>
      <c r="D1520" s="1" t="str">
        <f t="shared" si="314"/>
        <v>21:0114</v>
      </c>
      <c r="E1520" t="s">
        <v>5718</v>
      </c>
      <c r="F1520" t="s">
        <v>5719</v>
      </c>
      <c r="H1520">
        <v>64.740897000000004</v>
      </c>
      <c r="I1520">
        <v>-138.8681406</v>
      </c>
      <c r="J1520" s="1" t="str">
        <f t="shared" si="315"/>
        <v>Fluid (stream)</v>
      </c>
      <c r="K1520" s="1" t="str">
        <f t="shared" si="316"/>
        <v>Untreated Water</v>
      </c>
      <c r="L1520">
        <v>85</v>
      </c>
      <c r="M1520" t="s">
        <v>29</v>
      </c>
      <c r="N1520">
        <v>1519</v>
      </c>
      <c r="O1520">
        <v>1</v>
      </c>
    </row>
    <row r="1521" spans="1:15" hidden="1" x14ac:dyDescent="0.3">
      <c r="A1521" t="s">
        <v>5720</v>
      </c>
      <c r="B1521" t="s">
        <v>5721</v>
      </c>
      <c r="C1521" s="1" t="str">
        <f t="shared" si="307"/>
        <v>21:0224</v>
      </c>
      <c r="D1521" s="1" t="str">
        <f t="shared" si="314"/>
        <v>21:0114</v>
      </c>
      <c r="E1521" t="s">
        <v>5722</v>
      </c>
      <c r="F1521" t="s">
        <v>5723</v>
      </c>
      <c r="H1521">
        <v>64.701544200000001</v>
      </c>
      <c r="I1521">
        <v>-138.84901730000001</v>
      </c>
      <c r="J1521" s="1" t="str">
        <f t="shared" si="315"/>
        <v>Fluid (stream)</v>
      </c>
      <c r="K1521" s="1" t="str">
        <f t="shared" si="316"/>
        <v>Untreated Water</v>
      </c>
      <c r="L1521">
        <v>85</v>
      </c>
      <c r="M1521" t="s">
        <v>37</v>
      </c>
      <c r="N1521">
        <v>1520</v>
      </c>
      <c r="O1521">
        <v>1</v>
      </c>
    </row>
    <row r="1522" spans="1:15" hidden="1" x14ac:dyDescent="0.3">
      <c r="A1522" t="s">
        <v>5724</v>
      </c>
      <c r="B1522" t="s">
        <v>5725</v>
      </c>
      <c r="C1522" s="1" t="str">
        <f t="shared" si="307"/>
        <v>21:0224</v>
      </c>
      <c r="D1522" s="1" t="str">
        <f t="shared" si="314"/>
        <v>21:0114</v>
      </c>
      <c r="E1522" t="s">
        <v>5722</v>
      </c>
      <c r="F1522" t="s">
        <v>5726</v>
      </c>
      <c r="H1522">
        <v>64.701544200000001</v>
      </c>
      <c r="I1522">
        <v>-138.84901730000001</v>
      </c>
      <c r="J1522" s="1" t="str">
        <f t="shared" si="315"/>
        <v>Fluid (stream)</v>
      </c>
      <c r="K1522" s="1" t="str">
        <f t="shared" si="316"/>
        <v>Untreated Water</v>
      </c>
      <c r="L1522">
        <v>85</v>
      </c>
      <c r="M1522" t="s">
        <v>41</v>
      </c>
      <c r="N1522">
        <v>1521</v>
      </c>
      <c r="O1522">
        <v>1</v>
      </c>
    </row>
    <row r="1523" spans="1:15" hidden="1" x14ac:dyDescent="0.3">
      <c r="A1523" t="s">
        <v>5727</v>
      </c>
      <c r="B1523" t="s">
        <v>5728</v>
      </c>
      <c r="C1523" s="1" t="str">
        <f t="shared" si="307"/>
        <v>21:0224</v>
      </c>
      <c r="D1523" s="1" t="str">
        <f t="shared" si="314"/>
        <v>21:0114</v>
      </c>
      <c r="E1523" t="s">
        <v>5729</v>
      </c>
      <c r="F1523" t="s">
        <v>5730</v>
      </c>
      <c r="H1523">
        <v>64.696601999999999</v>
      </c>
      <c r="I1523">
        <v>-138.81433390000001</v>
      </c>
      <c r="J1523" s="1" t="str">
        <f t="shared" si="315"/>
        <v>Fluid (stream)</v>
      </c>
      <c r="K1523" s="1" t="str">
        <f t="shared" si="316"/>
        <v>Untreated Water</v>
      </c>
      <c r="L1523">
        <v>85</v>
      </c>
      <c r="M1523" t="s">
        <v>46</v>
      </c>
      <c r="N1523">
        <v>1522</v>
      </c>
      <c r="O1523">
        <v>1</v>
      </c>
    </row>
    <row r="1524" spans="1:15" hidden="1" x14ac:dyDescent="0.3">
      <c r="A1524" t="s">
        <v>5731</v>
      </c>
      <c r="B1524" t="s">
        <v>5732</v>
      </c>
      <c r="C1524" s="1" t="str">
        <f t="shared" si="307"/>
        <v>21:0224</v>
      </c>
      <c r="D1524" s="1" t="str">
        <f t="shared" si="314"/>
        <v>21:0114</v>
      </c>
      <c r="E1524" t="s">
        <v>5733</v>
      </c>
      <c r="F1524" t="s">
        <v>5734</v>
      </c>
      <c r="H1524">
        <v>64.730805000000004</v>
      </c>
      <c r="I1524">
        <v>-138.79073489999999</v>
      </c>
      <c r="J1524" s="1" t="str">
        <f t="shared" si="315"/>
        <v>Fluid (stream)</v>
      </c>
      <c r="K1524" s="1" t="str">
        <f t="shared" si="316"/>
        <v>Untreated Water</v>
      </c>
      <c r="L1524">
        <v>85</v>
      </c>
      <c r="M1524" t="s">
        <v>51</v>
      </c>
      <c r="N1524">
        <v>1523</v>
      </c>
      <c r="O1524">
        <v>6</v>
      </c>
    </row>
    <row r="1525" spans="1:15" hidden="1" x14ac:dyDescent="0.3">
      <c r="A1525" t="s">
        <v>5735</v>
      </c>
      <c r="B1525" t="s">
        <v>5736</v>
      </c>
      <c r="C1525" s="1" t="str">
        <f t="shared" si="307"/>
        <v>21:0224</v>
      </c>
      <c r="D1525" s="1" t="str">
        <f t="shared" si="314"/>
        <v>21:0114</v>
      </c>
      <c r="E1525" t="s">
        <v>5737</v>
      </c>
      <c r="F1525" t="s">
        <v>5738</v>
      </c>
      <c r="H1525">
        <v>64.735333400000002</v>
      </c>
      <c r="I1525">
        <v>-138.7485997</v>
      </c>
      <c r="J1525" s="1" t="str">
        <f t="shared" si="315"/>
        <v>Fluid (stream)</v>
      </c>
      <c r="K1525" s="1" t="str">
        <f t="shared" si="316"/>
        <v>Untreated Water</v>
      </c>
      <c r="L1525">
        <v>85</v>
      </c>
      <c r="M1525" t="s">
        <v>56</v>
      </c>
      <c r="N1525">
        <v>1524</v>
      </c>
      <c r="O1525">
        <v>26</v>
      </c>
    </row>
    <row r="1526" spans="1:15" hidden="1" x14ac:dyDescent="0.3">
      <c r="A1526" t="s">
        <v>5739</v>
      </c>
      <c r="B1526" t="s">
        <v>5740</v>
      </c>
      <c r="C1526" s="1" t="str">
        <f t="shared" si="307"/>
        <v>21:0224</v>
      </c>
      <c r="D1526" s="1" t="str">
        <f t="shared" si="314"/>
        <v>21:0114</v>
      </c>
      <c r="E1526" t="s">
        <v>5741</v>
      </c>
      <c r="F1526" t="s">
        <v>5742</v>
      </c>
      <c r="H1526">
        <v>64.714413300000004</v>
      </c>
      <c r="I1526">
        <v>-138.75432760000001</v>
      </c>
      <c r="J1526" s="1" t="str">
        <f t="shared" si="315"/>
        <v>Fluid (stream)</v>
      </c>
      <c r="K1526" s="1" t="str">
        <f t="shared" si="316"/>
        <v>Untreated Water</v>
      </c>
      <c r="L1526">
        <v>85</v>
      </c>
      <c r="M1526" t="s">
        <v>61</v>
      </c>
      <c r="N1526">
        <v>1525</v>
      </c>
      <c r="O1526">
        <v>5</v>
      </c>
    </row>
    <row r="1527" spans="1:15" hidden="1" x14ac:dyDescent="0.3">
      <c r="A1527" t="s">
        <v>5743</v>
      </c>
      <c r="B1527" t="s">
        <v>5744</v>
      </c>
      <c r="C1527" s="1" t="str">
        <f t="shared" si="307"/>
        <v>21:0224</v>
      </c>
      <c r="D1527" s="1" t="str">
        <f t="shared" si="314"/>
        <v>21:0114</v>
      </c>
      <c r="E1527" t="s">
        <v>5745</v>
      </c>
      <c r="F1527" t="s">
        <v>5746</v>
      </c>
      <c r="H1527">
        <v>64.621217900000005</v>
      </c>
      <c r="I1527">
        <v>-138.76378339999999</v>
      </c>
      <c r="J1527" s="1" t="str">
        <f t="shared" si="315"/>
        <v>Fluid (stream)</v>
      </c>
      <c r="K1527" s="1" t="str">
        <f t="shared" si="316"/>
        <v>Untreated Water</v>
      </c>
      <c r="L1527">
        <v>85</v>
      </c>
      <c r="M1527" t="s">
        <v>66</v>
      </c>
      <c r="N1527">
        <v>1526</v>
      </c>
      <c r="O1527">
        <v>1</v>
      </c>
    </row>
    <row r="1528" spans="1:15" hidden="1" x14ac:dyDescent="0.3">
      <c r="A1528" t="s">
        <v>5747</v>
      </c>
      <c r="B1528" t="s">
        <v>5748</v>
      </c>
      <c r="C1528" s="1" t="str">
        <f t="shared" si="307"/>
        <v>21:0224</v>
      </c>
      <c r="D1528" s="1" t="str">
        <f t="shared" si="314"/>
        <v>21:0114</v>
      </c>
      <c r="E1528" t="s">
        <v>5749</v>
      </c>
      <c r="F1528" t="s">
        <v>5750</v>
      </c>
      <c r="H1528">
        <v>64.628076899999996</v>
      </c>
      <c r="I1528">
        <v>-138.69366009999999</v>
      </c>
      <c r="J1528" s="1" t="str">
        <f t="shared" si="315"/>
        <v>Fluid (stream)</v>
      </c>
      <c r="K1528" s="1" t="str">
        <f t="shared" si="316"/>
        <v>Untreated Water</v>
      </c>
      <c r="L1528">
        <v>85</v>
      </c>
      <c r="M1528" t="s">
        <v>71</v>
      </c>
      <c r="N1528">
        <v>1527</v>
      </c>
      <c r="O1528">
        <v>1</v>
      </c>
    </row>
    <row r="1529" spans="1:15" hidden="1" x14ac:dyDescent="0.3">
      <c r="A1529" t="s">
        <v>5751</v>
      </c>
      <c r="B1529" t="s">
        <v>5752</v>
      </c>
      <c r="C1529" s="1" t="str">
        <f t="shared" si="307"/>
        <v>21:0224</v>
      </c>
      <c r="D1529" s="1" t="str">
        <f t="shared" si="314"/>
        <v>21:0114</v>
      </c>
      <c r="E1529" t="s">
        <v>5753</v>
      </c>
      <c r="F1529" t="s">
        <v>5754</v>
      </c>
      <c r="H1529">
        <v>64.625741500000004</v>
      </c>
      <c r="I1529">
        <v>-138.65138060000001</v>
      </c>
      <c r="J1529" s="1" t="str">
        <f t="shared" si="315"/>
        <v>Fluid (stream)</v>
      </c>
      <c r="K1529" s="1" t="str">
        <f t="shared" si="316"/>
        <v>Untreated Water</v>
      </c>
      <c r="L1529">
        <v>85</v>
      </c>
      <c r="M1529" t="s">
        <v>76</v>
      </c>
      <c r="N1529">
        <v>1528</v>
      </c>
      <c r="O1529">
        <v>1</v>
      </c>
    </row>
    <row r="1530" spans="1:15" hidden="1" x14ac:dyDescent="0.3">
      <c r="A1530" t="s">
        <v>5755</v>
      </c>
      <c r="B1530" t="s">
        <v>5756</v>
      </c>
      <c r="C1530" s="1" t="str">
        <f t="shared" si="307"/>
        <v>21:0224</v>
      </c>
      <c r="D1530" s="1" t="str">
        <f t="shared" si="314"/>
        <v>21:0114</v>
      </c>
      <c r="E1530" t="s">
        <v>5757</v>
      </c>
      <c r="F1530" t="s">
        <v>5758</v>
      </c>
      <c r="H1530">
        <v>64.621668400000004</v>
      </c>
      <c r="I1530">
        <v>-138.5329979</v>
      </c>
      <c r="J1530" s="1" t="str">
        <f t="shared" si="315"/>
        <v>Fluid (stream)</v>
      </c>
      <c r="K1530" s="1" t="str">
        <f t="shared" si="316"/>
        <v>Untreated Water</v>
      </c>
      <c r="L1530">
        <v>85</v>
      </c>
      <c r="M1530" t="s">
        <v>81</v>
      </c>
      <c r="N1530">
        <v>1529</v>
      </c>
      <c r="O1530">
        <v>1</v>
      </c>
    </row>
    <row r="1531" spans="1:15" hidden="1" x14ac:dyDescent="0.3">
      <c r="A1531" t="s">
        <v>5759</v>
      </c>
      <c r="B1531" t="s">
        <v>5760</v>
      </c>
      <c r="C1531" s="1" t="str">
        <f t="shared" si="307"/>
        <v>21:0224</v>
      </c>
      <c r="D1531" s="1" t="str">
        <f t="shared" si="314"/>
        <v>21:0114</v>
      </c>
      <c r="E1531" t="s">
        <v>5761</v>
      </c>
      <c r="F1531" t="s">
        <v>5762</v>
      </c>
      <c r="H1531">
        <v>64.659571799999995</v>
      </c>
      <c r="I1531">
        <v>-138.63058340000001</v>
      </c>
      <c r="J1531" s="1" t="str">
        <f t="shared" si="315"/>
        <v>Fluid (stream)</v>
      </c>
      <c r="K1531" s="1" t="str">
        <f t="shared" si="316"/>
        <v>Untreated Water</v>
      </c>
      <c r="L1531">
        <v>85</v>
      </c>
      <c r="M1531" t="s">
        <v>86</v>
      </c>
      <c r="N1531">
        <v>1530</v>
      </c>
      <c r="O1531">
        <v>8</v>
      </c>
    </row>
    <row r="1532" spans="1:15" hidden="1" x14ac:dyDescent="0.3">
      <c r="A1532" t="s">
        <v>5763</v>
      </c>
      <c r="B1532" t="s">
        <v>5764</v>
      </c>
      <c r="C1532" s="1" t="str">
        <f t="shared" si="307"/>
        <v>21:0224</v>
      </c>
      <c r="D1532" s="1" t="str">
        <f>HYPERLINK("http://geochem.nrcan.gc.ca/cdogs/content/svy/svy_e.htm", "")</f>
        <v/>
      </c>
      <c r="G1532" s="1" t="str">
        <f>HYPERLINK("http://geochem.nrcan.gc.ca/cdogs/content/cr_/cr_00020_e.htm", "20")</f>
        <v>20</v>
      </c>
      <c r="J1532" t="s">
        <v>17</v>
      </c>
      <c r="K1532" t="s">
        <v>18</v>
      </c>
      <c r="L1532">
        <v>85</v>
      </c>
      <c r="M1532" t="s">
        <v>32</v>
      </c>
      <c r="N1532">
        <v>1531</v>
      </c>
      <c r="O1532">
        <v>33</v>
      </c>
    </row>
    <row r="1533" spans="1:15" hidden="1" x14ac:dyDescent="0.3">
      <c r="A1533" t="s">
        <v>5765</v>
      </c>
      <c r="B1533" t="s">
        <v>5766</v>
      </c>
      <c r="C1533" s="1" t="str">
        <f t="shared" si="307"/>
        <v>21:0224</v>
      </c>
      <c r="D1533" s="1" t="str">
        <f>HYPERLINK("http://geochem.nrcan.gc.ca/cdogs/content/svy/svy210114_e.htm", "21:0114")</f>
        <v>21:0114</v>
      </c>
      <c r="E1533" t="s">
        <v>5767</v>
      </c>
      <c r="F1533" t="s">
        <v>5768</v>
      </c>
      <c r="H1533">
        <v>64.6652548</v>
      </c>
      <c r="I1533">
        <v>-138.70236220000001</v>
      </c>
      <c r="J1533" s="1" t="str">
        <f>HYPERLINK("http://geochem.nrcan.gc.ca/cdogs/content/kwd/kwd020018_e.htm", "Fluid (stream)")</f>
        <v>Fluid (stream)</v>
      </c>
      <c r="K1533" s="1" t="str">
        <f>HYPERLINK("http://geochem.nrcan.gc.ca/cdogs/content/kwd/kwd080007_e.htm", "Untreated Water")</f>
        <v>Untreated Water</v>
      </c>
      <c r="L1533">
        <v>85</v>
      </c>
      <c r="M1533" t="s">
        <v>91</v>
      </c>
      <c r="N1533">
        <v>1532</v>
      </c>
      <c r="O1533">
        <v>2</v>
      </c>
    </row>
    <row r="1534" spans="1:15" hidden="1" x14ac:dyDescent="0.3">
      <c r="A1534" t="s">
        <v>5769</v>
      </c>
      <c r="B1534" t="s">
        <v>5770</v>
      </c>
      <c r="C1534" s="1" t="str">
        <f t="shared" si="307"/>
        <v>21:0224</v>
      </c>
      <c r="D1534" s="1" t="str">
        <f>HYPERLINK("http://geochem.nrcan.gc.ca/cdogs/content/svy/svy210114_e.htm", "21:0114")</f>
        <v>21:0114</v>
      </c>
      <c r="E1534" t="s">
        <v>5771</v>
      </c>
      <c r="F1534" t="s">
        <v>5772</v>
      </c>
      <c r="H1534">
        <v>64.706151399999996</v>
      </c>
      <c r="I1534">
        <v>-138.67496929999999</v>
      </c>
      <c r="J1534" s="1" t="str">
        <f>HYPERLINK("http://geochem.nrcan.gc.ca/cdogs/content/kwd/kwd020018_e.htm", "Fluid (stream)")</f>
        <v>Fluid (stream)</v>
      </c>
      <c r="K1534" s="1" t="str">
        <f>HYPERLINK("http://geochem.nrcan.gc.ca/cdogs/content/kwd/kwd080007_e.htm", "Untreated Water")</f>
        <v>Untreated Water</v>
      </c>
      <c r="L1534">
        <v>85</v>
      </c>
      <c r="M1534" t="s">
        <v>96</v>
      </c>
      <c r="N1534">
        <v>1533</v>
      </c>
      <c r="O1534">
        <v>8</v>
      </c>
    </row>
    <row r="1535" spans="1:15" hidden="1" x14ac:dyDescent="0.3">
      <c r="A1535" t="s">
        <v>5773</v>
      </c>
      <c r="B1535" t="s">
        <v>5774</v>
      </c>
      <c r="C1535" s="1" t="str">
        <f t="shared" si="307"/>
        <v>21:0224</v>
      </c>
      <c r="D1535" s="1" t="str">
        <f>HYPERLINK("http://geochem.nrcan.gc.ca/cdogs/content/svy/svy210114_e.htm", "21:0114")</f>
        <v>21:0114</v>
      </c>
      <c r="E1535" t="s">
        <v>5775</v>
      </c>
      <c r="F1535" t="s">
        <v>5776</v>
      </c>
      <c r="H1535">
        <v>64.703210200000001</v>
      </c>
      <c r="I1535">
        <v>-138.64275860000001</v>
      </c>
      <c r="J1535" s="1" t="str">
        <f>HYPERLINK("http://geochem.nrcan.gc.ca/cdogs/content/kwd/kwd020018_e.htm", "Fluid (stream)")</f>
        <v>Fluid (stream)</v>
      </c>
      <c r="K1535" s="1" t="str">
        <f>HYPERLINK("http://geochem.nrcan.gc.ca/cdogs/content/kwd/kwd080007_e.htm", "Untreated Water")</f>
        <v>Untreated Water</v>
      </c>
      <c r="L1535">
        <v>85</v>
      </c>
      <c r="M1535" t="s">
        <v>101</v>
      </c>
      <c r="N1535">
        <v>1534</v>
      </c>
      <c r="O1535">
        <v>47</v>
      </c>
    </row>
    <row r="1536" spans="1:15" hidden="1" x14ac:dyDescent="0.3">
      <c r="A1536" t="s">
        <v>5777</v>
      </c>
      <c r="B1536" t="s">
        <v>5778</v>
      </c>
      <c r="C1536" s="1" t="str">
        <f t="shared" si="307"/>
        <v>21:0224</v>
      </c>
      <c r="D1536" s="1" t="str">
        <f>HYPERLINK("http://geochem.nrcan.gc.ca/cdogs/content/svy/svy210114_e.htm", "21:0114")</f>
        <v>21:0114</v>
      </c>
      <c r="E1536" t="s">
        <v>5779</v>
      </c>
      <c r="F1536" t="s">
        <v>5780</v>
      </c>
      <c r="H1536">
        <v>64.710776999999993</v>
      </c>
      <c r="I1536">
        <v>-138.57576940000001</v>
      </c>
      <c r="J1536" s="1" t="str">
        <f>HYPERLINK("http://geochem.nrcan.gc.ca/cdogs/content/kwd/kwd020018_e.htm", "Fluid (stream)")</f>
        <v>Fluid (stream)</v>
      </c>
      <c r="K1536" s="1" t="str">
        <f>HYPERLINK("http://geochem.nrcan.gc.ca/cdogs/content/kwd/kwd080007_e.htm", "Untreated Water")</f>
        <v>Untreated Water</v>
      </c>
      <c r="L1536">
        <v>85</v>
      </c>
      <c r="M1536" t="s">
        <v>106</v>
      </c>
      <c r="N1536">
        <v>1535</v>
      </c>
      <c r="O1536">
        <v>97</v>
      </c>
    </row>
    <row r="1537" spans="1:15" hidden="1" x14ac:dyDescent="0.3">
      <c r="A1537" t="s">
        <v>5781</v>
      </c>
      <c r="B1537" t="s">
        <v>5782</v>
      </c>
      <c r="C1537" s="1" t="str">
        <f t="shared" si="307"/>
        <v>21:0224</v>
      </c>
      <c r="D1537" s="1" t="str">
        <f>HYPERLINK("http://geochem.nrcan.gc.ca/cdogs/content/svy/svy210114_e.htm", "21:0114")</f>
        <v>21:0114</v>
      </c>
      <c r="E1537" t="s">
        <v>5783</v>
      </c>
      <c r="F1537" t="s">
        <v>5784</v>
      </c>
      <c r="H1537">
        <v>64.722696600000006</v>
      </c>
      <c r="I1537">
        <v>-138.5514757</v>
      </c>
      <c r="J1537" s="1" t="str">
        <f>HYPERLINK("http://geochem.nrcan.gc.ca/cdogs/content/kwd/kwd020018_e.htm", "Fluid (stream)")</f>
        <v>Fluid (stream)</v>
      </c>
      <c r="K1537" s="1" t="str">
        <f>HYPERLINK("http://geochem.nrcan.gc.ca/cdogs/content/kwd/kwd080007_e.htm", "Untreated Water")</f>
        <v>Untreated Water</v>
      </c>
      <c r="L1537">
        <v>85</v>
      </c>
      <c r="M1537" t="s">
        <v>364</v>
      </c>
      <c r="N1537">
        <v>1536</v>
      </c>
      <c r="O1537">
        <v>1</v>
      </c>
    </row>
    <row r="1538" spans="1:15" hidden="1" x14ac:dyDescent="0.3">
      <c r="A1538" t="s">
        <v>5785</v>
      </c>
      <c r="B1538" t="s">
        <v>5786</v>
      </c>
      <c r="C1538" s="1" t="str">
        <f t="shared" ref="C1538:C1601" si="317">HYPERLINK("http://geochem.nrcan.gc.ca/cdogs/content/bdl/bdl210224_e.htm", "21:0224")</f>
        <v>21:0224</v>
      </c>
      <c r="D1538" s="1" t="str">
        <f>HYPERLINK("http://geochem.nrcan.gc.ca/cdogs/content/svy/svy_e.htm", "")</f>
        <v/>
      </c>
      <c r="G1538" s="1" t="str">
        <f>HYPERLINK("http://geochem.nrcan.gc.ca/cdogs/content/cr_/cr_00159_e.htm", "159")</f>
        <v>159</v>
      </c>
      <c r="J1538" t="s">
        <v>17</v>
      </c>
      <c r="K1538" t="s">
        <v>18</v>
      </c>
      <c r="L1538">
        <v>86</v>
      </c>
      <c r="M1538" t="s">
        <v>19</v>
      </c>
      <c r="N1538">
        <v>1537</v>
      </c>
      <c r="O1538">
        <v>3</v>
      </c>
    </row>
    <row r="1539" spans="1:15" hidden="1" x14ac:dyDescent="0.3">
      <c r="A1539" t="s">
        <v>5787</v>
      </c>
      <c r="B1539" t="s">
        <v>5788</v>
      </c>
      <c r="C1539" s="1" t="str">
        <f t="shared" si="317"/>
        <v>21:0224</v>
      </c>
      <c r="D1539" s="1" t="str">
        <f t="shared" ref="D1539:D1544" si="318">HYPERLINK("http://geochem.nrcan.gc.ca/cdogs/content/svy/svy210114_e.htm", "21:0114")</f>
        <v>21:0114</v>
      </c>
      <c r="E1539" t="s">
        <v>5789</v>
      </c>
      <c r="F1539" t="s">
        <v>5790</v>
      </c>
      <c r="H1539">
        <v>64.745766200000006</v>
      </c>
      <c r="I1539">
        <v>-138.5829956</v>
      </c>
      <c r="J1539" s="1" t="str">
        <f t="shared" ref="J1539:J1544" si="319">HYPERLINK("http://geochem.nrcan.gc.ca/cdogs/content/kwd/kwd020018_e.htm", "Fluid (stream)")</f>
        <v>Fluid (stream)</v>
      </c>
      <c r="K1539" s="1" t="str">
        <f t="shared" ref="K1539:K1544" si="320">HYPERLINK("http://geochem.nrcan.gc.ca/cdogs/content/kwd/kwd080007_e.htm", "Untreated Water")</f>
        <v>Untreated Water</v>
      </c>
      <c r="L1539">
        <v>86</v>
      </c>
      <c r="M1539" t="s">
        <v>24</v>
      </c>
      <c r="N1539">
        <v>1538</v>
      </c>
      <c r="O1539">
        <v>1</v>
      </c>
    </row>
    <row r="1540" spans="1:15" hidden="1" x14ac:dyDescent="0.3">
      <c r="A1540" t="s">
        <v>5791</v>
      </c>
      <c r="B1540" t="s">
        <v>5792</v>
      </c>
      <c r="C1540" s="1" t="str">
        <f t="shared" si="317"/>
        <v>21:0224</v>
      </c>
      <c r="D1540" s="1" t="str">
        <f t="shared" si="318"/>
        <v>21:0114</v>
      </c>
      <c r="E1540" t="s">
        <v>5793</v>
      </c>
      <c r="F1540" t="s">
        <v>5794</v>
      </c>
      <c r="H1540">
        <v>64.869167000000004</v>
      </c>
      <c r="I1540">
        <v>-138.1183743</v>
      </c>
      <c r="J1540" s="1" t="str">
        <f t="shared" si="319"/>
        <v>Fluid (stream)</v>
      </c>
      <c r="K1540" s="1" t="str">
        <f t="shared" si="320"/>
        <v>Untreated Water</v>
      </c>
      <c r="L1540">
        <v>86</v>
      </c>
      <c r="M1540" t="s">
        <v>29</v>
      </c>
      <c r="N1540">
        <v>1539</v>
      </c>
      <c r="O1540">
        <v>822</v>
      </c>
    </row>
    <row r="1541" spans="1:15" hidden="1" x14ac:dyDescent="0.3">
      <c r="A1541" t="s">
        <v>5795</v>
      </c>
      <c r="B1541" t="s">
        <v>5796</v>
      </c>
      <c r="C1541" s="1" t="str">
        <f t="shared" si="317"/>
        <v>21:0224</v>
      </c>
      <c r="D1541" s="1" t="str">
        <f t="shared" si="318"/>
        <v>21:0114</v>
      </c>
      <c r="E1541" t="s">
        <v>5797</v>
      </c>
      <c r="F1541" t="s">
        <v>5798</v>
      </c>
      <c r="H1541">
        <v>64.857786899999994</v>
      </c>
      <c r="I1541">
        <v>-138.102979</v>
      </c>
      <c r="J1541" s="1" t="str">
        <f t="shared" si="319"/>
        <v>Fluid (stream)</v>
      </c>
      <c r="K1541" s="1" t="str">
        <f t="shared" si="320"/>
        <v>Untreated Water</v>
      </c>
      <c r="L1541">
        <v>86</v>
      </c>
      <c r="M1541" t="s">
        <v>37</v>
      </c>
      <c r="N1541">
        <v>1540</v>
      </c>
      <c r="O1541">
        <v>6</v>
      </c>
    </row>
    <row r="1542" spans="1:15" hidden="1" x14ac:dyDescent="0.3">
      <c r="A1542" t="s">
        <v>5799</v>
      </c>
      <c r="B1542" t="s">
        <v>5800</v>
      </c>
      <c r="C1542" s="1" t="str">
        <f t="shared" si="317"/>
        <v>21:0224</v>
      </c>
      <c r="D1542" s="1" t="str">
        <f t="shared" si="318"/>
        <v>21:0114</v>
      </c>
      <c r="E1542" t="s">
        <v>5797</v>
      </c>
      <c r="F1542" t="s">
        <v>5801</v>
      </c>
      <c r="H1542">
        <v>64.857786899999994</v>
      </c>
      <c r="I1542">
        <v>-138.102979</v>
      </c>
      <c r="J1542" s="1" t="str">
        <f t="shared" si="319"/>
        <v>Fluid (stream)</v>
      </c>
      <c r="K1542" s="1" t="str">
        <f t="shared" si="320"/>
        <v>Untreated Water</v>
      </c>
      <c r="L1542">
        <v>86</v>
      </c>
      <c r="M1542" t="s">
        <v>41</v>
      </c>
      <c r="N1542">
        <v>1541</v>
      </c>
      <c r="O1542">
        <v>9</v>
      </c>
    </row>
    <row r="1543" spans="1:15" hidden="1" x14ac:dyDescent="0.3">
      <c r="A1543" t="s">
        <v>5802</v>
      </c>
      <c r="B1543" t="s">
        <v>5803</v>
      </c>
      <c r="C1543" s="1" t="str">
        <f t="shared" si="317"/>
        <v>21:0224</v>
      </c>
      <c r="D1543" s="1" t="str">
        <f t="shared" si="318"/>
        <v>21:0114</v>
      </c>
      <c r="E1543" t="s">
        <v>5804</v>
      </c>
      <c r="F1543" t="s">
        <v>5805</v>
      </c>
      <c r="H1543">
        <v>64.8476541</v>
      </c>
      <c r="I1543">
        <v>-138.0426377</v>
      </c>
      <c r="J1543" s="1" t="str">
        <f t="shared" si="319"/>
        <v>Fluid (stream)</v>
      </c>
      <c r="K1543" s="1" t="str">
        <f t="shared" si="320"/>
        <v>Untreated Water</v>
      </c>
      <c r="L1543">
        <v>86</v>
      </c>
      <c r="M1543" t="s">
        <v>46</v>
      </c>
      <c r="N1543">
        <v>1542</v>
      </c>
      <c r="O1543">
        <v>5</v>
      </c>
    </row>
    <row r="1544" spans="1:15" hidden="1" x14ac:dyDescent="0.3">
      <c r="A1544" t="s">
        <v>5806</v>
      </c>
      <c r="B1544" t="s">
        <v>5807</v>
      </c>
      <c r="C1544" s="1" t="str">
        <f t="shared" si="317"/>
        <v>21:0224</v>
      </c>
      <c r="D1544" s="1" t="str">
        <f t="shared" si="318"/>
        <v>21:0114</v>
      </c>
      <c r="E1544" t="s">
        <v>5808</v>
      </c>
      <c r="F1544" t="s">
        <v>5809</v>
      </c>
      <c r="H1544">
        <v>64.820060400000003</v>
      </c>
      <c r="I1544">
        <v>-138.01984010000001</v>
      </c>
      <c r="J1544" s="1" t="str">
        <f t="shared" si="319"/>
        <v>Fluid (stream)</v>
      </c>
      <c r="K1544" s="1" t="str">
        <f t="shared" si="320"/>
        <v>Untreated Water</v>
      </c>
      <c r="L1544">
        <v>86</v>
      </c>
      <c r="M1544" t="s">
        <v>51</v>
      </c>
      <c r="N1544">
        <v>1543</v>
      </c>
      <c r="O1544">
        <v>1</v>
      </c>
    </row>
    <row r="1545" spans="1:15" hidden="1" x14ac:dyDescent="0.3">
      <c r="A1545" t="s">
        <v>5810</v>
      </c>
      <c r="B1545" t="s">
        <v>5811</v>
      </c>
      <c r="C1545" s="1" t="str">
        <f t="shared" si="317"/>
        <v>21:0224</v>
      </c>
      <c r="D1545" s="1" t="str">
        <f>HYPERLINK("http://geochem.nrcan.gc.ca/cdogs/content/svy/svy_e.htm", "")</f>
        <v/>
      </c>
      <c r="G1545" s="1" t="str">
        <f>HYPERLINK("http://geochem.nrcan.gc.ca/cdogs/content/cr_/cr_00019_e.htm", "19")</f>
        <v>19</v>
      </c>
      <c r="J1545" t="s">
        <v>17</v>
      </c>
      <c r="K1545" t="s">
        <v>18</v>
      </c>
      <c r="L1545">
        <v>86</v>
      </c>
      <c r="M1545" t="s">
        <v>32</v>
      </c>
      <c r="N1545">
        <v>1544</v>
      </c>
      <c r="O1545">
        <v>1</v>
      </c>
    </row>
    <row r="1546" spans="1:15" hidden="1" x14ac:dyDescent="0.3">
      <c r="A1546" t="s">
        <v>5812</v>
      </c>
      <c r="B1546" t="s">
        <v>5813</v>
      </c>
      <c r="C1546" s="1" t="str">
        <f t="shared" si="317"/>
        <v>21:0224</v>
      </c>
      <c r="D1546" s="1" t="str">
        <f t="shared" ref="D1546:D1557" si="321">HYPERLINK("http://geochem.nrcan.gc.ca/cdogs/content/svy/svy210114_e.htm", "21:0114")</f>
        <v>21:0114</v>
      </c>
      <c r="E1546" t="s">
        <v>5814</v>
      </c>
      <c r="F1546" t="s">
        <v>5815</v>
      </c>
      <c r="H1546">
        <v>64.757673400000002</v>
      </c>
      <c r="I1546">
        <v>-138.0408151</v>
      </c>
      <c r="J1546" s="1" t="str">
        <f t="shared" ref="J1546:J1557" si="322">HYPERLINK("http://geochem.nrcan.gc.ca/cdogs/content/kwd/kwd020018_e.htm", "Fluid (stream)")</f>
        <v>Fluid (stream)</v>
      </c>
      <c r="K1546" s="1" t="str">
        <f t="shared" ref="K1546:K1557" si="323">HYPERLINK("http://geochem.nrcan.gc.ca/cdogs/content/kwd/kwd080007_e.htm", "Untreated Water")</f>
        <v>Untreated Water</v>
      </c>
      <c r="L1546">
        <v>86</v>
      </c>
      <c r="M1546" t="s">
        <v>56</v>
      </c>
      <c r="N1546">
        <v>1545</v>
      </c>
      <c r="O1546">
        <v>3</v>
      </c>
    </row>
    <row r="1547" spans="1:15" hidden="1" x14ac:dyDescent="0.3">
      <c r="A1547" t="s">
        <v>5816</v>
      </c>
      <c r="B1547" t="s">
        <v>5817</v>
      </c>
      <c r="C1547" s="1" t="str">
        <f t="shared" si="317"/>
        <v>21:0224</v>
      </c>
      <c r="D1547" s="1" t="str">
        <f t="shared" si="321"/>
        <v>21:0114</v>
      </c>
      <c r="E1547" t="s">
        <v>5818</v>
      </c>
      <c r="F1547" t="s">
        <v>5819</v>
      </c>
      <c r="H1547">
        <v>64.779324900000006</v>
      </c>
      <c r="I1547">
        <v>-138.08203700000001</v>
      </c>
      <c r="J1547" s="1" t="str">
        <f t="shared" si="322"/>
        <v>Fluid (stream)</v>
      </c>
      <c r="K1547" s="1" t="str">
        <f t="shared" si="323"/>
        <v>Untreated Water</v>
      </c>
      <c r="L1547">
        <v>86</v>
      </c>
      <c r="M1547" t="s">
        <v>61</v>
      </c>
      <c r="N1547">
        <v>1546</v>
      </c>
      <c r="O1547">
        <v>25</v>
      </c>
    </row>
    <row r="1548" spans="1:15" hidden="1" x14ac:dyDescent="0.3">
      <c r="A1548" t="s">
        <v>5820</v>
      </c>
      <c r="B1548" t="s">
        <v>5821</v>
      </c>
      <c r="C1548" s="1" t="str">
        <f t="shared" si="317"/>
        <v>21:0224</v>
      </c>
      <c r="D1548" s="1" t="str">
        <f t="shared" si="321"/>
        <v>21:0114</v>
      </c>
      <c r="E1548" t="s">
        <v>5822</v>
      </c>
      <c r="F1548" t="s">
        <v>5823</v>
      </c>
      <c r="H1548">
        <v>64.785688500000006</v>
      </c>
      <c r="I1548">
        <v>-138.1764307</v>
      </c>
      <c r="J1548" s="1" t="str">
        <f t="shared" si="322"/>
        <v>Fluid (stream)</v>
      </c>
      <c r="K1548" s="1" t="str">
        <f t="shared" si="323"/>
        <v>Untreated Water</v>
      </c>
      <c r="L1548">
        <v>86</v>
      </c>
      <c r="M1548" t="s">
        <v>66</v>
      </c>
      <c r="N1548">
        <v>1547</v>
      </c>
      <c r="O1548">
        <v>10</v>
      </c>
    </row>
    <row r="1549" spans="1:15" hidden="1" x14ac:dyDescent="0.3">
      <c r="A1549" t="s">
        <v>5824</v>
      </c>
      <c r="B1549" t="s">
        <v>5825</v>
      </c>
      <c r="C1549" s="1" t="str">
        <f t="shared" si="317"/>
        <v>21:0224</v>
      </c>
      <c r="D1549" s="1" t="str">
        <f t="shared" si="321"/>
        <v>21:0114</v>
      </c>
      <c r="E1549" t="s">
        <v>5826</v>
      </c>
      <c r="F1549" t="s">
        <v>5827</v>
      </c>
      <c r="H1549">
        <v>64.808831299999994</v>
      </c>
      <c r="I1549">
        <v>-138.19029560000001</v>
      </c>
      <c r="J1549" s="1" t="str">
        <f t="shared" si="322"/>
        <v>Fluid (stream)</v>
      </c>
      <c r="K1549" s="1" t="str">
        <f t="shared" si="323"/>
        <v>Untreated Water</v>
      </c>
      <c r="L1549">
        <v>86</v>
      </c>
      <c r="M1549" t="s">
        <v>71</v>
      </c>
      <c r="N1549">
        <v>1548</v>
      </c>
      <c r="O1549">
        <v>3</v>
      </c>
    </row>
    <row r="1550" spans="1:15" hidden="1" x14ac:dyDescent="0.3">
      <c r="A1550" t="s">
        <v>5828</v>
      </c>
      <c r="B1550" t="s">
        <v>5829</v>
      </c>
      <c r="C1550" s="1" t="str">
        <f t="shared" si="317"/>
        <v>21:0224</v>
      </c>
      <c r="D1550" s="1" t="str">
        <f t="shared" si="321"/>
        <v>21:0114</v>
      </c>
      <c r="E1550" t="s">
        <v>5830</v>
      </c>
      <c r="F1550" t="s">
        <v>5831</v>
      </c>
      <c r="H1550">
        <v>64.814222700000002</v>
      </c>
      <c r="I1550">
        <v>-138.220947</v>
      </c>
      <c r="J1550" s="1" t="str">
        <f t="shared" si="322"/>
        <v>Fluid (stream)</v>
      </c>
      <c r="K1550" s="1" t="str">
        <f t="shared" si="323"/>
        <v>Untreated Water</v>
      </c>
      <c r="L1550">
        <v>86</v>
      </c>
      <c r="M1550" t="s">
        <v>76</v>
      </c>
      <c r="N1550">
        <v>1549</v>
      </c>
      <c r="O1550">
        <v>15</v>
      </c>
    </row>
    <row r="1551" spans="1:15" hidden="1" x14ac:dyDescent="0.3">
      <c r="A1551" t="s">
        <v>5832</v>
      </c>
      <c r="B1551" t="s">
        <v>5833</v>
      </c>
      <c r="C1551" s="1" t="str">
        <f t="shared" si="317"/>
        <v>21:0224</v>
      </c>
      <c r="D1551" s="1" t="str">
        <f t="shared" si="321"/>
        <v>21:0114</v>
      </c>
      <c r="E1551" t="s">
        <v>5834</v>
      </c>
      <c r="F1551" t="s">
        <v>5835</v>
      </c>
      <c r="H1551">
        <v>64.793963599999998</v>
      </c>
      <c r="I1551">
        <v>-138.22271850000001</v>
      </c>
      <c r="J1551" s="1" t="str">
        <f t="shared" si="322"/>
        <v>Fluid (stream)</v>
      </c>
      <c r="K1551" s="1" t="str">
        <f t="shared" si="323"/>
        <v>Untreated Water</v>
      </c>
      <c r="L1551">
        <v>86</v>
      </c>
      <c r="M1551" t="s">
        <v>81</v>
      </c>
      <c r="N1551">
        <v>1550</v>
      </c>
      <c r="O1551">
        <v>8</v>
      </c>
    </row>
    <row r="1552" spans="1:15" hidden="1" x14ac:dyDescent="0.3">
      <c r="A1552" t="s">
        <v>5836</v>
      </c>
      <c r="B1552" t="s">
        <v>5837</v>
      </c>
      <c r="C1552" s="1" t="str">
        <f t="shared" si="317"/>
        <v>21:0224</v>
      </c>
      <c r="D1552" s="1" t="str">
        <f t="shared" si="321"/>
        <v>21:0114</v>
      </c>
      <c r="E1552" t="s">
        <v>5838</v>
      </c>
      <c r="F1552" t="s">
        <v>5839</v>
      </c>
      <c r="H1552">
        <v>64.772495500000005</v>
      </c>
      <c r="I1552">
        <v>-138.24338159999999</v>
      </c>
      <c r="J1552" s="1" t="str">
        <f t="shared" si="322"/>
        <v>Fluid (stream)</v>
      </c>
      <c r="K1552" s="1" t="str">
        <f t="shared" si="323"/>
        <v>Untreated Water</v>
      </c>
      <c r="L1552">
        <v>86</v>
      </c>
      <c r="M1552" t="s">
        <v>86</v>
      </c>
      <c r="N1552">
        <v>1551</v>
      </c>
      <c r="O1552">
        <v>28</v>
      </c>
    </row>
    <row r="1553" spans="1:15" hidden="1" x14ac:dyDescent="0.3">
      <c r="A1553" t="s">
        <v>5840</v>
      </c>
      <c r="B1553" t="s">
        <v>5841</v>
      </c>
      <c r="C1553" s="1" t="str">
        <f t="shared" si="317"/>
        <v>21:0224</v>
      </c>
      <c r="D1553" s="1" t="str">
        <f t="shared" si="321"/>
        <v>21:0114</v>
      </c>
      <c r="E1553" t="s">
        <v>5842</v>
      </c>
      <c r="F1553" t="s">
        <v>5843</v>
      </c>
      <c r="H1553">
        <v>64.763484500000004</v>
      </c>
      <c r="I1553">
        <v>-138.34314670000001</v>
      </c>
      <c r="J1553" s="1" t="str">
        <f t="shared" si="322"/>
        <v>Fluid (stream)</v>
      </c>
      <c r="K1553" s="1" t="str">
        <f t="shared" si="323"/>
        <v>Untreated Water</v>
      </c>
      <c r="L1553">
        <v>86</v>
      </c>
      <c r="M1553" t="s">
        <v>91</v>
      </c>
      <c r="N1553">
        <v>1552</v>
      </c>
      <c r="O1553">
        <v>1</v>
      </c>
    </row>
    <row r="1554" spans="1:15" hidden="1" x14ac:dyDescent="0.3">
      <c r="A1554" t="s">
        <v>5844</v>
      </c>
      <c r="B1554" t="s">
        <v>5845</v>
      </c>
      <c r="C1554" s="1" t="str">
        <f t="shared" si="317"/>
        <v>21:0224</v>
      </c>
      <c r="D1554" s="1" t="str">
        <f t="shared" si="321"/>
        <v>21:0114</v>
      </c>
      <c r="E1554" t="s">
        <v>5846</v>
      </c>
      <c r="F1554" t="s">
        <v>5847</v>
      </c>
      <c r="H1554">
        <v>64.485608900000003</v>
      </c>
      <c r="I1554">
        <v>-138.5726507</v>
      </c>
      <c r="J1554" s="1" t="str">
        <f t="shared" si="322"/>
        <v>Fluid (stream)</v>
      </c>
      <c r="K1554" s="1" t="str">
        <f t="shared" si="323"/>
        <v>Untreated Water</v>
      </c>
      <c r="L1554">
        <v>86</v>
      </c>
      <c r="M1554" t="s">
        <v>96</v>
      </c>
      <c r="N1554">
        <v>1553</v>
      </c>
      <c r="O1554">
        <v>27</v>
      </c>
    </row>
    <row r="1555" spans="1:15" hidden="1" x14ac:dyDescent="0.3">
      <c r="A1555" t="s">
        <v>5848</v>
      </c>
      <c r="B1555" t="s">
        <v>5849</v>
      </c>
      <c r="C1555" s="1" t="str">
        <f t="shared" si="317"/>
        <v>21:0224</v>
      </c>
      <c r="D1555" s="1" t="str">
        <f t="shared" si="321"/>
        <v>21:0114</v>
      </c>
      <c r="E1555" t="s">
        <v>5850</v>
      </c>
      <c r="F1555" t="s">
        <v>5851</v>
      </c>
      <c r="H1555">
        <v>64.489113399999994</v>
      </c>
      <c r="I1555">
        <v>-138.6452755</v>
      </c>
      <c r="J1555" s="1" t="str">
        <f t="shared" si="322"/>
        <v>Fluid (stream)</v>
      </c>
      <c r="K1555" s="1" t="str">
        <f t="shared" si="323"/>
        <v>Untreated Water</v>
      </c>
      <c r="L1555">
        <v>86</v>
      </c>
      <c r="M1555" t="s">
        <v>101</v>
      </c>
      <c r="N1555">
        <v>1554</v>
      </c>
      <c r="O1555">
        <v>1</v>
      </c>
    </row>
    <row r="1556" spans="1:15" hidden="1" x14ac:dyDescent="0.3">
      <c r="A1556" t="s">
        <v>5852</v>
      </c>
      <c r="B1556" t="s">
        <v>5853</v>
      </c>
      <c r="C1556" s="1" t="str">
        <f t="shared" si="317"/>
        <v>21:0224</v>
      </c>
      <c r="D1556" s="1" t="str">
        <f t="shared" si="321"/>
        <v>21:0114</v>
      </c>
      <c r="E1556" t="s">
        <v>5854</v>
      </c>
      <c r="F1556" t="s">
        <v>5855</v>
      </c>
      <c r="H1556">
        <v>64.451974199999995</v>
      </c>
      <c r="I1556">
        <v>-138.6358922</v>
      </c>
      <c r="J1556" s="1" t="str">
        <f t="shared" si="322"/>
        <v>Fluid (stream)</v>
      </c>
      <c r="K1556" s="1" t="str">
        <f t="shared" si="323"/>
        <v>Untreated Water</v>
      </c>
      <c r="L1556">
        <v>86</v>
      </c>
      <c r="M1556" t="s">
        <v>106</v>
      </c>
      <c r="N1556">
        <v>1555</v>
      </c>
      <c r="O1556">
        <v>8</v>
      </c>
    </row>
    <row r="1557" spans="1:15" hidden="1" x14ac:dyDescent="0.3">
      <c r="A1557" t="s">
        <v>5856</v>
      </c>
      <c r="B1557" t="s">
        <v>5857</v>
      </c>
      <c r="C1557" s="1" t="str">
        <f t="shared" si="317"/>
        <v>21:0224</v>
      </c>
      <c r="D1557" s="1" t="str">
        <f t="shared" si="321"/>
        <v>21:0114</v>
      </c>
      <c r="E1557" t="s">
        <v>5858</v>
      </c>
      <c r="F1557" t="s">
        <v>5859</v>
      </c>
      <c r="H1557">
        <v>64.495709099999999</v>
      </c>
      <c r="I1557">
        <v>-138.65803529999999</v>
      </c>
      <c r="J1557" s="1" t="str">
        <f t="shared" si="322"/>
        <v>Fluid (stream)</v>
      </c>
      <c r="K1557" s="1" t="str">
        <f t="shared" si="323"/>
        <v>Untreated Water</v>
      </c>
      <c r="L1557">
        <v>86</v>
      </c>
      <c r="M1557" t="s">
        <v>364</v>
      </c>
      <c r="N1557">
        <v>1556</v>
      </c>
      <c r="O1557">
        <v>13</v>
      </c>
    </row>
    <row r="1558" spans="1:15" hidden="1" x14ac:dyDescent="0.3">
      <c r="A1558" t="s">
        <v>5860</v>
      </c>
      <c r="B1558" t="s">
        <v>5861</v>
      </c>
      <c r="C1558" s="1" t="str">
        <f t="shared" si="317"/>
        <v>21:0224</v>
      </c>
      <c r="D1558" s="1" t="str">
        <f>HYPERLINK("http://geochem.nrcan.gc.ca/cdogs/content/svy/svy_e.htm", "")</f>
        <v/>
      </c>
      <c r="G1558" s="1" t="str">
        <f>HYPERLINK("http://geochem.nrcan.gc.ca/cdogs/content/cr_/cr_00159_e.htm", "159")</f>
        <v>159</v>
      </c>
      <c r="J1558" t="s">
        <v>17</v>
      </c>
      <c r="K1558" t="s">
        <v>18</v>
      </c>
      <c r="L1558">
        <v>87</v>
      </c>
      <c r="M1558" t="s">
        <v>19</v>
      </c>
      <c r="N1558">
        <v>1557</v>
      </c>
      <c r="O1558">
        <v>3</v>
      </c>
    </row>
    <row r="1559" spans="1:15" hidden="1" x14ac:dyDescent="0.3">
      <c r="A1559" t="s">
        <v>5862</v>
      </c>
      <c r="B1559" t="s">
        <v>5863</v>
      </c>
      <c r="C1559" s="1" t="str">
        <f t="shared" si="317"/>
        <v>21:0224</v>
      </c>
      <c r="D1559" s="1" t="str">
        <f t="shared" ref="D1559:D1567" si="324">HYPERLINK("http://geochem.nrcan.gc.ca/cdogs/content/svy/svy210114_e.htm", "21:0114")</f>
        <v>21:0114</v>
      </c>
      <c r="E1559" t="s">
        <v>5864</v>
      </c>
      <c r="F1559" t="s">
        <v>5865</v>
      </c>
      <c r="H1559">
        <v>64.488137399999999</v>
      </c>
      <c r="I1559">
        <v>-138.69193329999999</v>
      </c>
      <c r="J1559" s="1" t="str">
        <f t="shared" ref="J1559:J1567" si="325">HYPERLINK("http://geochem.nrcan.gc.ca/cdogs/content/kwd/kwd020018_e.htm", "Fluid (stream)")</f>
        <v>Fluid (stream)</v>
      </c>
      <c r="K1559" s="1" t="str">
        <f t="shared" ref="K1559:K1567" si="326">HYPERLINK("http://geochem.nrcan.gc.ca/cdogs/content/kwd/kwd080007_e.htm", "Untreated Water")</f>
        <v>Untreated Water</v>
      </c>
      <c r="L1559">
        <v>87</v>
      </c>
      <c r="M1559" t="s">
        <v>24</v>
      </c>
      <c r="N1559">
        <v>1558</v>
      </c>
      <c r="O1559">
        <v>104</v>
      </c>
    </row>
    <row r="1560" spans="1:15" hidden="1" x14ac:dyDescent="0.3">
      <c r="A1560" t="s">
        <v>5866</v>
      </c>
      <c r="B1560" t="s">
        <v>5867</v>
      </c>
      <c r="C1560" s="1" t="str">
        <f t="shared" si="317"/>
        <v>21:0224</v>
      </c>
      <c r="D1560" s="1" t="str">
        <f t="shared" si="324"/>
        <v>21:0114</v>
      </c>
      <c r="E1560" t="s">
        <v>5868</v>
      </c>
      <c r="F1560" t="s">
        <v>5869</v>
      </c>
      <c r="H1560">
        <v>64.463846599999997</v>
      </c>
      <c r="I1560">
        <v>-138.7001199</v>
      </c>
      <c r="J1560" s="1" t="str">
        <f t="shared" si="325"/>
        <v>Fluid (stream)</v>
      </c>
      <c r="K1560" s="1" t="str">
        <f t="shared" si="326"/>
        <v>Untreated Water</v>
      </c>
      <c r="L1560">
        <v>87</v>
      </c>
      <c r="M1560" t="s">
        <v>29</v>
      </c>
      <c r="N1560">
        <v>1559</v>
      </c>
      <c r="O1560">
        <v>1</v>
      </c>
    </row>
    <row r="1561" spans="1:15" hidden="1" x14ac:dyDescent="0.3">
      <c r="A1561" t="s">
        <v>5870</v>
      </c>
      <c r="B1561" t="s">
        <v>5871</v>
      </c>
      <c r="C1561" s="1" t="str">
        <f t="shared" si="317"/>
        <v>21:0224</v>
      </c>
      <c r="D1561" s="1" t="str">
        <f t="shared" si="324"/>
        <v>21:0114</v>
      </c>
      <c r="E1561" t="s">
        <v>5872</v>
      </c>
      <c r="F1561" t="s">
        <v>5873</v>
      </c>
      <c r="H1561">
        <v>64.470179599999994</v>
      </c>
      <c r="I1561">
        <v>-138.71766729999999</v>
      </c>
      <c r="J1561" s="1" t="str">
        <f t="shared" si="325"/>
        <v>Fluid (stream)</v>
      </c>
      <c r="K1561" s="1" t="str">
        <f t="shared" si="326"/>
        <v>Untreated Water</v>
      </c>
      <c r="L1561">
        <v>87</v>
      </c>
      <c r="M1561" t="s">
        <v>46</v>
      </c>
      <c r="N1561">
        <v>1560</v>
      </c>
      <c r="O1561">
        <v>5</v>
      </c>
    </row>
    <row r="1562" spans="1:15" hidden="1" x14ac:dyDescent="0.3">
      <c r="A1562" t="s">
        <v>5874</v>
      </c>
      <c r="B1562" t="s">
        <v>5875</v>
      </c>
      <c r="C1562" s="1" t="str">
        <f t="shared" si="317"/>
        <v>21:0224</v>
      </c>
      <c r="D1562" s="1" t="str">
        <f t="shared" si="324"/>
        <v>21:0114</v>
      </c>
      <c r="E1562" t="s">
        <v>5876</v>
      </c>
      <c r="F1562" t="s">
        <v>5877</v>
      </c>
      <c r="H1562">
        <v>64.456905500000005</v>
      </c>
      <c r="I1562">
        <v>-138.84221389999999</v>
      </c>
      <c r="J1562" s="1" t="str">
        <f t="shared" si="325"/>
        <v>Fluid (stream)</v>
      </c>
      <c r="K1562" s="1" t="str">
        <f t="shared" si="326"/>
        <v>Untreated Water</v>
      </c>
      <c r="L1562">
        <v>87</v>
      </c>
      <c r="M1562" t="s">
        <v>51</v>
      </c>
      <c r="N1562">
        <v>1561</v>
      </c>
      <c r="O1562">
        <v>3</v>
      </c>
    </row>
    <row r="1563" spans="1:15" hidden="1" x14ac:dyDescent="0.3">
      <c r="A1563" t="s">
        <v>5878</v>
      </c>
      <c r="B1563" t="s">
        <v>5879</v>
      </c>
      <c r="C1563" s="1" t="str">
        <f t="shared" si="317"/>
        <v>21:0224</v>
      </c>
      <c r="D1563" s="1" t="str">
        <f t="shared" si="324"/>
        <v>21:0114</v>
      </c>
      <c r="E1563" t="s">
        <v>5880</v>
      </c>
      <c r="F1563" t="s">
        <v>5881</v>
      </c>
      <c r="H1563">
        <v>64.4734488</v>
      </c>
      <c r="I1563">
        <v>-138.878568</v>
      </c>
      <c r="J1563" s="1" t="str">
        <f t="shared" si="325"/>
        <v>Fluid (stream)</v>
      </c>
      <c r="K1563" s="1" t="str">
        <f t="shared" si="326"/>
        <v>Untreated Water</v>
      </c>
      <c r="L1563">
        <v>87</v>
      </c>
      <c r="M1563" t="s">
        <v>56</v>
      </c>
      <c r="N1563">
        <v>1562</v>
      </c>
      <c r="O1563">
        <v>5</v>
      </c>
    </row>
    <row r="1564" spans="1:15" hidden="1" x14ac:dyDescent="0.3">
      <c r="A1564" t="s">
        <v>5882</v>
      </c>
      <c r="B1564" t="s">
        <v>5883</v>
      </c>
      <c r="C1564" s="1" t="str">
        <f t="shared" si="317"/>
        <v>21:0224</v>
      </c>
      <c r="D1564" s="1" t="str">
        <f t="shared" si="324"/>
        <v>21:0114</v>
      </c>
      <c r="E1564" t="s">
        <v>5884</v>
      </c>
      <c r="F1564" t="s">
        <v>5885</v>
      </c>
      <c r="H1564">
        <v>64.4692577</v>
      </c>
      <c r="I1564">
        <v>-138.94956160000001</v>
      </c>
      <c r="J1564" s="1" t="str">
        <f t="shared" si="325"/>
        <v>Fluid (stream)</v>
      </c>
      <c r="K1564" s="1" t="str">
        <f t="shared" si="326"/>
        <v>Untreated Water</v>
      </c>
      <c r="L1564">
        <v>87</v>
      </c>
      <c r="M1564" t="s">
        <v>61</v>
      </c>
      <c r="N1564">
        <v>1563</v>
      </c>
      <c r="O1564">
        <v>1</v>
      </c>
    </row>
    <row r="1565" spans="1:15" hidden="1" x14ac:dyDescent="0.3">
      <c r="A1565" t="s">
        <v>5886</v>
      </c>
      <c r="B1565" t="s">
        <v>5887</v>
      </c>
      <c r="C1565" s="1" t="str">
        <f t="shared" si="317"/>
        <v>21:0224</v>
      </c>
      <c r="D1565" s="1" t="str">
        <f t="shared" si="324"/>
        <v>21:0114</v>
      </c>
      <c r="E1565" t="s">
        <v>5888</v>
      </c>
      <c r="F1565" t="s">
        <v>5889</v>
      </c>
      <c r="H1565">
        <v>64.486529500000003</v>
      </c>
      <c r="I1565">
        <v>-138.95869329999999</v>
      </c>
      <c r="J1565" s="1" t="str">
        <f t="shared" si="325"/>
        <v>Fluid (stream)</v>
      </c>
      <c r="K1565" s="1" t="str">
        <f t="shared" si="326"/>
        <v>Untreated Water</v>
      </c>
      <c r="L1565">
        <v>87</v>
      </c>
      <c r="M1565" t="s">
        <v>66</v>
      </c>
      <c r="N1565">
        <v>1564</v>
      </c>
      <c r="O1565">
        <v>1</v>
      </c>
    </row>
    <row r="1566" spans="1:15" hidden="1" x14ac:dyDescent="0.3">
      <c r="A1566" t="s">
        <v>5890</v>
      </c>
      <c r="B1566" t="s">
        <v>5891</v>
      </c>
      <c r="C1566" s="1" t="str">
        <f t="shared" si="317"/>
        <v>21:0224</v>
      </c>
      <c r="D1566" s="1" t="str">
        <f t="shared" si="324"/>
        <v>21:0114</v>
      </c>
      <c r="E1566" t="s">
        <v>5892</v>
      </c>
      <c r="F1566" t="s">
        <v>5893</v>
      </c>
      <c r="H1566">
        <v>64.486946000000003</v>
      </c>
      <c r="I1566">
        <v>-138.93193410000001</v>
      </c>
      <c r="J1566" s="1" t="str">
        <f t="shared" si="325"/>
        <v>Fluid (stream)</v>
      </c>
      <c r="K1566" s="1" t="str">
        <f t="shared" si="326"/>
        <v>Untreated Water</v>
      </c>
      <c r="L1566">
        <v>87</v>
      </c>
      <c r="M1566" t="s">
        <v>71</v>
      </c>
      <c r="N1566">
        <v>1565</v>
      </c>
      <c r="O1566">
        <v>1</v>
      </c>
    </row>
    <row r="1567" spans="1:15" hidden="1" x14ac:dyDescent="0.3">
      <c r="A1567" t="s">
        <v>5894</v>
      </c>
      <c r="B1567" t="s">
        <v>5895</v>
      </c>
      <c r="C1567" s="1" t="str">
        <f t="shared" si="317"/>
        <v>21:0224</v>
      </c>
      <c r="D1567" s="1" t="str">
        <f t="shared" si="324"/>
        <v>21:0114</v>
      </c>
      <c r="E1567" t="s">
        <v>5896</v>
      </c>
      <c r="F1567" t="s">
        <v>5897</v>
      </c>
      <c r="H1567">
        <v>64.449571899999995</v>
      </c>
      <c r="I1567">
        <v>-138.90873379999999</v>
      </c>
      <c r="J1567" s="1" t="str">
        <f t="shared" si="325"/>
        <v>Fluid (stream)</v>
      </c>
      <c r="K1567" s="1" t="str">
        <f t="shared" si="326"/>
        <v>Untreated Water</v>
      </c>
      <c r="L1567">
        <v>87</v>
      </c>
      <c r="M1567" t="s">
        <v>76</v>
      </c>
      <c r="N1567">
        <v>1566</v>
      </c>
      <c r="O1567">
        <v>4</v>
      </c>
    </row>
    <row r="1568" spans="1:15" hidden="1" x14ac:dyDescent="0.3">
      <c r="A1568" t="s">
        <v>5898</v>
      </c>
      <c r="B1568" t="s">
        <v>5899</v>
      </c>
      <c r="C1568" s="1" t="str">
        <f t="shared" si="317"/>
        <v>21:0224</v>
      </c>
      <c r="D1568" s="1" t="str">
        <f>HYPERLINK("http://geochem.nrcan.gc.ca/cdogs/content/svy/svy_e.htm", "")</f>
        <v/>
      </c>
      <c r="G1568" s="1" t="str">
        <f>HYPERLINK("http://geochem.nrcan.gc.ca/cdogs/content/cr_/cr_00020_e.htm", "20")</f>
        <v>20</v>
      </c>
      <c r="J1568" t="s">
        <v>17</v>
      </c>
      <c r="K1568" t="s">
        <v>18</v>
      </c>
      <c r="L1568">
        <v>87</v>
      </c>
      <c r="M1568" t="s">
        <v>32</v>
      </c>
      <c r="N1568">
        <v>1567</v>
      </c>
      <c r="O1568">
        <v>1</v>
      </c>
    </row>
    <row r="1569" spans="1:15" hidden="1" x14ac:dyDescent="0.3">
      <c r="A1569" t="s">
        <v>5900</v>
      </c>
      <c r="B1569" t="s">
        <v>5901</v>
      </c>
      <c r="C1569" s="1" t="str">
        <f t="shared" si="317"/>
        <v>21:0224</v>
      </c>
      <c r="D1569" s="1" t="str">
        <f t="shared" ref="D1569:D1577" si="327">HYPERLINK("http://geochem.nrcan.gc.ca/cdogs/content/svy/svy210114_e.htm", "21:0114")</f>
        <v>21:0114</v>
      </c>
      <c r="E1569" t="s">
        <v>5902</v>
      </c>
      <c r="F1569" t="s">
        <v>5903</v>
      </c>
      <c r="H1569">
        <v>64.386141300000006</v>
      </c>
      <c r="I1569">
        <v>-138.99864940000001</v>
      </c>
      <c r="J1569" s="1" t="str">
        <f t="shared" ref="J1569:J1577" si="328">HYPERLINK("http://geochem.nrcan.gc.ca/cdogs/content/kwd/kwd020018_e.htm", "Fluid (stream)")</f>
        <v>Fluid (stream)</v>
      </c>
      <c r="K1569" s="1" t="str">
        <f t="shared" ref="K1569:K1577" si="329">HYPERLINK("http://geochem.nrcan.gc.ca/cdogs/content/kwd/kwd080007_e.htm", "Untreated Water")</f>
        <v>Untreated Water</v>
      </c>
      <c r="L1569">
        <v>87</v>
      </c>
      <c r="M1569" t="s">
        <v>81</v>
      </c>
      <c r="N1569">
        <v>1568</v>
      </c>
      <c r="O1569">
        <v>17</v>
      </c>
    </row>
    <row r="1570" spans="1:15" hidden="1" x14ac:dyDescent="0.3">
      <c r="A1570" t="s">
        <v>5904</v>
      </c>
      <c r="B1570" t="s">
        <v>5905</v>
      </c>
      <c r="C1570" s="1" t="str">
        <f t="shared" si="317"/>
        <v>21:0224</v>
      </c>
      <c r="D1570" s="1" t="str">
        <f t="shared" si="327"/>
        <v>21:0114</v>
      </c>
      <c r="E1570" t="s">
        <v>5906</v>
      </c>
      <c r="F1570" t="s">
        <v>5907</v>
      </c>
      <c r="H1570">
        <v>64.416469000000006</v>
      </c>
      <c r="I1570">
        <v>-138.93686249999999</v>
      </c>
      <c r="J1570" s="1" t="str">
        <f t="shared" si="328"/>
        <v>Fluid (stream)</v>
      </c>
      <c r="K1570" s="1" t="str">
        <f t="shared" si="329"/>
        <v>Untreated Water</v>
      </c>
      <c r="L1570">
        <v>87</v>
      </c>
      <c r="M1570" t="s">
        <v>86</v>
      </c>
      <c r="N1570">
        <v>1569</v>
      </c>
      <c r="O1570">
        <v>7</v>
      </c>
    </row>
    <row r="1571" spans="1:15" hidden="1" x14ac:dyDescent="0.3">
      <c r="A1571" t="s">
        <v>5908</v>
      </c>
      <c r="B1571" t="s">
        <v>5909</v>
      </c>
      <c r="C1571" s="1" t="str">
        <f t="shared" si="317"/>
        <v>21:0224</v>
      </c>
      <c r="D1571" s="1" t="str">
        <f t="shared" si="327"/>
        <v>21:0114</v>
      </c>
      <c r="E1571" t="s">
        <v>5910</v>
      </c>
      <c r="F1571" t="s">
        <v>5911</v>
      </c>
      <c r="H1571">
        <v>64.414735899999997</v>
      </c>
      <c r="I1571">
        <v>-138.8547337</v>
      </c>
      <c r="J1571" s="1" t="str">
        <f t="shared" si="328"/>
        <v>Fluid (stream)</v>
      </c>
      <c r="K1571" s="1" t="str">
        <f t="shared" si="329"/>
        <v>Untreated Water</v>
      </c>
      <c r="L1571">
        <v>87</v>
      </c>
      <c r="M1571" t="s">
        <v>91</v>
      </c>
      <c r="N1571">
        <v>1570</v>
      </c>
      <c r="O1571">
        <v>1</v>
      </c>
    </row>
    <row r="1572" spans="1:15" hidden="1" x14ac:dyDescent="0.3">
      <c r="A1572" t="s">
        <v>5912</v>
      </c>
      <c r="B1572" t="s">
        <v>5913</v>
      </c>
      <c r="C1572" s="1" t="str">
        <f t="shared" si="317"/>
        <v>21:0224</v>
      </c>
      <c r="D1572" s="1" t="str">
        <f t="shared" si="327"/>
        <v>21:0114</v>
      </c>
      <c r="E1572" t="s">
        <v>5914</v>
      </c>
      <c r="F1572" t="s">
        <v>5915</v>
      </c>
      <c r="H1572">
        <v>64.432511300000002</v>
      </c>
      <c r="I1572">
        <v>-138.79537500000001</v>
      </c>
      <c r="J1572" s="1" t="str">
        <f t="shared" si="328"/>
        <v>Fluid (stream)</v>
      </c>
      <c r="K1572" s="1" t="str">
        <f t="shared" si="329"/>
        <v>Untreated Water</v>
      </c>
      <c r="L1572">
        <v>87</v>
      </c>
      <c r="M1572" t="s">
        <v>37</v>
      </c>
      <c r="N1572">
        <v>1571</v>
      </c>
      <c r="O1572">
        <v>159</v>
      </c>
    </row>
    <row r="1573" spans="1:15" hidden="1" x14ac:dyDescent="0.3">
      <c r="A1573" t="s">
        <v>5916</v>
      </c>
      <c r="B1573" t="s">
        <v>5917</v>
      </c>
      <c r="C1573" s="1" t="str">
        <f t="shared" si="317"/>
        <v>21:0224</v>
      </c>
      <c r="D1573" s="1" t="str">
        <f t="shared" si="327"/>
        <v>21:0114</v>
      </c>
      <c r="E1573" t="s">
        <v>5914</v>
      </c>
      <c r="F1573" t="s">
        <v>5918</v>
      </c>
      <c r="H1573">
        <v>64.432511300000002</v>
      </c>
      <c r="I1573">
        <v>-138.79537500000001</v>
      </c>
      <c r="J1573" s="1" t="str">
        <f t="shared" si="328"/>
        <v>Fluid (stream)</v>
      </c>
      <c r="K1573" s="1" t="str">
        <f t="shared" si="329"/>
        <v>Untreated Water</v>
      </c>
      <c r="L1573">
        <v>87</v>
      </c>
      <c r="M1573" t="s">
        <v>41</v>
      </c>
      <c r="N1573">
        <v>1572</v>
      </c>
      <c r="O1573">
        <v>153</v>
      </c>
    </row>
    <row r="1574" spans="1:15" hidden="1" x14ac:dyDescent="0.3">
      <c r="A1574" t="s">
        <v>5919</v>
      </c>
      <c r="B1574" t="s">
        <v>5920</v>
      </c>
      <c r="C1574" s="1" t="str">
        <f t="shared" si="317"/>
        <v>21:0224</v>
      </c>
      <c r="D1574" s="1" t="str">
        <f t="shared" si="327"/>
        <v>21:0114</v>
      </c>
      <c r="E1574" t="s">
        <v>5921</v>
      </c>
      <c r="F1574" t="s">
        <v>5922</v>
      </c>
      <c r="H1574">
        <v>64.416325900000004</v>
      </c>
      <c r="I1574">
        <v>-138.78704279999999</v>
      </c>
      <c r="J1574" s="1" t="str">
        <f t="shared" si="328"/>
        <v>Fluid (stream)</v>
      </c>
      <c r="K1574" s="1" t="str">
        <f t="shared" si="329"/>
        <v>Untreated Water</v>
      </c>
      <c r="L1574">
        <v>87</v>
      </c>
      <c r="M1574" t="s">
        <v>96</v>
      </c>
      <c r="N1574">
        <v>1573</v>
      </c>
      <c r="O1574">
        <v>1</v>
      </c>
    </row>
    <row r="1575" spans="1:15" hidden="1" x14ac:dyDescent="0.3">
      <c r="A1575" t="s">
        <v>5923</v>
      </c>
      <c r="B1575" t="s">
        <v>5924</v>
      </c>
      <c r="C1575" s="1" t="str">
        <f t="shared" si="317"/>
        <v>21:0224</v>
      </c>
      <c r="D1575" s="1" t="str">
        <f t="shared" si="327"/>
        <v>21:0114</v>
      </c>
      <c r="E1575" t="s">
        <v>5925</v>
      </c>
      <c r="F1575" t="s">
        <v>5926</v>
      </c>
      <c r="H1575">
        <v>64.411716499999997</v>
      </c>
      <c r="I1575">
        <v>-138.7332083</v>
      </c>
      <c r="J1575" s="1" t="str">
        <f t="shared" si="328"/>
        <v>Fluid (stream)</v>
      </c>
      <c r="K1575" s="1" t="str">
        <f t="shared" si="329"/>
        <v>Untreated Water</v>
      </c>
      <c r="L1575">
        <v>87</v>
      </c>
      <c r="M1575" t="s">
        <v>101</v>
      </c>
      <c r="N1575">
        <v>1574</v>
      </c>
      <c r="O1575">
        <v>5</v>
      </c>
    </row>
    <row r="1576" spans="1:15" hidden="1" x14ac:dyDescent="0.3">
      <c r="A1576" t="s">
        <v>5927</v>
      </c>
      <c r="B1576" t="s">
        <v>5928</v>
      </c>
      <c r="C1576" s="1" t="str">
        <f t="shared" si="317"/>
        <v>21:0224</v>
      </c>
      <c r="D1576" s="1" t="str">
        <f t="shared" si="327"/>
        <v>21:0114</v>
      </c>
      <c r="E1576" t="s">
        <v>5929</v>
      </c>
      <c r="F1576" t="s">
        <v>5930</v>
      </c>
      <c r="H1576">
        <v>64.426181099999994</v>
      </c>
      <c r="I1576">
        <v>-138.73217700000001</v>
      </c>
      <c r="J1576" s="1" t="str">
        <f t="shared" si="328"/>
        <v>Fluid (stream)</v>
      </c>
      <c r="K1576" s="1" t="str">
        <f t="shared" si="329"/>
        <v>Untreated Water</v>
      </c>
      <c r="L1576">
        <v>87</v>
      </c>
      <c r="M1576" t="s">
        <v>106</v>
      </c>
      <c r="N1576">
        <v>1575</v>
      </c>
      <c r="O1576">
        <v>56</v>
      </c>
    </row>
    <row r="1577" spans="1:15" hidden="1" x14ac:dyDescent="0.3">
      <c r="A1577" t="s">
        <v>5931</v>
      </c>
      <c r="B1577" t="s">
        <v>5932</v>
      </c>
      <c r="C1577" s="1" t="str">
        <f t="shared" si="317"/>
        <v>21:0224</v>
      </c>
      <c r="D1577" s="1" t="str">
        <f t="shared" si="327"/>
        <v>21:0114</v>
      </c>
      <c r="E1577" t="s">
        <v>5933</v>
      </c>
      <c r="F1577" t="s">
        <v>5934</v>
      </c>
      <c r="H1577">
        <v>64.421462700000006</v>
      </c>
      <c r="I1577">
        <v>-138.64903419999999</v>
      </c>
      <c r="J1577" s="1" t="str">
        <f t="shared" si="328"/>
        <v>Fluid (stream)</v>
      </c>
      <c r="K1577" s="1" t="str">
        <f t="shared" si="329"/>
        <v>Untreated Water</v>
      </c>
      <c r="L1577">
        <v>87</v>
      </c>
      <c r="M1577" t="s">
        <v>364</v>
      </c>
      <c r="N1577">
        <v>1576</v>
      </c>
      <c r="O1577">
        <v>1</v>
      </c>
    </row>
    <row r="1578" spans="1:15" hidden="1" x14ac:dyDescent="0.3">
      <c r="A1578" t="s">
        <v>5935</v>
      </c>
      <c r="B1578" t="s">
        <v>5936</v>
      </c>
      <c r="C1578" s="1" t="str">
        <f t="shared" si="317"/>
        <v>21:0224</v>
      </c>
      <c r="D1578" s="1" t="str">
        <f>HYPERLINK("http://geochem.nrcan.gc.ca/cdogs/content/svy/svy_e.htm", "")</f>
        <v/>
      </c>
      <c r="G1578" s="1" t="str">
        <f>HYPERLINK("http://geochem.nrcan.gc.ca/cdogs/content/cr_/cr_00159_e.htm", "159")</f>
        <v>159</v>
      </c>
      <c r="J1578" t="s">
        <v>17</v>
      </c>
      <c r="K1578" t="s">
        <v>18</v>
      </c>
      <c r="L1578">
        <v>88</v>
      </c>
      <c r="M1578" t="s">
        <v>19</v>
      </c>
      <c r="N1578">
        <v>1577</v>
      </c>
      <c r="O1578">
        <v>1</v>
      </c>
    </row>
    <row r="1579" spans="1:15" hidden="1" x14ac:dyDescent="0.3">
      <c r="A1579" t="s">
        <v>5937</v>
      </c>
      <c r="B1579" t="s">
        <v>5938</v>
      </c>
      <c r="C1579" s="1" t="str">
        <f t="shared" si="317"/>
        <v>21:0224</v>
      </c>
      <c r="D1579" s="1" t="str">
        <f>HYPERLINK("http://geochem.nrcan.gc.ca/cdogs/content/svy/svy210114_e.htm", "21:0114")</f>
        <v>21:0114</v>
      </c>
      <c r="E1579" t="s">
        <v>5939</v>
      </c>
      <c r="F1579" t="s">
        <v>5940</v>
      </c>
      <c r="H1579">
        <v>64.411774500000007</v>
      </c>
      <c r="I1579">
        <v>-138.6411244</v>
      </c>
      <c r="J1579" s="1" t="str">
        <f>HYPERLINK("http://geochem.nrcan.gc.ca/cdogs/content/kwd/kwd020018_e.htm", "Fluid (stream)")</f>
        <v>Fluid (stream)</v>
      </c>
      <c r="K1579" s="1" t="str">
        <f>HYPERLINK("http://geochem.nrcan.gc.ca/cdogs/content/kwd/kwd080007_e.htm", "Untreated Water")</f>
        <v>Untreated Water</v>
      </c>
      <c r="L1579">
        <v>88</v>
      </c>
      <c r="M1579" t="s">
        <v>24</v>
      </c>
      <c r="N1579">
        <v>1578</v>
      </c>
      <c r="O1579">
        <v>1</v>
      </c>
    </row>
    <row r="1580" spans="1:15" hidden="1" x14ac:dyDescent="0.3">
      <c r="A1580" t="s">
        <v>5941</v>
      </c>
      <c r="B1580" t="s">
        <v>5942</v>
      </c>
      <c r="C1580" s="1" t="str">
        <f t="shared" si="317"/>
        <v>21:0224</v>
      </c>
      <c r="D1580" s="1" t="str">
        <f>HYPERLINK("http://geochem.nrcan.gc.ca/cdogs/content/svy/svy210114_e.htm", "21:0114")</f>
        <v>21:0114</v>
      </c>
      <c r="E1580" t="s">
        <v>5943</v>
      </c>
      <c r="F1580" t="s">
        <v>5944</v>
      </c>
      <c r="H1580">
        <v>64.422413199999994</v>
      </c>
      <c r="I1580">
        <v>-138.67321229999999</v>
      </c>
      <c r="J1580" s="1" t="str">
        <f>HYPERLINK("http://geochem.nrcan.gc.ca/cdogs/content/kwd/kwd020018_e.htm", "Fluid (stream)")</f>
        <v>Fluid (stream)</v>
      </c>
      <c r="K1580" s="1" t="str">
        <f>HYPERLINK("http://geochem.nrcan.gc.ca/cdogs/content/kwd/kwd080007_e.htm", "Untreated Water")</f>
        <v>Untreated Water</v>
      </c>
      <c r="L1580">
        <v>88</v>
      </c>
      <c r="M1580" t="s">
        <v>29</v>
      </c>
      <c r="N1580">
        <v>1579</v>
      </c>
      <c r="O1580">
        <v>2</v>
      </c>
    </row>
    <row r="1581" spans="1:15" hidden="1" x14ac:dyDescent="0.3">
      <c r="A1581" t="s">
        <v>5945</v>
      </c>
      <c r="B1581" t="s">
        <v>5946</v>
      </c>
      <c r="C1581" s="1" t="str">
        <f t="shared" si="317"/>
        <v>21:0224</v>
      </c>
      <c r="D1581" s="1" t="str">
        <f>HYPERLINK("http://geochem.nrcan.gc.ca/cdogs/content/svy/svy210114_e.htm", "21:0114")</f>
        <v>21:0114</v>
      </c>
      <c r="E1581" t="s">
        <v>5947</v>
      </c>
      <c r="F1581" t="s">
        <v>5948</v>
      </c>
      <c r="H1581">
        <v>64.375723399999998</v>
      </c>
      <c r="I1581">
        <v>-138.57475790000001</v>
      </c>
      <c r="J1581" s="1" t="str">
        <f>HYPERLINK("http://geochem.nrcan.gc.ca/cdogs/content/kwd/kwd020018_e.htm", "Fluid (stream)")</f>
        <v>Fluid (stream)</v>
      </c>
      <c r="K1581" s="1" t="str">
        <f>HYPERLINK("http://geochem.nrcan.gc.ca/cdogs/content/kwd/kwd080007_e.htm", "Untreated Water")</f>
        <v>Untreated Water</v>
      </c>
      <c r="L1581">
        <v>88</v>
      </c>
      <c r="M1581" t="s">
        <v>37</v>
      </c>
      <c r="N1581">
        <v>1580</v>
      </c>
      <c r="O1581">
        <v>5</v>
      </c>
    </row>
    <row r="1582" spans="1:15" hidden="1" x14ac:dyDescent="0.3">
      <c r="A1582" t="s">
        <v>5949</v>
      </c>
      <c r="B1582" t="s">
        <v>5950</v>
      </c>
      <c r="C1582" s="1" t="str">
        <f t="shared" si="317"/>
        <v>21:0224</v>
      </c>
      <c r="D1582" s="1" t="str">
        <f>HYPERLINK("http://geochem.nrcan.gc.ca/cdogs/content/svy/svy_e.htm", "")</f>
        <v/>
      </c>
      <c r="G1582" s="1" t="str">
        <f>HYPERLINK("http://geochem.nrcan.gc.ca/cdogs/content/cr_/cr_00020_e.htm", "20")</f>
        <v>20</v>
      </c>
      <c r="J1582" t="s">
        <v>17</v>
      </c>
      <c r="K1582" t="s">
        <v>18</v>
      </c>
      <c r="L1582">
        <v>88</v>
      </c>
      <c r="M1582" t="s">
        <v>32</v>
      </c>
      <c r="N1582">
        <v>1581</v>
      </c>
      <c r="O1582">
        <v>1</v>
      </c>
    </row>
    <row r="1583" spans="1:15" hidden="1" x14ac:dyDescent="0.3">
      <c r="A1583" t="s">
        <v>5951</v>
      </c>
      <c r="B1583" t="s">
        <v>5952</v>
      </c>
      <c r="C1583" s="1" t="str">
        <f t="shared" si="317"/>
        <v>21:0224</v>
      </c>
      <c r="D1583" s="1" t="str">
        <f t="shared" ref="D1583:D1597" si="330">HYPERLINK("http://geochem.nrcan.gc.ca/cdogs/content/svy/svy210114_e.htm", "21:0114")</f>
        <v>21:0114</v>
      </c>
      <c r="E1583" t="s">
        <v>5947</v>
      </c>
      <c r="F1583" t="s">
        <v>5953</v>
      </c>
      <c r="H1583">
        <v>64.375723399999998</v>
      </c>
      <c r="I1583">
        <v>-138.57475790000001</v>
      </c>
      <c r="J1583" s="1" t="str">
        <f t="shared" ref="J1583:J1597" si="331">HYPERLINK("http://geochem.nrcan.gc.ca/cdogs/content/kwd/kwd020018_e.htm", "Fluid (stream)")</f>
        <v>Fluid (stream)</v>
      </c>
      <c r="K1583" s="1" t="str">
        <f t="shared" ref="K1583:K1597" si="332">HYPERLINK("http://geochem.nrcan.gc.ca/cdogs/content/kwd/kwd080007_e.htm", "Untreated Water")</f>
        <v>Untreated Water</v>
      </c>
      <c r="L1583">
        <v>88</v>
      </c>
      <c r="M1583" t="s">
        <v>41</v>
      </c>
      <c r="N1583">
        <v>1582</v>
      </c>
      <c r="O1583">
        <v>3</v>
      </c>
    </row>
    <row r="1584" spans="1:15" hidden="1" x14ac:dyDescent="0.3">
      <c r="A1584" t="s">
        <v>5954</v>
      </c>
      <c r="B1584" t="s">
        <v>5955</v>
      </c>
      <c r="C1584" s="1" t="str">
        <f t="shared" si="317"/>
        <v>21:0224</v>
      </c>
      <c r="D1584" s="1" t="str">
        <f t="shared" si="330"/>
        <v>21:0114</v>
      </c>
      <c r="E1584" t="s">
        <v>5956</v>
      </c>
      <c r="F1584" t="s">
        <v>5957</v>
      </c>
      <c r="H1584">
        <v>64.385158799999999</v>
      </c>
      <c r="I1584">
        <v>-138.519949</v>
      </c>
      <c r="J1584" s="1" t="str">
        <f t="shared" si="331"/>
        <v>Fluid (stream)</v>
      </c>
      <c r="K1584" s="1" t="str">
        <f t="shared" si="332"/>
        <v>Untreated Water</v>
      </c>
      <c r="L1584">
        <v>88</v>
      </c>
      <c r="M1584" t="s">
        <v>46</v>
      </c>
      <c r="N1584">
        <v>1583</v>
      </c>
      <c r="O1584">
        <v>1</v>
      </c>
    </row>
    <row r="1585" spans="1:15" hidden="1" x14ac:dyDescent="0.3">
      <c r="A1585" t="s">
        <v>5958</v>
      </c>
      <c r="B1585" t="s">
        <v>5959</v>
      </c>
      <c r="C1585" s="1" t="str">
        <f t="shared" si="317"/>
        <v>21:0224</v>
      </c>
      <c r="D1585" s="1" t="str">
        <f t="shared" si="330"/>
        <v>21:0114</v>
      </c>
      <c r="E1585" t="s">
        <v>5960</v>
      </c>
      <c r="F1585" t="s">
        <v>5961</v>
      </c>
      <c r="H1585">
        <v>64.367287899999994</v>
      </c>
      <c r="I1585">
        <v>-138.69291530000001</v>
      </c>
      <c r="J1585" s="1" t="str">
        <f t="shared" si="331"/>
        <v>Fluid (stream)</v>
      </c>
      <c r="K1585" s="1" t="str">
        <f t="shared" si="332"/>
        <v>Untreated Water</v>
      </c>
      <c r="L1585">
        <v>88</v>
      </c>
      <c r="M1585" t="s">
        <v>51</v>
      </c>
      <c r="N1585">
        <v>1584</v>
      </c>
      <c r="O1585">
        <v>1</v>
      </c>
    </row>
    <row r="1586" spans="1:15" hidden="1" x14ac:dyDescent="0.3">
      <c r="A1586" t="s">
        <v>5962</v>
      </c>
      <c r="B1586" t="s">
        <v>5963</v>
      </c>
      <c r="C1586" s="1" t="str">
        <f t="shared" si="317"/>
        <v>21:0224</v>
      </c>
      <c r="D1586" s="1" t="str">
        <f t="shared" si="330"/>
        <v>21:0114</v>
      </c>
      <c r="E1586" t="s">
        <v>5964</v>
      </c>
      <c r="F1586" t="s">
        <v>5965</v>
      </c>
      <c r="H1586">
        <v>64.356194299999999</v>
      </c>
      <c r="I1586">
        <v>-138.73624150000001</v>
      </c>
      <c r="J1586" s="1" t="str">
        <f t="shared" si="331"/>
        <v>Fluid (stream)</v>
      </c>
      <c r="K1586" s="1" t="str">
        <f t="shared" si="332"/>
        <v>Untreated Water</v>
      </c>
      <c r="L1586">
        <v>88</v>
      </c>
      <c r="M1586" t="s">
        <v>56</v>
      </c>
      <c r="N1586">
        <v>1585</v>
      </c>
      <c r="O1586">
        <v>1</v>
      </c>
    </row>
    <row r="1587" spans="1:15" hidden="1" x14ac:dyDescent="0.3">
      <c r="A1587" t="s">
        <v>5966</v>
      </c>
      <c r="B1587" t="s">
        <v>5967</v>
      </c>
      <c r="C1587" s="1" t="str">
        <f t="shared" si="317"/>
        <v>21:0224</v>
      </c>
      <c r="D1587" s="1" t="str">
        <f t="shared" si="330"/>
        <v>21:0114</v>
      </c>
      <c r="E1587" t="s">
        <v>5968</v>
      </c>
      <c r="F1587" t="s">
        <v>5969</v>
      </c>
      <c r="H1587">
        <v>64.366089000000002</v>
      </c>
      <c r="I1587">
        <v>-138.74334279999999</v>
      </c>
      <c r="J1587" s="1" t="str">
        <f t="shared" si="331"/>
        <v>Fluid (stream)</v>
      </c>
      <c r="K1587" s="1" t="str">
        <f t="shared" si="332"/>
        <v>Untreated Water</v>
      </c>
      <c r="L1587">
        <v>88</v>
      </c>
      <c r="M1587" t="s">
        <v>61</v>
      </c>
      <c r="N1587">
        <v>1586</v>
      </c>
      <c r="O1587">
        <v>1</v>
      </c>
    </row>
    <row r="1588" spans="1:15" hidden="1" x14ac:dyDescent="0.3">
      <c r="A1588" t="s">
        <v>5970</v>
      </c>
      <c r="B1588" t="s">
        <v>5971</v>
      </c>
      <c r="C1588" s="1" t="str">
        <f t="shared" si="317"/>
        <v>21:0224</v>
      </c>
      <c r="D1588" s="1" t="str">
        <f t="shared" si="330"/>
        <v>21:0114</v>
      </c>
      <c r="E1588" t="s">
        <v>5972</v>
      </c>
      <c r="F1588" t="s">
        <v>5973</v>
      </c>
      <c r="H1588">
        <v>64.353719600000005</v>
      </c>
      <c r="I1588">
        <v>-138.80966290000001</v>
      </c>
      <c r="J1588" s="1" t="str">
        <f t="shared" si="331"/>
        <v>Fluid (stream)</v>
      </c>
      <c r="K1588" s="1" t="str">
        <f t="shared" si="332"/>
        <v>Untreated Water</v>
      </c>
      <c r="L1588">
        <v>88</v>
      </c>
      <c r="M1588" t="s">
        <v>66</v>
      </c>
      <c r="N1588">
        <v>1587</v>
      </c>
      <c r="O1588">
        <v>17</v>
      </c>
    </row>
    <row r="1589" spans="1:15" hidden="1" x14ac:dyDescent="0.3">
      <c r="A1589" t="s">
        <v>5974</v>
      </c>
      <c r="B1589" t="s">
        <v>5975</v>
      </c>
      <c r="C1589" s="1" t="str">
        <f t="shared" si="317"/>
        <v>21:0224</v>
      </c>
      <c r="D1589" s="1" t="str">
        <f t="shared" si="330"/>
        <v>21:0114</v>
      </c>
      <c r="E1589" t="s">
        <v>5976</v>
      </c>
      <c r="F1589" t="s">
        <v>5977</v>
      </c>
      <c r="H1589">
        <v>64.369457699999998</v>
      </c>
      <c r="I1589">
        <v>-138.86887050000001</v>
      </c>
      <c r="J1589" s="1" t="str">
        <f t="shared" si="331"/>
        <v>Fluid (stream)</v>
      </c>
      <c r="K1589" s="1" t="str">
        <f t="shared" si="332"/>
        <v>Untreated Water</v>
      </c>
      <c r="L1589">
        <v>88</v>
      </c>
      <c r="M1589" t="s">
        <v>71</v>
      </c>
      <c r="N1589">
        <v>1588</v>
      </c>
      <c r="O1589">
        <v>6</v>
      </c>
    </row>
    <row r="1590" spans="1:15" hidden="1" x14ac:dyDescent="0.3">
      <c r="A1590" t="s">
        <v>5978</v>
      </c>
      <c r="B1590" t="s">
        <v>5979</v>
      </c>
      <c r="C1590" s="1" t="str">
        <f t="shared" si="317"/>
        <v>21:0224</v>
      </c>
      <c r="D1590" s="1" t="str">
        <f t="shared" si="330"/>
        <v>21:0114</v>
      </c>
      <c r="E1590" t="s">
        <v>5980</v>
      </c>
      <c r="F1590" t="s">
        <v>5981</v>
      </c>
      <c r="H1590">
        <v>64.360960399999996</v>
      </c>
      <c r="I1590">
        <v>-138.87158239999999</v>
      </c>
      <c r="J1590" s="1" t="str">
        <f t="shared" si="331"/>
        <v>Fluid (stream)</v>
      </c>
      <c r="K1590" s="1" t="str">
        <f t="shared" si="332"/>
        <v>Untreated Water</v>
      </c>
      <c r="L1590">
        <v>88</v>
      </c>
      <c r="M1590" t="s">
        <v>76</v>
      </c>
      <c r="N1590">
        <v>1589</v>
      </c>
      <c r="O1590">
        <v>7</v>
      </c>
    </row>
    <row r="1591" spans="1:15" hidden="1" x14ac:dyDescent="0.3">
      <c r="A1591" t="s">
        <v>5982</v>
      </c>
      <c r="B1591" t="s">
        <v>5983</v>
      </c>
      <c r="C1591" s="1" t="str">
        <f t="shared" si="317"/>
        <v>21:0224</v>
      </c>
      <c r="D1591" s="1" t="str">
        <f t="shared" si="330"/>
        <v>21:0114</v>
      </c>
      <c r="E1591" t="s">
        <v>5984</v>
      </c>
      <c r="F1591" t="s">
        <v>5985</v>
      </c>
      <c r="H1591">
        <v>64.361445399999994</v>
      </c>
      <c r="I1591">
        <v>-138.9147079</v>
      </c>
      <c r="J1591" s="1" t="str">
        <f t="shared" si="331"/>
        <v>Fluid (stream)</v>
      </c>
      <c r="K1591" s="1" t="str">
        <f t="shared" si="332"/>
        <v>Untreated Water</v>
      </c>
      <c r="L1591">
        <v>88</v>
      </c>
      <c r="M1591" t="s">
        <v>81</v>
      </c>
      <c r="N1591">
        <v>1590</v>
      </c>
      <c r="O1591">
        <v>5</v>
      </c>
    </row>
    <row r="1592" spans="1:15" hidden="1" x14ac:dyDescent="0.3">
      <c r="A1592" t="s">
        <v>5986</v>
      </c>
      <c r="B1592" t="s">
        <v>5987</v>
      </c>
      <c r="C1592" s="1" t="str">
        <f t="shared" si="317"/>
        <v>21:0224</v>
      </c>
      <c r="D1592" s="1" t="str">
        <f t="shared" si="330"/>
        <v>21:0114</v>
      </c>
      <c r="E1592" t="s">
        <v>5988</v>
      </c>
      <c r="F1592" t="s">
        <v>5989</v>
      </c>
      <c r="H1592">
        <v>64.342744199999999</v>
      </c>
      <c r="I1592">
        <v>-138.91761990000001</v>
      </c>
      <c r="J1592" s="1" t="str">
        <f t="shared" si="331"/>
        <v>Fluid (stream)</v>
      </c>
      <c r="K1592" s="1" t="str">
        <f t="shared" si="332"/>
        <v>Untreated Water</v>
      </c>
      <c r="L1592">
        <v>88</v>
      </c>
      <c r="M1592" t="s">
        <v>86</v>
      </c>
      <c r="N1592">
        <v>1591</v>
      </c>
      <c r="O1592">
        <v>1</v>
      </c>
    </row>
    <row r="1593" spans="1:15" hidden="1" x14ac:dyDescent="0.3">
      <c r="A1593" t="s">
        <v>5990</v>
      </c>
      <c r="B1593" t="s">
        <v>5991</v>
      </c>
      <c r="C1593" s="1" t="str">
        <f t="shared" si="317"/>
        <v>21:0224</v>
      </c>
      <c r="D1593" s="1" t="str">
        <f t="shared" si="330"/>
        <v>21:0114</v>
      </c>
      <c r="E1593" t="s">
        <v>5992</v>
      </c>
      <c r="F1593" t="s">
        <v>5993</v>
      </c>
      <c r="H1593">
        <v>64.318648999999994</v>
      </c>
      <c r="I1593">
        <v>-138.942904</v>
      </c>
      <c r="J1593" s="1" t="str">
        <f t="shared" si="331"/>
        <v>Fluid (stream)</v>
      </c>
      <c r="K1593" s="1" t="str">
        <f t="shared" si="332"/>
        <v>Untreated Water</v>
      </c>
      <c r="L1593">
        <v>88</v>
      </c>
      <c r="M1593" t="s">
        <v>91</v>
      </c>
      <c r="N1593">
        <v>1592</v>
      </c>
      <c r="O1593">
        <v>1</v>
      </c>
    </row>
    <row r="1594" spans="1:15" hidden="1" x14ac:dyDescent="0.3">
      <c r="A1594" t="s">
        <v>5994</v>
      </c>
      <c r="B1594" t="s">
        <v>5995</v>
      </c>
      <c r="C1594" s="1" t="str">
        <f t="shared" si="317"/>
        <v>21:0224</v>
      </c>
      <c r="D1594" s="1" t="str">
        <f t="shared" si="330"/>
        <v>21:0114</v>
      </c>
      <c r="E1594" t="s">
        <v>5996</v>
      </c>
      <c r="F1594" t="s">
        <v>5997</v>
      </c>
      <c r="H1594">
        <v>64.295306600000004</v>
      </c>
      <c r="I1594">
        <v>-138.99378039999999</v>
      </c>
      <c r="J1594" s="1" t="str">
        <f t="shared" si="331"/>
        <v>Fluid (stream)</v>
      </c>
      <c r="K1594" s="1" t="str">
        <f t="shared" si="332"/>
        <v>Untreated Water</v>
      </c>
      <c r="L1594">
        <v>88</v>
      </c>
      <c r="M1594" t="s">
        <v>96</v>
      </c>
      <c r="N1594">
        <v>1593</v>
      </c>
      <c r="O1594">
        <v>3</v>
      </c>
    </row>
    <row r="1595" spans="1:15" hidden="1" x14ac:dyDescent="0.3">
      <c r="A1595" t="s">
        <v>5998</v>
      </c>
      <c r="B1595" t="s">
        <v>5999</v>
      </c>
      <c r="C1595" s="1" t="str">
        <f t="shared" si="317"/>
        <v>21:0224</v>
      </c>
      <c r="D1595" s="1" t="str">
        <f t="shared" si="330"/>
        <v>21:0114</v>
      </c>
      <c r="E1595" t="s">
        <v>6000</v>
      </c>
      <c r="F1595" t="s">
        <v>6001</v>
      </c>
      <c r="H1595">
        <v>64.299777000000006</v>
      </c>
      <c r="I1595">
        <v>-138.90351899999999</v>
      </c>
      <c r="J1595" s="1" t="str">
        <f t="shared" si="331"/>
        <v>Fluid (stream)</v>
      </c>
      <c r="K1595" s="1" t="str">
        <f t="shared" si="332"/>
        <v>Untreated Water</v>
      </c>
      <c r="L1595">
        <v>88</v>
      </c>
      <c r="M1595" t="s">
        <v>101</v>
      </c>
      <c r="N1595">
        <v>1594</v>
      </c>
      <c r="O1595">
        <v>9</v>
      </c>
    </row>
    <row r="1596" spans="1:15" hidden="1" x14ac:dyDescent="0.3">
      <c r="A1596" t="s">
        <v>6002</v>
      </c>
      <c r="B1596" t="s">
        <v>6003</v>
      </c>
      <c r="C1596" s="1" t="str">
        <f t="shared" si="317"/>
        <v>21:0224</v>
      </c>
      <c r="D1596" s="1" t="str">
        <f t="shared" si="330"/>
        <v>21:0114</v>
      </c>
      <c r="E1596" t="s">
        <v>6004</v>
      </c>
      <c r="F1596" t="s">
        <v>6005</v>
      </c>
      <c r="H1596">
        <v>64.284556800000004</v>
      </c>
      <c r="I1596">
        <v>-138.89138740000001</v>
      </c>
      <c r="J1596" s="1" t="str">
        <f t="shared" si="331"/>
        <v>Fluid (stream)</v>
      </c>
      <c r="K1596" s="1" t="str">
        <f t="shared" si="332"/>
        <v>Untreated Water</v>
      </c>
      <c r="L1596">
        <v>88</v>
      </c>
      <c r="M1596" t="s">
        <v>106</v>
      </c>
      <c r="N1596">
        <v>1595</v>
      </c>
      <c r="O1596">
        <v>3</v>
      </c>
    </row>
    <row r="1597" spans="1:15" hidden="1" x14ac:dyDescent="0.3">
      <c r="A1597" t="s">
        <v>6006</v>
      </c>
      <c r="B1597" t="s">
        <v>6007</v>
      </c>
      <c r="C1597" s="1" t="str">
        <f t="shared" si="317"/>
        <v>21:0224</v>
      </c>
      <c r="D1597" s="1" t="str">
        <f t="shared" si="330"/>
        <v>21:0114</v>
      </c>
      <c r="E1597" t="s">
        <v>6008</v>
      </c>
      <c r="F1597" t="s">
        <v>6009</v>
      </c>
      <c r="H1597">
        <v>64.264293300000006</v>
      </c>
      <c r="I1597">
        <v>-138.9081104</v>
      </c>
      <c r="J1597" s="1" t="str">
        <f t="shared" si="331"/>
        <v>Fluid (stream)</v>
      </c>
      <c r="K1597" s="1" t="str">
        <f t="shared" si="332"/>
        <v>Untreated Water</v>
      </c>
      <c r="L1597">
        <v>88</v>
      </c>
      <c r="M1597" t="s">
        <v>364</v>
      </c>
      <c r="N1597">
        <v>1596</v>
      </c>
      <c r="O1597">
        <v>3</v>
      </c>
    </row>
    <row r="1598" spans="1:15" hidden="1" x14ac:dyDescent="0.3">
      <c r="A1598" t="s">
        <v>6010</v>
      </c>
      <c r="B1598" t="s">
        <v>6011</v>
      </c>
      <c r="C1598" s="1" t="str">
        <f t="shared" si="317"/>
        <v>21:0224</v>
      </c>
      <c r="D1598" s="1" t="str">
        <f>HYPERLINK("http://geochem.nrcan.gc.ca/cdogs/content/svy/svy_e.htm", "")</f>
        <v/>
      </c>
      <c r="G1598" s="1" t="str">
        <f>HYPERLINK("http://geochem.nrcan.gc.ca/cdogs/content/cr_/cr_00159_e.htm", "159")</f>
        <v>159</v>
      </c>
      <c r="J1598" t="s">
        <v>17</v>
      </c>
      <c r="K1598" t="s">
        <v>18</v>
      </c>
      <c r="L1598">
        <v>89</v>
      </c>
      <c r="M1598" t="s">
        <v>19</v>
      </c>
      <c r="N1598">
        <v>1597</v>
      </c>
      <c r="O1598">
        <v>2</v>
      </c>
    </row>
    <row r="1599" spans="1:15" hidden="1" x14ac:dyDescent="0.3">
      <c r="A1599" t="s">
        <v>6012</v>
      </c>
      <c r="B1599" t="s">
        <v>6013</v>
      </c>
      <c r="C1599" s="1" t="str">
        <f t="shared" si="317"/>
        <v>21:0224</v>
      </c>
      <c r="D1599" s="1" t="str">
        <f>HYPERLINK("http://geochem.nrcan.gc.ca/cdogs/content/svy/svy_e.htm", "")</f>
        <v/>
      </c>
      <c r="G1599" s="1" t="str">
        <f>HYPERLINK("http://geochem.nrcan.gc.ca/cdogs/content/cr_/cr_00018_e.htm", "18")</f>
        <v>18</v>
      </c>
      <c r="J1599" t="s">
        <v>17</v>
      </c>
      <c r="K1599" t="s">
        <v>18</v>
      </c>
      <c r="L1599">
        <v>89</v>
      </c>
      <c r="M1599" t="s">
        <v>32</v>
      </c>
      <c r="N1599">
        <v>1598</v>
      </c>
      <c r="O1599">
        <v>1</v>
      </c>
    </row>
    <row r="1600" spans="1:15" hidden="1" x14ac:dyDescent="0.3">
      <c r="A1600" t="s">
        <v>6014</v>
      </c>
      <c r="B1600" t="s">
        <v>6015</v>
      </c>
      <c r="C1600" s="1" t="str">
        <f t="shared" si="317"/>
        <v>21:0224</v>
      </c>
      <c r="D1600" s="1" t="str">
        <f t="shared" ref="D1600:D1617" si="333">HYPERLINK("http://geochem.nrcan.gc.ca/cdogs/content/svy/svy210114_e.htm", "21:0114")</f>
        <v>21:0114</v>
      </c>
      <c r="E1600" t="s">
        <v>6016</v>
      </c>
      <c r="F1600" t="s">
        <v>6017</v>
      </c>
      <c r="H1600">
        <v>64.252210599999998</v>
      </c>
      <c r="I1600">
        <v>-138.94735309999999</v>
      </c>
      <c r="J1600" s="1" t="str">
        <f t="shared" ref="J1600:J1617" si="334">HYPERLINK("http://geochem.nrcan.gc.ca/cdogs/content/kwd/kwd020018_e.htm", "Fluid (stream)")</f>
        <v>Fluid (stream)</v>
      </c>
      <c r="K1600" s="1" t="str">
        <f t="shared" ref="K1600:K1617" si="335">HYPERLINK("http://geochem.nrcan.gc.ca/cdogs/content/kwd/kwd080007_e.htm", "Untreated Water")</f>
        <v>Untreated Water</v>
      </c>
      <c r="L1600">
        <v>89</v>
      </c>
      <c r="M1600" t="s">
        <v>24</v>
      </c>
      <c r="N1600">
        <v>1599</v>
      </c>
      <c r="O1600">
        <v>1</v>
      </c>
    </row>
    <row r="1601" spans="1:15" hidden="1" x14ac:dyDescent="0.3">
      <c r="A1601" t="s">
        <v>6018</v>
      </c>
      <c r="B1601" t="s">
        <v>6019</v>
      </c>
      <c r="C1601" s="1" t="str">
        <f t="shared" si="317"/>
        <v>21:0224</v>
      </c>
      <c r="D1601" s="1" t="str">
        <f t="shared" si="333"/>
        <v>21:0114</v>
      </c>
      <c r="E1601" t="s">
        <v>6020</v>
      </c>
      <c r="F1601" t="s">
        <v>6021</v>
      </c>
      <c r="H1601">
        <v>64.256084299999998</v>
      </c>
      <c r="I1601">
        <v>-138.81348209999999</v>
      </c>
      <c r="J1601" s="1" t="str">
        <f t="shared" si="334"/>
        <v>Fluid (stream)</v>
      </c>
      <c r="K1601" s="1" t="str">
        <f t="shared" si="335"/>
        <v>Untreated Water</v>
      </c>
      <c r="L1601">
        <v>89</v>
      </c>
      <c r="M1601" t="s">
        <v>37</v>
      </c>
      <c r="N1601">
        <v>1600</v>
      </c>
      <c r="O1601">
        <v>1</v>
      </c>
    </row>
    <row r="1602" spans="1:15" hidden="1" x14ac:dyDescent="0.3">
      <c r="A1602" t="s">
        <v>6022</v>
      </c>
      <c r="B1602" t="s">
        <v>6023</v>
      </c>
      <c r="C1602" s="1" t="str">
        <f t="shared" ref="C1602:C1665" si="336">HYPERLINK("http://geochem.nrcan.gc.ca/cdogs/content/bdl/bdl210224_e.htm", "21:0224")</f>
        <v>21:0224</v>
      </c>
      <c r="D1602" s="1" t="str">
        <f t="shared" si="333"/>
        <v>21:0114</v>
      </c>
      <c r="E1602" t="s">
        <v>6020</v>
      </c>
      <c r="F1602" t="s">
        <v>6024</v>
      </c>
      <c r="H1602">
        <v>64.256084299999998</v>
      </c>
      <c r="I1602">
        <v>-138.81348209999999</v>
      </c>
      <c r="J1602" s="1" t="str">
        <f t="shared" si="334"/>
        <v>Fluid (stream)</v>
      </c>
      <c r="K1602" s="1" t="str">
        <f t="shared" si="335"/>
        <v>Untreated Water</v>
      </c>
      <c r="L1602">
        <v>89</v>
      </c>
      <c r="M1602" t="s">
        <v>41</v>
      </c>
      <c r="N1602">
        <v>1601</v>
      </c>
      <c r="O1602">
        <v>1</v>
      </c>
    </row>
    <row r="1603" spans="1:15" hidden="1" x14ac:dyDescent="0.3">
      <c r="A1603" t="s">
        <v>6025</v>
      </c>
      <c r="B1603" t="s">
        <v>6026</v>
      </c>
      <c r="C1603" s="1" t="str">
        <f t="shared" si="336"/>
        <v>21:0224</v>
      </c>
      <c r="D1603" s="1" t="str">
        <f t="shared" si="333"/>
        <v>21:0114</v>
      </c>
      <c r="E1603" t="s">
        <v>6027</v>
      </c>
      <c r="F1603" t="s">
        <v>6028</v>
      </c>
      <c r="H1603">
        <v>64.279658999999995</v>
      </c>
      <c r="I1603">
        <v>-138.7889917</v>
      </c>
      <c r="J1603" s="1" t="str">
        <f t="shared" si="334"/>
        <v>Fluid (stream)</v>
      </c>
      <c r="K1603" s="1" t="str">
        <f t="shared" si="335"/>
        <v>Untreated Water</v>
      </c>
      <c r="L1603">
        <v>89</v>
      </c>
      <c r="M1603" t="s">
        <v>29</v>
      </c>
      <c r="N1603">
        <v>1602</v>
      </c>
      <c r="O1603">
        <v>1</v>
      </c>
    </row>
    <row r="1604" spans="1:15" hidden="1" x14ac:dyDescent="0.3">
      <c r="A1604" t="s">
        <v>6029</v>
      </c>
      <c r="B1604" t="s">
        <v>6030</v>
      </c>
      <c r="C1604" s="1" t="str">
        <f t="shared" si="336"/>
        <v>21:0224</v>
      </c>
      <c r="D1604" s="1" t="str">
        <f t="shared" si="333"/>
        <v>21:0114</v>
      </c>
      <c r="E1604" t="s">
        <v>6031</v>
      </c>
      <c r="F1604" t="s">
        <v>6032</v>
      </c>
      <c r="H1604">
        <v>64.295278300000007</v>
      </c>
      <c r="I1604">
        <v>-138.80076539999999</v>
      </c>
      <c r="J1604" s="1" t="str">
        <f t="shared" si="334"/>
        <v>Fluid (stream)</v>
      </c>
      <c r="K1604" s="1" t="str">
        <f t="shared" si="335"/>
        <v>Untreated Water</v>
      </c>
      <c r="L1604">
        <v>89</v>
      </c>
      <c r="M1604" t="s">
        <v>46</v>
      </c>
      <c r="N1604">
        <v>1603</v>
      </c>
      <c r="O1604">
        <v>10</v>
      </c>
    </row>
    <row r="1605" spans="1:15" hidden="1" x14ac:dyDescent="0.3">
      <c r="A1605" t="s">
        <v>6033</v>
      </c>
      <c r="B1605" t="s">
        <v>6034</v>
      </c>
      <c r="C1605" s="1" t="str">
        <f t="shared" si="336"/>
        <v>21:0224</v>
      </c>
      <c r="D1605" s="1" t="str">
        <f t="shared" si="333"/>
        <v>21:0114</v>
      </c>
      <c r="E1605" t="s">
        <v>6035</v>
      </c>
      <c r="F1605" t="s">
        <v>6036</v>
      </c>
      <c r="H1605">
        <v>64.306756100000001</v>
      </c>
      <c r="I1605">
        <v>-138.70181339999999</v>
      </c>
      <c r="J1605" s="1" t="str">
        <f t="shared" si="334"/>
        <v>Fluid (stream)</v>
      </c>
      <c r="K1605" s="1" t="str">
        <f t="shared" si="335"/>
        <v>Untreated Water</v>
      </c>
      <c r="L1605">
        <v>89</v>
      </c>
      <c r="M1605" t="s">
        <v>51</v>
      </c>
      <c r="N1605">
        <v>1604</v>
      </c>
      <c r="O1605">
        <v>9</v>
      </c>
    </row>
    <row r="1606" spans="1:15" hidden="1" x14ac:dyDescent="0.3">
      <c r="A1606" t="s">
        <v>6037</v>
      </c>
      <c r="B1606" t="s">
        <v>6038</v>
      </c>
      <c r="C1606" s="1" t="str">
        <f t="shared" si="336"/>
        <v>21:0224</v>
      </c>
      <c r="D1606" s="1" t="str">
        <f t="shared" si="333"/>
        <v>21:0114</v>
      </c>
      <c r="E1606" t="s">
        <v>6039</v>
      </c>
      <c r="F1606" t="s">
        <v>6040</v>
      </c>
      <c r="H1606">
        <v>64.2860084</v>
      </c>
      <c r="I1606">
        <v>-138.69957239999999</v>
      </c>
      <c r="J1606" s="1" t="str">
        <f t="shared" si="334"/>
        <v>Fluid (stream)</v>
      </c>
      <c r="K1606" s="1" t="str">
        <f t="shared" si="335"/>
        <v>Untreated Water</v>
      </c>
      <c r="L1606">
        <v>89</v>
      </c>
      <c r="M1606" t="s">
        <v>56</v>
      </c>
      <c r="N1606">
        <v>1605</v>
      </c>
      <c r="O1606">
        <v>7</v>
      </c>
    </row>
    <row r="1607" spans="1:15" hidden="1" x14ac:dyDescent="0.3">
      <c r="A1607" t="s">
        <v>6041</v>
      </c>
      <c r="B1607" t="s">
        <v>6042</v>
      </c>
      <c r="C1607" s="1" t="str">
        <f t="shared" si="336"/>
        <v>21:0224</v>
      </c>
      <c r="D1607" s="1" t="str">
        <f t="shared" si="333"/>
        <v>21:0114</v>
      </c>
      <c r="E1607" t="s">
        <v>6043</v>
      </c>
      <c r="F1607" t="s">
        <v>6044</v>
      </c>
      <c r="H1607">
        <v>64.272199099999995</v>
      </c>
      <c r="I1607">
        <v>-138.7212763</v>
      </c>
      <c r="J1607" s="1" t="str">
        <f t="shared" si="334"/>
        <v>Fluid (stream)</v>
      </c>
      <c r="K1607" s="1" t="str">
        <f t="shared" si="335"/>
        <v>Untreated Water</v>
      </c>
      <c r="L1607">
        <v>89</v>
      </c>
      <c r="M1607" t="s">
        <v>61</v>
      </c>
      <c r="N1607">
        <v>1606</v>
      </c>
      <c r="O1607">
        <v>1</v>
      </c>
    </row>
    <row r="1608" spans="1:15" hidden="1" x14ac:dyDescent="0.3">
      <c r="A1608" t="s">
        <v>6045</v>
      </c>
      <c r="B1608" t="s">
        <v>6046</v>
      </c>
      <c r="C1608" s="1" t="str">
        <f t="shared" si="336"/>
        <v>21:0224</v>
      </c>
      <c r="D1608" s="1" t="str">
        <f t="shared" si="333"/>
        <v>21:0114</v>
      </c>
      <c r="E1608" t="s">
        <v>6047</v>
      </c>
      <c r="F1608" t="s">
        <v>6048</v>
      </c>
      <c r="H1608">
        <v>64.258911900000001</v>
      </c>
      <c r="I1608">
        <v>-138.6515919</v>
      </c>
      <c r="J1608" s="1" t="str">
        <f t="shared" si="334"/>
        <v>Fluid (stream)</v>
      </c>
      <c r="K1608" s="1" t="str">
        <f t="shared" si="335"/>
        <v>Untreated Water</v>
      </c>
      <c r="L1608">
        <v>89</v>
      </c>
      <c r="M1608" t="s">
        <v>66</v>
      </c>
      <c r="N1608">
        <v>1607</v>
      </c>
      <c r="O1608">
        <v>1</v>
      </c>
    </row>
    <row r="1609" spans="1:15" hidden="1" x14ac:dyDescent="0.3">
      <c r="A1609" t="s">
        <v>6049</v>
      </c>
      <c r="B1609" t="s">
        <v>6050</v>
      </c>
      <c r="C1609" s="1" t="str">
        <f t="shared" si="336"/>
        <v>21:0224</v>
      </c>
      <c r="D1609" s="1" t="str">
        <f t="shared" si="333"/>
        <v>21:0114</v>
      </c>
      <c r="E1609" t="s">
        <v>6051</v>
      </c>
      <c r="F1609" t="s">
        <v>6052</v>
      </c>
      <c r="H1609">
        <v>64.2872603</v>
      </c>
      <c r="I1609">
        <v>-138.5334695</v>
      </c>
      <c r="J1609" s="1" t="str">
        <f t="shared" si="334"/>
        <v>Fluid (stream)</v>
      </c>
      <c r="K1609" s="1" t="str">
        <f t="shared" si="335"/>
        <v>Untreated Water</v>
      </c>
      <c r="L1609">
        <v>89</v>
      </c>
      <c r="M1609" t="s">
        <v>71</v>
      </c>
      <c r="N1609">
        <v>1608</v>
      </c>
      <c r="O1609">
        <v>1</v>
      </c>
    </row>
    <row r="1610" spans="1:15" hidden="1" x14ac:dyDescent="0.3">
      <c r="A1610" t="s">
        <v>6053</v>
      </c>
      <c r="B1610" t="s">
        <v>6054</v>
      </c>
      <c r="C1610" s="1" t="str">
        <f t="shared" si="336"/>
        <v>21:0224</v>
      </c>
      <c r="D1610" s="1" t="str">
        <f t="shared" si="333"/>
        <v>21:0114</v>
      </c>
      <c r="E1610" t="s">
        <v>6055</v>
      </c>
      <c r="F1610" t="s">
        <v>6056</v>
      </c>
      <c r="H1610">
        <v>64.266842100000005</v>
      </c>
      <c r="I1610">
        <v>-138.53343520000001</v>
      </c>
      <c r="J1610" s="1" t="str">
        <f t="shared" si="334"/>
        <v>Fluid (stream)</v>
      </c>
      <c r="K1610" s="1" t="str">
        <f t="shared" si="335"/>
        <v>Untreated Water</v>
      </c>
      <c r="L1610">
        <v>89</v>
      </c>
      <c r="M1610" t="s">
        <v>76</v>
      </c>
      <c r="N1610">
        <v>1609</v>
      </c>
      <c r="O1610">
        <v>8</v>
      </c>
    </row>
    <row r="1611" spans="1:15" hidden="1" x14ac:dyDescent="0.3">
      <c r="A1611" t="s">
        <v>6057</v>
      </c>
      <c r="B1611" t="s">
        <v>6058</v>
      </c>
      <c r="C1611" s="1" t="str">
        <f t="shared" si="336"/>
        <v>21:0224</v>
      </c>
      <c r="D1611" s="1" t="str">
        <f t="shared" si="333"/>
        <v>21:0114</v>
      </c>
      <c r="E1611" t="s">
        <v>6059</v>
      </c>
      <c r="F1611" t="s">
        <v>6060</v>
      </c>
      <c r="H1611">
        <v>64.344976200000005</v>
      </c>
      <c r="I1611">
        <v>-138.528751</v>
      </c>
      <c r="J1611" s="1" t="str">
        <f t="shared" si="334"/>
        <v>Fluid (stream)</v>
      </c>
      <c r="K1611" s="1" t="str">
        <f t="shared" si="335"/>
        <v>Untreated Water</v>
      </c>
      <c r="L1611">
        <v>89</v>
      </c>
      <c r="M1611" t="s">
        <v>81</v>
      </c>
      <c r="N1611">
        <v>1610</v>
      </c>
      <c r="O1611">
        <v>3</v>
      </c>
    </row>
    <row r="1612" spans="1:15" hidden="1" x14ac:dyDescent="0.3">
      <c r="A1612" t="s">
        <v>6061</v>
      </c>
      <c r="B1612" t="s">
        <v>6062</v>
      </c>
      <c r="C1612" s="1" t="str">
        <f t="shared" si="336"/>
        <v>21:0224</v>
      </c>
      <c r="D1612" s="1" t="str">
        <f t="shared" si="333"/>
        <v>21:0114</v>
      </c>
      <c r="E1612" t="s">
        <v>6063</v>
      </c>
      <c r="F1612" t="s">
        <v>6064</v>
      </c>
      <c r="H1612">
        <v>64.335134699999998</v>
      </c>
      <c r="I1612">
        <v>-138.56458810000001</v>
      </c>
      <c r="J1612" s="1" t="str">
        <f t="shared" si="334"/>
        <v>Fluid (stream)</v>
      </c>
      <c r="K1612" s="1" t="str">
        <f t="shared" si="335"/>
        <v>Untreated Water</v>
      </c>
      <c r="L1612">
        <v>89</v>
      </c>
      <c r="M1612" t="s">
        <v>86</v>
      </c>
      <c r="N1612">
        <v>1611</v>
      </c>
      <c r="O1612">
        <v>1</v>
      </c>
    </row>
    <row r="1613" spans="1:15" hidden="1" x14ac:dyDescent="0.3">
      <c r="A1613" t="s">
        <v>6065</v>
      </c>
      <c r="B1613" t="s">
        <v>6066</v>
      </c>
      <c r="C1613" s="1" t="str">
        <f t="shared" si="336"/>
        <v>21:0224</v>
      </c>
      <c r="D1613" s="1" t="str">
        <f t="shared" si="333"/>
        <v>21:0114</v>
      </c>
      <c r="E1613" t="s">
        <v>6067</v>
      </c>
      <c r="F1613" t="s">
        <v>6068</v>
      </c>
      <c r="H1613">
        <v>64.390414000000007</v>
      </c>
      <c r="I1613">
        <v>-139.07728109999999</v>
      </c>
      <c r="J1613" s="1" t="str">
        <f t="shared" si="334"/>
        <v>Fluid (stream)</v>
      </c>
      <c r="K1613" s="1" t="str">
        <f t="shared" si="335"/>
        <v>Untreated Water</v>
      </c>
      <c r="L1613">
        <v>89</v>
      </c>
      <c r="M1613" t="s">
        <v>91</v>
      </c>
      <c r="N1613">
        <v>1612</v>
      </c>
      <c r="O1613">
        <v>1</v>
      </c>
    </row>
    <row r="1614" spans="1:15" hidden="1" x14ac:dyDescent="0.3">
      <c r="A1614" t="s">
        <v>6069</v>
      </c>
      <c r="B1614" t="s">
        <v>6070</v>
      </c>
      <c r="C1614" s="1" t="str">
        <f t="shared" si="336"/>
        <v>21:0224</v>
      </c>
      <c r="D1614" s="1" t="str">
        <f t="shared" si="333"/>
        <v>21:0114</v>
      </c>
      <c r="E1614" t="s">
        <v>6071</v>
      </c>
      <c r="F1614" t="s">
        <v>6072</v>
      </c>
      <c r="H1614">
        <v>64.407377999999994</v>
      </c>
      <c r="I1614">
        <v>-139.015818</v>
      </c>
      <c r="J1614" s="1" t="str">
        <f t="shared" si="334"/>
        <v>Fluid (stream)</v>
      </c>
      <c r="K1614" s="1" t="str">
        <f t="shared" si="335"/>
        <v>Untreated Water</v>
      </c>
      <c r="L1614">
        <v>89</v>
      </c>
      <c r="M1614" t="s">
        <v>96</v>
      </c>
      <c r="N1614">
        <v>1613</v>
      </c>
      <c r="O1614">
        <v>3</v>
      </c>
    </row>
    <row r="1615" spans="1:15" hidden="1" x14ac:dyDescent="0.3">
      <c r="A1615" t="s">
        <v>6073</v>
      </c>
      <c r="B1615" t="s">
        <v>6074</v>
      </c>
      <c r="C1615" s="1" t="str">
        <f t="shared" si="336"/>
        <v>21:0224</v>
      </c>
      <c r="D1615" s="1" t="str">
        <f t="shared" si="333"/>
        <v>21:0114</v>
      </c>
      <c r="E1615" t="s">
        <v>6075</v>
      </c>
      <c r="F1615" t="s">
        <v>6076</v>
      </c>
      <c r="H1615">
        <v>64.452534400000005</v>
      </c>
      <c r="I1615">
        <v>-139.0196301</v>
      </c>
      <c r="J1615" s="1" t="str">
        <f t="shared" si="334"/>
        <v>Fluid (stream)</v>
      </c>
      <c r="K1615" s="1" t="str">
        <f t="shared" si="335"/>
        <v>Untreated Water</v>
      </c>
      <c r="L1615">
        <v>89</v>
      </c>
      <c r="M1615" t="s">
        <v>101</v>
      </c>
      <c r="N1615">
        <v>1614</v>
      </c>
      <c r="O1615">
        <v>4</v>
      </c>
    </row>
    <row r="1616" spans="1:15" hidden="1" x14ac:dyDescent="0.3">
      <c r="A1616" t="s">
        <v>6077</v>
      </c>
      <c r="B1616" t="s">
        <v>6078</v>
      </c>
      <c r="C1616" s="1" t="str">
        <f t="shared" si="336"/>
        <v>21:0224</v>
      </c>
      <c r="D1616" s="1" t="str">
        <f t="shared" si="333"/>
        <v>21:0114</v>
      </c>
      <c r="E1616" t="s">
        <v>6079</v>
      </c>
      <c r="F1616" t="s">
        <v>6080</v>
      </c>
      <c r="H1616">
        <v>64.496209300000004</v>
      </c>
      <c r="I1616">
        <v>-139.01408710000001</v>
      </c>
      <c r="J1616" s="1" t="str">
        <f t="shared" si="334"/>
        <v>Fluid (stream)</v>
      </c>
      <c r="K1616" s="1" t="str">
        <f t="shared" si="335"/>
        <v>Untreated Water</v>
      </c>
      <c r="L1616">
        <v>89</v>
      </c>
      <c r="M1616" t="s">
        <v>106</v>
      </c>
      <c r="N1616">
        <v>1615</v>
      </c>
      <c r="O1616">
        <v>3</v>
      </c>
    </row>
    <row r="1617" spans="1:15" hidden="1" x14ac:dyDescent="0.3">
      <c r="A1617" t="s">
        <v>6081</v>
      </c>
      <c r="B1617" t="s">
        <v>6082</v>
      </c>
      <c r="C1617" s="1" t="str">
        <f t="shared" si="336"/>
        <v>21:0224</v>
      </c>
      <c r="D1617" s="1" t="str">
        <f t="shared" si="333"/>
        <v>21:0114</v>
      </c>
      <c r="E1617" t="s">
        <v>6083</v>
      </c>
      <c r="F1617" t="s">
        <v>6084</v>
      </c>
      <c r="H1617">
        <v>64.446067099999993</v>
      </c>
      <c r="I1617">
        <v>-139.14382620000001</v>
      </c>
      <c r="J1617" s="1" t="str">
        <f t="shared" si="334"/>
        <v>Fluid (stream)</v>
      </c>
      <c r="K1617" s="1" t="str">
        <f t="shared" si="335"/>
        <v>Untreated Water</v>
      </c>
      <c r="L1617">
        <v>89</v>
      </c>
      <c r="M1617" t="s">
        <v>364</v>
      </c>
      <c r="N1617">
        <v>1616</v>
      </c>
      <c r="O1617">
        <v>1</v>
      </c>
    </row>
    <row r="1618" spans="1:15" hidden="1" x14ac:dyDescent="0.3">
      <c r="A1618" t="s">
        <v>6085</v>
      </c>
      <c r="B1618" t="s">
        <v>6086</v>
      </c>
      <c r="C1618" s="1" t="str">
        <f t="shared" si="336"/>
        <v>21:0224</v>
      </c>
      <c r="D1618" s="1" t="str">
        <f>HYPERLINK("http://geochem.nrcan.gc.ca/cdogs/content/svy/svy_e.htm", "")</f>
        <v/>
      </c>
      <c r="G1618" s="1" t="str">
        <f>HYPERLINK("http://geochem.nrcan.gc.ca/cdogs/content/cr_/cr_00159_e.htm", "159")</f>
        <v>159</v>
      </c>
      <c r="J1618" t="s">
        <v>17</v>
      </c>
      <c r="K1618" t="s">
        <v>18</v>
      </c>
      <c r="L1618">
        <v>90</v>
      </c>
      <c r="M1618" t="s">
        <v>19</v>
      </c>
      <c r="N1618">
        <v>1617</v>
      </c>
      <c r="O1618">
        <v>9</v>
      </c>
    </row>
    <row r="1619" spans="1:15" hidden="1" x14ac:dyDescent="0.3">
      <c r="A1619" t="s">
        <v>6087</v>
      </c>
      <c r="B1619" t="s">
        <v>6088</v>
      </c>
      <c r="C1619" s="1" t="str">
        <f t="shared" si="336"/>
        <v>21:0224</v>
      </c>
      <c r="D1619" s="1" t="str">
        <f>HYPERLINK("http://geochem.nrcan.gc.ca/cdogs/content/svy/svy210114_e.htm", "21:0114")</f>
        <v>21:0114</v>
      </c>
      <c r="E1619" t="s">
        <v>6089</v>
      </c>
      <c r="F1619" t="s">
        <v>6090</v>
      </c>
      <c r="H1619">
        <v>64.461304100000007</v>
      </c>
      <c r="I1619">
        <v>-139.15853319999999</v>
      </c>
      <c r="J1619" s="1" t="str">
        <f>HYPERLINK("http://geochem.nrcan.gc.ca/cdogs/content/kwd/kwd020018_e.htm", "Fluid (stream)")</f>
        <v>Fluid (stream)</v>
      </c>
      <c r="K1619" s="1" t="str">
        <f>HYPERLINK("http://geochem.nrcan.gc.ca/cdogs/content/kwd/kwd080007_e.htm", "Untreated Water")</f>
        <v>Untreated Water</v>
      </c>
      <c r="L1619">
        <v>90</v>
      </c>
      <c r="M1619" t="s">
        <v>24</v>
      </c>
      <c r="N1619">
        <v>1618</v>
      </c>
      <c r="O1619">
        <v>5</v>
      </c>
    </row>
    <row r="1620" spans="1:15" hidden="1" x14ac:dyDescent="0.3">
      <c r="A1620" t="s">
        <v>6091</v>
      </c>
      <c r="B1620" t="s">
        <v>6092</v>
      </c>
      <c r="C1620" s="1" t="str">
        <f t="shared" si="336"/>
        <v>21:0224</v>
      </c>
      <c r="D1620" s="1" t="str">
        <f>HYPERLINK("http://geochem.nrcan.gc.ca/cdogs/content/svy/svy210114_e.htm", "21:0114")</f>
        <v>21:0114</v>
      </c>
      <c r="E1620" t="s">
        <v>6093</v>
      </c>
      <c r="F1620" t="s">
        <v>6094</v>
      </c>
      <c r="H1620">
        <v>64.432887100000002</v>
      </c>
      <c r="I1620">
        <v>-139.18304739999999</v>
      </c>
      <c r="J1620" s="1" t="str">
        <f>HYPERLINK("http://geochem.nrcan.gc.ca/cdogs/content/kwd/kwd020018_e.htm", "Fluid (stream)")</f>
        <v>Fluid (stream)</v>
      </c>
      <c r="K1620" s="1" t="str">
        <f>HYPERLINK("http://geochem.nrcan.gc.ca/cdogs/content/kwd/kwd080007_e.htm", "Untreated Water")</f>
        <v>Untreated Water</v>
      </c>
      <c r="L1620">
        <v>90</v>
      </c>
      <c r="M1620" t="s">
        <v>29</v>
      </c>
      <c r="N1620">
        <v>1619</v>
      </c>
      <c r="O1620">
        <v>1</v>
      </c>
    </row>
    <row r="1621" spans="1:15" hidden="1" x14ac:dyDescent="0.3">
      <c r="A1621" t="s">
        <v>6095</v>
      </c>
      <c r="B1621" t="s">
        <v>6096</v>
      </c>
      <c r="C1621" s="1" t="str">
        <f t="shared" si="336"/>
        <v>21:0224</v>
      </c>
      <c r="D1621" s="1" t="str">
        <f>HYPERLINK("http://geochem.nrcan.gc.ca/cdogs/content/svy/svy210114_e.htm", "21:0114")</f>
        <v>21:0114</v>
      </c>
      <c r="E1621" t="s">
        <v>6097</v>
      </c>
      <c r="F1621" t="s">
        <v>6098</v>
      </c>
      <c r="H1621">
        <v>64.416705800000003</v>
      </c>
      <c r="I1621">
        <v>-139.15366460000001</v>
      </c>
      <c r="J1621" s="1" t="str">
        <f>HYPERLINK("http://geochem.nrcan.gc.ca/cdogs/content/kwd/kwd020018_e.htm", "Fluid (stream)")</f>
        <v>Fluid (stream)</v>
      </c>
      <c r="K1621" s="1" t="str">
        <f>HYPERLINK("http://geochem.nrcan.gc.ca/cdogs/content/kwd/kwd080007_e.htm", "Untreated Water")</f>
        <v>Untreated Water</v>
      </c>
      <c r="L1621">
        <v>90</v>
      </c>
      <c r="M1621" t="s">
        <v>37</v>
      </c>
      <c r="N1621">
        <v>1620</v>
      </c>
      <c r="O1621">
        <v>1</v>
      </c>
    </row>
    <row r="1622" spans="1:15" hidden="1" x14ac:dyDescent="0.3">
      <c r="A1622" t="s">
        <v>6099</v>
      </c>
      <c r="B1622" t="s">
        <v>6100</v>
      </c>
      <c r="C1622" s="1" t="str">
        <f t="shared" si="336"/>
        <v>21:0224</v>
      </c>
      <c r="D1622" s="1" t="str">
        <f>HYPERLINK("http://geochem.nrcan.gc.ca/cdogs/content/svy/svy210114_e.htm", "21:0114")</f>
        <v>21:0114</v>
      </c>
      <c r="E1622" t="s">
        <v>6097</v>
      </c>
      <c r="F1622" t="s">
        <v>6101</v>
      </c>
      <c r="H1622">
        <v>64.416705800000003</v>
      </c>
      <c r="I1622">
        <v>-139.15366460000001</v>
      </c>
      <c r="J1622" s="1" t="str">
        <f>HYPERLINK("http://geochem.nrcan.gc.ca/cdogs/content/kwd/kwd020018_e.htm", "Fluid (stream)")</f>
        <v>Fluid (stream)</v>
      </c>
      <c r="K1622" s="1" t="str">
        <f>HYPERLINK("http://geochem.nrcan.gc.ca/cdogs/content/kwd/kwd080007_e.htm", "Untreated Water")</f>
        <v>Untreated Water</v>
      </c>
      <c r="L1622">
        <v>90</v>
      </c>
      <c r="M1622" t="s">
        <v>41</v>
      </c>
      <c r="N1622">
        <v>1621</v>
      </c>
      <c r="O1622">
        <v>1</v>
      </c>
    </row>
    <row r="1623" spans="1:15" hidden="1" x14ac:dyDescent="0.3">
      <c r="A1623" t="s">
        <v>6102</v>
      </c>
      <c r="B1623" t="s">
        <v>6103</v>
      </c>
      <c r="C1623" s="1" t="str">
        <f t="shared" si="336"/>
        <v>21:0224</v>
      </c>
      <c r="D1623" s="1" t="str">
        <f>HYPERLINK("http://geochem.nrcan.gc.ca/cdogs/content/svy/svy_e.htm", "")</f>
        <v/>
      </c>
      <c r="G1623" s="1" t="str">
        <f>HYPERLINK("http://geochem.nrcan.gc.ca/cdogs/content/cr_/cr_00019_e.htm", "19")</f>
        <v>19</v>
      </c>
      <c r="J1623" t="s">
        <v>17</v>
      </c>
      <c r="K1623" t="s">
        <v>18</v>
      </c>
      <c r="L1623">
        <v>90</v>
      </c>
      <c r="M1623" t="s">
        <v>32</v>
      </c>
      <c r="N1623">
        <v>1622</v>
      </c>
      <c r="O1623">
        <v>6</v>
      </c>
    </row>
    <row r="1624" spans="1:15" hidden="1" x14ac:dyDescent="0.3">
      <c r="A1624" t="s">
        <v>6104</v>
      </c>
      <c r="B1624" t="s">
        <v>6105</v>
      </c>
      <c r="C1624" s="1" t="str">
        <f t="shared" si="336"/>
        <v>21:0224</v>
      </c>
      <c r="D1624" s="1" t="str">
        <f t="shared" ref="D1624:D1636" si="337">HYPERLINK("http://geochem.nrcan.gc.ca/cdogs/content/svy/svy210114_e.htm", "21:0114")</f>
        <v>21:0114</v>
      </c>
      <c r="E1624" t="s">
        <v>6106</v>
      </c>
      <c r="F1624" t="s">
        <v>6107</v>
      </c>
      <c r="H1624">
        <v>64.391553000000002</v>
      </c>
      <c r="I1624">
        <v>-139.17572630000001</v>
      </c>
      <c r="J1624" s="1" t="str">
        <f t="shared" ref="J1624:J1636" si="338">HYPERLINK("http://geochem.nrcan.gc.ca/cdogs/content/kwd/kwd020018_e.htm", "Fluid (stream)")</f>
        <v>Fluid (stream)</v>
      </c>
      <c r="K1624" s="1" t="str">
        <f t="shared" ref="K1624:K1636" si="339">HYPERLINK("http://geochem.nrcan.gc.ca/cdogs/content/kwd/kwd080007_e.htm", "Untreated Water")</f>
        <v>Untreated Water</v>
      </c>
      <c r="L1624">
        <v>90</v>
      </c>
      <c r="M1624" t="s">
        <v>46</v>
      </c>
      <c r="N1624">
        <v>1623</v>
      </c>
      <c r="O1624">
        <v>11</v>
      </c>
    </row>
    <row r="1625" spans="1:15" hidden="1" x14ac:dyDescent="0.3">
      <c r="A1625" t="s">
        <v>6108</v>
      </c>
      <c r="B1625" t="s">
        <v>6109</v>
      </c>
      <c r="C1625" s="1" t="str">
        <f t="shared" si="336"/>
        <v>21:0224</v>
      </c>
      <c r="D1625" s="1" t="str">
        <f t="shared" si="337"/>
        <v>21:0114</v>
      </c>
      <c r="E1625" t="s">
        <v>6110</v>
      </c>
      <c r="F1625" t="s">
        <v>6111</v>
      </c>
      <c r="H1625">
        <v>64.3857608</v>
      </c>
      <c r="I1625">
        <v>-139.20022890000001</v>
      </c>
      <c r="J1625" s="1" t="str">
        <f t="shared" si="338"/>
        <v>Fluid (stream)</v>
      </c>
      <c r="K1625" s="1" t="str">
        <f t="shared" si="339"/>
        <v>Untreated Water</v>
      </c>
      <c r="L1625">
        <v>90</v>
      </c>
      <c r="M1625" t="s">
        <v>51</v>
      </c>
      <c r="N1625">
        <v>1624</v>
      </c>
      <c r="O1625">
        <v>6</v>
      </c>
    </row>
    <row r="1626" spans="1:15" hidden="1" x14ac:dyDescent="0.3">
      <c r="A1626" t="s">
        <v>6112</v>
      </c>
      <c r="B1626" t="s">
        <v>6113</v>
      </c>
      <c r="C1626" s="1" t="str">
        <f t="shared" si="336"/>
        <v>21:0224</v>
      </c>
      <c r="D1626" s="1" t="str">
        <f t="shared" si="337"/>
        <v>21:0114</v>
      </c>
      <c r="E1626" t="s">
        <v>6114</v>
      </c>
      <c r="F1626" t="s">
        <v>6115</v>
      </c>
      <c r="H1626">
        <v>64.401328100000001</v>
      </c>
      <c r="I1626">
        <v>-139.22782029999999</v>
      </c>
      <c r="J1626" s="1" t="str">
        <f t="shared" si="338"/>
        <v>Fluid (stream)</v>
      </c>
      <c r="K1626" s="1" t="str">
        <f t="shared" si="339"/>
        <v>Untreated Water</v>
      </c>
      <c r="L1626">
        <v>90</v>
      </c>
      <c r="M1626" t="s">
        <v>56</v>
      </c>
      <c r="N1626">
        <v>1625</v>
      </c>
      <c r="O1626">
        <v>1</v>
      </c>
    </row>
    <row r="1627" spans="1:15" hidden="1" x14ac:dyDescent="0.3">
      <c r="A1627" t="s">
        <v>6116</v>
      </c>
      <c r="B1627" t="s">
        <v>6117</v>
      </c>
      <c r="C1627" s="1" t="str">
        <f t="shared" si="336"/>
        <v>21:0224</v>
      </c>
      <c r="D1627" s="1" t="str">
        <f t="shared" si="337"/>
        <v>21:0114</v>
      </c>
      <c r="E1627" t="s">
        <v>6118</v>
      </c>
      <c r="F1627" t="s">
        <v>6119</v>
      </c>
      <c r="H1627">
        <v>64.384658000000002</v>
      </c>
      <c r="I1627">
        <v>-139.29199650000001</v>
      </c>
      <c r="J1627" s="1" t="str">
        <f t="shared" si="338"/>
        <v>Fluid (stream)</v>
      </c>
      <c r="K1627" s="1" t="str">
        <f t="shared" si="339"/>
        <v>Untreated Water</v>
      </c>
      <c r="L1627">
        <v>90</v>
      </c>
      <c r="M1627" t="s">
        <v>61</v>
      </c>
      <c r="N1627">
        <v>1626</v>
      </c>
      <c r="O1627">
        <v>1</v>
      </c>
    </row>
    <row r="1628" spans="1:15" hidden="1" x14ac:dyDescent="0.3">
      <c r="A1628" t="s">
        <v>6120</v>
      </c>
      <c r="B1628" t="s">
        <v>6121</v>
      </c>
      <c r="C1628" s="1" t="str">
        <f t="shared" si="336"/>
        <v>21:0224</v>
      </c>
      <c r="D1628" s="1" t="str">
        <f t="shared" si="337"/>
        <v>21:0114</v>
      </c>
      <c r="E1628" t="s">
        <v>6122</v>
      </c>
      <c r="F1628" t="s">
        <v>6123</v>
      </c>
      <c r="H1628">
        <v>64.4225979</v>
      </c>
      <c r="I1628">
        <v>-139.3224606</v>
      </c>
      <c r="J1628" s="1" t="str">
        <f t="shared" si="338"/>
        <v>Fluid (stream)</v>
      </c>
      <c r="K1628" s="1" t="str">
        <f t="shared" si="339"/>
        <v>Untreated Water</v>
      </c>
      <c r="L1628">
        <v>90</v>
      </c>
      <c r="M1628" t="s">
        <v>66</v>
      </c>
      <c r="N1628">
        <v>1627</v>
      </c>
      <c r="O1628">
        <v>173</v>
      </c>
    </row>
    <row r="1629" spans="1:15" hidden="1" x14ac:dyDescent="0.3">
      <c r="A1629" t="s">
        <v>6124</v>
      </c>
      <c r="B1629" t="s">
        <v>6125</v>
      </c>
      <c r="C1629" s="1" t="str">
        <f t="shared" si="336"/>
        <v>21:0224</v>
      </c>
      <c r="D1629" s="1" t="str">
        <f t="shared" si="337"/>
        <v>21:0114</v>
      </c>
      <c r="E1629" t="s">
        <v>6126</v>
      </c>
      <c r="F1629" t="s">
        <v>6127</v>
      </c>
      <c r="H1629">
        <v>64.461803000000003</v>
      </c>
      <c r="I1629">
        <v>-139.28370620000001</v>
      </c>
      <c r="J1629" s="1" t="str">
        <f t="shared" si="338"/>
        <v>Fluid (stream)</v>
      </c>
      <c r="K1629" s="1" t="str">
        <f t="shared" si="339"/>
        <v>Untreated Water</v>
      </c>
      <c r="L1629">
        <v>90</v>
      </c>
      <c r="M1629" t="s">
        <v>71</v>
      </c>
      <c r="N1629">
        <v>1628</v>
      </c>
      <c r="O1629">
        <v>1</v>
      </c>
    </row>
    <row r="1630" spans="1:15" hidden="1" x14ac:dyDescent="0.3">
      <c r="A1630" t="s">
        <v>6128</v>
      </c>
      <c r="B1630" t="s">
        <v>6129</v>
      </c>
      <c r="C1630" s="1" t="str">
        <f t="shared" si="336"/>
        <v>21:0224</v>
      </c>
      <c r="D1630" s="1" t="str">
        <f t="shared" si="337"/>
        <v>21:0114</v>
      </c>
      <c r="E1630" t="s">
        <v>6130</v>
      </c>
      <c r="F1630" t="s">
        <v>6131</v>
      </c>
      <c r="H1630">
        <v>64.470365000000001</v>
      </c>
      <c r="I1630">
        <v>-139.25997509999999</v>
      </c>
      <c r="J1630" s="1" t="str">
        <f t="shared" si="338"/>
        <v>Fluid (stream)</v>
      </c>
      <c r="K1630" s="1" t="str">
        <f t="shared" si="339"/>
        <v>Untreated Water</v>
      </c>
      <c r="L1630">
        <v>90</v>
      </c>
      <c r="M1630" t="s">
        <v>76</v>
      </c>
      <c r="N1630">
        <v>1629</v>
      </c>
      <c r="O1630">
        <v>5</v>
      </c>
    </row>
    <row r="1631" spans="1:15" hidden="1" x14ac:dyDescent="0.3">
      <c r="A1631" t="s">
        <v>6132</v>
      </c>
      <c r="B1631" t="s">
        <v>6133</v>
      </c>
      <c r="C1631" s="1" t="str">
        <f t="shared" si="336"/>
        <v>21:0224</v>
      </c>
      <c r="D1631" s="1" t="str">
        <f t="shared" si="337"/>
        <v>21:0114</v>
      </c>
      <c r="E1631" t="s">
        <v>6134</v>
      </c>
      <c r="F1631" t="s">
        <v>6135</v>
      </c>
      <c r="H1631">
        <v>64.4659616</v>
      </c>
      <c r="I1631">
        <v>-139.2421405</v>
      </c>
      <c r="J1631" s="1" t="str">
        <f t="shared" si="338"/>
        <v>Fluid (stream)</v>
      </c>
      <c r="K1631" s="1" t="str">
        <f t="shared" si="339"/>
        <v>Untreated Water</v>
      </c>
      <c r="L1631">
        <v>90</v>
      </c>
      <c r="M1631" t="s">
        <v>81</v>
      </c>
      <c r="N1631">
        <v>1630</v>
      </c>
      <c r="O1631">
        <v>1</v>
      </c>
    </row>
    <row r="1632" spans="1:15" hidden="1" x14ac:dyDescent="0.3">
      <c r="A1632" t="s">
        <v>6136</v>
      </c>
      <c r="B1632" t="s">
        <v>6137</v>
      </c>
      <c r="C1632" s="1" t="str">
        <f t="shared" si="336"/>
        <v>21:0224</v>
      </c>
      <c r="D1632" s="1" t="str">
        <f t="shared" si="337"/>
        <v>21:0114</v>
      </c>
      <c r="E1632" t="s">
        <v>6138</v>
      </c>
      <c r="F1632" t="s">
        <v>6139</v>
      </c>
      <c r="H1632">
        <v>64.429093800000004</v>
      </c>
      <c r="I1632">
        <v>-139.25595290000001</v>
      </c>
      <c r="J1632" s="1" t="str">
        <f t="shared" si="338"/>
        <v>Fluid (stream)</v>
      </c>
      <c r="K1632" s="1" t="str">
        <f t="shared" si="339"/>
        <v>Untreated Water</v>
      </c>
      <c r="L1632">
        <v>90</v>
      </c>
      <c r="M1632" t="s">
        <v>86</v>
      </c>
      <c r="N1632">
        <v>1631</v>
      </c>
      <c r="O1632">
        <v>2</v>
      </c>
    </row>
    <row r="1633" spans="1:15" hidden="1" x14ac:dyDescent="0.3">
      <c r="A1633" t="s">
        <v>6140</v>
      </c>
      <c r="B1633" t="s">
        <v>6141</v>
      </c>
      <c r="C1633" s="1" t="str">
        <f t="shared" si="336"/>
        <v>21:0224</v>
      </c>
      <c r="D1633" s="1" t="str">
        <f t="shared" si="337"/>
        <v>21:0114</v>
      </c>
      <c r="E1633" t="s">
        <v>6142</v>
      </c>
      <c r="F1633" t="s">
        <v>6143</v>
      </c>
      <c r="H1633">
        <v>64.342132599999999</v>
      </c>
      <c r="I1633">
        <v>-139.2225469</v>
      </c>
      <c r="J1633" s="1" t="str">
        <f t="shared" si="338"/>
        <v>Fluid (stream)</v>
      </c>
      <c r="K1633" s="1" t="str">
        <f t="shared" si="339"/>
        <v>Untreated Water</v>
      </c>
      <c r="L1633">
        <v>90</v>
      </c>
      <c r="M1633" t="s">
        <v>91</v>
      </c>
      <c r="N1633">
        <v>1632</v>
      </c>
      <c r="O1633">
        <v>29</v>
      </c>
    </row>
    <row r="1634" spans="1:15" hidden="1" x14ac:dyDescent="0.3">
      <c r="A1634" t="s">
        <v>6144</v>
      </c>
      <c r="B1634" t="s">
        <v>6145</v>
      </c>
      <c r="C1634" s="1" t="str">
        <f t="shared" si="336"/>
        <v>21:0224</v>
      </c>
      <c r="D1634" s="1" t="str">
        <f t="shared" si="337"/>
        <v>21:0114</v>
      </c>
      <c r="E1634" t="s">
        <v>6146</v>
      </c>
      <c r="F1634" t="s">
        <v>6147</v>
      </c>
      <c r="H1634">
        <v>64.319987100000006</v>
      </c>
      <c r="I1634">
        <v>-139.2544694</v>
      </c>
      <c r="J1634" s="1" t="str">
        <f t="shared" si="338"/>
        <v>Fluid (stream)</v>
      </c>
      <c r="K1634" s="1" t="str">
        <f t="shared" si="339"/>
        <v>Untreated Water</v>
      </c>
      <c r="L1634">
        <v>90</v>
      </c>
      <c r="M1634" t="s">
        <v>96</v>
      </c>
      <c r="N1634">
        <v>1633</v>
      </c>
      <c r="O1634">
        <v>40</v>
      </c>
    </row>
    <row r="1635" spans="1:15" hidden="1" x14ac:dyDescent="0.3">
      <c r="A1635" t="s">
        <v>6148</v>
      </c>
      <c r="B1635" t="s">
        <v>6149</v>
      </c>
      <c r="C1635" s="1" t="str">
        <f t="shared" si="336"/>
        <v>21:0224</v>
      </c>
      <c r="D1635" s="1" t="str">
        <f t="shared" si="337"/>
        <v>21:0114</v>
      </c>
      <c r="E1635" t="s">
        <v>6150</v>
      </c>
      <c r="F1635" t="s">
        <v>6151</v>
      </c>
      <c r="H1635">
        <v>64.304058299999994</v>
      </c>
      <c r="I1635">
        <v>-139.1954571</v>
      </c>
      <c r="J1635" s="1" t="str">
        <f t="shared" si="338"/>
        <v>Fluid (stream)</v>
      </c>
      <c r="K1635" s="1" t="str">
        <f t="shared" si="339"/>
        <v>Untreated Water</v>
      </c>
      <c r="L1635">
        <v>90</v>
      </c>
      <c r="M1635" t="s">
        <v>101</v>
      </c>
      <c r="N1635">
        <v>1634</v>
      </c>
      <c r="O1635">
        <v>6</v>
      </c>
    </row>
    <row r="1636" spans="1:15" hidden="1" x14ac:dyDescent="0.3">
      <c r="A1636" t="s">
        <v>6152</v>
      </c>
      <c r="B1636" t="s">
        <v>6153</v>
      </c>
      <c r="C1636" s="1" t="str">
        <f t="shared" si="336"/>
        <v>21:0224</v>
      </c>
      <c r="D1636" s="1" t="str">
        <f t="shared" si="337"/>
        <v>21:0114</v>
      </c>
      <c r="E1636" t="s">
        <v>6154</v>
      </c>
      <c r="F1636" t="s">
        <v>6155</v>
      </c>
      <c r="H1636">
        <v>64.316282999999999</v>
      </c>
      <c r="I1636">
        <v>-139.14364810000001</v>
      </c>
      <c r="J1636" s="1" t="str">
        <f t="shared" si="338"/>
        <v>Fluid (stream)</v>
      </c>
      <c r="K1636" s="1" t="str">
        <f t="shared" si="339"/>
        <v>Untreated Water</v>
      </c>
      <c r="L1636">
        <v>90</v>
      </c>
      <c r="M1636" t="s">
        <v>106</v>
      </c>
      <c r="N1636">
        <v>1635</v>
      </c>
      <c r="O1636">
        <v>13</v>
      </c>
    </row>
    <row r="1637" spans="1:15" hidden="1" x14ac:dyDescent="0.3">
      <c r="A1637" t="s">
        <v>6156</v>
      </c>
      <c r="B1637" t="s">
        <v>6157</v>
      </c>
      <c r="C1637" s="1" t="str">
        <f t="shared" si="336"/>
        <v>21:0224</v>
      </c>
      <c r="D1637" s="1" t="str">
        <f>HYPERLINK("http://geochem.nrcan.gc.ca/cdogs/content/svy/svy_e.htm", "")</f>
        <v/>
      </c>
      <c r="G1637" s="1" t="str">
        <f>HYPERLINK("http://geochem.nrcan.gc.ca/cdogs/content/cr_/cr_00159_e.htm", "159")</f>
        <v>159</v>
      </c>
      <c r="J1637" t="s">
        <v>17</v>
      </c>
      <c r="K1637" t="s">
        <v>18</v>
      </c>
      <c r="L1637">
        <v>91</v>
      </c>
      <c r="M1637" t="s">
        <v>19</v>
      </c>
      <c r="N1637">
        <v>1636</v>
      </c>
      <c r="O1637">
        <v>1</v>
      </c>
    </row>
    <row r="1638" spans="1:15" hidden="1" x14ac:dyDescent="0.3">
      <c r="A1638" t="s">
        <v>6158</v>
      </c>
      <c r="B1638" t="s">
        <v>6159</v>
      </c>
      <c r="C1638" s="1" t="str">
        <f t="shared" si="336"/>
        <v>21:0224</v>
      </c>
      <c r="D1638" s="1" t="str">
        <f t="shared" ref="D1638:D1652" si="340">HYPERLINK("http://geochem.nrcan.gc.ca/cdogs/content/svy/svy210114_e.htm", "21:0114")</f>
        <v>21:0114</v>
      </c>
      <c r="E1638" t="s">
        <v>6160</v>
      </c>
      <c r="F1638" t="s">
        <v>6161</v>
      </c>
      <c r="H1638">
        <v>64.358079099999998</v>
      </c>
      <c r="I1638">
        <v>-139.05112260000001</v>
      </c>
      <c r="J1638" s="1" t="str">
        <f t="shared" ref="J1638:J1652" si="341">HYPERLINK("http://geochem.nrcan.gc.ca/cdogs/content/kwd/kwd020018_e.htm", "Fluid (stream)")</f>
        <v>Fluid (stream)</v>
      </c>
      <c r="K1638" s="1" t="str">
        <f t="shared" ref="K1638:K1652" si="342">HYPERLINK("http://geochem.nrcan.gc.ca/cdogs/content/kwd/kwd080007_e.htm", "Untreated Water")</f>
        <v>Untreated Water</v>
      </c>
      <c r="L1638">
        <v>91</v>
      </c>
      <c r="M1638" t="s">
        <v>24</v>
      </c>
      <c r="N1638">
        <v>1637</v>
      </c>
      <c r="O1638">
        <v>10</v>
      </c>
    </row>
    <row r="1639" spans="1:15" hidden="1" x14ac:dyDescent="0.3">
      <c r="A1639" t="s">
        <v>6162</v>
      </c>
      <c r="B1639" t="s">
        <v>6163</v>
      </c>
      <c r="C1639" s="1" t="str">
        <f t="shared" si="336"/>
        <v>21:0224</v>
      </c>
      <c r="D1639" s="1" t="str">
        <f t="shared" si="340"/>
        <v>21:0114</v>
      </c>
      <c r="E1639" t="s">
        <v>6164</v>
      </c>
      <c r="F1639" t="s">
        <v>6165</v>
      </c>
      <c r="H1639">
        <v>64.338946199999995</v>
      </c>
      <c r="I1639">
        <v>-139.05819399999999</v>
      </c>
      <c r="J1639" s="1" t="str">
        <f t="shared" si="341"/>
        <v>Fluid (stream)</v>
      </c>
      <c r="K1639" s="1" t="str">
        <f t="shared" si="342"/>
        <v>Untreated Water</v>
      </c>
      <c r="L1639">
        <v>91</v>
      </c>
      <c r="M1639" t="s">
        <v>29</v>
      </c>
      <c r="N1639">
        <v>1638</v>
      </c>
      <c r="O1639">
        <v>18</v>
      </c>
    </row>
    <row r="1640" spans="1:15" hidden="1" x14ac:dyDescent="0.3">
      <c r="A1640" t="s">
        <v>6166</v>
      </c>
      <c r="B1640" t="s">
        <v>6167</v>
      </c>
      <c r="C1640" s="1" t="str">
        <f t="shared" si="336"/>
        <v>21:0224</v>
      </c>
      <c r="D1640" s="1" t="str">
        <f t="shared" si="340"/>
        <v>21:0114</v>
      </c>
      <c r="E1640" t="s">
        <v>6168</v>
      </c>
      <c r="F1640" t="s">
        <v>6169</v>
      </c>
      <c r="H1640">
        <v>64.342150399999994</v>
      </c>
      <c r="I1640">
        <v>-139.09103260000001</v>
      </c>
      <c r="J1640" s="1" t="str">
        <f t="shared" si="341"/>
        <v>Fluid (stream)</v>
      </c>
      <c r="K1640" s="1" t="str">
        <f t="shared" si="342"/>
        <v>Untreated Water</v>
      </c>
      <c r="L1640">
        <v>91</v>
      </c>
      <c r="M1640" t="s">
        <v>46</v>
      </c>
      <c r="N1640">
        <v>1639</v>
      </c>
      <c r="O1640">
        <v>2</v>
      </c>
    </row>
    <row r="1641" spans="1:15" hidden="1" x14ac:dyDescent="0.3">
      <c r="A1641" t="s">
        <v>6170</v>
      </c>
      <c r="B1641" t="s">
        <v>6171</v>
      </c>
      <c r="C1641" s="1" t="str">
        <f t="shared" si="336"/>
        <v>21:0224</v>
      </c>
      <c r="D1641" s="1" t="str">
        <f t="shared" si="340"/>
        <v>21:0114</v>
      </c>
      <c r="E1641" t="s">
        <v>6172</v>
      </c>
      <c r="F1641" t="s">
        <v>6173</v>
      </c>
      <c r="H1641">
        <v>64.322469600000005</v>
      </c>
      <c r="I1641">
        <v>-139.09339069999999</v>
      </c>
      <c r="J1641" s="1" t="str">
        <f t="shared" si="341"/>
        <v>Fluid (stream)</v>
      </c>
      <c r="K1641" s="1" t="str">
        <f t="shared" si="342"/>
        <v>Untreated Water</v>
      </c>
      <c r="L1641">
        <v>91</v>
      </c>
      <c r="M1641" t="s">
        <v>51</v>
      </c>
      <c r="N1641">
        <v>1640</v>
      </c>
      <c r="O1641">
        <v>24</v>
      </c>
    </row>
    <row r="1642" spans="1:15" hidden="1" x14ac:dyDescent="0.3">
      <c r="A1642" t="s">
        <v>6174</v>
      </c>
      <c r="B1642" t="s">
        <v>6175</v>
      </c>
      <c r="C1642" s="1" t="str">
        <f t="shared" si="336"/>
        <v>21:0224</v>
      </c>
      <c r="D1642" s="1" t="str">
        <f t="shared" si="340"/>
        <v>21:0114</v>
      </c>
      <c r="E1642" t="s">
        <v>6176</v>
      </c>
      <c r="F1642" t="s">
        <v>6177</v>
      </c>
      <c r="H1642">
        <v>64.313977100000002</v>
      </c>
      <c r="I1642">
        <v>-139.11625380000001</v>
      </c>
      <c r="J1642" s="1" t="str">
        <f t="shared" si="341"/>
        <v>Fluid (stream)</v>
      </c>
      <c r="K1642" s="1" t="str">
        <f t="shared" si="342"/>
        <v>Untreated Water</v>
      </c>
      <c r="L1642">
        <v>91</v>
      </c>
      <c r="M1642" t="s">
        <v>56</v>
      </c>
      <c r="N1642">
        <v>1641</v>
      </c>
      <c r="O1642">
        <v>4</v>
      </c>
    </row>
    <row r="1643" spans="1:15" hidden="1" x14ac:dyDescent="0.3">
      <c r="A1643" t="s">
        <v>6178</v>
      </c>
      <c r="B1643" t="s">
        <v>6179</v>
      </c>
      <c r="C1643" s="1" t="str">
        <f t="shared" si="336"/>
        <v>21:0224</v>
      </c>
      <c r="D1643" s="1" t="str">
        <f t="shared" si="340"/>
        <v>21:0114</v>
      </c>
      <c r="E1643" t="s">
        <v>6180</v>
      </c>
      <c r="F1643" t="s">
        <v>6181</v>
      </c>
      <c r="H1643">
        <v>64.276432</v>
      </c>
      <c r="I1643">
        <v>-139.08457010000001</v>
      </c>
      <c r="J1643" s="1" t="str">
        <f t="shared" si="341"/>
        <v>Fluid (stream)</v>
      </c>
      <c r="K1643" s="1" t="str">
        <f t="shared" si="342"/>
        <v>Untreated Water</v>
      </c>
      <c r="L1643">
        <v>91</v>
      </c>
      <c r="M1643" t="s">
        <v>61</v>
      </c>
      <c r="N1643">
        <v>1642</v>
      </c>
      <c r="O1643">
        <v>5</v>
      </c>
    </row>
    <row r="1644" spans="1:15" hidden="1" x14ac:dyDescent="0.3">
      <c r="A1644" t="s">
        <v>6182</v>
      </c>
      <c r="B1644" t="s">
        <v>6183</v>
      </c>
      <c r="C1644" s="1" t="str">
        <f t="shared" si="336"/>
        <v>21:0224</v>
      </c>
      <c r="D1644" s="1" t="str">
        <f t="shared" si="340"/>
        <v>21:0114</v>
      </c>
      <c r="E1644" t="s">
        <v>6184</v>
      </c>
      <c r="F1644" t="s">
        <v>6185</v>
      </c>
      <c r="H1644">
        <v>64.252602300000007</v>
      </c>
      <c r="I1644">
        <v>-139.12008760000001</v>
      </c>
      <c r="J1644" s="1" t="str">
        <f t="shared" si="341"/>
        <v>Fluid (stream)</v>
      </c>
      <c r="K1644" s="1" t="str">
        <f t="shared" si="342"/>
        <v>Untreated Water</v>
      </c>
      <c r="L1644">
        <v>91</v>
      </c>
      <c r="M1644" t="s">
        <v>37</v>
      </c>
      <c r="N1644">
        <v>1643</v>
      </c>
      <c r="O1644">
        <v>3</v>
      </c>
    </row>
    <row r="1645" spans="1:15" hidden="1" x14ac:dyDescent="0.3">
      <c r="A1645" t="s">
        <v>6186</v>
      </c>
      <c r="B1645" t="s">
        <v>6187</v>
      </c>
      <c r="C1645" s="1" t="str">
        <f t="shared" si="336"/>
        <v>21:0224</v>
      </c>
      <c r="D1645" s="1" t="str">
        <f t="shared" si="340"/>
        <v>21:0114</v>
      </c>
      <c r="E1645" t="s">
        <v>6184</v>
      </c>
      <c r="F1645" t="s">
        <v>6188</v>
      </c>
      <c r="H1645">
        <v>64.252602300000007</v>
      </c>
      <c r="I1645">
        <v>-139.12008760000001</v>
      </c>
      <c r="J1645" s="1" t="str">
        <f t="shared" si="341"/>
        <v>Fluid (stream)</v>
      </c>
      <c r="K1645" s="1" t="str">
        <f t="shared" si="342"/>
        <v>Untreated Water</v>
      </c>
      <c r="L1645">
        <v>91</v>
      </c>
      <c r="M1645" t="s">
        <v>41</v>
      </c>
      <c r="N1645">
        <v>1644</v>
      </c>
      <c r="O1645">
        <v>5</v>
      </c>
    </row>
    <row r="1646" spans="1:15" hidden="1" x14ac:dyDescent="0.3">
      <c r="A1646" t="s">
        <v>6189</v>
      </c>
      <c r="B1646" t="s">
        <v>6190</v>
      </c>
      <c r="C1646" s="1" t="str">
        <f t="shared" si="336"/>
        <v>21:0224</v>
      </c>
      <c r="D1646" s="1" t="str">
        <f t="shared" si="340"/>
        <v>21:0114</v>
      </c>
      <c r="E1646" t="s">
        <v>6191</v>
      </c>
      <c r="F1646" t="s">
        <v>6192</v>
      </c>
      <c r="H1646">
        <v>64.253028299999997</v>
      </c>
      <c r="I1646">
        <v>-139.0476821</v>
      </c>
      <c r="J1646" s="1" t="str">
        <f t="shared" si="341"/>
        <v>Fluid (stream)</v>
      </c>
      <c r="K1646" s="1" t="str">
        <f t="shared" si="342"/>
        <v>Untreated Water</v>
      </c>
      <c r="L1646">
        <v>91</v>
      </c>
      <c r="M1646" t="s">
        <v>66</v>
      </c>
      <c r="N1646">
        <v>1645</v>
      </c>
      <c r="O1646">
        <v>17</v>
      </c>
    </row>
    <row r="1647" spans="1:15" hidden="1" x14ac:dyDescent="0.3">
      <c r="A1647" t="s">
        <v>6193</v>
      </c>
      <c r="B1647" t="s">
        <v>6194</v>
      </c>
      <c r="C1647" s="1" t="str">
        <f t="shared" si="336"/>
        <v>21:0224</v>
      </c>
      <c r="D1647" s="1" t="str">
        <f t="shared" si="340"/>
        <v>21:0114</v>
      </c>
      <c r="E1647" t="s">
        <v>6195</v>
      </c>
      <c r="F1647" t="s">
        <v>6196</v>
      </c>
      <c r="H1647">
        <v>64.268383999999998</v>
      </c>
      <c r="I1647">
        <v>-139.0173776</v>
      </c>
      <c r="J1647" s="1" t="str">
        <f t="shared" si="341"/>
        <v>Fluid (stream)</v>
      </c>
      <c r="K1647" s="1" t="str">
        <f t="shared" si="342"/>
        <v>Untreated Water</v>
      </c>
      <c r="L1647">
        <v>91</v>
      </c>
      <c r="M1647" t="s">
        <v>71</v>
      </c>
      <c r="N1647">
        <v>1646</v>
      </c>
      <c r="O1647">
        <v>5</v>
      </c>
    </row>
    <row r="1648" spans="1:15" hidden="1" x14ac:dyDescent="0.3">
      <c r="A1648" t="s">
        <v>6197</v>
      </c>
      <c r="B1648" t="s">
        <v>6198</v>
      </c>
      <c r="C1648" s="1" t="str">
        <f t="shared" si="336"/>
        <v>21:0224</v>
      </c>
      <c r="D1648" s="1" t="str">
        <f t="shared" si="340"/>
        <v>21:0114</v>
      </c>
      <c r="E1648" t="s">
        <v>6199</v>
      </c>
      <c r="F1648" t="s">
        <v>6200</v>
      </c>
      <c r="H1648">
        <v>64.492134699999994</v>
      </c>
      <c r="I1648">
        <v>-139.35168329999999</v>
      </c>
      <c r="J1648" s="1" t="str">
        <f t="shared" si="341"/>
        <v>Fluid (stream)</v>
      </c>
      <c r="K1648" s="1" t="str">
        <f t="shared" si="342"/>
        <v>Untreated Water</v>
      </c>
      <c r="L1648">
        <v>91</v>
      </c>
      <c r="M1648" t="s">
        <v>76</v>
      </c>
      <c r="N1648">
        <v>1647</v>
      </c>
      <c r="O1648">
        <v>4</v>
      </c>
    </row>
    <row r="1649" spans="1:15" hidden="1" x14ac:dyDescent="0.3">
      <c r="A1649" t="s">
        <v>6201</v>
      </c>
      <c r="B1649" t="s">
        <v>6202</v>
      </c>
      <c r="C1649" s="1" t="str">
        <f t="shared" si="336"/>
        <v>21:0224</v>
      </c>
      <c r="D1649" s="1" t="str">
        <f t="shared" si="340"/>
        <v>21:0114</v>
      </c>
      <c r="E1649" t="s">
        <v>6203</v>
      </c>
      <c r="F1649" t="s">
        <v>6204</v>
      </c>
      <c r="H1649">
        <v>64.4964437</v>
      </c>
      <c r="I1649">
        <v>-139.48381699999999</v>
      </c>
      <c r="J1649" s="1" t="str">
        <f t="shared" si="341"/>
        <v>Fluid (stream)</v>
      </c>
      <c r="K1649" s="1" t="str">
        <f t="shared" si="342"/>
        <v>Untreated Water</v>
      </c>
      <c r="L1649">
        <v>91</v>
      </c>
      <c r="M1649" t="s">
        <v>81</v>
      </c>
      <c r="N1649">
        <v>1648</v>
      </c>
      <c r="O1649">
        <v>1</v>
      </c>
    </row>
    <row r="1650" spans="1:15" hidden="1" x14ac:dyDescent="0.3">
      <c r="A1650" t="s">
        <v>6205</v>
      </c>
      <c r="B1650" t="s">
        <v>6206</v>
      </c>
      <c r="C1650" s="1" t="str">
        <f t="shared" si="336"/>
        <v>21:0224</v>
      </c>
      <c r="D1650" s="1" t="str">
        <f t="shared" si="340"/>
        <v>21:0114</v>
      </c>
      <c r="E1650" t="s">
        <v>6207</v>
      </c>
      <c r="F1650" t="s">
        <v>6208</v>
      </c>
      <c r="H1650">
        <v>64.454216799999998</v>
      </c>
      <c r="I1650">
        <v>-139.4459942</v>
      </c>
      <c r="J1650" s="1" t="str">
        <f t="shared" si="341"/>
        <v>Fluid (stream)</v>
      </c>
      <c r="K1650" s="1" t="str">
        <f t="shared" si="342"/>
        <v>Untreated Water</v>
      </c>
      <c r="L1650">
        <v>91</v>
      </c>
      <c r="M1650" t="s">
        <v>86</v>
      </c>
      <c r="N1650">
        <v>1649</v>
      </c>
      <c r="O1650">
        <v>21</v>
      </c>
    </row>
    <row r="1651" spans="1:15" hidden="1" x14ac:dyDescent="0.3">
      <c r="A1651" t="s">
        <v>6209</v>
      </c>
      <c r="B1651" t="s">
        <v>6210</v>
      </c>
      <c r="C1651" s="1" t="str">
        <f t="shared" si="336"/>
        <v>21:0224</v>
      </c>
      <c r="D1651" s="1" t="str">
        <f t="shared" si="340"/>
        <v>21:0114</v>
      </c>
      <c r="E1651" t="s">
        <v>6211</v>
      </c>
      <c r="F1651" t="s">
        <v>6212</v>
      </c>
      <c r="H1651">
        <v>64.440773199999995</v>
      </c>
      <c r="I1651">
        <v>-139.372916</v>
      </c>
      <c r="J1651" s="1" t="str">
        <f t="shared" si="341"/>
        <v>Fluid (stream)</v>
      </c>
      <c r="K1651" s="1" t="str">
        <f t="shared" si="342"/>
        <v>Untreated Water</v>
      </c>
      <c r="L1651">
        <v>91</v>
      </c>
      <c r="M1651" t="s">
        <v>91</v>
      </c>
      <c r="N1651">
        <v>1650</v>
      </c>
      <c r="O1651">
        <v>1</v>
      </c>
    </row>
    <row r="1652" spans="1:15" hidden="1" x14ac:dyDescent="0.3">
      <c r="A1652" t="s">
        <v>6213</v>
      </c>
      <c r="B1652" t="s">
        <v>6214</v>
      </c>
      <c r="C1652" s="1" t="str">
        <f t="shared" si="336"/>
        <v>21:0224</v>
      </c>
      <c r="D1652" s="1" t="str">
        <f t="shared" si="340"/>
        <v>21:0114</v>
      </c>
      <c r="E1652" t="s">
        <v>6215</v>
      </c>
      <c r="F1652" t="s">
        <v>6216</v>
      </c>
      <c r="H1652">
        <v>64.434745199999995</v>
      </c>
      <c r="I1652">
        <v>-139.39531360000001</v>
      </c>
      <c r="J1652" s="1" t="str">
        <f t="shared" si="341"/>
        <v>Fluid (stream)</v>
      </c>
      <c r="K1652" s="1" t="str">
        <f t="shared" si="342"/>
        <v>Untreated Water</v>
      </c>
      <c r="L1652">
        <v>91</v>
      </c>
      <c r="M1652" t="s">
        <v>96</v>
      </c>
      <c r="N1652">
        <v>1651</v>
      </c>
      <c r="O1652">
        <v>1</v>
      </c>
    </row>
    <row r="1653" spans="1:15" hidden="1" x14ac:dyDescent="0.3">
      <c r="A1653" t="s">
        <v>6217</v>
      </c>
      <c r="B1653" t="s">
        <v>6218</v>
      </c>
      <c r="C1653" s="1" t="str">
        <f t="shared" si="336"/>
        <v>21:0224</v>
      </c>
      <c r="D1653" s="1" t="str">
        <f>HYPERLINK("http://geochem.nrcan.gc.ca/cdogs/content/svy/svy_e.htm", "")</f>
        <v/>
      </c>
      <c r="G1653" s="1" t="str">
        <f>HYPERLINK("http://geochem.nrcan.gc.ca/cdogs/content/cr_/cr_00018_e.htm", "18")</f>
        <v>18</v>
      </c>
      <c r="J1653" t="s">
        <v>17</v>
      </c>
      <c r="K1653" t="s">
        <v>18</v>
      </c>
      <c r="L1653">
        <v>91</v>
      </c>
      <c r="M1653" t="s">
        <v>32</v>
      </c>
      <c r="N1653">
        <v>1652</v>
      </c>
      <c r="O1653">
        <v>1</v>
      </c>
    </row>
    <row r="1654" spans="1:15" hidden="1" x14ac:dyDescent="0.3">
      <c r="A1654" t="s">
        <v>6219</v>
      </c>
      <c r="B1654" t="s">
        <v>6220</v>
      </c>
      <c r="C1654" s="1" t="str">
        <f t="shared" si="336"/>
        <v>21:0224</v>
      </c>
      <c r="D1654" s="1" t="str">
        <f>HYPERLINK("http://geochem.nrcan.gc.ca/cdogs/content/svy/svy210114_e.htm", "21:0114")</f>
        <v>21:0114</v>
      </c>
      <c r="E1654" t="s">
        <v>6221</v>
      </c>
      <c r="F1654" t="s">
        <v>6222</v>
      </c>
      <c r="H1654">
        <v>64.411228600000001</v>
      </c>
      <c r="I1654">
        <v>-139.47109320000001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91</v>
      </c>
      <c r="M1654" t="s">
        <v>101</v>
      </c>
      <c r="N1654">
        <v>1653</v>
      </c>
      <c r="O1654">
        <v>1</v>
      </c>
    </row>
    <row r="1655" spans="1:15" hidden="1" x14ac:dyDescent="0.3">
      <c r="A1655" t="s">
        <v>6223</v>
      </c>
      <c r="B1655" t="s">
        <v>6224</v>
      </c>
      <c r="C1655" s="1" t="str">
        <f t="shared" si="336"/>
        <v>21:0224</v>
      </c>
      <c r="D1655" s="1" t="str">
        <f>HYPERLINK("http://geochem.nrcan.gc.ca/cdogs/content/svy/svy_e.htm", "")</f>
        <v/>
      </c>
      <c r="G1655" s="1" t="str">
        <f>HYPERLINK("http://geochem.nrcan.gc.ca/cdogs/content/cr_/cr_00159_e.htm", "159")</f>
        <v>159</v>
      </c>
      <c r="J1655" t="s">
        <v>17</v>
      </c>
      <c r="K1655" t="s">
        <v>18</v>
      </c>
      <c r="L1655">
        <v>92</v>
      </c>
      <c r="M1655" t="s">
        <v>19</v>
      </c>
      <c r="N1655">
        <v>1654</v>
      </c>
      <c r="O1655">
        <v>10</v>
      </c>
    </row>
    <row r="1656" spans="1:15" hidden="1" x14ac:dyDescent="0.3">
      <c r="A1656" t="s">
        <v>6225</v>
      </c>
      <c r="B1656" t="s">
        <v>6226</v>
      </c>
      <c r="C1656" s="1" t="str">
        <f t="shared" si="336"/>
        <v>21:0224</v>
      </c>
      <c r="D1656" s="1" t="str">
        <f>HYPERLINK("http://geochem.nrcan.gc.ca/cdogs/content/svy/svy210114_e.htm", "21:0114")</f>
        <v>21:0114</v>
      </c>
      <c r="E1656" t="s">
        <v>6227</v>
      </c>
      <c r="F1656" t="s">
        <v>6228</v>
      </c>
      <c r="H1656">
        <v>64.336364200000006</v>
      </c>
      <c r="I1656">
        <v>-139.4946746</v>
      </c>
      <c r="J1656" s="1" t="str">
        <f>HYPERLINK("http://geochem.nrcan.gc.ca/cdogs/content/kwd/kwd020018_e.htm", "Fluid (stream)")</f>
        <v>Fluid (stream)</v>
      </c>
      <c r="K1656" s="1" t="str">
        <f>HYPERLINK("http://geochem.nrcan.gc.ca/cdogs/content/kwd/kwd080007_e.htm", "Untreated Water")</f>
        <v>Untreated Water</v>
      </c>
      <c r="L1656">
        <v>92</v>
      </c>
      <c r="M1656" t="s">
        <v>37</v>
      </c>
      <c r="N1656">
        <v>1655</v>
      </c>
      <c r="O1656">
        <v>26</v>
      </c>
    </row>
    <row r="1657" spans="1:15" hidden="1" x14ac:dyDescent="0.3">
      <c r="A1657" t="s">
        <v>6229</v>
      </c>
      <c r="B1657" t="s">
        <v>6230</v>
      </c>
      <c r="C1657" s="1" t="str">
        <f t="shared" si="336"/>
        <v>21:0224</v>
      </c>
      <c r="D1657" s="1" t="str">
        <f>HYPERLINK("http://geochem.nrcan.gc.ca/cdogs/content/svy/svy210114_e.htm", "21:0114")</f>
        <v>21:0114</v>
      </c>
      <c r="E1657" t="s">
        <v>6227</v>
      </c>
      <c r="F1657" t="s">
        <v>6231</v>
      </c>
      <c r="H1657">
        <v>64.336364200000006</v>
      </c>
      <c r="I1657">
        <v>-139.4946746</v>
      </c>
      <c r="J1657" s="1" t="str">
        <f>HYPERLINK("http://geochem.nrcan.gc.ca/cdogs/content/kwd/kwd020018_e.htm", "Fluid (stream)")</f>
        <v>Fluid (stream)</v>
      </c>
      <c r="K1657" s="1" t="str">
        <f>HYPERLINK("http://geochem.nrcan.gc.ca/cdogs/content/kwd/kwd080007_e.htm", "Untreated Water")</f>
        <v>Untreated Water</v>
      </c>
      <c r="L1657">
        <v>92</v>
      </c>
      <c r="M1657" t="s">
        <v>41</v>
      </c>
      <c r="N1657">
        <v>1656</v>
      </c>
      <c r="O1657">
        <v>13</v>
      </c>
    </row>
    <row r="1658" spans="1:15" hidden="1" x14ac:dyDescent="0.3">
      <c r="A1658" t="s">
        <v>6232</v>
      </c>
      <c r="B1658" t="s">
        <v>6233</v>
      </c>
      <c r="C1658" s="1" t="str">
        <f t="shared" si="336"/>
        <v>21:0224</v>
      </c>
      <c r="D1658" s="1" t="str">
        <f>HYPERLINK("http://geochem.nrcan.gc.ca/cdogs/content/svy/svy210114_e.htm", "21:0114")</f>
        <v>21:0114</v>
      </c>
      <c r="E1658" t="s">
        <v>6234</v>
      </c>
      <c r="F1658" t="s">
        <v>6235</v>
      </c>
      <c r="H1658">
        <v>64.329458700000004</v>
      </c>
      <c r="I1658">
        <v>-139.4563153</v>
      </c>
      <c r="J1658" s="1" t="str">
        <f>HYPERLINK("http://geochem.nrcan.gc.ca/cdogs/content/kwd/kwd020018_e.htm", "Fluid (stream)")</f>
        <v>Fluid (stream)</v>
      </c>
      <c r="K1658" s="1" t="str">
        <f>HYPERLINK("http://geochem.nrcan.gc.ca/cdogs/content/kwd/kwd080007_e.htm", "Untreated Water")</f>
        <v>Untreated Water</v>
      </c>
      <c r="L1658">
        <v>92</v>
      </c>
      <c r="M1658" t="s">
        <v>24</v>
      </c>
      <c r="N1658">
        <v>1657</v>
      </c>
      <c r="O1658">
        <v>21</v>
      </c>
    </row>
    <row r="1659" spans="1:15" hidden="1" x14ac:dyDescent="0.3">
      <c r="A1659" t="s">
        <v>6236</v>
      </c>
      <c r="B1659" t="s">
        <v>6237</v>
      </c>
      <c r="C1659" s="1" t="str">
        <f t="shared" si="336"/>
        <v>21:0224</v>
      </c>
      <c r="D1659" s="1" t="str">
        <f>HYPERLINK("http://geochem.nrcan.gc.ca/cdogs/content/svy/svy210114_e.htm", "21:0114")</f>
        <v>21:0114</v>
      </c>
      <c r="E1659" t="s">
        <v>6238</v>
      </c>
      <c r="F1659" t="s">
        <v>6239</v>
      </c>
      <c r="H1659">
        <v>64.361032699999996</v>
      </c>
      <c r="I1659">
        <v>-139.44194490000001</v>
      </c>
      <c r="J1659" s="1" t="str">
        <f>HYPERLINK("http://geochem.nrcan.gc.ca/cdogs/content/kwd/kwd020018_e.htm", "Fluid (stream)")</f>
        <v>Fluid (stream)</v>
      </c>
      <c r="K1659" s="1" t="str">
        <f>HYPERLINK("http://geochem.nrcan.gc.ca/cdogs/content/kwd/kwd080007_e.htm", "Untreated Water")</f>
        <v>Untreated Water</v>
      </c>
      <c r="L1659">
        <v>92</v>
      </c>
      <c r="M1659" t="s">
        <v>29</v>
      </c>
      <c r="N1659">
        <v>1658</v>
      </c>
      <c r="O1659">
        <v>24</v>
      </c>
    </row>
    <row r="1660" spans="1:15" hidden="1" x14ac:dyDescent="0.3">
      <c r="A1660" t="s">
        <v>6240</v>
      </c>
      <c r="B1660" t="s">
        <v>6241</v>
      </c>
      <c r="C1660" s="1" t="str">
        <f t="shared" si="336"/>
        <v>21:0224</v>
      </c>
      <c r="D1660" s="1" t="str">
        <f>HYPERLINK("http://geochem.nrcan.gc.ca/cdogs/content/svy/svy_e.htm", "")</f>
        <v/>
      </c>
      <c r="G1660" s="1" t="str">
        <f>HYPERLINK("http://geochem.nrcan.gc.ca/cdogs/content/cr_/cr_00018_e.htm", "18")</f>
        <v>18</v>
      </c>
      <c r="J1660" t="s">
        <v>17</v>
      </c>
      <c r="K1660" t="s">
        <v>18</v>
      </c>
      <c r="L1660">
        <v>92</v>
      </c>
      <c r="M1660" t="s">
        <v>32</v>
      </c>
      <c r="N1660">
        <v>1659</v>
      </c>
      <c r="O1660">
        <v>1</v>
      </c>
    </row>
    <row r="1661" spans="1:15" hidden="1" x14ac:dyDescent="0.3">
      <c r="A1661" t="s">
        <v>6242</v>
      </c>
      <c r="B1661" t="s">
        <v>6243</v>
      </c>
      <c r="C1661" s="1" t="str">
        <f t="shared" si="336"/>
        <v>21:0224</v>
      </c>
      <c r="D1661" s="1" t="str">
        <f t="shared" ref="D1661:D1669" si="343">HYPERLINK("http://geochem.nrcan.gc.ca/cdogs/content/svy/svy210114_e.htm", "21:0114")</f>
        <v>21:0114</v>
      </c>
      <c r="E1661" t="s">
        <v>6244</v>
      </c>
      <c r="F1661" t="s">
        <v>6245</v>
      </c>
      <c r="H1661">
        <v>64.378676799999994</v>
      </c>
      <c r="I1661">
        <v>-139.38862090000001</v>
      </c>
      <c r="J1661" s="1" t="str">
        <f t="shared" ref="J1661:J1685" si="344">HYPERLINK("http://geochem.nrcan.gc.ca/cdogs/content/kwd/kwd020018_e.htm", "Fluid (stream)")</f>
        <v>Fluid (stream)</v>
      </c>
      <c r="K1661" s="1" t="str">
        <f t="shared" ref="K1661:K1685" si="345">HYPERLINK("http://geochem.nrcan.gc.ca/cdogs/content/kwd/kwd080007_e.htm", "Untreated Water")</f>
        <v>Untreated Water</v>
      </c>
      <c r="L1661">
        <v>92</v>
      </c>
      <c r="M1661" t="s">
        <v>46</v>
      </c>
      <c r="N1661">
        <v>1660</v>
      </c>
      <c r="O1661">
        <v>38</v>
      </c>
    </row>
    <row r="1662" spans="1:15" hidden="1" x14ac:dyDescent="0.3">
      <c r="A1662" t="s">
        <v>6246</v>
      </c>
      <c r="B1662" t="s">
        <v>6247</v>
      </c>
      <c r="C1662" s="1" t="str">
        <f t="shared" si="336"/>
        <v>21:0224</v>
      </c>
      <c r="D1662" s="1" t="str">
        <f t="shared" si="343"/>
        <v>21:0114</v>
      </c>
      <c r="E1662" t="s">
        <v>6248</v>
      </c>
      <c r="F1662" t="s">
        <v>6249</v>
      </c>
      <c r="H1662">
        <v>64.377602199999998</v>
      </c>
      <c r="I1662">
        <v>-139.41111290000001</v>
      </c>
      <c r="J1662" s="1" t="str">
        <f t="shared" si="344"/>
        <v>Fluid (stream)</v>
      </c>
      <c r="K1662" s="1" t="str">
        <f t="shared" si="345"/>
        <v>Untreated Water</v>
      </c>
      <c r="L1662">
        <v>92</v>
      </c>
      <c r="M1662" t="s">
        <v>51</v>
      </c>
      <c r="N1662">
        <v>1661</v>
      </c>
      <c r="O1662">
        <v>1</v>
      </c>
    </row>
    <row r="1663" spans="1:15" hidden="1" x14ac:dyDescent="0.3">
      <c r="A1663" t="s">
        <v>6250</v>
      </c>
      <c r="B1663" t="s">
        <v>6251</v>
      </c>
      <c r="C1663" s="1" t="str">
        <f t="shared" si="336"/>
        <v>21:0224</v>
      </c>
      <c r="D1663" s="1" t="str">
        <f t="shared" si="343"/>
        <v>21:0114</v>
      </c>
      <c r="E1663" t="s">
        <v>6252</v>
      </c>
      <c r="F1663" t="s">
        <v>6253</v>
      </c>
      <c r="H1663">
        <v>64.371192199999996</v>
      </c>
      <c r="I1663">
        <v>-139.3260569</v>
      </c>
      <c r="J1663" s="1" t="str">
        <f t="shared" si="344"/>
        <v>Fluid (stream)</v>
      </c>
      <c r="K1663" s="1" t="str">
        <f t="shared" si="345"/>
        <v>Untreated Water</v>
      </c>
      <c r="L1663">
        <v>92</v>
      </c>
      <c r="M1663" t="s">
        <v>56</v>
      </c>
      <c r="N1663">
        <v>1662</v>
      </c>
      <c r="O1663">
        <v>10</v>
      </c>
    </row>
    <row r="1664" spans="1:15" hidden="1" x14ac:dyDescent="0.3">
      <c r="A1664" t="s">
        <v>6254</v>
      </c>
      <c r="B1664" t="s">
        <v>6255</v>
      </c>
      <c r="C1664" s="1" t="str">
        <f t="shared" si="336"/>
        <v>21:0224</v>
      </c>
      <c r="D1664" s="1" t="str">
        <f t="shared" si="343"/>
        <v>21:0114</v>
      </c>
      <c r="E1664" t="s">
        <v>6256</v>
      </c>
      <c r="F1664" t="s">
        <v>6257</v>
      </c>
      <c r="H1664">
        <v>64.299480700000004</v>
      </c>
      <c r="I1664">
        <v>-139.3862455</v>
      </c>
      <c r="J1664" s="1" t="str">
        <f t="shared" si="344"/>
        <v>Fluid (stream)</v>
      </c>
      <c r="K1664" s="1" t="str">
        <f t="shared" si="345"/>
        <v>Untreated Water</v>
      </c>
      <c r="L1664">
        <v>92</v>
      </c>
      <c r="M1664" t="s">
        <v>61</v>
      </c>
      <c r="N1664">
        <v>1663</v>
      </c>
      <c r="O1664">
        <v>211</v>
      </c>
    </row>
    <row r="1665" spans="1:15" hidden="1" x14ac:dyDescent="0.3">
      <c r="A1665" t="s">
        <v>6258</v>
      </c>
      <c r="B1665" t="s">
        <v>6259</v>
      </c>
      <c r="C1665" s="1" t="str">
        <f t="shared" si="336"/>
        <v>21:0224</v>
      </c>
      <c r="D1665" s="1" t="str">
        <f t="shared" si="343"/>
        <v>21:0114</v>
      </c>
      <c r="E1665" t="s">
        <v>6260</v>
      </c>
      <c r="F1665" t="s">
        <v>6261</v>
      </c>
      <c r="H1665">
        <v>64.305838699999995</v>
      </c>
      <c r="I1665">
        <v>-139.34869810000001</v>
      </c>
      <c r="J1665" s="1" t="str">
        <f t="shared" si="344"/>
        <v>Fluid (stream)</v>
      </c>
      <c r="K1665" s="1" t="str">
        <f t="shared" si="345"/>
        <v>Untreated Water</v>
      </c>
      <c r="L1665">
        <v>92</v>
      </c>
      <c r="M1665" t="s">
        <v>66</v>
      </c>
      <c r="N1665">
        <v>1664</v>
      </c>
      <c r="O1665">
        <v>1</v>
      </c>
    </row>
    <row r="1666" spans="1:15" hidden="1" x14ac:dyDescent="0.3">
      <c r="A1666" t="s">
        <v>6262</v>
      </c>
      <c r="B1666" t="s">
        <v>6263</v>
      </c>
      <c r="C1666" s="1" t="str">
        <f t="shared" ref="C1666:C1729" si="346">HYPERLINK("http://geochem.nrcan.gc.ca/cdogs/content/bdl/bdl210224_e.htm", "21:0224")</f>
        <v>21:0224</v>
      </c>
      <c r="D1666" s="1" t="str">
        <f t="shared" si="343"/>
        <v>21:0114</v>
      </c>
      <c r="E1666" t="s">
        <v>6264</v>
      </c>
      <c r="F1666" t="s">
        <v>6265</v>
      </c>
      <c r="H1666">
        <v>64.282498700000005</v>
      </c>
      <c r="I1666">
        <v>-139.3427816</v>
      </c>
      <c r="J1666" s="1" t="str">
        <f t="shared" si="344"/>
        <v>Fluid (stream)</v>
      </c>
      <c r="K1666" s="1" t="str">
        <f t="shared" si="345"/>
        <v>Untreated Water</v>
      </c>
      <c r="L1666">
        <v>92</v>
      </c>
      <c r="M1666" t="s">
        <v>71</v>
      </c>
      <c r="N1666">
        <v>1665</v>
      </c>
      <c r="O1666">
        <v>16</v>
      </c>
    </row>
    <row r="1667" spans="1:15" hidden="1" x14ac:dyDescent="0.3">
      <c r="A1667" t="s">
        <v>6266</v>
      </c>
      <c r="B1667" t="s">
        <v>6267</v>
      </c>
      <c r="C1667" s="1" t="str">
        <f t="shared" si="346"/>
        <v>21:0224</v>
      </c>
      <c r="D1667" s="1" t="str">
        <f t="shared" si="343"/>
        <v>21:0114</v>
      </c>
      <c r="E1667" t="s">
        <v>6268</v>
      </c>
      <c r="F1667" t="s">
        <v>6269</v>
      </c>
      <c r="H1667">
        <v>64.297438900000003</v>
      </c>
      <c r="I1667">
        <v>-139.3079027</v>
      </c>
      <c r="J1667" s="1" t="str">
        <f t="shared" si="344"/>
        <v>Fluid (stream)</v>
      </c>
      <c r="K1667" s="1" t="str">
        <f t="shared" si="345"/>
        <v>Untreated Water</v>
      </c>
      <c r="L1667">
        <v>92</v>
      </c>
      <c r="M1667" t="s">
        <v>76</v>
      </c>
      <c r="N1667">
        <v>1666</v>
      </c>
      <c r="O1667">
        <v>99</v>
      </c>
    </row>
    <row r="1668" spans="1:15" hidden="1" x14ac:dyDescent="0.3">
      <c r="A1668" t="s">
        <v>6270</v>
      </c>
      <c r="B1668" t="s">
        <v>6271</v>
      </c>
      <c r="C1668" s="1" t="str">
        <f t="shared" si="346"/>
        <v>21:0224</v>
      </c>
      <c r="D1668" s="1" t="str">
        <f t="shared" si="343"/>
        <v>21:0114</v>
      </c>
      <c r="E1668" t="s">
        <v>6272</v>
      </c>
      <c r="F1668" t="s">
        <v>6273</v>
      </c>
      <c r="H1668">
        <v>64.263779999999997</v>
      </c>
      <c r="I1668">
        <v>-139.28166089999999</v>
      </c>
      <c r="J1668" s="1" t="str">
        <f t="shared" si="344"/>
        <v>Fluid (stream)</v>
      </c>
      <c r="K1668" s="1" t="str">
        <f t="shared" si="345"/>
        <v>Untreated Water</v>
      </c>
      <c r="L1668">
        <v>92</v>
      </c>
      <c r="M1668" t="s">
        <v>81</v>
      </c>
      <c r="N1668">
        <v>1667</v>
      </c>
      <c r="O1668">
        <v>1</v>
      </c>
    </row>
    <row r="1669" spans="1:15" hidden="1" x14ac:dyDescent="0.3">
      <c r="A1669" t="s">
        <v>6274</v>
      </c>
      <c r="B1669" t="s">
        <v>6275</v>
      </c>
      <c r="C1669" s="1" t="str">
        <f t="shared" si="346"/>
        <v>21:0224</v>
      </c>
      <c r="D1669" s="1" t="str">
        <f t="shared" si="343"/>
        <v>21:0114</v>
      </c>
      <c r="E1669" t="s">
        <v>6276</v>
      </c>
      <c r="F1669" t="s">
        <v>6277</v>
      </c>
      <c r="H1669">
        <v>64.259320299999999</v>
      </c>
      <c r="I1669">
        <v>-139.19893740000001</v>
      </c>
      <c r="J1669" s="1" t="str">
        <f t="shared" si="344"/>
        <v>Fluid (stream)</v>
      </c>
      <c r="K1669" s="1" t="str">
        <f t="shared" si="345"/>
        <v>Untreated Water</v>
      </c>
      <c r="L1669">
        <v>92</v>
      </c>
      <c r="M1669" t="s">
        <v>86</v>
      </c>
      <c r="N1669">
        <v>1668</v>
      </c>
      <c r="O1669">
        <v>1</v>
      </c>
    </row>
    <row r="1670" spans="1:15" x14ac:dyDescent="0.3">
      <c r="A1670" t="s">
        <v>6278</v>
      </c>
      <c r="B1670" t="s">
        <v>6279</v>
      </c>
      <c r="C1670" s="1" t="str">
        <f t="shared" si="346"/>
        <v>21:0224</v>
      </c>
      <c r="D1670" s="1" t="str">
        <f t="shared" ref="D1670:D1676" si="347">HYPERLINK("http://geochem.nrcan.gc.ca/cdogs/content/svy/svy210377_e.htm", "21:0377")</f>
        <v>21:0377</v>
      </c>
      <c r="E1670" t="s">
        <v>6280</v>
      </c>
      <c r="F1670" t="s">
        <v>6281</v>
      </c>
      <c r="H1670">
        <v>64.434137899999996</v>
      </c>
      <c r="I1670">
        <v>-138.5543131</v>
      </c>
      <c r="J1670" s="1" t="str">
        <f t="shared" si="344"/>
        <v>Fluid (stream)</v>
      </c>
      <c r="K1670" s="1" t="str">
        <f t="shared" si="345"/>
        <v>Untreated Water</v>
      </c>
      <c r="L1670">
        <v>93</v>
      </c>
      <c r="M1670" t="s">
        <v>24</v>
      </c>
      <c r="N1670">
        <v>1669</v>
      </c>
      <c r="O1670">
        <v>2</v>
      </c>
    </row>
    <row r="1671" spans="1:15" x14ac:dyDescent="0.3">
      <c r="A1671" t="s">
        <v>6282</v>
      </c>
      <c r="B1671" t="s">
        <v>6283</v>
      </c>
      <c r="C1671" s="1" t="str">
        <f t="shared" si="346"/>
        <v>21:0224</v>
      </c>
      <c r="D1671" s="1" t="str">
        <f t="shared" si="347"/>
        <v>21:0377</v>
      </c>
      <c r="E1671" t="s">
        <v>6284</v>
      </c>
      <c r="F1671" t="s">
        <v>6285</v>
      </c>
      <c r="H1671">
        <v>64.432292700000005</v>
      </c>
      <c r="I1671">
        <v>-138.56376589999999</v>
      </c>
      <c r="J1671" s="1" t="str">
        <f t="shared" si="344"/>
        <v>Fluid (stream)</v>
      </c>
      <c r="K1671" s="1" t="str">
        <f t="shared" si="345"/>
        <v>Untreated Water</v>
      </c>
      <c r="L1671">
        <v>93</v>
      </c>
      <c r="M1671" t="s">
        <v>29</v>
      </c>
      <c r="N1671">
        <v>1670</v>
      </c>
      <c r="O1671">
        <v>1</v>
      </c>
    </row>
    <row r="1672" spans="1:15" x14ac:dyDescent="0.3">
      <c r="A1672" t="s">
        <v>6286</v>
      </c>
      <c r="B1672" t="s">
        <v>6287</v>
      </c>
      <c r="C1672" s="1" t="str">
        <f t="shared" si="346"/>
        <v>21:0224</v>
      </c>
      <c r="D1672" s="1" t="str">
        <f t="shared" si="347"/>
        <v>21:0377</v>
      </c>
      <c r="E1672" t="s">
        <v>6288</v>
      </c>
      <c r="F1672" t="s">
        <v>6289</v>
      </c>
      <c r="H1672">
        <v>64.427317200000005</v>
      </c>
      <c r="I1672">
        <v>-138.56746989999999</v>
      </c>
      <c r="J1672" s="1" t="str">
        <f t="shared" si="344"/>
        <v>Fluid (stream)</v>
      </c>
      <c r="K1672" s="1" t="str">
        <f t="shared" si="345"/>
        <v>Untreated Water</v>
      </c>
      <c r="L1672">
        <v>93</v>
      </c>
      <c r="M1672" t="s">
        <v>46</v>
      </c>
      <c r="N1672">
        <v>1671</v>
      </c>
      <c r="O1672">
        <v>1</v>
      </c>
    </row>
    <row r="1673" spans="1:15" x14ac:dyDescent="0.3">
      <c r="A1673" t="s">
        <v>6290</v>
      </c>
      <c r="B1673" t="s">
        <v>6291</v>
      </c>
      <c r="C1673" s="1" t="str">
        <f t="shared" si="346"/>
        <v>21:0224</v>
      </c>
      <c r="D1673" s="1" t="str">
        <f t="shared" si="347"/>
        <v>21:0377</v>
      </c>
      <c r="E1673" t="s">
        <v>6292</v>
      </c>
      <c r="F1673" t="s">
        <v>6293</v>
      </c>
      <c r="H1673">
        <v>64.425241700000001</v>
      </c>
      <c r="I1673">
        <v>-138.57606730000001</v>
      </c>
      <c r="J1673" s="1" t="str">
        <f t="shared" si="344"/>
        <v>Fluid (stream)</v>
      </c>
      <c r="K1673" s="1" t="str">
        <f t="shared" si="345"/>
        <v>Untreated Water</v>
      </c>
      <c r="L1673">
        <v>93</v>
      </c>
      <c r="M1673" t="s">
        <v>51</v>
      </c>
      <c r="N1673">
        <v>1672</v>
      </c>
      <c r="O1673">
        <v>1</v>
      </c>
    </row>
    <row r="1674" spans="1:15" x14ac:dyDescent="0.3">
      <c r="A1674" t="s">
        <v>6294</v>
      </c>
      <c r="B1674" t="s">
        <v>6295</v>
      </c>
      <c r="C1674" s="1" t="str">
        <f t="shared" si="346"/>
        <v>21:0224</v>
      </c>
      <c r="D1674" s="1" t="str">
        <f t="shared" si="347"/>
        <v>21:0377</v>
      </c>
      <c r="E1674" t="s">
        <v>6296</v>
      </c>
      <c r="F1674" t="s">
        <v>6297</v>
      </c>
      <c r="H1674">
        <v>64.423181900000003</v>
      </c>
      <c r="I1674">
        <v>-138.58455810000001</v>
      </c>
      <c r="J1674" s="1" t="str">
        <f t="shared" si="344"/>
        <v>Fluid (stream)</v>
      </c>
      <c r="K1674" s="1" t="str">
        <f t="shared" si="345"/>
        <v>Untreated Water</v>
      </c>
      <c r="L1674">
        <v>93</v>
      </c>
      <c r="M1674" t="s">
        <v>56</v>
      </c>
      <c r="N1674">
        <v>1673</v>
      </c>
      <c r="O1674">
        <v>1</v>
      </c>
    </row>
    <row r="1675" spans="1:15" x14ac:dyDescent="0.3">
      <c r="A1675" t="s">
        <v>6298</v>
      </c>
      <c r="B1675" t="s">
        <v>6299</v>
      </c>
      <c r="C1675" s="1" t="str">
        <f t="shared" si="346"/>
        <v>21:0224</v>
      </c>
      <c r="D1675" s="1" t="str">
        <f t="shared" si="347"/>
        <v>21:0377</v>
      </c>
      <c r="E1675" t="s">
        <v>6300</v>
      </c>
      <c r="F1675" t="s">
        <v>6301</v>
      </c>
      <c r="H1675">
        <v>64.4208359</v>
      </c>
      <c r="I1675">
        <v>-138.5936959</v>
      </c>
      <c r="J1675" s="1" t="str">
        <f t="shared" si="344"/>
        <v>Fluid (stream)</v>
      </c>
      <c r="K1675" s="1" t="str">
        <f t="shared" si="345"/>
        <v>Untreated Water</v>
      </c>
      <c r="L1675">
        <v>93</v>
      </c>
      <c r="M1675" t="s">
        <v>61</v>
      </c>
      <c r="N1675">
        <v>1674</v>
      </c>
      <c r="O1675">
        <v>1</v>
      </c>
    </row>
    <row r="1676" spans="1:15" x14ac:dyDescent="0.3">
      <c r="A1676" t="s">
        <v>6302</v>
      </c>
      <c r="B1676" t="s">
        <v>6303</v>
      </c>
      <c r="C1676" s="1" t="str">
        <f t="shared" si="346"/>
        <v>21:0224</v>
      </c>
      <c r="D1676" s="1" t="str">
        <f t="shared" si="347"/>
        <v>21:0377</v>
      </c>
      <c r="E1676" t="s">
        <v>6304</v>
      </c>
      <c r="F1676" t="s">
        <v>6305</v>
      </c>
      <c r="H1676">
        <v>64.419148500000006</v>
      </c>
      <c r="I1676">
        <v>-138.59482009999999</v>
      </c>
      <c r="J1676" s="1" t="str">
        <f t="shared" si="344"/>
        <v>Fluid (stream)</v>
      </c>
      <c r="K1676" s="1" t="str">
        <f t="shared" si="345"/>
        <v>Untreated Water</v>
      </c>
      <c r="L1676">
        <v>93</v>
      </c>
      <c r="M1676" t="s">
        <v>66</v>
      </c>
      <c r="N1676">
        <v>1675</v>
      </c>
      <c r="O1676">
        <v>1</v>
      </c>
    </row>
    <row r="1677" spans="1:15" hidden="1" x14ac:dyDescent="0.3">
      <c r="A1677" t="s">
        <v>6306</v>
      </c>
      <c r="B1677" t="s">
        <v>6307</v>
      </c>
      <c r="C1677" s="1" t="str">
        <f t="shared" si="346"/>
        <v>21:0224</v>
      </c>
      <c r="D1677" s="1" t="str">
        <f>HYPERLINK("http://geochem.nrcan.gc.ca/cdogs/content/svy/svy210114_e.htm", "21:0114")</f>
        <v>21:0114</v>
      </c>
      <c r="E1677" t="s">
        <v>6308</v>
      </c>
      <c r="F1677" t="s">
        <v>6309</v>
      </c>
      <c r="H1677">
        <v>64.419302500000001</v>
      </c>
      <c r="I1677">
        <v>-138.605897</v>
      </c>
      <c r="J1677" s="1" t="str">
        <f t="shared" si="344"/>
        <v>Fluid (stream)</v>
      </c>
      <c r="K1677" s="1" t="str">
        <f t="shared" si="345"/>
        <v>Untreated Water</v>
      </c>
      <c r="L1677">
        <v>93</v>
      </c>
      <c r="M1677" t="s">
        <v>71</v>
      </c>
      <c r="N1677">
        <v>1676</v>
      </c>
      <c r="O1677">
        <v>3</v>
      </c>
    </row>
    <row r="1678" spans="1:15" x14ac:dyDescent="0.3">
      <c r="A1678" t="s">
        <v>6310</v>
      </c>
      <c r="B1678" t="s">
        <v>6311</v>
      </c>
      <c r="C1678" s="1" t="str">
        <f t="shared" si="346"/>
        <v>21:0224</v>
      </c>
      <c r="D1678" s="1" t="str">
        <f t="shared" ref="D1678:D1685" si="348">HYPERLINK("http://geochem.nrcan.gc.ca/cdogs/content/svy/svy210377_e.htm", "21:0377")</f>
        <v>21:0377</v>
      </c>
      <c r="E1678" t="s">
        <v>6312</v>
      </c>
      <c r="F1678" t="s">
        <v>6313</v>
      </c>
      <c r="H1678">
        <v>64.737706900000006</v>
      </c>
      <c r="I1678">
        <v>-139.4369786</v>
      </c>
      <c r="J1678" s="1" t="str">
        <f t="shared" si="344"/>
        <v>Fluid (stream)</v>
      </c>
      <c r="K1678" s="1" t="str">
        <f t="shared" si="345"/>
        <v>Untreated Water</v>
      </c>
      <c r="L1678">
        <v>94</v>
      </c>
      <c r="M1678" t="s">
        <v>24</v>
      </c>
      <c r="N1678">
        <v>1677</v>
      </c>
      <c r="O1678">
        <v>5</v>
      </c>
    </row>
    <row r="1679" spans="1:15" x14ac:dyDescent="0.3">
      <c r="A1679" t="s">
        <v>6314</v>
      </c>
      <c r="B1679" t="s">
        <v>6315</v>
      </c>
      <c r="C1679" s="1" t="str">
        <f t="shared" si="346"/>
        <v>21:0224</v>
      </c>
      <c r="D1679" s="1" t="str">
        <f t="shared" si="348"/>
        <v>21:0377</v>
      </c>
      <c r="E1679" t="s">
        <v>6316</v>
      </c>
      <c r="F1679" t="s">
        <v>6317</v>
      </c>
      <c r="H1679">
        <v>64.7359388</v>
      </c>
      <c r="I1679">
        <v>-139.43357309999999</v>
      </c>
      <c r="J1679" s="1" t="str">
        <f t="shared" si="344"/>
        <v>Fluid (stream)</v>
      </c>
      <c r="K1679" s="1" t="str">
        <f t="shared" si="345"/>
        <v>Untreated Water</v>
      </c>
      <c r="L1679">
        <v>94</v>
      </c>
      <c r="M1679" t="s">
        <v>29</v>
      </c>
      <c r="N1679">
        <v>1678</v>
      </c>
      <c r="O1679">
        <v>6</v>
      </c>
    </row>
    <row r="1680" spans="1:15" x14ac:dyDescent="0.3">
      <c r="A1680" t="s">
        <v>6318</v>
      </c>
      <c r="B1680" t="s">
        <v>6319</v>
      </c>
      <c r="C1680" s="1" t="str">
        <f t="shared" si="346"/>
        <v>21:0224</v>
      </c>
      <c r="D1680" s="1" t="str">
        <f t="shared" si="348"/>
        <v>21:0377</v>
      </c>
      <c r="E1680" t="s">
        <v>6320</v>
      </c>
      <c r="F1680" t="s">
        <v>6321</v>
      </c>
      <c r="H1680">
        <v>64.7308266</v>
      </c>
      <c r="I1680">
        <v>-139.44159719999999</v>
      </c>
      <c r="J1680" s="1" t="str">
        <f t="shared" si="344"/>
        <v>Fluid (stream)</v>
      </c>
      <c r="K1680" s="1" t="str">
        <f t="shared" si="345"/>
        <v>Untreated Water</v>
      </c>
      <c r="L1680">
        <v>94</v>
      </c>
      <c r="M1680" t="s">
        <v>46</v>
      </c>
      <c r="N1680">
        <v>1679</v>
      </c>
      <c r="O1680">
        <v>6</v>
      </c>
    </row>
    <row r="1681" spans="1:15" x14ac:dyDescent="0.3">
      <c r="A1681" t="s">
        <v>6322</v>
      </c>
      <c r="B1681" t="s">
        <v>6323</v>
      </c>
      <c r="C1681" s="1" t="str">
        <f t="shared" si="346"/>
        <v>21:0224</v>
      </c>
      <c r="D1681" s="1" t="str">
        <f t="shared" si="348"/>
        <v>21:0377</v>
      </c>
      <c r="E1681" t="s">
        <v>6324</v>
      </c>
      <c r="F1681" t="s">
        <v>6325</v>
      </c>
      <c r="H1681">
        <v>64.731437200000002</v>
      </c>
      <c r="I1681">
        <v>-139.4339598</v>
      </c>
      <c r="J1681" s="1" t="str">
        <f t="shared" si="344"/>
        <v>Fluid (stream)</v>
      </c>
      <c r="K1681" s="1" t="str">
        <f t="shared" si="345"/>
        <v>Untreated Water</v>
      </c>
      <c r="L1681">
        <v>94</v>
      </c>
      <c r="M1681" t="s">
        <v>51</v>
      </c>
      <c r="N1681">
        <v>1680</v>
      </c>
      <c r="O1681">
        <v>1</v>
      </c>
    </row>
    <row r="1682" spans="1:15" x14ac:dyDescent="0.3">
      <c r="A1682" t="s">
        <v>6326</v>
      </c>
      <c r="B1682" t="s">
        <v>6327</v>
      </c>
      <c r="C1682" s="1" t="str">
        <f t="shared" si="346"/>
        <v>21:0224</v>
      </c>
      <c r="D1682" s="1" t="str">
        <f t="shared" si="348"/>
        <v>21:0377</v>
      </c>
      <c r="E1682" t="s">
        <v>6328</v>
      </c>
      <c r="F1682" t="s">
        <v>6329</v>
      </c>
      <c r="H1682">
        <v>64.732242600000006</v>
      </c>
      <c r="I1682">
        <v>-139.431183</v>
      </c>
      <c r="J1682" s="1" t="str">
        <f t="shared" si="344"/>
        <v>Fluid (stream)</v>
      </c>
      <c r="K1682" s="1" t="str">
        <f t="shared" si="345"/>
        <v>Untreated Water</v>
      </c>
      <c r="L1682">
        <v>94</v>
      </c>
      <c r="M1682" t="s">
        <v>56</v>
      </c>
      <c r="N1682">
        <v>1681</v>
      </c>
      <c r="O1682">
        <v>1</v>
      </c>
    </row>
    <row r="1683" spans="1:15" x14ac:dyDescent="0.3">
      <c r="A1683" t="s">
        <v>6330</v>
      </c>
      <c r="B1683" t="s">
        <v>6331</v>
      </c>
      <c r="C1683" s="1" t="str">
        <f t="shared" si="346"/>
        <v>21:0224</v>
      </c>
      <c r="D1683" s="1" t="str">
        <f t="shared" si="348"/>
        <v>21:0377</v>
      </c>
      <c r="E1683" t="s">
        <v>6332</v>
      </c>
      <c r="F1683" t="s">
        <v>6333</v>
      </c>
      <c r="H1683">
        <v>64.729015700000005</v>
      </c>
      <c r="I1683">
        <v>-139.42903920000001</v>
      </c>
      <c r="J1683" s="1" t="str">
        <f t="shared" si="344"/>
        <v>Fluid (stream)</v>
      </c>
      <c r="K1683" s="1" t="str">
        <f t="shared" si="345"/>
        <v>Untreated Water</v>
      </c>
      <c r="L1683">
        <v>94</v>
      </c>
      <c r="M1683" t="s">
        <v>61</v>
      </c>
      <c r="N1683">
        <v>1682</v>
      </c>
      <c r="O1683">
        <v>1</v>
      </c>
    </row>
    <row r="1684" spans="1:15" x14ac:dyDescent="0.3">
      <c r="A1684" t="s">
        <v>6334</v>
      </c>
      <c r="B1684" t="s">
        <v>6335</v>
      </c>
      <c r="C1684" s="1" t="str">
        <f t="shared" si="346"/>
        <v>21:0224</v>
      </c>
      <c r="D1684" s="1" t="str">
        <f t="shared" si="348"/>
        <v>21:0377</v>
      </c>
      <c r="E1684" t="s">
        <v>6336</v>
      </c>
      <c r="F1684" t="s">
        <v>6337</v>
      </c>
      <c r="H1684">
        <v>64.727118500000003</v>
      </c>
      <c r="I1684">
        <v>-139.42702869999999</v>
      </c>
      <c r="J1684" s="1" t="str">
        <f t="shared" si="344"/>
        <v>Fluid (stream)</v>
      </c>
      <c r="K1684" s="1" t="str">
        <f t="shared" si="345"/>
        <v>Untreated Water</v>
      </c>
      <c r="L1684">
        <v>94</v>
      </c>
      <c r="M1684" t="s">
        <v>66</v>
      </c>
      <c r="N1684">
        <v>1683</v>
      </c>
      <c r="O1684">
        <v>1</v>
      </c>
    </row>
    <row r="1685" spans="1:15" x14ac:dyDescent="0.3">
      <c r="A1685" t="s">
        <v>6338</v>
      </c>
      <c r="B1685" t="s">
        <v>6339</v>
      </c>
      <c r="C1685" s="1" t="str">
        <f t="shared" si="346"/>
        <v>21:0224</v>
      </c>
      <c r="D1685" s="1" t="str">
        <f t="shared" si="348"/>
        <v>21:0377</v>
      </c>
      <c r="E1685" t="s">
        <v>6340</v>
      </c>
      <c r="F1685" t="s">
        <v>6341</v>
      </c>
      <c r="H1685">
        <v>64.724195899999998</v>
      </c>
      <c r="I1685">
        <v>-139.42396529999999</v>
      </c>
      <c r="J1685" s="1" t="str">
        <f t="shared" si="344"/>
        <v>Fluid (stream)</v>
      </c>
      <c r="K1685" s="1" t="str">
        <f t="shared" si="345"/>
        <v>Untreated Water</v>
      </c>
      <c r="L1685">
        <v>94</v>
      </c>
      <c r="M1685" t="s">
        <v>71</v>
      </c>
      <c r="N1685">
        <v>1684</v>
      </c>
      <c r="O1685">
        <v>5</v>
      </c>
    </row>
    <row r="1686" spans="1:15" hidden="1" x14ac:dyDescent="0.3">
      <c r="A1686" t="s">
        <v>6342</v>
      </c>
      <c r="B1686" t="s">
        <v>6343</v>
      </c>
      <c r="C1686" s="1" t="str">
        <f t="shared" si="346"/>
        <v>21:0224</v>
      </c>
      <c r="D1686" s="1" t="str">
        <f>HYPERLINK("http://geochem.nrcan.gc.ca/cdogs/content/svy/svy_e.htm", "")</f>
        <v/>
      </c>
      <c r="G1686" s="1" t="str">
        <f>HYPERLINK("http://geochem.nrcan.gc.ca/cdogs/content/cr_/cr_00019_e.htm", "19")</f>
        <v>19</v>
      </c>
      <c r="J1686" t="s">
        <v>17</v>
      </c>
      <c r="K1686" t="s">
        <v>18</v>
      </c>
      <c r="L1686">
        <v>94</v>
      </c>
      <c r="M1686" t="s">
        <v>19</v>
      </c>
      <c r="N1686">
        <v>1685</v>
      </c>
      <c r="O1686">
        <v>1</v>
      </c>
    </row>
    <row r="1687" spans="1:15" x14ac:dyDescent="0.3">
      <c r="A1687" t="s">
        <v>6344</v>
      </c>
      <c r="B1687" t="s">
        <v>6345</v>
      </c>
      <c r="C1687" s="1" t="str">
        <f t="shared" si="346"/>
        <v>21:0224</v>
      </c>
      <c r="D1687" s="1" t="str">
        <f t="shared" ref="D1687:D1695" si="349">HYPERLINK("http://geochem.nrcan.gc.ca/cdogs/content/svy/svy210377_e.htm", "21:0377")</f>
        <v>21:0377</v>
      </c>
      <c r="E1687" t="s">
        <v>6346</v>
      </c>
      <c r="F1687" t="s">
        <v>6347</v>
      </c>
      <c r="H1687">
        <v>64.721091099999995</v>
      </c>
      <c r="I1687">
        <v>-139.4231805</v>
      </c>
      <c r="J1687" s="1" t="str">
        <f t="shared" ref="J1687:J1695" si="350">HYPERLINK("http://geochem.nrcan.gc.ca/cdogs/content/kwd/kwd020018_e.htm", "Fluid (stream)")</f>
        <v>Fluid (stream)</v>
      </c>
      <c r="K1687" s="1" t="str">
        <f t="shared" ref="K1687:K1695" si="351">HYPERLINK("http://geochem.nrcan.gc.ca/cdogs/content/kwd/kwd080007_e.htm", "Untreated Water")</f>
        <v>Untreated Water</v>
      </c>
      <c r="L1687">
        <v>94</v>
      </c>
      <c r="M1687" t="s">
        <v>76</v>
      </c>
      <c r="N1687">
        <v>1686</v>
      </c>
      <c r="O1687">
        <v>2</v>
      </c>
    </row>
    <row r="1688" spans="1:15" x14ac:dyDescent="0.3">
      <c r="A1688" t="s">
        <v>6348</v>
      </c>
      <c r="B1688" t="s">
        <v>6349</v>
      </c>
      <c r="C1688" s="1" t="str">
        <f t="shared" si="346"/>
        <v>21:0224</v>
      </c>
      <c r="D1688" s="1" t="str">
        <f t="shared" si="349"/>
        <v>21:0377</v>
      </c>
      <c r="E1688" t="s">
        <v>6350</v>
      </c>
      <c r="F1688" t="s">
        <v>6351</v>
      </c>
      <c r="H1688">
        <v>64.720547600000003</v>
      </c>
      <c r="I1688">
        <v>-139.42608809999999</v>
      </c>
      <c r="J1688" s="1" t="str">
        <f t="shared" si="350"/>
        <v>Fluid (stream)</v>
      </c>
      <c r="K1688" s="1" t="str">
        <f t="shared" si="351"/>
        <v>Untreated Water</v>
      </c>
      <c r="L1688">
        <v>94</v>
      </c>
      <c r="M1688" t="s">
        <v>81</v>
      </c>
      <c r="N1688">
        <v>1687</v>
      </c>
      <c r="O1688">
        <v>2</v>
      </c>
    </row>
    <row r="1689" spans="1:15" x14ac:dyDescent="0.3">
      <c r="A1689" t="s">
        <v>6352</v>
      </c>
      <c r="B1689" t="s">
        <v>6353</v>
      </c>
      <c r="C1689" s="1" t="str">
        <f t="shared" si="346"/>
        <v>21:0224</v>
      </c>
      <c r="D1689" s="1" t="str">
        <f t="shared" si="349"/>
        <v>21:0377</v>
      </c>
      <c r="E1689" t="s">
        <v>6354</v>
      </c>
      <c r="F1689" t="s">
        <v>6355</v>
      </c>
      <c r="H1689">
        <v>64.718878000000004</v>
      </c>
      <c r="I1689">
        <v>-139.42354030000001</v>
      </c>
      <c r="J1689" s="1" t="str">
        <f t="shared" si="350"/>
        <v>Fluid (stream)</v>
      </c>
      <c r="K1689" s="1" t="str">
        <f t="shared" si="351"/>
        <v>Untreated Water</v>
      </c>
      <c r="L1689">
        <v>94</v>
      </c>
      <c r="M1689" t="s">
        <v>86</v>
      </c>
      <c r="N1689">
        <v>1688</v>
      </c>
      <c r="O1689">
        <v>1</v>
      </c>
    </row>
    <row r="1690" spans="1:15" x14ac:dyDescent="0.3">
      <c r="A1690" t="s">
        <v>6356</v>
      </c>
      <c r="B1690" t="s">
        <v>6357</v>
      </c>
      <c r="C1690" s="1" t="str">
        <f t="shared" si="346"/>
        <v>21:0224</v>
      </c>
      <c r="D1690" s="1" t="str">
        <f t="shared" si="349"/>
        <v>21:0377</v>
      </c>
      <c r="E1690" t="s">
        <v>6358</v>
      </c>
      <c r="F1690" t="s">
        <v>6359</v>
      </c>
      <c r="H1690">
        <v>64.717134200000004</v>
      </c>
      <c r="I1690">
        <v>-139.42752490000001</v>
      </c>
      <c r="J1690" s="1" t="str">
        <f t="shared" si="350"/>
        <v>Fluid (stream)</v>
      </c>
      <c r="K1690" s="1" t="str">
        <f t="shared" si="351"/>
        <v>Untreated Water</v>
      </c>
      <c r="L1690">
        <v>94</v>
      </c>
      <c r="M1690" t="s">
        <v>37</v>
      </c>
      <c r="N1690">
        <v>1689</v>
      </c>
      <c r="O1690">
        <v>1</v>
      </c>
    </row>
    <row r="1691" spans="1:15" x14ac:dyDescent="0.3">
      <c r="A1691" t="s">
        <v>6360</v>
      </c>
      <c r="B1691" t="s">
        <v>6361</v>
      </c>
      <c r="C1691" s="1" t="str">
        <f t="shared" si="346"/>
        <v>21:0224</v>
      </c>
      <c r="D1691" s="1" t="str">
        <f t="shared" si="349"/>
        <v>21:0377</v>
      </c>
      <c r="E1691" t="s">
        <v>6358</v>
      </c>
      <c r="F1691" t="s">
        <v>6362</v>
      </c>
      <c r="H1691">
        <v>64.717134200000004</v>
      </c>
      <c r="I1691">
        <v>-139.42752490000001</v>
      </c>
      <c r="J1691" s="1" t="str">
        <f t="shared" si="350"/>
        <v>Fluid (stream)</v>
      </c>
      <c r="K1691" s="1" t="str">
        <f t="shared" si="351"/>
        <v>Untreated Water</v>
      </c>
      <c r="L1691">
        <v>94</v>
      </c>
      <c r="M1691" t="s">
        <v>41</v>
      </c>
      <c r="N1691">
        <v>1690</v>
      </c>
      <c r="O1691">
        <v>1</v>
      </c>
    </row>
    <row r="1692" spans="1:15" x14ac:dyDescent="0.3">
      <c r="A1692" t="s">
        <v>6363</v>
      </c>
      <c r="B1692" t="s">
        <v>6364</v>
      </c>
      <c r="C1692" s="1" t="str">
        <f t="shared" si="346"/>
        <v>21:0224</v>
      </c>
      <c r="D1692" s="1" t="str">
        <f t="shared" si="349"/>
        <v>21:0377</v>
      </c>
      <c r="E1692" t="s">
        <v>6365</v>
      </c>
      <c r="F1692" t="s">
        <v>6366</v>
      </c>
      <c r="H1692">
        <v>64.716121799999996</v>
      </c>
      <c r="I1692">
        <v>-139.42430949999999</v>
      </c>
      <c r="J1692" s="1" t="str">
        <f t="shared" si="350"/>
        <v>Fluid (stream)</v>
      </c>
      <c r="K1692" s="1" t="str">
        <f t="shared" si="351"/>
        <v>Untreated Water</v>
      </c>
      <c r="L1692">
        <v>94</v>
      </c>
      <c r="M1692" t="s">
        <v>91</v>
      </c>
      <c r="N1692">
        <v>1691</v>
      </c>
      <c r="O1692">
        <v>5</v>
      </c>
    </row>
    <row r="1693" spans="1:15" x14ac:dyDescent="0.3">
      <c r="A1693" t="s">
        <v>6367</v>
      </c>
      <c r="B1693" t="s">
        <v>6368</v>
      </c>
      <c r="C1693" s="1" t="str">
        <f t="shared" si="346"/>
        <v>21:0224</v>
      </c>
      <c r="D1693" s="1" t="str">
        <f t="shared" si="349"/>
        <v>21:0377</v>
      </c>
      <c r="E1693" t="s">
        <v>6369</v>
      </c>
      <c r="F1693" t="s">
        <v>6370</v>
      </c>
      <c r="H1693">
        <v>64.7128941</v>
      </c>
      <c r="I1693">
        <v>-139.4254837</v>
      </c>
      <c r="J1693" s="1" t="str">
        <f t="shared" si="350"/>
        <v>Fluid (stream)</v>
      </c>
      <c r="K1693" s="1" t="str">
        <f t="shared" si="351"/>
        <v>Untreated Water</v>
      </c>
      <c r="L1693">
        <v>94</v>
      </c>
      <c r="M1693" t="s">
        <v>96</v>
      </c>
      <c r="N1693">
        <v>1692</v>
      </c>
      <c r="O1693">
        <v>10</v>
      </c>
    </row>
    <row r="1694" spans="1:15" x14ac:dyDescent="0.3">
      <c r="A1694" t="s">
        <v>6371</v>
      </c>
      <c r="B1694" t="s">
        <v>6372</v>
      </c>
      <c r="C1694" s="1" t="str">
        <f t="shared" si="346"/>
        <v>21:0224</v>
      </c>
      <c r="D1694" s="1" t="str">
        <f t="shared" si="349"/>
        <v>21:0377</v>
      </c>
      <c r="E1694" t="s">
        <v>6373</v>
      </c>
      <c r="F1694" t="s">
        <v>6374</v>
      </c>
      <c r="H1694">
        <v>64.712504800000005</v>
      </c>
      <c r="I1694">
        <v>-139.42179179999999</v>
      </c>
      <c r="J1694" s="1" t="str">
        <f t="shared" si="350"/>
        <v>Fluid (stream)</v>
      </c>
      <c r="K1694" s="1" t="str">
        <f t="shared" si="351"/>
        <v>Untreated Water</v>
      </c>
      <c r="L1694">
        <v>94</v>
      </c>
      <c r="M1694" t="s">
        <v>101</v>
      </c>
      <c r="N1694">
        <v>1693</v>
      </c>
      <c r="O1694">
        <v>4</v>
      </c>
    </row>
    <row r="1695" spans="1:15" x14ac:dyDescent="0.3">
      <c r="A1695" t="s">
        <v>6375</v>
      </c>
      <c r="B1695" t="s">
        <v>6376</v>
      </c>
      <c r="C1695" s="1" t="str">
        <f t="shared" si="346"/>
        <v>21:0224</v>
      </c>
      <c r="D1695" s="1" t="str">
        <f t="shared" si="349"/>
        <v>21:0377</v>
      </c>
      <c r="E1695" t="s">
        <v>6377</v>
      </c>
      <c r="F1695" t="s">
        <v>6378</v>
      </c>
      <c r="H1695">
        <v>64.709446900000003</v>
      </c>
      <c r="I1695">
        <v>-139.4186756</v>
      </c>
      <c r="J1695" s="1" t="str">
        <f t="shared" si="350"/>
        <v>Fluid (stream)</v>
      </c>
      <c r="K1695" s="1" t="str">
        <f t="shared" si="351"/>
        <v>Untreated Water</v>
      </c>
      <c r="L1695">
        <v>94</v>
      </c>
      <c r="M1695" t="s">
        <v>106</v>
      </c>
      <c r="N1695">
        <v>1694</v>
      </c>
      <c r="O1695">
        <v>1</v>
      </c>
    </row>
    <row r="1696" spans="1:15" hidden="1" x14ac:dyDescent="0.3">
      <c r="A1696" t="s">
        <v>6379</v>
      </c>
      <c r="B1696" t="s">
        <v>6380</v>
      </c>
      <c r="C1696" s="1" t="str">
        <f t="shared" si="346"/>
        <v>21:0224</v>
      </c>
      <c r="D1696" s="1" t="str">
        <f>HYPERLINK("http://geochem.nrcan.gc.ca/cdogs/content/svy/svy_e.htm", "")</f>
        <v/>
      </c>
      <c r="G1696" s="1" t="str">
        <f>HYPERLINK("http://geochem.nrcan.gc.ca/cdogs/content/cr_/cr_00159_e.htm", "159")</f>
        <v>159</v>
      </c>
      <c r="J1696" t="s">
        <v>17</v>
      </c>
      <c r="K1696" t="s">
        <v>18</v>
      </c>
      <c r="L1696">
        <v>95</v>
      </c>
      <c r="M1696" t="s">
        <v>19</v>
      </c>
      <c r="N1696">
        <v>1695</v>
      </c>
      <c r="O1696">
        <v>2</v>
      </c>
    </row>
    <row r="1697" spans="1:15" x14ac:dyDescent="0.3">
      <c r="A1697" t="s">
        <v>6381</v>
      </c>
      <c r="B1697" t="s">
        <v>6382</v>
      </c>
      <c r="C1697" s="1" t="str">
        <f t="shared" si="346"/>
        <v>21:0224</v>
      </c>
      <c r="D1697" s="1" t="str">
        <f>HYPERLINK("http://geochem.nrcan.gc.ca/cdogs/content/svy/svy210377_e.htm", "21:0377")</f>
        <v>21:0377</v>
      </c>
      <c r="E1697" t="s">
        <v>6383</v>
      </c>
      <c r="F1697" t="s">
        <v>6384</v>
      </c>
      <c r="H1697">
        <v>64.7068048</v>
      </c>
      <c r="I1697">
        <v>-139.41081489999999</v>
      </c>
      <c r="J1697" s="1" t="str">
        <f>HYPERLINK("http://geochem.nrcan.gc.ca/cdogs/content/kwd/kwd020018_e.htm", "Fluid (stream)")</f>
        <v>Fluid (stream)</v>
      </c>
      <c r="K1697" s="1" t="str">
        <f>HYPERLINK("http://geochem.nrcan.gc.ca/cdogs/content/kwd/kwd080007_e.htm", "Untreated Water")</f>
        <v>Untreated Water</v>
      </c>
      <c r="L1697">
        <v>95</v>
      </c>
      <c r="M1697" t="s">
        <v>24</v>
      </c>
      <c r="N1697">
        <v>1696</v>
      </c>
      <c r="O1697">
        <v>6</v>
      </c>
    </row>
    <row r="1698" spans="1:15" x14ac:dyDescent="0.3">
      <c r="A1698" t="s">
        <v>6385</v>
      </c>
      <c r="B1698" t="s">
        <v>6386</v>
      </c>
      <c r="C1698" s="1" t="str">
        <f t="shared" si="346"/>
        <v>21:0224</v>
      </c>
      <c r="D1698" s="1" t="str">
        <f>HYPERLINK("http://geochem.nrcan.gc.ca/cdogs/content/svy/svy210377_e.htm", "21:0377")</f>
        <v>21:0377</v>
      </c>
      <c r="E1698" t="s">
        <v>6387</v>
      </c>
      <c r="F1698" t="s">
        <v>6388</v>
      </c>
      <c r="H1698">
        <v>64.704257200000001</v>
      </c>
      <c r="I1698">
        <v>-139.40760760000001</v>
      </c>
      <c r="J1698" s="1" t="str">
        <f>HYPERLINK("http://geochem.nrcan.gc.ca/cdogs/content/kwd/kwd020018_e.htm", "Fluid (stream)")</f>
        <v>Fluid (stream)</v>
      </c>
      <c r="K1698" s="1" t="str">
        <f>HYPERLINK("http://geochem.nrcan.gc.ca/cdogs/content/kwd/kwd080007_e.htm", "Untreated Water")</f>
        <v>Untreated Water</v>
      </c>
      <c r="L1698">
        <v>95</v>
      </c>
      <c r="M1698" t="s">
        <v>29</v>
      </c>
      <c r="N1698">
        <v>1697</v>
      </c>
      <c r="O1698">
        <v>1</v>
      </c>
    </row>
    <row r="1699" spans="1:15" x14ac:dyDescent="0.3">
      <c r="A1699" t="s">
        <v>6389</v>
      </c>
      <c r="B1699" t="s">
        <v>6390</v>
      </c>
      <c r="C1699" s="1" t="str">
        <f t="shared" si="346"/>
        <v>21:0224</v>
      </c>
      <c r="D1699" s="1" t="str">
        <f>HYPERLINK("http://geochem.nrcan.gc.ca/cdogs/content/svy/svy210377_e.htm", "21:0377")</f>
        <v>21:0377</v>
      </c>
      <c r="E1699" t="s">
        <v>6391</v>
      </c>
      <c r="F1699" t="s">
        <v>6392</v>
      </c>
      <c r="H1699">
        <v>64.703650199999998</v>
      </c>
      <c r="I1699">
        <v>-139.39543330000001</v>
      </c>
      <c r="J1699" s="1" t="str">
        <f>HYPERLINK("http://geochem.nrcan.gc.ca/cdogs/content/kwd/kwd020018_e.htm", "Fluid (stream)")</f>
        <v>Fluid (stream)</v>
      </c>
      <c r="K1699" s="1" t="str">
        <f>HYPERLINK("http://geochem.nrcan.gc.ca/cdogs/content/kwd/kwd080007_e.htm", "Untreated Water")</f>
        <v>Untreated Water</v>
      </c>
      <c r="L1699">
        <v>95</v>
      </c>
      <c r="M1699" t="s">
        <v>46</v>
      </c>
      <c r="N1699">
        <v>1698</v>
      </c>
      <c r="O1699">
        <v>1</v>
      </c>
    </row>
    <row r="1700" spans="1:15" x14ac:dyDescent="0.3">
      <c r="A1700" t="s">
        <v>6393</v>
      </c>
      <c r="B1700" t="s">
        <v>6394</v>
      </c>
      <c r="C1700" s="1" t="str">
        <f t="shared" si="346"/>
        <v>21:0224</v>
      </c>
      <c r="D1700" s="1" t="str">
        <f>HYPERLINK("http://geochem.nrcan.gc.ca/cdogs/content/svy/svy210377_e.htm", "21:0377")</f>
        <v>21:0377</v>
      </c>
      <c r="E1700" t="s">
        <v>6395</v>
      </c>
      <c r="F1700" t="s">
        <v>6396</v>
      </c>
      <c r="H1700">
        <v>64.704643700000005</v>
      </c>
      <c r="I1700">
        <v>-139.39187079999999</v>
      </c>
      <c r="J1700" s="1" t="str">
        <f>HYPERLINK("http://geochem.nrcan.gc.ca/cdogs/content/kwd/kwd020018_e.htm", "Fluid (stream)")</f>
        <v>Fluid (stream)</v>
      </c>
      <c r="K1700" s="1" t="str">
        <f>HYPERLINK("http://geochem.nrcan.gc.ca/cdogs/content/kwd/kwd080007_e.htm", "Untreated Water")</f>
        <v>Untreated Water</v>
      </c>
      <c r="L1700">
        <v>95</v>
      </c>
      <c r="M1700" t="s">
        <v>51</v>
      </c>
      <c r="N1700">
        <v>1699</v>
      </c>
      <c r="O1700">
        <v>3</v>
      </c>
    </row>
    <row r="1701" spans="1:15" hidden="1" x14ac:dyDescent="0.3">
      <c r="A1701" t="s">
        <v>6397</v>
      </c>
      <c r="B1701" t="s">
        <v>6398</v>
      </c>
      <c r="C1701" s="1" t="str">
        <f t="shared" si="346"/>
        <v>21:0224</v>
      </c>
      <c r="D1701" s="1" t="str">
        <f>HYPERLINK("http://geochem.nrcan.gc.ca/cdogs/content/svy/svy_e.htm", "")</f>
        <v/>
      </c>
      <c r="G1701" s="1" t="str">
        <f>HYPERLINK("http://geochem.nrcan.gc.ca/cdogs/content/cr_/cr_00018_e.htm", "18")</f>
        <v>18</v>
      </c>
      <c r="J1701" t="s">
        <v>17</v>
      </c>
      <c r="K1701" t="s">
        <v>18</v>
      </c>
      <c r="L1701">
        <v>95</v>
      </c>
      <c r="M1701" t="s">
        <v>32</v>
      </c>
      <c r="N1701">
        <v>1700</v>
      </c>
      <c r="O1701">
        <v>4</v>
      </c>
    </row>
    <row r="1702" spans="1:15" x14ac:dyDescent="0.3">
      <c r="A1702" t="s">
        <v>6399</v>
      </c>
      <c r="B1702" t="s">
        <v>6400</v>
      </c>
      <c r="C1702" s="1" t="str">
        <f t="shared" si="346"/>
        <v>21:0224</v>
      </c>
      <c r="D1702" s="1" t="str">
        <f t="shared" ref="D1702:D1713" si="352">HYPERLINK("http://geochem.nrcan.gc.ca/cdogs/content/svy/svy210377_e.htm", "21:0377")</f>
        <v>21:0377</v>
      </c>
      <c r="E1702" t="s">
        <v>6401</v>
      </c>
      <c r="F1702" t="s">
        <v>6402</v>
      </c>
      <c r="H1702">
        <v>64.702366400000002</v>
      </c>
      <c r="I1702">
        <v>-139.3912717</v>
      </c>
      <c r="J1702" s="1" t="str">
        <f t="shared" ref="J1702:J1713" si="353">HYPERLINK("http://geochem.nrcan.gc.ca/cdogs/content/kwd/kwd020018_e.htm", "Fluid (stream)")</f>
        <v>Fluid (stream)</v>
      </c>
      <c r="K1702" s="1" t="str">
        <f t="shared" ref="K1702:K1713" si="354">HYPERLINK("http://geochem.nrcan.gc.ca/cdogs/content/kwd/kwd080007_e.htm", "Untreated Water")</f>
        <v>Untreated Water</v>
      </c>
      <c r="L1702">
        <v>95</v>
      </c>
      <c r="M1702" t="s">
        <v>37</v>
      </c>
      <c r="N1702">
        <v>1701</v>
      </c>
      <c r="O1702">
        <v>1</v>
      </c>
    </row>
    <row r="1703" spans="1:15" x14ac:dyDescent="0.3">
      <c r="A1703" t="s">
        <v>6403</v>
      </c>
      <c r="B1703" t="s">
        <v>6404</v>
      </c>
      <c r="C1703" s="1" t="str">
        <f t="shared" si="346"/>
        <v>21:0224</v>
      </c>
      <c r="D1703" s="1" t="str">
        <f t="shared" si="352"/>
        <v>21:0377</v>
      </c>
      <c r="E1703" t="s">
        <v>6401</v>
      </c>
      <c r="F1703" t="s">
        <v>6405</v>
      </c>
      <c r="H1703">
        <v>64.702366400000002</v>
      </c>
      <c r="I1703">
        <v>-139.3912717</v>
      </c>
      <c r="J1703" s="1" t="str">
        <f t="shared" si="353"/>
        <v>Fluid (stream)</v>
      </c>
      <c r="K1703" s="1" t="str">
        <f t="shared" si="354"/>
        <v>Untreated Water</v>
      </c>
      <c r="L1703">
        <v>95</v>
      </c>
      <c r="M1703" t="s">
        <v>41</v>
      </c>
      <c r="N1703">
        <v>1702</v>
      </c>
      <c r="O1703">
        <v>4</v>
      </c>
    </row>
    <row r="1704" spans="1:15" x14ac:dyDescent="0.3">
      <c r="A1704" t="s">
        <v>6406</v>
      </c>
      <c r="B1704" t="s">
        <v>6407</v>
      </c>
      <c r="C1704" s="1" t="str">
        <f t="shared" si="346"/>
        <v>21:0224</v>
      </c>
      <c r="D1704" s="1" t="str">
        <f t="shared" si="352"/>
        <v>21:0377</v>
      </c>
      <c r="E1704" t="s">
        <v>6408</v>
      </c>
      <c r="F1704" t="s">
        <v>6409</v>
      </c>
      <c r="H1704">
        <v>64.696861400000003</v>
      </c>
      <c r="I1704">
        <v>-139.39264729999999</v>
      </c>
      <c r="J1704" s="1" t="str">
        <f t="shared" si="353"/>
        <v>Fluid (stream)</v>
      </c>
      <c r="K1704" s="1" t="str">
        <f t="shared" si="354"/>
        <v>Untreated Water</v>
      </c>
      <c r="L1704">
        <v>95</v>
      </c>
      <c r="M1704" t="s">
        <v>56</v>
      </c>
      <c r="N1704">
        <v>1703</v>
      </c>
      <c r="O1704">
        <v>6</v>
      </c>
    </row>
    <row r="1705" spans="1:15" x14ac:dyDescent="0.3">
      <c r="A1705" t="s">
        <v>6410</v>
      </c>
      <c r="B1705" t="s">
        <v>6411</v>
      </c>
      <c r="C1705" s="1" t="str">
        <f t="shared" si="346"/>
        <v>21:0224</v>
      </c>
      <c r="D1705" s="1" t="str">
        <f t="shared" si="352"/>
        <v>21:0377</v>
      </c>
      <c r="E1705" t="s">
        <v>6412</v>
      </c>
      <c r="F1705" t="s">
        <v>6413</v>
      </c>
      <c r="H1705">
        <v>64.697122199999995</v>
      </c>
      <c r="I1705">
        <v>-139.38608790000001</v>
      </c>
      <c r="J1705" s="1" t="str">
        <f t="shared" si="353"/>
        <v>Fluid (stream)</v>
      </c>
      <c r="K1705" s="1" t="str">
        <f t="shared" si="354"/>
        <v>Untreated Water</v>
      </c>
      <c r="L1705">
        <v>95</v>
      </c>
      <c r="M1705" t="s">
        <v>61</v>
      </c>
      <c r="N1705">
        <v>1704</v>
      </c>
      <c r="O1705">
        <v>6</v>
      </c>
    </row>
    <row r="1706" spans="1:15" x14ac:dyDescent="0.3">
      <c r="A1706" t="s">
        <v>6414</v>
      </c>
      <c r="B1706" t="s">
        <v>6415</v>
      </c>
      <c r="C1706" s="1" t="str">
        <f t="shared" si="346"/>
        <v>21:0224</v>
      </c>
      <c r="D1706" s="1" t="str">
        <f t="shared" si="352"/>
        <v>21:0377</v>
      </c>
      <c r="E1706" t="s">
        <v>6416</v>
      </c>
      <c r="F1706" t="s">
        <v>6417</v>
      </c>
      <c r="H1706">
        <v>64.696305600000002</v>
      </c>
      <c r="I1706">
        <v>-139.3795298</v>
      </c>
      <c r="J1706" s="1" t="str">
        <f t="shared" si="353"/>
        <v>Fluid (stream)</v>
      </c>
      <c r="K1706" s="1" t="str">
        <f t="shared" si="354"/>
        <v>Untreated Water</v>
      </c>
      <c r="L1706">
        <v>95</v>
      </c>
      <c r="M1706" t="s">
        <v>66</v>
      </c>
      <c r="N1706">
        <v>1705</v>
      </c>
      <c r="O1706">
        <v>8</v>
      </c>
    </row>
    <row r="1707" spans="1:15" x14ac:dyDescent="0.3">
      <c r="A1707" t="s">
        <v>6418</v>
      </c>
      <c r="B1707" t="s">
        <v>6419</v>
      </c>
      <c r="C1707" s="1" t="str">
        <f t="shared" si="346"/>
        <v>21:0224</v>
      </c>
      <c r="D1707" s="1" t="str">
        <f t="shared" si="352"/>
        <v>21:0377</v>
      </c>
      <c r="E1707" t="s">
        <v>6420</v>
      </c>
      <c r="F1707" t="s">
        <v>6421</v>
      </c>
      <c r="H1707">
        <v>64.693215699999996</v>
      </c>
      <c r="I1707">
        <v>-139.39829520000001</v>
      </c>
      <c r="J1707" s="1" t="str">
        <f t="shared" si="353"/>
        <v>Fluid (stream)</v>
      </c>
      <c r="K1707" s="1" t="str">
        <f t="shared" si="354"/>
        <v>Untreated Water</v>
      </c>
      <c r="L1707">
        <v>95</v>
      </c>
      <c r="M1707" t="s">
        <v>71</v>
      </c>
      <c r="N1707">
        <v>1706</v>
      </c>
      <c r="O1707">
        <v>1</v>
      </c>
    </row>
    <row r="1708" spans="1:15" x14ac:dyDescent="0.3">
      <c r="A1708" t="s">
        <v>6422</v>
      </c>
      <c r="B1708" t="s">
        <v>6423</v>
      </c>
      <c r="C1708" s="1" t="str">
        <f t="shared" si="346"/>
        <v>21:0224</v>
      </c>
      <c r="D1708" s="1" t="str">
        <f t="shared" si="352"/>
        <v>21:0377</v>
      </c>
      <c r="E1708" t="s">
        <v>6424</v>
      </c>
      <c r="F1708" t="s">
        <v>6425</v>
      </c>
      <c r="H1708">
        <v>64.6921021</v>
      </c>
      <c r="I1708">
        <v>-139.4007306</v>
      </c>
      <c r="J1708" s="1" t="str">
        <f t="shared" si="353"/>
        <v>Fluid (stream)</v>
      </c>
      <c r="K1708" s="1" t="str">
        <f t="shared" si="354"/>
        <v>Untreated Water</v>
      </c>
      <c r="L1708">
        <v>95</v>
      </c>
      <c r="M1708" t="s">
        <v>76</v>
      </c>
      <c r="N1708">
        <v>1707</v>
      </c>
      <c r="O1708">
        <v>2</v>
      </c>
    </row>
    <row r="1709" spans="1:15" x14ac:dyDescent="0.3">
      <c r="A1709" t="s">
        <v>6426</v>
      </c>
      <c r="B1709" t="s">
        <v>6427</v>
      </c>
      <c r="C1709" s="1" t="str">
        <f t="shared" si="346"/>
        <v>21:0224</v>
      </c>
      <c r="D1709" s="1" t="str">
        <f t="shared" si="352"/>
        <v>21:0377</v>
      </c>
      <c r="E1709" t="s">
        <v>6428</v>
      </c>
      <c r="F1709" t="s">
        <v>6429</v>
      </c>
      <c r="H1709">
        <v>64.689847499999999</v>
      </c>
      <c r="I1709">
        <v>-139.39973140000001</v>
      </c>
      <c r="J1709" s="1" t="str">
        <f t="shared" si="353"/>
        <v>Fluid (stream)</v>
      </c>
      <c r="K1709" s="1" t="str">
        <f t="shared" si="354"/>
        <v>Untreated Water</v>
      </c>
      <c r="L1709">
        <v>95</v>
      </c>
      <c r="M1709" t="s">
        <v>81</v>
      </c>
      <c r="N1709">
        <v>1708</v>
      </c>
      <c r="O1709">
        <v>1</v>
      </c>
    </row>
    <row r="1710" spans="1:15" x14ac:dyDescent="0.3">
      <c r="A1710" t="s">
        <v>6430</v>
      </c>
      <c r="B1710" t="s">
        <v>6431</v>
      </c>
      <c r="C1710" s="1" t="str">
        <f t="shared" si="346"/>
        <v>21:0224</v>
      </c>
      <c r="D1710" s="1" t="str">
        <f t="shared" si="352"/>
        <v>21:0377</v>
      </c>
      <c r="E1710" t="s">
        <v>6432</v>
      </c>
      <c r="F1710" t="s">
        <v>6433</v>
      </c>
      <c r="H1710">
        <v>64.685935200000003</v>
      </c>
      <c r="I1710">
        <v>-139.4014928</v>
      </c>
      <c r="J1710" s="1" t="str">
        <f t="shared" si="353"/>
        <v>Fluid (stream)</v>
      </c>
      <c r="K1710" s="1" t="str">
        <f t="shared" si="354"/>
        <v>Untreated Water</v>
      </c>
      <c r="L1710">
        <v>95</v>
      </c>
      <c r="M1710" t="s">
        <v>86</v>
      </c>
      <c r="N1710">
        <v>1709</v>
      </c>
      <c r="O1710">
        <v>1</v>
      </c>
    </row>
    <row r="1711" spans="1:15" x14ac:dyDescent="0.3">
      <c r="A1711" t="s">
        <v>6434</v>
      </c>
      <c r="B1711" t="s">
        <v>6435</v>
      </c>
      <c r="C1711" s="1" t="str">
        <f t="shared" si="346"/>
        <v>21:0224</v>
      </c>
      <c r="D1711" s="1" t="str">
        <f t="shared" si="352"/>
        <v>21:0377</v>
      </c>
      <c r="E1711" t="s">
        <v>6436</v>
      </c>
      <c r="F1711" t="s">
        <v>6437</v>
      </c>
      <c r="H1711">
        <v>64.685635500000004</v>
      </c>
      <c r="I1711">
        <v>-139.40532619999999</v>
      </c>
      <c r="J1711" s="1" t="str">
        <f t="shared" si="353"/>
        <v>Fluid (stream)</v>
      </c>
      <c r="K1711" s="1" t="str">
        <f t="shared" si="354"/>
        <v>Untreated Water</v>
      </c>
      <c r="L1711">
        <v>95</v>
      </c>
      <c r="M1711" t="s">
        <v>91</v>
      </c>
      <c r="N1711">
        <v>1710</v>
      </c>
      <c r="O1711">
        <v>1</v>
      </c>
    </row>
    <row r="1712" spans="1:15" x14ac:dyDescent="0.3">
      <c r="A1712" t="s">
        <v>6438</v>
      </c>
      <c r="B1712" t="s">
        <v>6439</v>
      </c>
      <c r="C1712" s="1" t="str">
        <f t="shared" si="346"/>
        <v>21:0224</v>
      </c>
      <c r="D1712" s="1" t="str">
        <f t="shared" si="352"/>
        <v>21:0377</v>
      </c>
      <c r="E1712" t="s">
        <v>6440</v>
      </c>
      <c r="F1712" t="s">
        <v>6441</v>
      </c>
      <c r="H1712">
        <v>64.684899700000003</v>
      </c>
      <c r="I1712">
        <v>-139.39952030000001</v>
      </c>
      <c r="J1712" s="1" t="str">
        <f t="shared" si="353"/>
        <v>Fluid (stream)</v>
      </c>
      <c r="K1712" s="1" t="str">
        <f t="shared" si="354"/>
        <v>Untreated Water</v>
      </c>
      <c r="L1712">
        <v>95</v>
      </c>
      <c r="M1712" t="s">
        <v>96</v>
      </c>
      <c r="N1712">
        <v>1711</v>
      </c>
      <c r="O1712">
        <v>501</v>
      </c>
    </row>
    <row r="1713" spans="1:15" x14ac:dyDescent="0.3">
      <c r="A1713" t="s">
        <v>6442</v>
      </c>
      <c r="B1713" t="s">
        <v>6443</v>
      </c>
      <c r="C1713" s="1" t="str">
        <f t="shared" si="346"/>
        <v>21:0224</v>
      </c>
      <c r="D1713" s="1" t="str">
        <f t="shared" si="352"/>
        <v>21:0377</v>
      </c>
      <c r="E1713" t="s">
        <v>6444</v>
      </c>
      <c r="F1713" t="s">
        <v>6445</v>
      </c>
      <c r="H1713">
        <v>64.674737199999996</v>
      </c>
      <c r="I1713">
        <v>-139.4059671</v>
      </c>
      <c r="J1713" s="1" t="str">
        <f t="shared" si="353"/>
        <v>Fluid (stream)</v>
      </c>
      <c r="K1713" s="1" t="str">
        <f t="shared" si="354"/>
        <v>Untreated Water</v>
      </c>
      <c r="L1713">
        <v>95</v>
      </c>
      <c r="M1713" t="s">
        <v>101</v>
      </c>
      <c r="N1713">
        <v>1712</v>
      </c>
      <c r="O1713">
        <v>1</v>
      </c>
    </row>
    <row r="1714" spans="1:15" hidden="1" x14ac:dyDescent="0.3">
      <c r="A1714" t="s">
        <v>6446</v>
      </c>
      <c r="B1714" t="s">
        <v>6447</v>
      </c>
      <c r="C1714" s="1" t="str">
        <f t="shared" si="346"/>
        <v>21:0224</v>
      </c>
      <c r="D1714" s="1" t="str">
        <f>HYPERLINK("http://geochem.nrcan.gc.ca/cdogs/content/svy/svy_e.htm", "")</f>
        <v/>
      </c>
      <c r="G1714" s="1" t="str">
        <f>HYPERLINK("http://geochem.nrcan.gc.ca/cdogs/content/cr_/cr_00159_e.htm", "159")</f>
        <v>159</v>
      </c>
      <c r="J1714" t="s">
        <v>17</v>
      </c>
      <c r="K1714" t="s">
        <v>18</v>
      </c>
      <c r="L1714">
        <v>96</v>
      </c>
      <c r="M1714" t="s">
        <v>19</v>
      </c>
      <c r="N1714">
        <v>1713</v>
      </c>
      <c r="O1714">
        <v>8</v>
      </c>
    </row>
    <row r="1715" spans="1:15" x14ac:dyDescent="0.3">
      <c r="A1715" t="s">
        <v>6448</v>
      </c>
      <c r="B1715" t="s">
        <v>6449</v>
      </c>
      <c r="C1715" s="1" t="str">
        <f t="shared" si="346"/>
        <v>21:0224</v>
      </c>
      <c r="D1715" s="1" t="str">
        <f>HYPERLINK("http://geochem.nrcan.gc.ca/cdogs/content/svy/svy210377_e.htm", "21:0377")</f>
        <v>21:0377</v>
      </c>
      <c r="E1715" t="s">
        <v>6450</v>
      </c>
      <c r="F1715" t="s">
        <v>6451</v>
      </c>
      <c r="H1715">
        <v>64.764422800000006</v>
      </c>
      <c r="I1715">
        <v>-138.81795629999999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96</v>
      </c>
      <c r="M1715" t="s">
        <v>24</v>
      </c>
      <c r="N1715">
        <v>1714</v>
      </c>
      <c r="O1715">
        <v>5</v>
      </c>
    </row>
    <row r="1716" spans="1:15" x14ac:dyDescent="0.3">
      <c r="A1716" t="s">
        <v>6452</v>
      </c>
      <c r="B1716" t="s">
        <v>6453</v>
      </c>
      <c r="C1716" s="1" t="str">
        <f t="shared" si="346"/>
        <v>21:0224</v>
      </c>
      <c r="D1716" s="1" t="str">
        <f>HYPERLINK("http://geochem.nrcan.gc.ca/cdogs/content/svy/svy210377_e.htm", "21:0377")</f>
        <v>21:0377</v>
      </c>
      <c r="E1716" t="s">
        <v>6454</v>
      </c>
      <c r="F1716" t="s">
        <v>6455</v>
      </c>
      <c r="H1716">
        <v>64.769626400000007</v>
      </c>
      <c r="I1716">
        <v>-138.8153064</v>
      </c>
      <c r="J1716" s="1" t="str">
        <f>HYPERLINK("http://geochem.nrcan.gc.ca/cdogs/content/kwd/kwd020018_e.htm", "Fluid (stream)")</f>
        <v>Fluid (stream)</v>
      </c>
      <c r="K1716" s="1" t="str">
        <f>HYPERLINK("http://geochem.nrcan.gc.ca/cdogs/content/kwd/kwd080007_e.htm", "Untreated Water")</f>
        <v>Untreated Water</v>
      </c>
      <c r="L1716">
        <v>96</v>
      </c>
      <c r="M1716" t="s">
        <v>29</v>
      </c>
      <c r="N1716">
        <v>1715</v>
      </c>
      <c r="O1716">
        <v>8</v>
      </c>
    </row>
    <row r="1717" spans="1:15" x14ac:dyDescent="0.3">
      <c r="A1717" t="s">
        <v>6456</v>
      </c>
      <c r="B1717" t="s">
        <v>6457</v>
      </c>
      <c r="C1717" s="1" t="str">
        <f t="shared" si="346"/>
        <v>21:0224</v>
      </c>
      <c r="D1717" s="1" t="str">
        <f>HYPERLINK("http://geochem.nrcan.gc.ca/cdogs/content/svy/svy210377_e.htm", "21:0377")</f>
        <v>21:0377</v>
      </c>
      <c r="E1717" t="s">
        <v>6458</v>
      </c>
      <c r="F1717" t="s">
        <v>6459</v>
      </c>
      <c r="H1717">
        <v>64.768399500000001</v>
      </c>
      <c r="I1717">
        <v>-138.81429080000001</v>
      </c>
      <c r="J1717" s="1" t="str">
        <f>HYPERLINK("http://geochem.nrcan.gc.ca/cdogs/content/kwd/kwd020018_e.htm", "Fluid (stream)")</f>
        <v>Fluid (stream)</v>
      </c>
      <c r="K1717" s="1" t="str">
        <f>HYPERLINK("http://geochem.nrcan.gc.ca/cdogs/content/kwd/kwd080007_e.htm", "Untreated Water")</f>
        <v>Untreated Water</v>
      </c>
      <c r="L1717">
        <v>96</v>
      </c>
      <c r="M1717" t="s">
        <v>46</v>
      </c>
      <c r="N1717">
        <v>1716</v>
      </c>
      <c r="O1717">
        <v>3</v>
      </c>
    </row>
    <row r="1718" spans="1:15" x14ac:dyDescent="0.3">
      <c r="A1718" t="s">
        <v>6460</v>
      </c>
      <c r="B1718" t="s">
        <v>6461</v>
      </c>
      <c r="C1718" s="1" t="str">
        <f t="shared" si="346"/>
        <v>21:0224</v>
      </c>
      <c r="D1718" s="1" t="str">
        <f>HYPERLINK("http://geochem.nrcan.gc.ca/cdogs/content/svy/svy210377_e.htm", "21:0377")</f>
        <v>21:0377</v>
      </c>
      <c r="E1718" t="s">
        <v>6462</v>
      </c>
      <c r="F1718" t="s">
        <v>6463</v>
      </c>
      <c r="H1718">
        <v>64.768201099999999</v>
      </c>
      <c r="I1718">
        <v>-138.82339350000001</v>
      </c>
      <c r="J1718" s="1" t="str">
        <f>HYPERLINK("http://geochem.nrcan.gc.ca/cdogs/content/kwd/kwd020018_e.htm", "Fluid (stream)")</f>
        <v>Fluid (stream)</v>
      </c>
      <c r="K1718" s="1" t="str">
        <f>HYPERLINK("http://geochem.nrcan.gc.ca/cdogs/content/kwd/kwd080007_e.htm", "Untreated Water")</f>
        <v>Untreated Water</v>
      </c>
      <c r="L1718">
        <v>96</v>
      </c>
      <c r="M1718" t="s">
        <v>51</v>
      </c>
      <c r="N1718">
        <v>1717</v>
      </c>
      <c r="O1718">
        <v>9</v>
      </c>
    </row>
    <row r="1719" spans="1:15" hidden="1" x14ac:dyDescent="0.3">
      <c r="A1719" t="s">
        <v>6464</v>
      </c>
      <c r="B1719" t="s">
        <v>6465</v>
      </c>
      <c r="C1719" s="1" t="str">
        <f t="shared" si="346"/>
        <v>21:0224</v>
      </c>
      <c r="D1719" s="1" t="str">
        <f>HYPERLINK("http://geochem.nrcan.gc.ca/cdogs/content/svy/svy_e.htm", "")</f>
        <v/>
      </c>
      <c r="G1719" s="1" t="str">
        <f>HYPERLINK("http://geochem.nrcan.gc.ca/cdogs/content/cr_/cr_00020_e.htm", "20")</f>
        <v>20</v>
      </c>
      <c r="J1719" t="s">
        <v>17</v>
      </c>
      <c r="K1719" t="s">
        <v>18</v>
      </c>
      <c r="L1719">
        <v>96</v>
      </c>
      <c r="M1719" t="s">
        <v>32</v>
      </c>
      <c r="N1719">
        <v>1718</v>
      </c>
      <c r="O1719">
        <v>1</v>
      </c>
    </row>
    <row r="1720" spans="1:15" x14ac:dyDescent="0.3">
      <c r="A1720" t="s">
        <v>6466</v>
      </c>
      <c r="B1720" t="s">
        <v>6467</v>
      </c>
      <c r="C1720" s="1" t="str">
        <f t="shared" si="346"/>
        <v>21:0224</v>
      </c>
      <c r="D1720" s="1" t="str">
        <f t="shared" ref="D1720:D1727" si="355">HYPERLINK("http://geochem.nrcan.gc.ca/cdogs/content/svy/svy210377_e.htm", "21:0377")</f>
        <v>21:0377</v>
      </c>
      <c r="E1720" t="s">
        <v>6468</v>
      </c>
      <c r="F1720" t="s">
        <v>6469</v>
      </c>
      <c r="H1720">
        <v>64.765967399999994</v>
      </c>
      <c r="I1720">
        <v>-138.84626689999999</v>
      </c>
      <c r="J1720" s="1" t="str">
        <f t="shared" ref="J1720:J1727" si="356">HYPERLINK("http://geochem.nrcan.gc.ca/cdogs/content/kwd/kwd020018_e.htm", "Fluid (stream)")</f>
        <v>Fluid (stream)</v>
      </c>
      <c r="K1720" s="1" t="str">
        <f t="shared" ref="K1720:K1727" si="357">HYPERLINK("http://geochem.nrcan.gc.ca/cdogs/content/kwd/kwd080007_e.htm", "Untreated Water")</f>
        <v>Untreated Water</v>
      </c>
      <c r="L1720">
        <v>96</v>
      </c>
      <c r="M1720" t="s">
        <v>37</v>
      </c>
      <c r="N1720">
        <v>1719</v>
      </c>
      <c r="O1720">
        <v>1</v>
      </c>
    </row>
    <row r="1721" spans="1:15" x14ac:dyDescent="0.3">
      <c r="A1721" t="s">
        <v>6470</v>
      </c>
      <c r="B1721" t="s">
        <v>6471</v>
      </c>
      <c r="C1721" s="1" t="str">
        <f t="shared" si="346"/>
        <v>21:0224</v>
      </c>
      <c r="D1721" s="1" t="str">
        <f t="shared" si="355"/>
        <v>21:0377</v>
      </c>
      <c r="E1721" t="s">
        <v>6468</v>
      </c>
      <c r="F1721" t="s">
        <v>6472</v>
      </c>
      <c r="H1721">
        <v>64.765967399999994</v>
      </c>
      <c r="I1721">
        <v>-138.84626689999999</v>
      </c>
      <c r="J1721" s="1" t="str">
        <f t="shared" si="356"/>
        <v>Fluid (stream)</v>
      </c>
      <c r="K1721" s="1" t="str">
        <f t="shared" si="357"/>
        <v>Untreated Water</v>
      </c>
      <c r="L1721">
        <v>96</v>
      </c>
      <c r="M1721" t="s">
        <v>41</v>
      </c>
      <c r="N1721">
        <v>1720</v>
      </c>
      <c r="O1721">
        <v>5</v>
      </c>
    </row>
    <row r="1722" spans="1:15" x14ac:dyDescent="0.3">
      <c r="A1722" t="s">
        <v>6473</v>
      </c>
      <c r="B1722" t="s">
        <v>6474</v>
      </c>
      <c r="C1722" s="1" t="str">
        <f t="shared" si="346"/>
        <v>21:0224</v>
      </c>
      <c r="D1722" s="1" t="str">
        <f t="shared" si="355"/>
        <v>21:0377</v>
      </c>
      <c r="E1722" t="s">
        <v>6475</v>
      </c>
      <c r="F1722" t="s">
        <v>6476</v>
      </c>
      <c r="H1722">
        <v>64.766770399999999</v>
      </c>
      <c r="I1722">
        <v>-138.8502622</v>
      </c>
      <c r="J1722" s="1" t="str">
        <f t="shared" si="356"/>
        <v>Fluid (stream)</v>
      </c>
      <c r="K1722" s="1" t="str">
        <f t="shared" si="357"/>
        <v>Untreated Water</v>
      </c>
      <c r="L1722">
        <v>96</v>
      </c>
      <c r="M1722" t="s">
        <v>56</v>
      </c>
      <c r="N1722">
        <v>1721</v>
      </c>
      <c r="O1722">
        <v>1</v>
      </c>
    </row>
    <row r="1723" spans="1:15" x14ac:dyDescent="0.3">
      <c r="A1723" t="s">
        <v>6477</v>
      </c>
      <c r="B1723" t="s">
        <v>6478</v>
      </c>
      <c r="C1723" s="1" t="str">
        <f t="shared" si="346"/>
        <v>21:0224</v>
      </c>
      <c r="D1723" s="1" t="str">
        <f t="shared" si="355"/>
        <v>21:0377</v>
      </c>
      <c r="E1723" t="s">
        <v>6479</v>
      </c>
      <c r="F1723" t="s">
        <v>6480</v>
      </c>
      <c r="H1723">
        <v>64.767978600000006</v>
      </c>
      <c r="I1723">
        <v>-138.84938779999999</v>
      </c>
      <c r="J1723" s="1" t="str">
        <f t="shared" si="356"/>
        <v>Fluid (stream)</v>
      </c>
      <c r="K1723" s="1" t="str">
        <f t="shared" si="357"/>
        <v>Untreated Water</v>
      </c>
      <c r="L1723">
        <v>96</v>
      </c>
      <c r="M1723" t="s">
        <v>61</v>
      </c>
      <c r="N1723">
        <v>1722</v>
      </c>
      <c r="O1723">
        <v>2</v>
      </c>
    </row>
    <row r="1724" spans="1:15" x14ac:dyDescent="0.3">
      <c r="A1724" t="s">
        <v>6481</v>
      </c>
      <c r="B1724" t="s">
        <v>6482</v>
      </c>
      <c r="C1724" s="1" t="str">
        <f t="shared" si="346"/>
        <v>21:0224</v>
      </c>
      <c r="D1724" s="1" t="str">
        <f t="shared" si="355"/>
        <v>21:0377</v>
      </c>
      <c r="E1724" t="s">
        <v>6483</v>
      </c>
      <c r="F1724" t="s">
        <v>6484</v>
      </c>
      <c r="H1724">
        <v>64.770018899999997</v>
      </c>
      <c r="I1724">
        <v>-138.8545263</v>
      </c>
      <c r="J1724" s="1" t="str">
        <f t="shared" si="356"/>
        <v>Fluid (stream)</v>
      </c>
      <c r="K1724" s="1" t="str">
        <f t="shared" si="357"/>
        <v>Untreated Water</v>
      </c>
      <c r="L1724">
        <v>96</v>
      </c>
      <c r="M1724" t="s">
        <v>66</v>
      </c>
      <c r="N1724">
        <v>1723</v>
      </c>
      <c r="O1724">
        <v>1</v>
      </c>
    </row>
    <row r="1725" spans="1:15" x14ac:dyDescent="0.3">
      <c r="A1725" t="s">
        <v>6485</v>
      </c>
      <c r="B1725" t="s">
        <v>6486</v>
      </c>
      <c r="C1725" s="1" t="str">
        <f t="shared" si="346"/>
        <v>21:0224</v>
      </c>
      <c r="D1725" s="1" t="str">
        <f t="shared" si="355"/>
        <v>21:0377</v>
      </c>
      <c r="E1725" t="s">
        <v>6487</v>
      </c>
      <c r="F1725" t="s">
        <v>6488</v>
      </c>
      <c r="H1725">
        <v>64.764665500000007</v>
      </c>
      <c r="I1725">
        <v>-138.84254300000001</v>
      </c>
      <c r="J1725" s="1" t="str">
        <f t="shared" si="356"/>
        <v>Fluid (stream)</v>
      </c>
      <c r="K1725" s="1" t="str">
        <f t="shared" si="357"/>
        <v>Untreated Water</v>
      </c>
      <c r="L1725">
        <v>96</v>
      </c>
      <c r="M1725" t="s">
        <v>71</v>
      </c>
      <c r="N1725">
        <v>1724</v>
      </c>
      <c r="O1725">
        <v>1</v>
      </c>
    </row>
    <row r="1726" spans="1:15" x14ac:dyDescent="0.3">
      <c r="A1726" t="s">
        <v>6489</v>
      </c>
      <c r="B1726" t="s">
        <v>6490</v>
      </c>
      <c r="C1726" s="1" t="str">
        <f t="shared" si="346"/>
        <v>21:0224</v>
      </c>
      <c r="D1726" s="1" t="str">
        <f t="shared" si="355"/>
        <v>21:0377</v>
      </c>
      <c r="E1726" t="s">
        <v>6491</v>
      </c>
      <c r="F1726" t="s">
        <v>6492</v>
      </c>
      <c r="H1726">
        <v>64.761558699999995</v>
      </c>
      <c r="I1726">
        <v>-138.84310640000001</v>
      </c>
      <c r="J1726" s="1" t="str">
        <f t="shared" si="356"/>
        <v>Fluid (stream)</v>
      </c>
      <c r="K1726" s="1" t="str">
        <f t="shared" si="357"/>
        <v>Untreated Water</v>
      </c>
      <c r="L1726">
        <v>96</v>
      </c>
      <c r="M1726" t="s">
        <v>76</v>
      </c>
      <c r="N1726">
        <v>1725</v>
      </c>
      <c r="O1726">
        <v>1</v>
      </c>
    </row>
    <row r="1727" spans="1:15" x14ac:dyDescent="0.3">
      <c r="A1727" t="s">
        <v>6493</v>
      </c>
      <c r="B1727" t="s">
        <v>6494</v>
      </c>
      <c r="C1727" s="1" t="str">
        <f t="shared" si="346"/>
        <v>21:0224</v>
      </c>
      <c r="D1727" s="1" t="str">
        <f t="shared" si="355"/>
        <v>21:0377</v>
      </c>
      <c r="E1727" t="s">
        <v>6495</v>
      </c>
      <c r="F1727" t="s">
        <v>6496</v>
      </c>
      <c r="H1727">
        <v>64.757391200000001</v>
      </c>
      <c r="I1727">
        <v>-138.84789620000001</v>
      </c>
      <c r="J1727" s="1" t="str">
        <f t="shared" si="356"/>
        <v>Fluid (stream)</v>
      </c>
      <c r="K1727" s="1" t="str">
        <f t="shared" si="357"/>
        <v>Untreated Water</v>
      </c>
      <c r="L1727">
        <v>96</v>
      </c>
      <c r="M1727" t="s">
        <v>81</v>
      </c>
      <c r="N1727">
        <v>1726</v>
      </c>
      <c r="O1727">
        <v>1</v>
      </c>
    </row>
    <row r="1728" spans="1:15" hidden="1" x14ac:dyDescent="0.3">
      <c r="A1728" t="s">
        <v>6497</v>
      </c>
      <c r="B1728" t="s">
        <v>6498</v>
      </c>
      <c r="C1728" s="1" t="str">
        <f t="shared" si="346"/>
        <v>21:0224</v>
      </c>
      <c r="D1728" s="1" t="str">
        <f>HYPERLINK("http://geochem.nrcan.gc.ca/cdogs/content/svy/svy_e.htm", "")</f>
        <v/>
      </c>
      <c r="G1728" s="1" t="str">
        <f>HYPERLINK("http://geochem.nrcan.gc.ca/cdogs/content/cr_/cr_00159_e.htm", "159")</f>
        <v>159</v>
      </c>
      <c r="J1728" t="s">
        <v>17</v>
      </c>
      <c r="K1728" t="s">
        <v>18</v>
      </c>
      <c r="L1728">
        <v>97</v>
      </c>
      <c r="M1728" t="s">
        <v>19</v>
      </c>
      <c r="N1728">
        <v>1727</v>
      </c>
      <c r="O1728">
        <v>1</v>
      </c>
    </row>
    <row r="1729" spans="1:15" x14ac:dyDescent="0.3">
      <c r="A1729" t="s">
        <v>6499</v>
      </c>
      <c r="B1729" t="s">
        <v>6500</v>
      </c>
      <c r="C1729" s="1" t="str">
        <f t="shared" si="346"/>
        <v>21:0224</v>
      </c>
      <c r="D1729" s="1" t="str">
        <f t="shared" ref="D1729:D1738" si="358">HYPERLINK("http://geochem.nrcan.gc.ca/cdogs/content/svy/svy210377_e.htm", "21:0377")</f>
        <v>21:0377</v>
      </c>
      <c r="E1729" t="s">
        <v>6501</v>
      </c>
      <c r="F1729" t="s">
        <v>6502</v>
      </c>
      <c r="H1729">
        <v>64.753336599999997</v>
      </c>
      <c r="I1729">
        <v>-138.8462428</v>
      </c>
      <c r="J1729" s="1" t="str">
        <f t="shared" ref="J1729:J1738" si="359">HYPERLINK("http://geochem.nrcan.gc.ca/cdogs/content/kwd/kwd020018_e.htm", "Fluid (stream)")</f>
        <v>Fluid (stream)</v>
      </c>
      <c r="K1729" s="1" t="str">
        <f t="shared" ref="K1729:K1738" si="360">HYPERLINK("http://geochem.nrcan.gc.ca/cdogs/content/kwd/kwd080007_e.htm", "Untreated Water")</f>
        <v>Untreated Water</v>
      </c>
      <c r="L1729">
        <v>97</v>
      </c>
      <c r="M1729" t="s">
        <v>24</v>
      </c>
      <c r="N1729">
        <v>1728</v>
      </c>
      <c r="O1729">
        <v>1</v>
      </c>
    </row>
    <row r="1730" spans="1:15" x14ac:dyDescent="0.3">
      <c r="A1730" t="s">
        <v>6503</v>
      </c>
      <c r="B1730" t="s">
        <v>6504</v>
      </c>
      <c r="C1730" s="1" t="str">
        <f t="shared" ref="C1730:C1793" si="361">HYPERLINK("http://geochem.nrcan.gc.ca/cdogs/content/bdl/bdl210224_e.htm", "21:0224")</f>
        <v>21:0224</v>
      </c>
      <c r="D1730" s="1" t="str">
        <f t="shared" si="358"/>
        <v>21:0377</v>
      </c>
      <c r="E1730" t="s">
        <v>6505</v>
      </c>
      <c r="F1730" t="s">
        <v>6506</v>
      </c>
      <c r="H1730">
        <v>64.752116599999994</v>
      </c>
      <c r="I1730">
        <v>-138.85062830000001</v>
      </c>
      <c r="J1730" s="1" t="str">
        <f t="shared" si="359"/>
        <v>Fluid (stream)</v>
      </c>
      <c r="K1730" s="1" t="str">
        <f t="shared" si="360"/>
        <v>Untreated Water</v>
      </c>
      <c r="L1730">
        <v>97</v>
      </c>
      <c r="M1730" t="s">
        <v>29</v>
      </c>
      <c r="N1730">
        <v>1729</v>
      </c>
      <c r="O1730">
        <v>3</v>
      </c>
    </row>
    <row r="1731" spans="1:15" x14ac:dyDescent="0.3">
      <c r="A1731" t="s">
        <v>6507</v>
      </c>
      <c r="B1731" t="s">
        <v>6508</v>
      </c>
      <c r="C1731" s="1" t="str">
        <f t="shared" si="361"/>
        <v>21:0224</v>
      </c>
      <c r="D1731" s="1" t="str">
        <f t="shared" si="358"/>
        <v>21:0377</v>
      </c>
      <c r="E1731" t="s">
        <v>6509</v>
      </c>
      <c r="F1731" t="s">
        <v>6510</v>
      </c>
      <c r="H1731">
        <v>64.747082700000007</v>
      </c>
      <c r="I1731">
        <v>-138.85697619999999</v>
      </c>
      <c r="J1731" s="1" t="str">
        <f t="shared" si="359"/>
        <v>Fluid (stream)</v>
      </c>
      <c r="K1731" s="1" t="str">
        <f t="shared" si="360"/>
        <v>Untreated Water</v>
      </c>
      <c r="L1731">
        <v>97</v>
      </c>
      <c r="M1731" t="s">
        <v>46</v>
      </c>
      <c r="N1731">
        <v>1730</v>
      </c>
      <c r="O1731">
        <v>1</v>
      </c>
    </row>
    <row r="1732" spans="1:15" x14ac:dyDescent="0.3">
      <c r="A1732" t="s">
        <v>6511</v>
      </c>
      <c r="B1732" t="s">
        <v>6512</v>
      </c>
      <c r="C1732" s="1" t="str">
        <f t="shared" si="361"/>
        <v>21:0224</v>
      </c>
      <c r="D1732" s="1" t="str">
        <f t="shared" si="358"/>
        <v>21:0377</v>
      </c>
      <c r="E1732" t="s">
        <v>6513</v>
      </c>
      <c r="F1732" t="s">
        <v>6514</v>
      </c>
      <c r="H1732">
        <v>64.744094399999994</v>
      </c>
      <c r="I1732">
        <v>-138.85704490000001</v>
      </c>
      <c r="J1732" s="1" t="str">
        <f t="shared" si="359"/>
        <v>Fluid (stream)</v>
      </c>
      <c r="K1732" s="1" t="str">
        <f t="shared" si="360"/>
        <v>Untreated Water</v>
      </c>
      <c r="L1732">
        <v>97</v>
      </c>
      <c r="M1732" t="s">
        <v>37</v>
      </c>
      <c r="N1732">
        <v>1731</v>
      </c>
      <c r="O1732">
        <v>1</v>
      </c>
    </row>
    <row r="1733" spans="1:15" x14ac:dyDescent="0.3">
      <c r="A1733" t="s">
        <v>6515</v>
      </c>
      <c r="B1733" t="s">
        <v>6516</v>
      </c>
      <c r="C1733" s="1" t="str">
        <f t="shared" si="361"/>
        <v>21:0224</v>
      </c>
      <c r="D1733" s="1" t="str">
        <f t="shared" si="358"/>
        <v>21:0377</v>
      </c>
      <c r="E1733" t="s">
        <v>6513</v>
      </c>
      <c r="F1733" t="s">
        <v>6517</v>
      </c>
      <c r="H1733">
        <v>64.744094399999994</v>
      </c>
      <c r="I1733">
        <v>-138.85704490000001</v>
      </c>
      <c r="J1733" s="1" t="str">
        <f t="shared" si="359"/>
        <v>Fluid (stream)</v>
      </c>
      <c r="K1733" s="1" t="str">
        <f t="shared" si="360"/>
        <v>Untreated Water</v>
      </c>
      <c r="L1733">
        <v>97</v>
      </c>
      <c r="M1733" t="s">
        <v>41</v>
      </c>
      <c r="N1733">
        <v>1732</v>
      </c>
      <c r="O1733">
        <v>1</v>
      </c>
    </row>
    <row r="1734" spans="1:15" x14ac:dyDescent="0.3">
      <c r="A1734" t="s">
        <v>6518</v>
      </c>
      <c r="B1734" t="s">
        <v>6519</v>
      </c>
      <c r="C1734" s="1" t="str">
        <f t="shared" si="361"/>
        <v>21:0224</v>
      </c>
      <c r="D1734" s="1" t="str">
        <f t="shared" si="358"/>
        <v>21:0377</v>
      </c>
      <c r="E1734" t="s">
        <v>6520</v>
      </c>
      <c r="F1734" t="s">
        <v>6521</v>
      </c>
      <c r="H1734">
        <v>64.742540000000005</v>
      </c>
      <c r="I1734">
        <v>-138.86565759999999</v>
      </c>
      <c r="J1734" s="1" t="str">
        <f t="shared" si="359"/>
        <v>Fluid (stream)</v>
      </c>
      <c r="K1734" s="1" t="str">
        <f t="shared" si="360"/>
        <v>Untreated Water</v>
      </c>
      <c r="L1734">
        <v>97</v>
      </c>
      <c r="M1734" t="s">
        <v>51</v>
      </c>
      <c r="N1734">
        <v>1733</v>
      </c>
      <c r="O1734">
        <v>4</v>
      </c>
    </row>
    <row r="1735" spans="1:15" x14ac:dyDescent="0.3">
      <c r="A1735" t="s">
        <v>6522</v>
      </c>
      <c r="B1735" t="s">
        <v>6523</v>
      </c>
      <c r="C1735" s="1" t="str">
        <f t="shared" si="361"/>
        <v>21:0224</v>
      </c>
      <c r="D1735" s="1" t="str">
        <f t="shared" si="358"/>
        <v>21:0377</v>
      </c>
      <c r="E1735" t="s">
        <v>6524</v>
      </c>
      <c r="F1735" t="s">
        <v>6525</v>
      </c>
      <c r="H1735">
        <v>64.633847299999999</v>
      </c>
      <c r="I1735">
        <v>-138.82808840000001</v>
      </c>
      <c r="J1735" s="1" t="str">
        <f t="shared" si="359"/>
        <v>Fluid (stream)</v>
      </c>
      <c r="K1735" s="1" t="str">
        <f t="shared" si="360"/>
        <v>Untreated Water</v>
      </c>
      <c r="L1735">
        <v>97</v>
      </c>
      <c r="M1735" t="s">
        <v>56</v>
      </c>
      <c r="N1735">
        <v>1734</v>
      </c>
      <c r="O1735">
        <v>1383</v>
      </c>
    </row>
    <row r="1736" spans="1:15" x14ac:dyDescent="0.3">
      <c r="A1736" t="s">
        <v>6526</v>
      </c>
      <c r="B1736" t="s">
        <v>6527</v>
      </c>
      <c r="C1736" s="1" t="str">
        <f t="shared" si="361"/>
        <v>21:0224</v>
      </c>
      <c r="D1736" s="1" t="str">
        <f t="shared" si="358"/>
        <v>21:0377</v>
      </c>
      <c r="E1736" t="s">
        <v>6528</v>
      </c>
      <c r="F1736" t="s">
        <v>6529</v>
      </c>
      <c r="H1736">
        <v>64.632847799999993</v>
      </c>
      <c r="I1736">
        <v>-138.83155869999999</v>
      </c>
      <c r="J1736" s="1" t="str">
        <f t="shared" si="359"/>
        <v>Fluid (stream)</v>
      </c>
      <c r="K1736" s="1" t="str">
        <f t="shared" si="360"/>
        <v>Untreated Water</v>
      </c>
      <c r="L1736">
        <v>97</v>
      </c>
      <c r="M1736" t="s">
        <v>61</v>
      </c>
      <c r="N1736">
        <v>1735</v>
      </c>
      <c r="O1736">
        <v>3</v>
      </c>
    </row>
    <row r="1737" spans="1:15" x14ac:dyDescent="0.3">
      <c r="A1737" t="s">
        <v>6530</v>
      </c>
      <c r="B1737" t="s">
        <v>6531</v>
      </c>
      <c r="C1737" s="1" t="str">
        <f t="shared" si="361"/>
        <v>21:0224</v>
      </c>
      <c r="D1737" s="1" t="str">
        <f t="shared" si="358"/>
        <v>21:0377</v>
      </c>
      <c r="E1737" t="s">
        <v>6532</v>
      </c>
      <c r="F1737" t="s">
        <v>6533</v>
      </c>
      <c r="H1737">
        <v>64.635977999999994</v>
      </c>
      <c r="I1737">
        <v>-138.8325858</v>
      </c>
      <c r="J1737" s="1" t="str">
        <f t="shared" si="359"/>
        <v>Fluid (stream)</v>
      </c>
      <c r="K1737" s="1" t="str">
        <f t="shared" si="360"/>
        <v>Untreated Water</v>
      </c>
      <c r="L1737">
        <v>97</v>
      </c>
      <c r="M1737" t="s">
        <v>66</v>
      </c>
      <c r="N1737">
        <v>1736</v>
      </c>
      <c r="O1737">
        <v>1</v>
      </c>
    </row>
    <row r="1738" spans="1:15" x14ac:dyDescent="0.3">
      <c r="A1738" t="s">
        <v>6534</v>
      </c>
      <c r="B1738" t="s">
        <v>6535</v>
      </c>
      <c r="C1738" s="1" t="str">
        <f t="shared" si="361"/>
        <v>21:0224</v>
      </c>
      <c r="D1738" s="1" t="str">
        <f t="shared" si="358"/>
        <v>21:0377</v>
      </c>
      <c r="E1738" t="s">
        <v>6536</v>
      </c>
      <c r="F1738" t="s">
        <v>6537</v>
      </c>
      <c r="H1738">
        <v>64.636396599999998</v>
      </c>
      <c r="I1738">
        <v>-138.830522</v>
      </c>
      <c r="J1738" s="1" t="str">
        <f t="shared" si="359"/>
        <v>Fluid (stream)</v>
      </c>
      <c r="K1738" s="1" t="str">
        <f t="shared" si="360"/>
        <v>Untreated Water</v>
      </c>
      <c r="L1738">
        <v>97</v>
      </c>
      <c r="M1738" t="s">
        <v>71</v>
      </c>
      <c r="N1738">
        <v>1737</v>
      </c>
      <c r="O1738">
        <v>1</v>
      </c>
    </row>
    <row r="1739" spans="1:15" hidden="1" x14ac:dyDescent="0.3">
      <c r="A1739" t="s">
        <v>6538</v>
      </c>
      <c r="B1739" t="s">
        <v>6539</v>
      </c>
      <c r="C1739" s="1" t="str">
        <f t="shared" si="361"/>
        <v>21:0224</v>
      </c>
      <c r="D1739" s="1" t="str">
        <f>HYPERLINK("http://geochem.nrcan.gc.ca/cdogs/content/svy/svy_e.htm", "")</f>
        <v/>
      </c>
      <c r="G1739" s="1" t="str">
        <f>HYPERLINK("http://geochem.nrcan.gc.ca/cdogs/content/cr_/cr_00019_e.htm", "19")</f>
        <v>19</v>
      </c>
      <c r="J1739" t="s">
        <v>17</v>
      </c>
      <c r="K1739" t="s">
        <v>18</v>
      </c>
      <c r="L1739">
        <v>97</v>
      </c>
      <c r="M1739" t="s">
        <v>32</v>
      </c>
      <c r="N1739">
        <v>1738</v>
      </c>
      <c r="O1739">
        <v>1</v>
      </c>
    </row>
    <row r="1740" spans="1:15" x14ac:dyDescent="0.3">
      <c r="A1740" t="s">
        <v>6540</v>
      </c>
      <c r="B1740" t="s">
        <v>6541</v>
      </c>
      <c r="C1740" s="1" t="str">
        <f t="shared" si="361"/>
        <v>21:0224</v>
      </c>
      <c r="D1740" s="1" t="str">
        <f t="shared" ref="D1740:D1776" si="362">HYPERLINK("http://geochem.nrcan.gc.ca/cdogs/content/svy/svy210377_e.htm", "21:0377")</f>
        <v>21:0377</v>
      </c>
      <c r="E1740" t="s">
        <v>6542</v>
      </c>
      <c r="F1740" t="s">
        <v>6543</v>
      </c>
      <c r="H1740">
        <v>64.637774100000001</v>
      </c>
      <c r="I1740">
        <v>-138.8350801</v>
      </c>
      <c r="J1740" s="1" t="str">
        <f t="shared" ref="J1740:J1776" si="363">HYPERLINK("http://geochem.nrcan.gc.ca/cdogs/content/kwd/kwd020018_e.htm", "Fluid (stream)")</f>
        <v>Fluid (stream)</v>
      </c>
      <c r="K1740" s="1" t="str">
        <f t="shared" ref="K1740:K1776" si="364">HYPERLINK("http://geochem.nrcan.gc.ca/cdogs/content/kwd/kwd080007_e.htm", "Untreated Water")</f>
        <v>Untreated Water</v>
      </c>
      <c r="L1740">
        <v>97</v>
      </c>
      <c r="M1740" t="s">
        <v>76</v>
      </c>
      <c r="N1740">
        <v>1739</v>
      </c>
      <c r="O1740">
        <v>1</v>
      </c>
    </row>
    <row r="1741" spans="1:15" x14ac:dyDescent="0.3">
      <c r="A1741" t="s">
        <v>6544</v>
      </c>
      <c r="B1741" t="s">
        <v>6545</v>
      </c>
      <c r="C1741" s="1" t="str">
        <f t="shared" si="361"/>
        <v>21:0224</v>
      </c>
      <c r="D1741" s="1" t="str">
        <f t="shared" si="362"/>
        <v>21:0377</v>
      </c>
      <c r="E1741" t="s">
        <v>6546</v>
      </c>
      <c r="F1741" t="s">
        <v>6547</v>
      </c>
      <c r="H1741">
        <v>64.638406500000002</v>
      </c>
      <c r="I1741">
        <v>-138.83657880000001</v>
      </c>
      <c r="J1741" s="1" t="str">
        <f t="shared" si="363"/>
        <v>Fluid (stream)</v>
      </c>
      <c r="K1741" s="1" t="str">
        <f t="shared" si="364"/>
        <v>Untreated Water</v>
      </c>
      <c r="L1741">
        <v>97</v>
      </c>
      <c r="M1741" t="s">
        <v>81</v>
      </c>
      <c r="N1741">
        <v>1740</v>
      </c>
      <c r="O1741">
        <v>3</v>
      </c>
    </row>
    <row r="1742" spans="1:15" x14ac:dyDescent="0.3">
      <c r="A1742" t="s">
        <v>6548</v>
      </c>
      <c r="B1742" t="s">
        <v>6549</v>
      </c>
      <c r="C1742" s="1" t="str">
        <f t="shared" si="361"/>
        <v>21:0224</v>
      </c>
      <c r="D1742" s="1" t="str">
        <f t="shared" si="362"/>
        <v>21:0377</v>
      </c>
      <c r="E1742" t="s">
        <v>6550</v>
      </c>
      <c r="F1742" t="s">
        <v>6551</v>
      </c>
      <c r="H1742">
        <v>64.642136800000003</v>
      </c>
      <c r="I1742">
        <v>-138.8356746</v>
      </c>
      <c r="J1742" s="1" t="str">
        <f t="shared" si="363"/>
        <v>Fluid (stream)</v>
      </c>
      <c r="K1742" s="1" t="str">
        <f t="shared" si="364"/>
        <v>Untreated Water</v>
      </c>
      <c r="L1742">
        <v>97</v>
      </c>
      <c r="M1742" t="s">
        <v>86</v>
      </c>
      <c r="N1742">
        <v>1741</v>
      </c>
      <c r="O1742">
        <v>7</v>
      </c>
    </row>
    <row r="1743" spans="1:15" x14ac:dyDescent="0.3">
      <c r="A1743" t="s">
        <v>6552</v>
      </c>
      <c r="B1743" t="s">
        <v>6553</v>
      </c>
      <c r="C1743" s="1" t="str">
        <f t="shared" si="361"/>
        <v>21:0224</v>
      </c>
      <c r="D1743" s="1" t="str">
        <f t="shared" si="362"/>
        <v>21:0377</v>
      </c>
      <c r="E1743" t="s">
        <v>6554</v>
      </c>
      <c r="F1743" t="s">
        <v>6555</v>
      </c>
      <c r="H1743">
        <v>64.645297099999993</v>
      </c>
      <c r="I1743">
        <v>-138.83385240000001</v>
      </c>
      <c r="J1743" s="1" t="str">
        <f t="shared" si="363"/>
        <v>Fluid (stream)</v>
      </c>
      <c r="K1743" s="1" t="str">
        <f t="shared" si="364"/>
        <v>Untreated Water</v>
      </c>
      <c r="L1743">
        <v>97</v>
      </c>
      <c r="M1743" t="s">
        <v>91</v>
      </c>
      <c r="N1743">
        <v>1742</v>
      </c>
      <c r="O1743">
        <v>1</v>
      </c>
    </row>
    <row r="1744" spans="1:15" x14ac:dyDescent="0.3">
      <c r="A1744" t="s">
        <v>6556</v>
      </c>
      <c r="B1744" t="s">
        <v>6557</v>
      </c>
      <c r="C1744" s="1" t="str">
        <f t="shared" si="361"/>
        <v>21:0224</v>
      </c>
      <c r="D1744" s="1" t="str">
        <f t="shared" si="362"/>
        <v>21:0377</v>
      </c>
      <c r="E1744" t="s">
        <v>6558</v>
      </c>
      <c r="F1744" t="s">
        <v>6559</v>
      </c>
      <c r="H1744">
        <v>64.646833400000006</v>
      </c>
      <c r="I1744">
        <v>-138.83638930000001</v>
      </c>
      <c r="J1744" s="1" t="str">
        <f t="shared" si="363"/>
        <v>Fluid (stream)</v>
      </c>
      <c r="K1744" s="1" t="str">
        <f t="shared" si="364"/>
        <v>Untreated Water</v>
      </c>
      <c r="L1744">
        <v>97</v>
      </c>
      <c r="M1744" t="s">
        <v>96</v>
      </c>
      <c r="N1744">
        <v>1743</v>
      </c>
      <c r="O1744">
        <v>1</v>
      </c>
    </row>
    <row r="1745" spans="1:15" x14ac:dyDescent="0.3">
      <c r="A1745" t="s">
        <v>6560</v>
      </c>
      <c r="B1745" t="s">
        <v>6561</v>
      </c>
      <c r="C1745" s="1" t="str">
        <f t="shared" si="361"/>
        <v>21:0224</v>
      </c>
      <c r="D1745" s="1" t="str">
        <f t="shared" si="362"/>
        <v>21:0377</v>
      </c>
      <c r="E1745" t="s">
        <v>6562</v>
      </c>
      <c r="F1745" t="s">
        <v>6563</v>
      </c>
      <c r="H1745">
        <v>64.651581500000006</v>
      </c>
      <c r="I1745">
        <v>-138.83387479999999</v>
      </c>
      <c r="J1745" s="1" t="str">
        <f t="shared" si="363"/>
        <v>Fluid (stream)</v>
      </c>
      <c r="K1745" s="1" t="str">
        <f t="shared" si="364"/>
        <v>Untreated Water</v>
      </c>
      <c r="L1745">
        <v>97</v>
      </c>
      <c r="M1745" t="s">
        <v>101</v>
      </c>
      <c r="N1745">
        <v>1744</v>
      </c>
      <c r="O1745">
        <v>1</v>
      </c>
    </row>
    <row r="1746" spans="1:15" x14ac:dyDescent="0.3">
      <c r="A1746" t="s">
        <v>6564</v>
      </c>
      <c r="B1746" t="s">
        <v>6565</v>
      </c>
      <c r="C1746" s="1" t="str">
        <f t="shared" si="361"/>
        <v>21:0224</v>
      </c>
      <c r="D1746" s="1" t="str">
        <f t="shared" si="362"/>
        <v>21:0377</v>
      </c>
      <c r="E1746" t="s">
        <v>6566</v>
      </c>
      <c r="F1746" t="s">
        <v>6567</v>
      </c>
      <c r="H1746">
        <v>64.654942500000004</v>
      </c>
      <c r="I1746">
        <v>-138.82860059999999</v>
      </c>
      <c r="J1746" s="1" t="str">
        <f t="shared" si="363"/>
        <v>Fluid (stream)</v>
      </c>
      <c r="K1746" s="1" t="str">
        <f t="shared" si="364"/>
        <v>Untreated Water</v>
      </c>
      <c r="L1746">
        <v>97</v>
      </c>
      <c r="M1746" t="s">
        <v>106</v>
      </c>
      <c r="N1746">
        <v>1745</v>
      </c>
      <c r="O1746">
        <v>1</v>
      </c>
    </row>
    <row r="1747" spans="1:15" x14ac:dyDescent="0.3">
      <c r="A1747" t="s">
        <v>6568</v>
      </c>
      <c r="B1747" t="s">
        <v>6569</v>
      </c>
      <c r="C1747" s="1" t="str">
        <f t="shared" si="361"/>
        <v>21:0224</v>
      </c>
      <c r="D1747" s="1" t="str">
        <f t="shared" si="362"/>
        <v>21:0377</v>
      </c>
      <c r="E1747" t="s">
        <v>6570</v>
      </c>
      <c r="F1747" t="s">
        <v>6571</v>
      </c>
      <c r="H1747">
        <v>64.660194700000005</v>
      </c>
      <c r="I1747">
        <v>-138.82985650000001</v>
      </c>
      <c r="J1747" s="1" t="str">
        <f t="shared" si="363"/>
        <v>Fluid (stream)</v>
      </c>
      <c r="K1747" s="1" t="str">
        <f t="shared" si="364"/>
        <v>Untreated Water</v>
      </c>
      <c r="L1747">
        <v>97</v>
      </c>
      <c r="M1747" t="s">
        <v>364</v>
      </c>
      <c r="N1747">
        <v>1746</v>
      </c>
      <c r="O1747">
        <v>1</v>
      </c>
    </row>
    <row r="1748" spans="1:15" x14ac:dyDescent="0.3">
      <c r="A1748" t="s">
        <v>6572</v>
      </c>
      <c r="B1748" t="s">
        <v>6573</v>
      </c>
      <c r="C1748" s="1" t="str">
        <f t="shared" si="361"/>
        <v>21:0224</v>
      </c>
      <c r="D1748" s="1" t="str">
        <f t="shared" si="362"/>
        <v>21:0377</v>
      </c>
      <c r="E1748" t="s">
        <v>6574</v>
      </c>
      <c r="F1748" t="s">
        <v>6575</v>
      </c>
      <c r="H1748">
        <v>64.419807800000001</v>
      </c>
      <c r="I1748">
        <v>-138.5515833</v>
      </c>
      <c r="J1748" s="1" t="str">
        <f t="shared" si="363"/>
        <v>Fluid (stream)</v>
      </c>
      <c r="K1748" s="1" t="str">
        <f t="shared" si="364"/>
        <v>Untreated Water</v>
      </c>
      <c r="L1748">
        <v>98</v>
      </c>
      <c r="M1748" t="s">
        <v>24</v>
      </c>
      <c r="N1748">
        <v>1747</v>
      </c>
      <c r="O1748">
        <v>1</v>
      </c>
    </row>
    <row r="1749" spans="1:15" x14ac:dyDescent="0.3">
      <c r="A1749" t="s">
        <v>6576</v>
      </c>
      <c r="B1749" t="s">
        <v>6577</v>
      </c>
      <c r="C1749" s="1" t="str">
        <f t="shared" si="361"/>
        <v>21:0224</v>
      </c>
      <c r="D1749" s="1" t="str">
        <f t="shared" si="362"/>
        <v>21:0377</v>
      </c>
      <c r="E1749" t="s">
        <v>6578</v>
      </c>
      <c r="F1749" t="s">
        <v>6579</v>
      </c>
      <c r="H1749">
        <v>64.421483300000006</v>
      </c>
      <c r="I1749">
        <v>-138.562172</v>
      </c>
      <c r="J1749" s="1" t="str">
        <f t="shared" si="363"/>
        <v>Fluid (stream)</v>
      </c>
      <c r="K1749" s="1" t="str">
        <f t="shared" si="364"/>
        <v>Untreated Water</v>
      </c>
      <c r="L1749">
        <v>98</v>
      </c>
      <c r="M1749" t="s">
        <v>29</v>
      </c>
      <c r="N1749">
        <v>1748</v>
      </c>
      <c r="O1749">
        <v>1</v>
      </c>
    </row>
    <row r="1750" spans="1:15" x14ac:dyDescent="0.3">
      <c r="A1750" t="s">
        <v>6580</v>
      </c>
      <c r="B1750" t="s">
        <v>6581</v>
      </c>
      <c r="C1750" s="1" t="str">
        <f t="shared" si="361"/>
        <v>21:0224</v>
      </c>
      <c r="D1750" s="1" t="str">
        <f t="shared" si="362"/>
        <v>21:0377</v>
      </c>
      <c r="E1750" t="s">
        <v>6582</v>
      </c>
      <c r="F1750" t="s">
        <v>6583</v>
      </c>
      <c r="H1750">
        <v>64.420235899999994</v>
      </c>
      <c r="I1750">
        <v>-138.5774031</v>
      </c>
      <c r="J1750" s="1" t="str">
        <f t="shared" si="363"/>
        <v>Fluid (stream)</v>
      </c>
      <c r="K1750" s="1" t="str">
        <f t="shared" si="364"/>
        <v>Untreated Water</v>
      </c>
      <c r="L1750">
        <v>99</v>
      </c>
      <c r="M1750" t="s">
        <v>24</v>
      </c>
      <c r="N1750">
        <v>1749</v>
      </c>
      <c r="O1750">
        <v>1</v>
      </c>
    </row>
    <row r="1751" spans="1:15" x14ac:dyDescent="0.3">
      <c r="A1751" t="s">
        <v>6584</v>
      </c>
      <c r="B1751" t="s">
        <v>6585</v>
      </c>
      <c r="C1751" s="1" t="str">
        <f t="shared" si="361"/>
        <v>21:0224</v>
      </c>
      <c r="D1751" s="1" t="str">
        <f t="shared" si="362"/>
        <v>21:0377</v>
      </c>
      <c r="E1751" t="s">
        <v>6586</v>
      </c>
      <c r="F1751" t="s">
        <v>6587</v>
      </c>
      <c r="H1751">
        <v>64.392707299999998</v>
      </c>
      <c r="I1751">
        <v>-138.57676330000001</v>
      </c>
      <c r="J1751" s="1" t="str">
        <f t="shared" si="363"/>
        <v>Fluid (stream)</v>
      </c>
      <c r="K1751" s="1" t="str">
        <f t="shared" si="364"/>
        <v>Untreated Water</v>
      </c>
      <c r="L1751">
        <v>99</v>
      </c>
      <c r="M1751" t="s">
        <v>29</v>
      </c>
      <c r="N1751">
        <v>1750</v>
      </c>
      <c r="O1751">
        <v>3</v>
      </c>
    </row>
    <row r="1752" spans="1:15" x14ac:dyDescent="0.3">
      <c r="A1752" t="s">
        <v>6588</v>
      </c>
      <c r="B1752" t="s">
        <v>6589</v>
      </c>
      <c r="C1752" s="1" t="str">
        <f t="shared" si="361"/>
        <v>21:0224</v>
      </c>
      <c r="D1752" s="1" t="str">
        <f t="shared" si="362"/>
        <v>21:0377</v>
      </c>
      <c r="E1752" t="s">
        <v>6590</v>
      </c>
      <c r="F1752" t="s">
        <v>6591</v>
      </c>
      <c r="H1752">
        <v>64.389772399999998</v>
      </c>
      <c r="I1752">
        <v>-138.5730183</v>
      </c>
      <c r="J1752" s="1" t="str">
        <f t="shared" si="363"/>
        <v>Fluid (stream)</v>
      </c>
      <c r="K1752" s="1" t="str">
        <f t="shared" si="364"/>
        <v>Untreated Water</v>
      </c>
      <c r="L1752">
        <v>99</v>
      </c>
      <c r="M1752" t="s">
        <v>46</v>
      </c>
      <c r="N1752">
        <v>1751</v>
      </c>
      <c r="O1752">
        <v>1</v>
      </c>
    </row>
    <row r="1753" spans="1:15" x14ac:dyDescent="0.3">
      <c r="A1753" t="s">
        <v>6592</v>
      </c>
      <c r="B1753" t="s">
        <v>6593</v>
      </c>
      <c r="C1753" s="1" t="str">
        <f t="shared" si="361"/>
        <v>21:0224</v>
      </c>
      <c r="D1753" s="1" t="str">
        <f t="shared" si="362"/>
        <v>21:0377</v>
      </c>
      <c r="E1753" t="s">
        <v>6594</v>
      </c>
      <c r="F1753" t="s">
        <v>6595</v>
      </c>
      <c r="H1753">
        <v>64.379750299999998</v>
      </c>
      <c r="I1753">
        <v>-138.5620414</v>
      </c>
      <c r="J1753" s="1" t="str">
        <f t="shared" si="363"/>
        <v>Fluid (stream)</v>
      </c>
      <c r="K1753" s="1" t="str">
        <f t="shared" si="364"/>
        <v>Untreated Water</v>
      </c>
      <c r="L1753">
        <v>99</v>
      </c>
      <c r="M1753" t="s">
        <v>51</v>
      </c>
      <c r="N1753">
        <v>1752</v>
      </c>
      <c r="O1753">
        <v>353</v>
      </c>
    </row>
    <row r="1754" spans="1:15" x14ac:dyDescent="0.3">
      <c r="A1754" t="s">
        <v>6596</v>
      </c>
      <c r="B1754" t="s">
        <v>6597</v>
      </c>
      <c r="C1754" s="1" t="str">
        <f t="shared" si="361"/>
        <v>21:0224</v>
      </c>
      <c r="D1754" s="1" t="str">
        <f t="shared" si="362"/>
        <v>21:0377</v>
      </c>
      <c r="E1754" t="s">
        <v>6598</v>
      </c>
      <c r="F1754" t="s">
        <v>6599</v>
      </c>
      <c r="H1754">
        <v>64.379595100000003</v>
      </c>
      <c r="I1754">
        <v>-138.55595769999999</v>
      </c>
      <c r="J1754" s="1" t="str">
        <f t="shared" si="363"/>
        <v>Fluid (stream)</v>
      </c>
      <c r="K1754" s="1" t="str">
        <f t="shared" si="364"/>
        <v>Untreated Water</v>
      </c>
      <c r="L1754">
        <v>99</v>
      </c>
      <c r="M1754" t="s">
        <v>56</v>
      </c>
      <c r="N1754">
        <v>1753</v>
      </c>
      <c r="O1754">
        <v>1</v>
      </c>
    </row>
    <row r="1755" spans="1:15" x14ac:dyDescent="0.3">
      <c r="A1755" t="s">
        <v>6600</v>
      </c>
      <c r="B1755" t="s">
        <v>6601</v>
      </c>
      <c r="C1755" s="1" t="str">
        <f t="shared" si="361"/>
        <v>21:0224</v>
      </c>
      <c r="D1755" s="1" t="str">
        <f t="shared" si="362"/>
        <v>21:0377</v>
      </c>
      <c r="E1755" t="s">
        <v>6602</v>
      </c>
      <c r="F1755" t="s">
        <v>6603</v>
      </c>
      <c r="H1755">
        <v>64.661112500000002</v>
      </c>
      <c r="I1755">
        <v>-138.82632630000001</v>
      </c>
      <c r="J1755" s="1" t="str">
        <f t="shared" si="363"/>
        <v>Fluid (stream)</v>
      </c>
      <c r="K1755" s="1" t="str">
        <f t="shared" si="364"/>
        <v>Untreated Water</v>
      </c>
      <c r="L1755">
        <v>99</v>
      </c>
      <c r="M1755" t="s">
        <v>61</v>
      </c>
      <c r="N1755">
        <v>1754</v>
      </c>
      <c r="O1755">
        <v>9</v>
      </c>
    </row>
    <row r="1756" spans="1:15" x14ac:dyDescent="0.3">
      <c r="A1756" t="s">
        <v>6604</v>
      </c>
      <c r="B1756" t="s">
        <v>6605</v>
      </c>
      <c r="C1756" s="1" t="str">
        <f t="shared" si="361"/>
        <v>21:0224</v>
      </c>
      <c r="D1756" s="1" t="str">
        <f t="shared" si="362"/>
        <v>21:0377</v>
      </c>
      <c r="E1756" t="s">
        <v>6606</v>
      </c>
      <c r="F1756" t="s">
        <v>6607</v>
      </c>
      <c r="H1756">
        <v>64.663210199999995</v>
      </c>
      <c r="I1756">
        <v>-138.83347069999999</v>
      </c>
      <c r="J1756" s="1" t="str">
        <f t="shared" si="363"/>
        <v>Fluid (stream)</v>
      </c>
      <c r="K1756" s="1" t="str">
        <f t="shared" si="364"/>
        <v>Untreated Water</v>
      </c>
      <c r="L1756">
        <v>99</v>
      </c>
      <c r="M1756" t="s">
        <v>66</v>
      </c>
      <c r="N1756">
        <v>1755</v>
      </c>
      <c r="O1756">
        <v>5</v>
      </c>
    </row>
    <row r="1757" spans="1:15" x14ac:dyDescent="0.3">
      <c r="A1757" t="s">
        <v>6608</v>
      </c>
      <c r="B1757" t="s">
        <v>6609</v>
      </c>
      <c r="C1757" s="1" t="str">
        <f t="shared" si="361"/>
        <v>21:0224</v>
      </c>
      <c r="D1757" s="1" t="str">
        <f t="shared" si="362"/>
        <v>21:0377</v>
      </c>
      <c r="E1757" t="s">
        <v>6610</v>
      </c>
      <c r="F1757" t="s">
        <v>6611</v>
      </c>
      <c r="H1757">
        <v>64.666769599999995</v>
      </c>
      <c r="I1757">
        <v>-138.8356173</v>
      </c>
      <c r="J1757" s="1" t="str">
        <f t="shared" si="363"/>
        <v>Fluid (stream)</v>
      </c>
      <c r="K1757" s="1" t="str">
        <f t="shared" si="364"/>
        <v>Untreated Water</v>
      </c>
      <c r="L1757">
        <v>99</v>
      </c>
      <c r="M1757" t="s">
        <v>71</v>
      </c>
      <c r="N1757">
        <v>1756</v>
      </c>
      <c r="O1757">
        <v>7</v>
      </c>
    </row>
    <row r="1758" spans="1:15" x14ac:dyDescent="0.3">
      <c r="A1758" t="s">
        <v>6612</v>
      </c>
      <c r="B1758" t="s">
        <v>6613</v>
      </c>
      <c r="C1758" s="1" t="str">
        <f t="shared" si="361"/>
        <v>21:0224</v>
      </c>
      <c r="D1758" s="1" t="str">
        <f t="shared" si="362"/>
        <v>21:0377</v>
      </c>
      <c r="E1758" t="s">
        <v>6614</v>
      </c>
      <c r="F1758" t="s">
        <v>6615</v>
      </c>
      <c r="H1758">
        <v>64.670156599999999</v>
      </c>
      <c r="I1758">
        <v>-138.8370238</v>
      </c>
      <c r="J1758" s="1" t="str">
        <f t="shared" si="363"/>
        <v>Fluid (stream)</v>
      </c>
      <c r="K1758" s="1" t="str">
        <f t="shared" si="364"/>
        <v>Untreated Water</v>
      </c>
      <c r="L1758">
        <v>99</v>
      </c>
      <c r="M1758" t="s">
        <v>76</v>
      </c>
      <c r="N1758">
        <v>1757</v>
      </c>
      <c r="O1758">
        <v>5</v>
      </c>
    </row>
    <row r="1759" spans="1:15" x14ac:dyDescent="0.3">
      <c r="A1759" t="s">
        <v>6616</v>
      </c>
      <c r="B1759" t="s">
        <v>6617</v>
      </c>
      <c r="C1759" s="1" t="str">
        <f t="shared" si="361"/>
        <v>21:0224</v>
      </c>
      <c r="D1759" s="1" t="str">
        <f t="shared" si="362"/>
        <v>21:0377</v>
      </c>
      <c r="E1759" t="s">
        <v>6618</v>
      </c>
      <c r="F1759" t="s">
        <v>6619</v>
      </c>
      <c r="H1759">
        <v>64.673040700000001</v>
      </c>
      <c r="I1759">
        <v>-138.84396219999999</v>
      </c>
      <c r="J1759" s="1" t="str">
        <f t="shared" si="363"/>
        <v>Fluid (stream)</v>
      </c>
      <c r="K1759" s="1" t="str">
        <f t="shared" si="364"/>
        <v>Untreated Water</v>
      </c>
      <c r="L1759">
        <v>99</v>
      </c>
      <c r="M1759" t="s">
        <v>81</v>
      </c>
      <c r="N1759">
        <v>1758</v>
      </c>
      <c r="O1759">
        <v>3</v>
      </c>
    </row>
    <row r="1760" spans="1:15" x14ac:dyDescent="0.3">
      <c r="A1760" t="s">
        <v>6620</v>
      </c>
      <c r="B1760" t="s">
        <v>6621</v>
      </c>
      <c r="C1760" s="1" t="str">
        <f t="shared" si="361"/>
        <v>21:0224</v>
      </c>
      <c r="D1760" s="1" t="str">
        <f t="shared" si="362"/>
        <v>21:0377</v>
      </c>
      <c r="E1760" t="s">
        <v>6622</v>
      </c>
      <c r="F1760" t="s">
        <v>6623</v>
      </c>
      <c r="H1760">
        <v>64.675600299999999</v>
      </c>
      <c r="I1760">
        <v>-138.85268859999999</v>
      </c>
      <c r="J1760" s="1" t="str">
        <f t="shared" si="363"/>
        <v>Fluid (stream)</v>
      </c>
      <c r="K1760" s="1" t="str">
        <f t="shared" si="364"/>
        <v>Untreated Water</v>
      </c>
      <c r="L1760">
        <v>99</v>
      </c>
      <c r="M1760" t="s">
        <v>86</v>
      </c>
      <c r="N1760">
        <v>1759</v>
      </c>
      <c r="O1760">
        <v>1</v>
      </c>
    </row>
    <row r="1761" spans="1:15" x14ac:dyDescent="0.3">
      <c r="A1761" t="s">
        <v>6624</v>
      </c>
      <c r="B1761" t="s">
        <v>6625</v>
      </c>
      <c r="C1761" s="1" t="str">
        <f t="shared" si="361"/>
        <v>21:0224</v>
      </c>
      <c r="D1761" s="1" t="str">
        <f t="shared" si="362"/>
        <v>21:0377</v>
      </c>
      <c r="E1761" t="s">
        <v>6626</v>
      </c>
      <c r="F1761" t="s">
        <v>6627</v>
      </c>
      <c r="H1761">
        <v>64.672194899999994</v>
      </c>
      <c r="I1761">
        <v>-138.86674919999999</v>
      </c>
      <c r="J1761" s="1" t="str">
        <f t="shared" si="363"/>
        <v>Fluid (stream)</v>
      </c>
      <c r="K1761" s="1" t="str">
        <f t="shared" si="364"/>
        <v>Untreated Water</v>
      </c>
      <c r="L1761">
        <v>99</v>
      </c>
      <c r="M1761" t="s">
        <v>91</v>
      </c>
      <c r="N1761">
        <v>1760</v>
      </c>
      <c r="O1761">
        <v>4</v>
      </c>
    </row>
    <row r="1762" spans="1:15" x14ac:dyDescent="0.3">
      <c r="A1762" t="s">
        <v>6628</v>
      </c>
      <c r="B1762" t="s">
        <v>6629</v>
      </c>
      <c r="C1762" s="1" t="str">
        <f t="shared" si="361"/>
        <v>21:0224</v>
      </c>
      <c r="D1762" s="1" t="str">
        <f t="shared" si="362"/>
        <v>21:0377</v>
      </c>
      <c r="E1762" t="s">
        <v>6630</v>
      </c>
      <c r="F1762" t="s">
        <v>6631</v>
      </c>
      <c r="H1762">
        <v>64.671012000000005</v>
      </c>
      <c r="I1762">
        <v>-138.86564749999999</v>
      </c>
      <c r="J1762" s="1" t="str">
        <f t="shared" si="363"/>
        <v>Fluid (stream)</v>
      </c>
      <c r="K1762" s="1" t="str">
        <f t="shared" si="364"/>
        <v>Untreated Water</v>
      </c>
      <c r="L1762">
        <v>99</v>
      </c>
      <c r="M1762" t="s">
        <v>96</v>
      </c>
      <c r="N1762">
        <v>1761</v>
      </c>
      <c r="O1762">
        <v>5</v>
      </c>
    </row>
    <row r="1763" spans="1:15" x14ac:dyDescent="0.3">
      <c r="A1763" t="s">
        <v>6632</v>
      </c>
      <c r="B1763" t="s">
        <v>6633</v>
      </c>
      <c r="C1763" s="1" t="str">
        <f t="shared" si="361"/>
        <v>21:0224</v>
      </c>
      <c r="D1763" s="1" t="str">
        <f t="shared" si="362"/>
        <v>21:0377</v>
      </c>
      <c r="E1763" t="s">
        <v>6634</v>
      </c>
      <c r="F1763" t="s">
        <v>6635</v>
      </c>
      <c r="H1763">
        <v>64.671975900000007</v>
      </c>
      <c r="I1763">
        <v>-138.8596613</v>
      </c>
      <c r="J1763" s="1" t="str">
        <f t="shared" si="363"/>
        <v>Fluid (stream)</v>
      </c>
      <c r="K1763" s="1" t="str">
        <f t="shared" si="364"/>
        <v>Untreated Water</v>
      </c>
      <c r="L1763">
        <v>99</v>
      </c>
      <c r="M1763" t="s">
        <v>101</v>
      </c>
      <c r="N1763">
        <v>1762</v>
      </c>
      <c r="O1763">
        <v>1</v>
      </c>
    </row>
    <row r="1764" spans="1:15" x14ac:dyDescent="0.3">
      <c r="A1764" t="s">
        <v>6636</v>
      </c>
      <c r="B1764" t="s">
        <v>6637</v>
      </c>
      <c r="C1764" s="1" t="str">
        <f t="shared" si="361"/>
        <v>21:0224</v>
      </c>
      <c r="D1764" s="1" t="str">
        <f t="shared" si="362"/>
        <v>21:0377</v>
      </c>
      <c r="E1764" t="s">
        <v>6638</v>
      </c>
      <c r="F1764" t="s">
        <v>6639</v>
      </c>
      <c r="H1764">
        <v>64.676874600000005</v>
      </c>
      <c r="I1764">
        <v>-138.8588556</v>
      </c>
      <c r="J1764" s="1" t="str">
        <f t="shared" si="363"/>
        <v>Fluid (stream)</v>
      </c>
      <c r="K1764" s="1" t="str">
        <f t="shared" si="364"/>
        <v>Untreated Water</v>
      </c>
      <c r="L1764">
        <v>99</v>
      </c>
      <c r="M1764" t="s">
        <v>106</v>
      </c>
      <c r="N1764">
        <v>1763</v>
      </c>
      <c r="O1764">
        <v>1</v>
      </c>
    </row>
    <row r="1765" spans="1:15" x14ac:dyDescent="0.3">
      <c r="A1765" t="s">
        <v>6640</v>
      </c>
      <c r="B1765" t="s">
        <v>6641</v>
      </c>
      <c r="C1765" s="1" t="str">
        <f t="shared" si="361"/>
        <v>21:0224</v>
      </c>
      <c r="D1765" s="1" t="str">
        <f t="shared" si="362"/>
        <v>21:0377</v>
      </c>
      <c r="E1765" t="s">
        <v>6642</v>
      </c>
      <c r="F1765" t="s">
        <v>6643</v>
      </c>
      <c r="H1765">
        <v>64.679761400000004</v>
      </c>
      <c r="I1765">
        <v>-138.86231749999999</v>
      </c>
      <c r="J1765" s="1" t="str">
        <f t="shared" si="363"/>
        <v>Fluid (stream)</v>
      </c>
      <c r="K1765" s="1" t="str">
        <f t="shared" si="364"/>
        <v>Untreated Water</v>
      </c>
      <c r="L1765">
        <v>99</v>
      </c>
      <c r="M1765" t="s">
        <v>364</v>
      </c>
      <c r="N1765">
        <v>1764</v>
      </c>
      <c r="O1765">
        <v>4</v>
      </c>
    </row>
    <row r="1766" spans="1:15" x14ac:dyDescent="0.3">
      <c r="A1766" t="s">
        <v>6644</v>
      </c>
      <c r="B1766" t="s">
        <v>6645</v>
      </c>
      <c r="C1766" s="1" t="str">
        <f t="shared" si="361"/>
        <v>21:0224</v>
      </c>
      <c r="D1766" s="1" t="str">
        <f t="shared" si="362"/>
        <v>21:0377</v>
      </c>
      <c r="E1766" t="s">
        <v>6646</v>
      </c>
      <c r="F1766" t="s">
        <v>6647</v>
      </c>
      <c r="H1766">
        <v>64.682828700000002</v>
      </c>
      <c r="I1766">
        <v>-138.8664789</v>
      </c>
      <c r="J1766" s="1" t="str">
        <f t="shared" si="363"/>
        <v>Fluid (stream)</v>
      </c>
      <c r="K1766" s="1" t="str">
        <f t="shared" si="364"/>
        <v>Untreated Water</v>
      </c>
      <c r="L1766">
        <v>100</v>
      </c>
      <c r="M1766" t="s">
        <v>37</v>
      </c>
      <c r="N1766">
        <v>1765</v>
      </c>
      <c r="O1766">
        <v>1</v>
      </c>
    </row>
    <row r="1767" spans="1:15" x14ac:dyDescent="0.3">
      <c r="A1767" t="s">
        <v>6648</v>
      </c>
      <c r="B1767" t="s">
        <v>6649</v>
      </c>
      <c r="C1767" s="1" t="str">
        <f t="shared" si="361"/>
        <v>21:0224</v>
      </c>
      <c r="D1767" s="1" t="str">
        <f t="shared" si="362"/>
        <v>21:0377</v>
      </c>
      <c r="E1767" t="s">
        <v>6646</v>
      </c>
      <c r="F1767" t="s">
        <v>6650</v>
      </c>
      <c r="H1767">
        <v>64.682828700000002</v>
      </c>
      <c r="I1767">
        <v>-138.8664789</v>
      </c>
      <c r="J1767" s="1" t="str">
        <f t="shared" si="363"/>
        <v>Fluid (stream)</v>
      </c>
      <c r="K1767" s="1" t="str">
        <f t="shared" si="364"/>
        <v>Untreated Water</v>
      </c>
      <c r="L1767">
        <v>100</v>
      </c>
      <c r="M1767" t="s">
        <v>41</v>
      </c>
      <c r="N1767">
        <v>1766</v>
      </c>
      <c r="O1767">
        <v>1</v>
      </c>
    </row>
    <row r="1768" spans="1:15" x14ac:dyDescent="0.3">
      <c r="A1768" t="s">
        <v>6651</v>
      </c>
      <c r="B1768" t="s">
        <v>6652</v>
      </c>
      <c r="C1768" s="1" t="str">
        <f t="shared" si="361"/>
        <v>21:0224</v>
      </c>
      <c r="D1768" s="1" t="str">
        <f t="shared" si="362"/>
        <v>21:0377</v>
      </c>
      <c r="E1768" t="s">
        <v>6653</v>
      </c>
      <c r="F1768" t="s">
        <v>6654</v>
      </c>
      <c r="H1768">
        <v>64.685701199999997</v>
      </c>
      <c r="I1768">
        <v>-138.87271150000001</v>
      </c>
      <c r="J1768" s="1" t="str">
        <f t="shared" si="363"/>
        <v>Fluid (stream)</v>
      </c>
      <c r="K1768" s="1" t="str">
        <f t="shared" si="364"/>
        <v>Untreated Water</v>
      </c>
      <c r="L1768">
        <v>100</v>
      </c>
      <c r="M1768" t="s">
        <v>24</v>
      </c>
      <c r="N1768">
        <v>1767</v>
      </c>
      <c r="O1768">
        <v>6</v>
      </c>
    </row>
    <row r="1769" spans="1:15" x14ac:dyDescent="0.3">
      <c r="A1769" t="s">
        <v>6655</v>
      </c>
      <c r="B1769" t="s">
        <v>6656</v>
      </c>
      <c r="C1769" s="1" t="str">
        <f t="shared" si="361"/>
        <v>21:0224</v>
      </c>
      <c r="D1769" s="1" t="str">
        <f t="shared" si="362"/>
        <v>21:0377</v>
      </c>
      <c r="E1769" t="s">
        <v>6657</v>
      </c>
      <c r="F1769" t="s">
        <v>6658</v>
      </c>
      <c r="H1769">
        <v>64.777865300000002</v>
      </c>
      <c r="I1769">
        <v>-138.78065799999999</v>
      </c>
      <c r="J1769" s="1" t="str">
        <f t="shared" si="363"/>
        <v>Fluid (stream)</v>
      </c>
      <c r="K1769" s="1" t="str">
        <f t="shared" si="364"/>
        <v>Untreated Water</v>
      </c>
      <c r="L1769">
        <v>100</v>
      </c>
      <c r="M1769" t="s">
        <v>29</v>
      </c>
      <c r="N1769">
        <v>1768</v>
      </c>
      <c r="O1769">
        <v>9</v>
      </c>
    </row>
    <row r="1770" spans="1:15" x14ac:dyDescent="0.3">
      <c r="A1770" t="s">
        <v>6659</v>
      </c>
      <c r="B1770" t="s">
        <v>6660</v>
      </c>
      <c r="C1770" s="1" t="str">
        <f t="shared" si="361"/>
        <v>21:0224</v>
      </c>
      <c r="D1770" s="1" t="str">
        <f t="shared" si="362"/>
        <v>21:0377</v>
      </c>
      <c r="E1770" t="s">
        <v>6661</v>
      </c>
      <c r="F1770" t="s">
        <v>6662</v>
      </c>
      <c r="H1770">
        <v>64.775158700000006</v>
      </c>
      <c r="I1770">
        <v>-138.77435800000001</v>
      </c>
      <c r="J1770" s="1" t="str">
        <f t="shared" si="363"/>
        <v>Fluid (stream)</v>
      </c>
      <c r="K1770" s="1" t="str">
        <f t="shared" si="364"/>
        <v>Untreated Water</v>
      </c>
      <c r="L1770">
        <v>100</v>
      </c>
      <c r="M1770" t="s">
        <v>46</v>
      </c>
      <c r="N1770">
        <v>1769</v>
      </c>
      <c r="O1770">
        <v>3</v>
      </c>
    </row>
    <row r="1771" spans="1:15" x14ac:dyDescent="0.3">
      <c r="A1771" t="s">
        <v>6663</v>
      </c>
      <c r="B1771" t="s">
        <v>6664</v>
      </c>
      <c r="C1771" s="1" t="str">
        <f t="shared" si="361"/>
        <v>21:0224</v>
      </c>
      <c r="D1771" s="1" t="str">
        <f t="shared" si="362"/>
        <v>21:0377</v>
      </c>
      <c r="E1771" t="s">
        <v>6665</v>
      </c>
      <c r="F1771" t="s">
        <v>6666</v>
      </c>
      <c r="H1771">
        <v>64.774298400000006</v>
      </c>
      <c r="I1771">
        <v>-138.7696741</v>
      </c>
      <c r="J1771" s="1" t="str">
        <f t="shared" si="363"/>
        <v>Fluid (stream)</v>
      </c>
      <c r="K1771" s="1" t="str">
        <f t="shared" si="364"/>
        <v>Untreated Water</v>
      </c>
      <c r="L1771">
        <v>100</v>
      </c>
      <c r="M1771" t="s">
        <v>51</v>
      </c>
      <c r="N1771">
        <v>1770</v>
      </c>
      <c r="O1771">
        <v>5</v>
      </c>
    </row>
    <row r="1772" spans="1:15" x14ac:dyDescent="0.3">
      <c r="A1772" t="s">
        <v>6667</v>
      </c>
      <c r="B1772" t="s">
        <v>6668</v>
      </c>
      <c r="C1772" s="1" t="str">
        <f t="shared" si="361"/>
        <v>21:0224</v>
      </c>
      <c r="D1772" s="1" t="str">
        <f t="shared" si="362"/>
        <v>21:0377</v>
      </c>
      <c r="E1772" t="s">
        <v>6669</v>
      </c>
      <c r="F1772" t="s">
        <v>6670</v>
      </c>
      <c r="H1772">
        <v>64.771849399999994</v>
      </c>
      <c r="I1772">
        <v>-138.77637669999999</v>
      </c>
      <c r="J1772" s="1" t="str">
        <f t="shared" si="363"/>
        <v>Fluid (stream)</v>
      </c>
      <c r="K1772" s="1" t="str">
        <f t="shared" si="364"/>
        <v>Untreated Water</v>
      </c>
      <c r="L1772">
        <v>100</v>
      </c>
      <c r="M1772" t="s">
        <v>56</v>
      </c>
      <c r="N1772">
        <v>1771</v>
      </c>
      <c r="O1772">
        <v>4</v>
      </c>
    </row>
    <row r="1773" spans="1:15" x14ac:dyDescent="0.3">
      <c r="A1773" t="s">
        <v>6671</v>
      </c>
      <c r="B1773" t="s">
        <v>6672</v>
      </c>
      <c r="C1773" s="1" t="str">
        <f t="shared" si="361"/>
        <v>21:0224</v>
      </c>
      <c r="D1773" s="1" t="str">
        <f t="shared" si="362"/>
        <v>21:0377</v>
      </c>
      <c r="E1773" t="s">
        <v>6673</v>
      </c>
      <c r="F1773" t="s">
        <v>6674</v>
      </c>
      <c r="H1773">
        <v>64.770601900000003</v>
      </c>
      <c r="I1773">
        <v>-138.77519609999999</v>
      </c>
      <c r="J1773" s="1" t="str">
        <f t="shared" si="363"/>
        <v>Fluid (stream)</v>
      </c>
      <c r="K1773" s="1" t="str">
        <f t="shared" si="364"/>
        <v>Untreated Water</v>
      </c>
      <c r="L1773">
        <v>100</v>
      </c>
      <c r="M1773" t="s">
        <v>61</v>
      </c>
      <c r="N1773">
        <v>1772</v>
      </c>
      <c r="O1773">
        <v>1</v>
      </c>
    </row>
    <row r="1774" spans="1:15" x14ac:dyDescent="0.3">
      <c r="A1774" t="s">
        <v>6675</v>
      </c>
      <c r="B1774" t="s">
        <v>6676</v>
      </c>
      <c r="C1774" s="1" t="str">
        <f t="shared" si="361"/>
        <v>21:0224</v>
      </c>
      <c r="D1774" s="1" t="str">
        <f t="shared" si="362"/>
        <v>21:0377</v>
      </c>
      <c r="E1774" t="s">
        <v>6677</v>
      </c>
      <c r="F1774" t="s">
        <v>6678</v>
      </c>
      <c r="H1774">
        <v>64.767274099999995</v>
      </c>
      <c r="I1774">
        <v>-138.774776</v>
      </c>
      <c r="J1774" s="1" t="str">
        <f t="shared" si="363"/>
        <v>Fluid (stream)</v>
      </c>
      <c r="K1774" s="1" t="str">
        <f t="shared" si="364"/>
        <v>Untreated Water</v>
      </c>
      <c r="L1774">
        <v>100</v>
      </c>
      <c r="M1774" t="s">
        <v>66</v>
      </c>
      <c r="N1774">
        <v>1773</v>
      </c>
      <c r="O1774">
        <v>6</v>
      </c>
    </row>
    <row r="1775" spans="1:15" x14ac:dyDescent="0.3">
      <c r="A1775" t="s">
        <v>6679</v>
      </c>
      <c r="B1775" t="s">
        <v>6680</v>
      </c>
      <c r="C1775" s="1" t="str">
        <f t="shared" si="361"/>
        <v>21:0224</v>
      </c>
      <c r="D1775" s="1" t="str">
        <f t="shared" si="362"/>
        <v>21:0377</v>
      </c>
      <c r="E1775" t="s">
        <v>6681</v>
      </c>
      <c r="F1775" t="s">
        <v>6682</v>
      </c>
      <c r="H1775">
        <v>64.766265399999995</v>
      </c>
      <c r="I1775">
        <v>-138.7733657</v>
      </c>
      <c r="J1775" s="1" t="str">
        <f t="shared" si="363"/>
        <v>Fluid (stream)</v>
      </c>
      <c r="K1775" s="1" t="str">
        <f t="shared" si="364"/>
        <v>Untreated Water</v>
      </c>
      <c r="L1775">
        <v>100</v>
      </c>
      <c r="M1775" t="s">
        <v>71</v>
      </c>
      <c r="N1775">
        <v>1774</v>
      </c>
      <c r="O1775">
        <v>1</v>
      </c>
    </row>
    <row r="1776" spans="1:15" x14ac:dyDescent="0.3">
      <c r="A1776" t="s">
        <v>6683</v>
      </c>
      <c r="B1776" t="s">
        <v>6684</v>
      </c>
      <c r="C1776" s="1" t="str">
        <f t="shared" si="361"/>
        <v>21:0224</v>
      </c>
      <c r="D1776" s="1" t="str">
        <f t="shared" si="362"/>
        <v>21:0377</v>
      </c>
      <c r="E1776" t="s">
        <v>6685</v>
      </c>
      <c r="F1776" t="s">
        <v>6686</v>
      </c>
      <c r="H1776">
        <v>64.764015900000004</v>
      </c>
      <c r="I1776">
        <v>-138.7772104</v>
      </c>
      <c r="J1776" s="1" t="str">
        <f t="shared" si="363"/>
        <v>Fluid (stream)</v>
      </c>
      <c r="K1776" s="1" t="str">
        <f t="shared" si="364"/>
        <v>Untreated Water</v>
      </c>
      <c r="L1776">
        <v>100</v>
      </c>
      <c r="M1776" t="s">
        <v>76</v>
      </c>
      <c r="N1776">
        <v>1775</v>
      </c>
      <c r="O1776">
        <v>1</v>
      </c>
    </row>
    <row r="1777" spans="1:15" hidden="1" x14ac:dyDescent="0.3">
      <c r="A1777" t="s">
        <v>6687</v>
      </c>
      <c r="B1777" t="s">
        <v>6688</v>
      </c>
      <c r="C1777" s="1" t="str">
        <f t="shared" si="361"/>
        <v>21:0224</v>
      </c>
      <c r="D1777" s="1" t="str">
        <f>HYPERLINK("http://geochem.nrcan.gc.ca/cdogs/content/svy/svy_e.htm", "")</f>
        <v/>
      </c>
      <c r="G1777" s="1" t="str">
        <f>HYPERLINK("http://geochem.nrcan.gc.ca/cdogs/content/cr_/cr_00018_e.htm", "18")</f>
        <v>18</v>
      </c>
      <c r="J1777" t="s">
        <v>17</v>
      </c>
      <c r="K1777" t="s">
        <v>18</v>
      </c>
      <c r="L1777">
        <v>100</v>
      </c>
      <c r="M1777" t="s">
        <v>19</v>
      </c>
      <c r="N1777">
        <v>1776</v>
      </c>
      <c r="O1777">
        <v>5</v>
      </c>
    </row>
    <row r="1778" spans="1:15" x14ac:dyDescent="0.3">
      <c r="A1778" t="s">
        <v>6689</v>
      </c>
      <c r="B1778" t="s">
        <v>6690</v>
      </c>
      <c r="C1778" s="1" t="str">
        <f t="shared" si="361"/>
        <v>21:0224</v>
      </c>
      <c r="D1778" s="1" t="str">
        <f t="shared" ref="D1778:D1783" si="365">HYPERLINK("http://geochem.nrcan.gc.ca/cdogs/content/svy/svy210377_e.htm", "21:0377")</f>
        <v>21:0377</v>
      </c>
      <c r="E1778" t="s">
        <v>6691</v>
      </c>
      <c r="F1778" t="s">
        <v>6692</v>
      </c>
      <c r="H1778">
        <v>64.760612800000004</v>
      </c>
      <c r="I1778">
        <v>-138.78135940000001</v>
      </c>
      <c r="J1778" s="1" t="str">
        <f t="shared" ref="J1778:J1783" si="366">HYPERLINK("http://geochem.nrcan.gc.ca/cdogs/content/kwd/kwd020018_e.htm", "Fluid (stream)")</f>
        <v>Fluid (stream)</v>
      </c>
      <c r="K1778" s="1" t="str">
        <f t="shared" ref="K1778:K1783" si="367">HYPERLINK("http://geochem.nrcan.gc.ca/cdogs/content/kwd/kwd080007_e.htm", "Untreated Water")</f>
        <v>Untreated Water</v>
      </c>
      <c r="L1778">
        <v>100</v>
      </c>
      <c r="M1778" t="s">
        <v>81</v>
      </c>
      <c r="N1778">
        <v>1777</v>
      </c>
      <c r="O1778">
        <v>5</v>
      </c>
    </row>
    <row r="1779" spans="1:15" x14ac:dyDescent="0.3">
      <c r="A1779" t="s">
        <v>6693</v>
      </c>
      <c r="B1779" t="s">
        <v>6694</v>
      </c>
      <c r="C1779" s="1" t="str">
        <f t="shared" si="361"/>
        <v>21:0224</v>
      </c>
      <c r="D1779" s="1" t="str">
        <f t="shared" si="365"/>
        <v>21:0377</v>
      </c>
      <c r="E1779" t="s">
        <v>6695</v>
      </c>
      <c r="F1779" t="s">
        <v>6696</v>
      </c>
      <c r="H1779">
        <v>64.757279400000002</v>
      </c>
      <c r="I1779">
        <v>-138.786574</v>
      </c>
      <c r="J1779" s="1" t="str">
        <f t="shared" si="366"/>
        <v>Fluid (stream)</v>
      </c>
      <c r="K1779" s="1" t="str">
        <f t="shared" si="367"/>
        <v>Untreated Water</v>
      </c>
      <c r="L1779">
        <v>100</v>
      </c>
      <c r="M1779" t="s">
        <v>86</v>
      </c>
      <c r="N1779">
        <v>1778</v>
      </c>
      <c r="O1779">
        <v>1</v>
      </c>
    </row>
    <row r="1780" spans="1:15" x14ac:dyDescent="0.3">
      <c r="A1780" t="s">
        <v>6697</v>
      </c>
      <c r="B1780" t="s">
        <v>6698</v>
      </c>
      <c r="C1780" s="1" t="str">
        <f t="shared" si="361"/>
        <v>21:0224</v>
      </c>
      <c r="D1780" s="1" t="str">
        <f t="shared" si="365"/>
        <v>21:0377</v>
      </c>
      <c r="E1780" t="s">
        <v>6699</v>
      </c>
      <c r="F1780" t="s">
        <v>6700</v>
      </c>
      <c r="H1780">
        <v>64.756645700000007</v>
      </c>
      <c r="I1780">
        <v>-138.7928493</v>
      </c>
      <c r="J1780" s="1" t="str">
        <f t="shared" si="366"/>
        <v>Fluid (stream)</v>
      </c>
      <c r="K1780" s="1" t="str">
        <f t="shared" si="367"/>
        <v>Untreated Water</v>
      </c>
      <c r="L1780">
        <v>100</v>
      </c>
      <c r="M1780" t="s">
        <v>91</v>
      </c>
      <c r="N1780">
        <v>1779</v>
      </c>
      <c r="O1780">
        <v>1</v>
      </c>
    </row>
    <row r="1781" spans="1:15" x14ac:dyDescent="0.3">
      <c r="A1781" t="s">
        <v>6701</v>
      </c>
      <c r="B1781" t="s">
        <v>6702</v>
      </c>
      <c r="C1781" s="1" t="str">
        <f t="shared" si="361"/>
        <v>21:0224</v>
      </c>
      <c r="D1781" s="1" t="str">
        <f t="shared" si="365"/>
        <v>21:0377</v>
      </c>
      <c r="E1781" t="s">
        <v>6703</v>
      </c>
      <c r="F1781" t="s">
        <v>6704</v>
      </c>
      <c r="H1781">
        <v>64.753494700000005</v>
      </c>
      <c r="I1781">
        <v>-138.79043659999999</v>
      </c>
      <c r="J1781" s="1" t="str">
        <f t="shared" si="366"/>
        <v>Fluid (stream)</v>
      </c>
      <c r="K1781" s="1" t="str">
        <f t="shared" si="367"/>
        <v>Untreated Water</v>
      </c>
      <c r="L1781">
        <v>100</v>
      </c>
      <c r="M1781" t="s">
        <v>96</v>
      </c>
      <c r="N1781">
        <v>1780</v>
      </c>
      <c r="O1781">
        <v>9</v>
      </c>
    </row>
    <row r="1782" spans="1:15" x14ac:dyDescent="0.3">
      <c r="A1782" t="s">
        <v>6705</v>
      </c>
      <c r="B1782" t="s">
        <v>6706</v>
      </c>
      <c r="C1782" s="1" t="str">
        <f t="shared" si="361"/>
        <v>21:0224</v>
      </c>
      <c r="D1782" s="1" t="str">
        <f t="shared" si="365"/>
        <v>21:0377</v>
      </c>
      <c r="E1782" t="s">
        <v>6707</v>
      </c>
      <c r="F1782" t="s">
        <v>6708</v>
      </c>
      <c r="H1782">
        <v>64.7458259</v>
      </c>
      <c r="I1782">
        <v>-138.79812469999999</v>
      </c>
      <c r="J1782" s="1" t="str">
        <f t="shared" si="366"/>
        <v>Fluid (stream)</v>
      </c>
      <c r="K1782" s="1" t="str">
        <f t="shared" si="367"/>
        <v>Untreated Water</v>
      </c>
      <c r="L1782">
        <v>100</v>
      </c>
      <c r="M1782" t="s">
        <v>101</v>
      </c>
      <c r="N1782">
        <v>1781</v>
      </c>
      <c r="O1782">
        <v>8</v>
      </c>
    </row>
    <row r="1783" spans="1:15" x14ac:dyDescent="0.3">
      <c r="A1783" t="s">
        <v>6709</v>
      </c>
      <c r="B1783" t="s">
        <v>6710</v>
      </c>
      <c r="C1783" s="1" t="str">
        <f t="shared" si="361"/>
        <v>21:0224</v>
      </c>
      <c r="D1783" s="1" t="str">
        <f t="shared" si="365"/>
        <v>21:0377</v>
      </c>
      <c r="E1783" t="s">
        <v>6711</v>
      </c>
      <c r="F1783" t="s">
        <v>6712</v>
      </c>
      <c r="H1783">
        <v>64.7445764</v>
      </c>
      <c r="I1783">
        <v>-138.79499000000001</v>
      </c>
      <c r="J1783" s="1" t="str">
        <f t="shared" si="366"/>
        <v>Fluid (stream)</v>
      </c>
      <c r="K1783" s="1" t="str">
        <f t="shared" si="367"/>
        <v>Untreated Water</v>
      </c>
      <c r="L1783">
        <v>100</v>
      </c>
      <c r="M1783" t="s">
        <v>106</v>
      </c>
      <c r="N1783">
        <v>1782</v>
      </c>
      <c r="O1783">
        <v>7</v>
      </c>
    </row>
    <row r="1784" spans="1:15" hidden="1" x14ac:dyDescent="0.3">
      <c r="A1784" t="s">
        <v>6713</v>
      </c>
      <c r="B1784" t="s">
        <v>6714</v>
      </c>
      <c r="C1784" s="1" t="str">
        <f t="shared" si="361"/>
        <v>21:0224</v>
      </c>
      <c r="D1784" s="1" t="str">
        <f>HYPERLINK("http://geochem.nrcan.gc.ca/cdogs/content/svy/svy_e.htm", "")</f>
        <v/>
      </c>
      <c r="G1784" s="1" t="str">
        <f>HYPERLINK("http://geochem.nrcan.gc.ca/cdogs/content/cr_/cr_00159_e.htm", "159")</f>
        <v>159</v>
      </c>
      <c r="J1784" t="s">
        <v>17</v>
      </c>
      <c r="K1784" t="s">
        <v>18</v>
      </c>
      <c r="L1784">
        <v>101</v>
      </c>
      <c r="M1784" t="s">
        <v>19</v>
      </c>
      <c r="N1784">
        <v>1783</v>
      </c>
      <c r="O1784">
        <v>5</v>
      </c>
    </row>
    <row r="1785" spans="1:15" x14ac:dyDescent="0.3">
      <c r="A1785" t="s">
        <v>6715</v>
      </c>
      <c r="B1785" t="s">
        <v>6716</v>
      </c>
      <c r="C1785" s="1" t="str">
        <f t="shared" si="361"/>
        <v>21:0224</v>
      </c>
      <c r="D1785" s="1" t="str">
        <f>HYPERLINK("http://geochem.nrcan.gc.ca/cdogs/content/svy/svy210377_e.htm", "21:0377")</f>
        <v>21:0377</v>
      </c>
      <c r="E1785" t="s">
        <v>6717</v>
      </c>
      <c r="F1785" t="s">
        <v>6718</v>
      </c>
      <c r="H1785">
        <v>64.7394192</v>
      </c>
      <c r="I1785">
        <v>-138.79530539999999</v>
      </c>
      <c r="J1785" s="1" t="str">
        <f>HYPERLINK("http://geochem.nrcan.gc.ca/cdogs/content/kwd/kwd020018_e.htm", "Fluid (stream)")</f>
        <v>Fluid (stream)</v>
      </c>
      <c r="K1785" s="1" t="str">
        <f>HYPERLINK("http://geochem.nrcan.gc.ca/cdogs/content/kwd/kwd080007_e.htm", "Untreated Water")</f>
        <v>Untreated Water</v>
      </c>
      <c r="L1785">
        <v>101</v>
      </c>
      <c r="M1785" t="s">
        <v>24</v>
      </c>
      <c r="N1785">
        <v>1784</v>
      </c>
      <c r="O1785">
        <v>19</v>
      </c>
    </row>
    <row r="1786" spans="1:15" x14ac:dyDescent="0.3">
      <c r="A1786" t="s">
        <v>6719</v>
      </c>
      <c r="B1786" t="s">
        <v>6720</v>
      </c>
      <c r="C1786" s="1" t="str">
        <f t="shared" si="361"/>
        <v>21:0224</v>
      </c>
      <c r="D1786" s="1" t="str">
        <f>HYPERLINK("http://geochem.nrcan.gc.ca/cdogs/content/svy/svy210377_e.htm", "21:0377")</f>
        <v>21:0377</v>
      </c>
      <c r="E1786" t="s">
        <v>6721</v>
      </c>
      <c r="F1786" t="s">
        <v>6722</v>
      </c>
      <c r="H1786">
        <v>64.736202800000001</v>
      </c>
      <c r="I1786">
        <v>-138.7933195</v>
      </c>
      <c r="J1786" s="1" t="str">
        <f>HYPERLINK("http://geochem.nrcan.gc.ca/cdogs/content/kwd/kwd020018_e.htm", "Fluid (stream)")</f>
        <v>Fluid (stream)</v>
      </c>
      <c r="K1786" s="1" t="str">
        <f>HYPERLINK("http://geochem.nrcan.gc.ca/cdogs/content/kwd/kwd080007_e.htm", "Untreated Water")</f>
        <v>Untreated Water</v>
      </c>
      <c r="L1786">
        <v>101</v>
      </c>
      <c r="M1786" t="s">
        <v>29</v>
      </c>
      <c r="N1786">
        <v>1785</v>
      </c>
      <c r="O1786">
        <v>5</v>
      </c>
    </row>
    <row r="1787" spans="1:15" x14ac:dyDescent="0.3">
      <c r="A1787" t="s">
        <v>6723</v>
      </c>
      <c r="B1787" t="s">
        <v>6724</v>
      </c>
      <c r="C1787" s="1" t="str">
        <f t="shared" si="361"/>
        <v>21:0224</v>
      </c>
      <c r="D1787" s="1" t="str">
        <f>HYPERLINK("http://geochem.nrcan.gc.ca/cdogs/content/svy/svy210377_e.htm", "21:0377")</f>
        <v>21:0377</v>
      </c>
      <c r="E1787" t="s">
        <v>6725</v>
      </c>
      <c r="F1787" t="s">
        <v>6726</v>
      </c>
      <c r="H1787">
        <v>64.732307899999995</v>
      </c>
      <c r="I1787">
        <v>-138.79038120000001</v>
      </c>
      <c r="J1787" s="1" t="str">
        <f>HYPERLINK("http://geochem.nrcan.gc.ca/cdogs/content/kwd/kwd020018_e.htm", "Fluid (stream)")</f>
        <v>Fluid (stream)</v>
      </c>
      <c r="K1787" s="1" t="str">
        <f>HYPERLINK("http://geochem.nrcan.gc.ca/cdogs/content/kwd/kwd080007_e.htm", "Untreated Water")</f>
        <v>Untreated Water</v>
      </c>
      <c r="L1787">
        <v>101</v>
      </c>
      <c r="M1787" t="s">
        <v>46</v>
      </c>
      <c r="N1787">
        <v>1786</v>
      </c>
      <c r="O1787">
        <v>1</v>
      </c>
    </row>
    <row r="1788" spans="1:15" x14ac:dyDescent="0.3">
      <c r="A1788" t="s">
        <v>6727</v>
      </c>
      <c r="B1788" t="s">
        <v>6728</v>
      </c>
      <c r="C1788" s="1" t="str">
        <f t="shared" si="361"/>
        <v>21:0224</v>
      </c>
      <c r="D1788" s="1" t="str">
        <f>HYPERLINK("http://geochem.nrcan.gc.ca/cdogs/content/svy/svy210377_e.htm", "21:0377")</f>
        <v>21:0377</v>
      </c>
      <c r="E1788" t="s">
        <v>6729</v>
      </c>
      <c r="F1788" t="s">
        <v>6730</v>
      </c>
      <c r="H1788">
        <v>64.369142100000005</v>
      </c>
      <c r="I1788">
        <v>-138.71500270000001</v>
      </c>
      <c r="J1788" s="1" t="str">
        <f>HYPERLINK("http://geochem.nrcan.gc.ca/cdogs/content/kwd/kwd020018_e.htm", "Fluid (stream)")</f>
        <v>Fluid (stream)</v>
      </c>
      <c r="K1788" s="1" t="str">
        <f>HYPERLINK("http://geochem.nrcan.gc.ca/cdogs/content/kwd/kwd080007_e.htm", "Untreated Water")</f>
        <v>Untreated Water</v>
      </c>
      <c r="L1788">
        <v>101</v>
      </c>
      <c r="M1788" t="s">
        <v>51</v>
      </c>
      <c r="N1788">
        <v>1787</v>
      </c>
      <c r="O1788">
        <v>18</v>
      </c>
    </row>
    <row r="1789" spans="1:15" hidden="1" x14ac:dyDescent="0.3">
      <c r="A1789" t="s">
        <v>6731</v>
      </c>
      <c r="B1789" t="s">
        <v>6732</v>
      </c>
      <c r="C1789" s="1" t="str">
        <f t="shared" si="361"/>
        <v>21:0224</v>
      </c>
      <c r="D1789" s="1" t="str">
        <f>HYPERLINK("http://geochem.nrcan.gc.ca/cdogs/content/svy/svy_e.htm", "")</f>
        <v/>
      </c>
      <c r="G1789" s="1" t="str">
        <f>HYPERLINK("http://geochem.nrcan.gc.ca/cdogs/content/cr_/cr_00159_e.htm", "159")</f>
        <v>159</v>
      </c>
      <c r="J1789" t="s">
        <v>17</v>
      </c>
      <c r="K1789" t="s">
        <v>18</v>
      </c>
      <c r="L1789">
        <v>102</v>
      </c>
      <c r="M1789" t="s">
        <v>19</v>
      </c>
      <c r="N1789">
        <v>1788</v>
      </c>
      <c r="O1789">
        <v>1</v>
      </c>
    </row>
    <row r="1790" spans="1:15" hidden="1" x14ac:dyDescent="0.3">
      <c r="A1790" t="s">
        <v>6733</v>
      </c>
      <c r="B1790" t="s">
        <v>6734</v>
      </c>
      <c r="C1790" s="1" t="str">
        <f t="shared" si="361"/>
        <v>21:0224</v>
      </c>
      <c r="D1790" s="1" t="str">
        <f t="shared" ref="D1790:D1801" si="368">HYPERLINK("http://geochem.nrcan.gc.ca/cdogs/content/svy/svy210114_e.htm", "21:0114")</f>
        <v>21:0114</v>
      </c>
      <c r="E1790" t="s">
        <v>6735</v>
      </c>
      <c r="F1790" t="s">
        <v>6736</v>
      </c>
      <c r="H1790">
        <v>65.012059199999996</v>
      </c>
      <c r="I1790">
        <v>-138.16036439999999</v>
      </c>
      <c r="J1790" s="1" t="str">
        <f t="shared" ref="J1790:J1801" si="369">HYPERLINK("http://geochem.nrcan.gc.ca/cdogs/content/kwd/kwd020018_e.htm", "Fluid (stream)")</f>
        <v>Fluid (stream)</v>
      </c>
      <c r="K1790" s="1" t="str">
        <f t="shared" ref="K1790:K1801" si="370">HYPERLINK("http://geochem.nrcan.gc.ca/cdogs/content/kwd/kwd080007_e.htm", "Untreated Water")</f>
        <v>Untreated Water</v>
      </c>
      <c r="L1790">
        <v>102</v>
      </c>
      <c r="M1790" t="s">
        <v>24</v>
      </c>
      <c r="N1790">
        <v>1789</v>
      </c>
      <c r="O1790">
        <v>1</v>
      </c>
    </row>
    <row r="1791" spans="1:15" hidden="1" x14ac:dyDescent="0.3">
      <c r="A1791" t="s">
        <v>6737</v>
      </c>
      <c r="B1791" t="s">
        <v>6738</v>
      </c>
      <c r="C1791" s="1" t="str">
        <f t="shared" si="361"/>
        <v>21:0224</v>
      </c>
      <c r="D1791" s="1" t="str">
        <f t="shared" si="368"/>
        <v>21:0114</v>
      </c>
      <c r="E1791" t="s">
        <v>6739</v>
      </c>
      <c r="F1791" t="s">
        <v>6740</v>
      </c>
      <c r="H1791">
        <v>65.030962000000002</v>
      </c>
      <c r="I1791">
        <v>-138.12846089999999</v>
      </c>
      <c r="J1791" s="1" t="str">
        <f t="shared" si="369"/>
        <v>Fluid (stream)</v>
      </c>
      <c r="K1791" s="1" t="str">
        <f t="shared" si="370"/>
        <v>Untreated Water</v>
      </c>
      <c r="L1791">
        <v>102</v>
      </c>
      <c r="M1791" t="s">
        <v>37</v>
      </c>
      <c r="N1791">
        <v>1790</v>
      </c>
      <c r="O1791">
        <v>1</v>
      </c>
    </row>
    <row r="1792" spans="1:15" hidden="1" x14ac:dyDescent="0.3">
      <c r="A1792" t="s">
        <v>6741</v>
      </c>
      <c r="B1792" t="s">
        <v>6742</v>
      </c>
      <c r="C1792" s="1" t="str">
        <f t="shared" si="361"/>
        <v>21:0224</v>
      </c>
      <c r="D1792" s="1" t="str">
        <f t="shared" si="368"/>
        <v>21:0114</v>
      </c>
      <c r="E1792" t="s">
        <v>6739</v>
      </c>
      <c r="F1792" t="s">
        <v>6743</v>
      </c>
      <c r="H1792">
        <v>65.030962000000002</v>
      </c>
      <c r="I1792">
        <v>-138.12846089999999</v>
      </c>
      <c r="J1792" s="1" t="str">
        <f t="shared" si="369"/>
        <v>Fluid (stream)</v>
      </c>
      <c r="K1792" s="1" t="str">
        <f t="shared" si="370"/>
        <v>Untreated Water</v>
      </c>
      <c r="L1792">
        <v>102</v>
      </c>
      <c r="M1792" t="s">
        <v>41</v>
      </c>
      <c r="N1792">
        <v>1791</v>
      </c>
      <c r="O1792">
        <v>3</v>
      </c>
    </row>
    <row r="1793" spans="1:15" hidden="1" x14ac:dyDescent="0.3">
      <c r="A1793" t="s">
        <v>6744</v>
      </c>
      <c r="B1793" t="s">
        <v>6745</v>
      </c>
      <c r="C1793" s="1" t="str">
        <f t="shared" si="361"/>
        <v>21:0224</v>
      </c>
      <c r="D1793" s="1" t="str">
        <f t="shared" si="368"/>
        <v>21:0114</v>
      </c>
      <c r="E1793" t="s">
        <v>6746</v>
      </c>
      <c r="F1793" t="s">
        <v>6747</v>
      </c>
      <c r="H1793">
        <v>65.067741999999996</v>
      </c>
      <c r="I1793">
        <v>-138.10656470000001</v>
      </c>
      <c r="J1793" s="1" t="str">
        <f t="shared" si="369"/>
        <v>Fluid (stream)</v>
      </c>
      <c r="K1793" s="1" t="str">
        <f t="shared" si="370"/>
        <v>Untreated Water</v>
      </c>
      <c r="L1793">
        <v>102</v>
      </c>
      <c r="M1793" t="s">
        <v>29</v>
      </c>
      <c r="N1793">
        <v>1792</v>
      </c>
      <c r="O1793">
        <v>6</v>
      </c>
    </row>
    <row r="1794" spans="1:15" hidden="1" x14ac:dyDescent="0.3">
      <c r="A1794" t="s">
        <v>6748</v>
      </c>
      <c r="B1794" t="s">
        <v>6749</v>
      </c>
      <c r="C1794" s="1" t="str">
        <f t="shared" ref="C1794:C1857" si="371">HYPERLINK("http://geochem.nrcan.gc.ca/cdogs/content/bdl/bdl210224_e.htm", "21:0224")</f>
        <v>21:0224</v>
      </c>
      <c r="D1794" s="1" t="str">
        <f t="shared" si="368"/>
        <v>21:0114</v>
      </c>
      <c r="E1794" t="s">
        <v>6750</v>
      </c>
      <c r="F1794" t="s">
        <v>6751</v>
      </c>
      <c r="H1794">
        <v>65.100358799999995</v>
      </c>
      <c r="I1794">
        <v>-138.2185858</v>
      </c>
      <c r="J1794" s="1" t="str">
        <f t="shared" si="369"/>
        <v>Fluid (stream)</v>
      </c>
      <c r="K1794" s="1" t="str">
        <f t="shared" si="370"/>
        <v>Untreated Water</v>
      </c>
      <c r="L1794">
        <v>102</v>
      </c>
      <c r="M1794" t="s">
        <v>46</v>
      </c>
      <c r="N1794">
        <v>1793</v>
      </c>
      <c r="O1794">
        <v>14</v>
      </c>
    </row>
    <row r="1795" spans="1:15" hidden="1" x14ac:dyDescent="0.3">
      <c r="A1795" t="s">
        <v>6752</v>
      </c>
      <c r="B1795" t="s">
        <v>6753</v>
      </c>
      <c r="C1795" s="1" t="str">
        <f t="shared" si="371"/>
        <v>21:0224</v>
      </c>
      <c r="D1795" s="1" t="str">
        <f t="shared" si="368"/>
        <v>21:0114</v>
      </c>
      <c r="E1795" t="s">
        <v>6754</v>
      </c>
      <c r="F1795" t="s">
        <v>6755</v>
      </c>
      <c r="H1795">
        <v>65.121799699999997</v>
      </c>
      <c r="I1795">
        <v>-138.0893212</v>
      </c>
      <c r="J1795" s="1" t="str">
        <f t="shared" si="369"/>
        <v>Fluid (stream)</v>
      </c>
      <c r="K1795" s="1" t="str">
        <f t="shared" si="370"/>
        <v>Untreated Water</v>
      </c>
      <c r="L1795">
        <v>102</v>
      </c>
      <c r="M1795" t="s">
        <v>51</v>
      </c>
      <c r="N1795">
        <v>1794</v>
      </c>
      <c r="O1795">
        <v>8</v>
      </c>
    </row>
    <row r="1796" spans="1:15" hidden="1" x14ac:dyDescent="0.3">
      <c r="A1796" t="s">
        <v>6756</v>
      </c>
      <c r="B1796" t="s">
        <v>6757</v>
      </c>
      <c r="C1796" s="1" t="str">
        <f t="shared" si="371"/>
        <v>21:0224</v>
      </c>
      <c r="D1796" s="1" t="str">
        <f t="shared" si="368"/>
        <v>21:0114</v>
      </c>
      <c r="E1796" t="s">
        <v>6758</v>
      </c>
      <c r="F1796" t="s">
        <v>6759</v>
      </c>
      <c r="H1796">
        <v>65.192044999999993</v>
      </c>
      <c r="I1796">
        <v>-138.0339381</v>
      </c>
      <c r="J1796" s="1" t="str">
        <f t="shared" si="369"/>
        <v>Fluid (stream)</v>
      </c>
      <c r="K1796" s="1" t="str">
        <f t="shared" si="370"/>
        <v>Untreated Water</v>
      </c>
      <c r="L1796">
        <v>102</v>
      </c>
      <c r="M1796" t="s">
        <v>56</v>
      </c>
      <c r="N1796">
        <v>1795</v>
      </c>
      <c r="O1796">
        <v>49</v>
      </c>
    </row>
    <row r="1797" spans="1:15" hidden="1" x14ac:dyDescent="0.3">
      <c r="A1797" t="s">
        <v>6760</v>
      </c>
      <c r="B1797" t="s">
        <v>6761</v>
      </c>
      <c r="C1797" s="1" t="str">
        <f t="shared" si="371"/>
        <v>21:0224</v>
      </c>
      <c r="D1797" s="1" t="str">
        <f t="shared" si="368"/>
        <v>21:0114</v>
      </c>
      <c r="E1797" t="s">
        <v>6762</v>
      </c>
      <c r="F1797" t="s">
        <v>6763</v>
      </c>
      <c r="H1797">
        <v>65.201424500000002</v>
      </c>
      <c r="I1797">
        <v>-138.12655419999999</v>
      </c>
      <c r="J1797" s="1" t="str">
        <f t="shared" si="369"/>
        <v>Fluid (stream)</v>
      </c>
      <c r="K1797" s="1" t="str">
        <f t="shared" si="370"/>
        <v>Untreated Water</v>
      </c>
      <c r="L1797">
        <v>102</v>
      </c>
      <c r="M1797" t="s">
        <v>61</v>
      </c>
      <c r="N1797">
        <v>1796</v>
      </c>
      <c r="O1797">
        <v>10</v>
      </c>
    </row>
    <row r="1798" spans="1:15" hidden="1" x14ac:dyDescent="0.3">
      <c r="A1798" t="s">
        <v>6764</v>
      </c>
      <c r="B1798" t="s">
        <v>6765</v>
      </c>
      <c r="C1798" s="1" t="str">
        <f t="shared" si="371"/>
        <v>21:0224</v>
      </c>
      <c r="D1798" s="1" t="str">
        <f t="shared" si="368"/>
        <v>21:0114</v>
      </c>
      <c r="E1798" t="s">
        <v>6766</v>
      </c>
      <c r="F1798" t="s">
        <v>6767</v>
      </c>
      <c r="H1798">
        <v>65.210675300000005</v>
      </c>
      <c r="I1798">
        <v>-138.1186625</v>
      </c>
      <c r="J1798" s="1" t="str">
        <f t="shared" si="369"/>
        <v>Fluid (stream)</v>
      </c>
      <c r="K1798" s="1" t="str">
        <f t="shared" si="370"/>
        <v>Untreated Water</v>
      </c>
      <c r="L1798">
        <v>102</v>
      </c>
      <c r="M1798" t="s">
        <v>66</v>
      </c>
      <c r="N1798">
        <v>1797</v>
      </c>
      <c r="O1798">
        <v>8</v>
      </c>
    </row>
    <row r="1799" spans="1:15" hidden="1" x14ac:dyDescent="0.3">
      <c r="A1799" t="s">
        <v>6768</v>
      </c>
      <c r="B1799" t="s">
        <v>6769</v>
      </c>
      <c r="C1799" s="1" t="str">
        <f t="shared" si="371"/>
        <v>21:0224</v>
      </c>
      <c r="D1799" s="1" t="str">
        <f t="shared" si="368"/>
        <v>21:0114</v>
      </c>
      <c r="E1799" t="s">
        <v>6770</v>
      </c>
      <c r="F1799" t="s">
        <v>6771</v>
      </c>
      <c r="H1799">
        <v>65.213520599999995</v>
      </c>
      <c r="I1799">
        <v>-138.17870490000001</v>
      </c>
      <c r="J1799" s="1" t="str">
        <f t="shared" si="369"/>
        <v>Fluid (stream)</v>
      </c>
      <c r="K1799" s="1" t="str">
        <f t="shared" si="370"/>
        <v>Untreated Water</v>
      </c>
      <c r="L1799">
        <v>102</v>
      </c>
      <c r="M1799" t="s">
        <v>71</v>
      </c>
      <c r="N1799">
        <v>1798</v>
      </c>
      <c r="O1799">
        <v>70</v>
      </c>
    </row>
    <row r="1800" spans="1:15" hidden="1" x14ac:dyDescent="0.3">
      <c r="A1800" t="s">
        <v>6772</v>
      </c>
      <c r="B1800" t="s">
        <v>6773</v>
      </c>
      <c r="C1800" s="1" t="str">
        <f t="shared" si="371"/>
        <v>21:0224</v>
      </c>
      <c r="D1800" s="1" t="str">
        <f t="shared" si="368"/>
        <v>21:0114</v>
      </c>
      <c r="E1800" t="s">
        <v>6774</v>
      </c>
      <c r="F1800" t="s">
        <v>6775</v>
      </c>
      <c r="H1800">
        <v>65.2497489</v>
      </c>
      <c r="I1800">
        <v>-138.14422630000001</v>
      </c>
      <c r="J1800" s="1" t="str">
        <f t="shared" si="369"/>
        <v>Fluid (stream)</v>
      </c>
      <c r="K1800" s="1" t="str">
        <f t="shared" si="370"/>
        <v>Untreated Water</v>
      </c>
      <c r="L1800">
        <v>102</v>
      </c>
      <c r="M1800" t="s">
        <v>76</v>
      </c>
      <c r="N1800">
        <v>1799</v>
      </c>
      <c r="O1800">
        <v>1</v>
      </c>
    </row>
    <row r="1801" spans="1:15" hidden="1" x14ac:dyDescent="0.3">
      <c r="A1801" t="s">
        <v>6776</v>
      </c>
      <c r="B1801" t="s">
        <v>6777</v>
      </c>
      <c r="C1801" s="1" t="str">
        <f t="shared" si="371"/>
        <v>21:0224</v>
      </c>
      <c r="D1801" s="1" t="str">
        <f t="shared" si="368"/>
        <v>21:0114</v>
      </c>
      <c r="E1801" t="s">
        <v>6778</v>
      </c>
      <c r="F1801" t="s">
        <v>6779</v>
      </c>
      <c r="H1801">
        <v>65.227854899999997</v>
      </c>
      <c r="I1801">
        <v>-138.08425510000001</v>
      </c>
      <c r="J1801" s="1" t="str">
        <f t="shared" si="369"/>
        <v>Fluid (stream)</v>
      </c>
      <c r="K1801" s="1" t="str">
        <f t="shared" si="370"/>
        <v>Untreated Water</v>
      </c>
      <c r="L1801">
        <v>102</v>
      </c>
      <c r="M1801" t="s">
        <v>81</v>
      </c>
      <c r="N1801">
        <v>1800</v>
      </c>
      <c r="O1801">
        <v>9</v>
      </c>
    </row>
    <row r="1802" spans="1:15" hidden="1" x14ac:dyDescent="0.3">
      <c r="A1802" t="s">
        <v>6780</v>
      </c>
      <c r="B1802" t="s">
        <v>6781</v>
      </c>
      <c r="C1802" s="1" t="str">
        <f t="shared" si="371"/>
        <v>21:0224</v>
      </c>
      <c r="D1802" s="1" t="str">
        <f>HYPERLINK("http://geochem.nrcan.gc.ca/cdogs/content/svy/svy_e.htm", "")</f>
        <v/>
      </c>
      <c r="G1802" s="1" t="str">
        <f>HYPERLINK("http://geochem.nrcan.gc.ca/cdogs/content/cr_/cr_00020_e.htm", "20")</f>
        <v>20</v>
      </c>
      <c r="J1802" t="s">
        <v>17</v>
      </c>
      <c r="K1802" t="s">
        <v>18</v>
      </c>
      <c r="L1802">
        <v>102</v>
      </c>
      <c r="M1802" t="s">
        <v>32</v>
      </c>
      <c r="N1802">
        <v>1801</v>
      </c>
      <c r="O1802">
        <v>10</v>
      </c>
    </row>
    <row r="1803" spans="1:15" hidden="1" x14ac:dyDescent="0.3">
      <c r="A1803" t="s">
        <v>6782</v>
      </c>
      <c r="B1803" t="s">
        <v>6783</v>
      </c>
      <c r="C1803" s="1" t="str">
        <f t="shared" si="371"/>
        <v>21:0224</v>
      </c>
      <c r="D1803" s="1" t="str">
        <f>HYPERLINK("http://geochem.nrcan.gc.ca/cdogs/content/svy/svy210114_e.htm", "21:0114")</f>
        <v>21:0114</v>
      </c>
      <c r="E1803" t="s">
        <v>6784</v>
      </c>
      <c r="F1803" t="s">
        <v>6785</v>
      </c>
      <c r="H1803">
        <v>65.249698300000006</v>
      </c>
      <c r="I1803">
        <v>-138.31646470000001</v>
      </c>
      <c r="J1803" s="1" t="str">
        <f>HYPERLINK("http://geochem.nrcan.gc.ca/cdogs/content/kwd/kwd020018_e.htm", "Fluid (stream)")</f>
        <v>Fluid (stream)</v>
      </c>
      <c r="K1803" s="1" t="str">
        <f>HYPERLINK("http://geochem.nrcan.gc.ca/cdogs/content/kwd/kwd080007_e.htm", "Untreated Water")</f>
        <v>Untreated Water</v>
      </c>
      <c r="L1803">
        <v>102</v>
      </c>
      <c r="M1803" t="s">
        <v>86</v>
      </c>
      <c r="N1803">
        <v>1802</v>
      </c>
      <c r="O1803">
        <v>35561</v>
      </c>
    </row>
    <row r="1804" spans="1:15" hidden="1" x14ac:dyDescent="0.3">
      <c r="A1804" t="s">
        <v>6786</v>
      </c>
      <c r="B1804" t="s">
        <v>6787</v>
      </c>
      <c r="C1804" s="1" t="str">
        <f t="shared" si="371"/>
        <v>21:0224</v>
      </c>
      <c r="D1804" s="1" t="str">
        <f>HYPERLINK("http://geochem.nrcan.gc.ca/cdogs/content/svy/svy210114_e.htm", "21:0114")</f>
        <v>21:0114</v>
      </c>
      <c r="E1804" t="s">
        <v>6788</v>
      </c>
      <c r="F1804" t="s">
        <v>6789</v>
      </c>
      <c r="H1804">
        <v>65.215017000000003</v>
      </c>
      <c r="I1804">
        <v>-138.28029509999999</v>
      </c>
      <c r="J1804" s="1" t="str">
        <f>HYPERLINK("http://geochem.nrcan.gc.ca/cdogs/content/kwd/kwd020018_e.htm", "Fluid (stream)")</f>
        <v>Fluid (stream)</v>
      </c>
      <c r="K1804" s="1" t="str">
        <f>HYPERLINK("http://geochem.nrcan.gc.ca/cdogs/content/kwd/kwd080007_e.htm", "Untreated Water")</f>
        <v>Untreated Water</v>
      </c>
      <c r="L1804">
        <v>102</v>
      </c>
      <c r="M1804" t="s">
        <v>91</v>
      </c>
      <c r="N1804">
        <v>1803</v>
      </c>
      <c r="O1804">
        <v>429</v>
      </c>
    </row>
    <row r="1805" spans="1:15" hidden="1" x14ac:dyDescent="0.3">
      <c r="A1805" t="s">
        <v>6790</v>
      </c>
      <c r="B1805" t="s">
        <v>6791</v>
      </c>
      <c r="C1805" s="1" t="str">
        <f t="shared" si="371"/>
        <v>21:0224</v>
      </c>
      <c r="D1805" s="1" t="str">
        <f>HYPERLINK("http://geochem.nrcan.gc.ca/cdogs/content/svy/svy210114_e.htm", "21:0114")</f>
        <v>21:0114</v>
      </c>
      <c r="E1805" t="s">
        <v>6792</v>
      </c>
      <c r="F1805" t="s">
        <v>6793</v>
      </c>
      <c r="H1805">
        <v>65.221714399999996</v>
      </c>
      <c r="I1805">
        <v>-138.30314559999999</v>
      </c>
      <c r="J1805" s="1" t="str">
        <f>HYPERLINK("http://geochem.nrcan.gc.ca/cdogs/content/kwd/kwd020018_e.htm", "Fluid (stream)")</f>
        <v>Fluid (stream)</v>
      </c>
      <c r="K1805" s="1" t="str">
        <f>HYPERLINK("http://geochem.nrcan.gc.ca/cdogs/content/kwd/kwd080007_e.htm", "Untreated Water")</f>
        <v>Untreated Water</v>
      </c>
      <c r="L1805">
        <v>102</v>
      </c>
      <c r="M1805" t="s">
        <v>96</v>
      </c>
      <c r="N1805">
        <v>1804</v>
      </c>
      <c r="O1805">
        <v>912</v>
      </c>
    </row>
    <row r="1806" spans="1:15" hidden="1" x14ac:dyDescent="0.3">
      <c r="A1806" t="s">
        <v>6794</v>
      </c>
      <c r="B1806" t="s">
        <v>6795</v>
      </c>
      <c r="C1806" s="1" t="str">
        <f t="shared" si="371"/>
        <v>21:0224</v>
      </c>
      <c r="D1806" s="1" t="str">
        <f>HYPERLINK("http://geochem.nrcan.gc.ca/cdogs/content/svy/svy210114_e.htm", "21:0114")</f>
        <v>21:0114</v>
      </c>
      <c r="E1806" t="s">
        <v>6796</v>
      </c>
      <c r="F1806" t="s">
        <v>6797</v>
      </c>
      <c r="H1806">
        <v>65.210330200000001</v>
      </c>
      <c r="I1806">
        <v>-138.31927709999999</v>
      </c>
      <c r="J1806" s="1" t="str">
        <f>HYPERLINK("http://geochem.nrcan.gc.ca/cdogs/content/kwd/kwd020018_e.htm", "Fluid (stream)")</f>
        <v>Fluid (stream)</v>
      </c>
      <c r="K1806" s="1" t="str">
        <f>HYPERLINK("http://geochem.nrcan.gc.ca/cdogs/content/kwd/kwd080007_e.htm", "Untreated Water")</f>
        <v>Untreated Water</v>
      </c>
      <c r="L1806">
        <v>102</v>
      </c>
      <c r="M1806" t="s">
        <v>101</v>
      </c>
      <c r="N1806">
        <v>1805</v>
      </c>
      <c r="O1806">
        <v>9</v>
      </c>
    </row>
    <row r="1807" spans="1:15" hidden="1" x14ac:dyDescent="0.3">
      <c r="A1807" t="s">
        <v>6798</v>
      </c>
      <c r="B1807" t="s">
        <v>6799</v>
      </c>
      <c r="C1807" s="1" t="str">
        <f t="shared" si="371"/>
        <v>21:0224</v>
      </c>
      <c r="D1807" s="1" t="str">
        <f>HYPERLINK("http://geochem.nrcan.gc.ca/cdogs/content/svy/svy210114_e.htm", "21:0114")</f>
        <v>21:0114</v>
      </c>
      <c r="E1807" t="s">
        <v>6800</v>
      </c>
      <c r="F1807" t="s">
        <v>6801</v>
      </c>
      <c r="H1807">
        <v>65.212292099999999</v>
      </c>
      <c r="I1807">
        <v>-138.37187030000001</v>
      </c>
      <c r="J1807" s="1" t="str">
        <f>HYPERLINK("http://geochem.nrcan.gc.ca/cdogs/content/kwd/kwd020018_e.htm", "Fluid (stream)")</f>
        <v>Fluid (stream)</v>
      </c>
      <c r="K1807" s="1" t="str">
        <f>HYPERLINK("http://geochem.nrcan.gc.ca/cdogs/content/kwd/kwd080007_e.htm", "Untreated Water")</f>
        <v>Untreated Water</v>
      </c>
      <c r="L1807">
        <v>102</v>
      </c>
      <c r="M1807" t="s">
        <v>106</v>
      </c>
      <c r="N1807">
        <v>1806</v>
      </c>
      <c r="O1807">
        <v>366</v>
      </c>
    </row>
    <row r="1808" spans="1:15" hidden="1" x14ac:dyDescent="0.3">
      <c r="A1808" t="s">
        <v>6802</v>
      </c>
      <c r="B1808" t="s">
        <v>6803</v>
      </c>
      <c r="C1808" s="1" t="str">
        <f t="shared" si="371"/>
        <v>21:0224</v>
      </c>
      <c r="D1808" s="1" t="str">
        <f>HYPERLINK("http://geochem.nrcan.gc.ca/cdogs/content/svy/svy_e.htm", "")</f>
        <v/>
      </c>
      <c r="G1808" s="1" t="str">
        <f>HYPERLINK("http://geochem.nrcan.gc.ca/cdogs/content/cr_/cr_00159_e.htm", "159")</f>
        <v>159</v>
      </c>
      <c r="J1808" t="s">
        <v>17</v>
      </c>
      <c r="K1808" t="s">
        <v>18</v>
      </c>
      <c r="L1808">
        <v>103</v>
      </c>
      <c r="M1808" t="s">
        <v>19</v>
      </c>
      <c r="N1808">
        <v>1807</v>
      </c>
      <c r="O1808">
        <v>5</v>
      </c>
    </row>
    <row r="1809" spans="1:15" hidden="1" x14ac:dyDescent="0.3">
      <c r="A1809" t="s">
        <v>6804</v>
      </c>
      <c r="B1809" t="s">
        <v>6805</v>
      </c>
      <c r="C1809" s="1" t="str">
        <f t="shared" si="371"/>
        <v>21:0224</v>
      </c>
      <c r="D1809" s="1" t="str">
        <f t="shared" ref="D1809:D1825" si="372">HYPERLINK("http://geochem.nrcan.gc.ca/cdogs/content/svy/svy210114_e.htm", "21:0114")</f>
        <v>21:0114</v>
      </c>
      <c r="E1809" t="s">
        <v>6806</v>
      </c>
      <c r="F1809" t="s">
        <v>6807</v>
      </c>
      <c r="H1809">
        <v>65.203095200000007</v>
      </c>
      <c r="I1809">
        <v>-138.37994560000001</v>
      </c>
      <c r="J1809" s="1" t="str">
        <f t="shared" ref="J1809:J1825" si="373">HYPERLINK("http://geochem.nrcan.gc.ca/cdogs/content/kwd/kwd020018_e.htm", "Fluid (stream)")</f>
        <v>Fluid (stream)</v>
      </c>
      <c r="K1809" s="1" t="str">
        <f t="shared" ref="K1809:K1825" si="374">HYPERLINK("http://geochem.nrcan.gc.ca/cdogs/content/kwd/kwd080007_e.htm", "Untreated Water")</f>
        <v>Untreated Water</v>
      </c>
      <c r="L1809">
        <v>103</v>
      </c>
      <c r="M1809" t="s">
        <v>24</v>
      </c>
      <c r="N1809">
        <v>1808</v>
      </c>
      <c r="O1809">
        <v>23</v>
      </c>
    </row>
    <row r="1810" spans="1:15" hidden="1" x14ac:dyDescent="0.3">
      <c r="A1810" t="s">
        <v>6808</v>
      </c>
      <c r="B1810" t="s">
        <v>6809</v>
      </c>
      <c r="C1810" s="1" t="str">
        <f t="shared" si="371"/>
        <v>21:0224</v>
      </c>
      <c r="D1810" s="1" t="str">
        <f t="shared" si="372"/>
        <v>21:0114</v>
      </c>
      <c r="E1810" t="s">
        <v>6810</v>
      </c>
      <c r="F1810" t="s">
        <v>6811</v>
      </c>
      <c r="H1810">
        <v>65.2029402</v>
      </c>
      <c r="I1810">
        <v>-138.4832361</v>
      </c>
      <c r="J1810" s="1" t="str">
        <f t="shared" si="373"/>
        <v>Fluid (stream)</v>
      </c>
      <c r="K1810" s="1" t="str">
        <f t="shared" si="374"/>
        <v>Untreated Water</v>
      </c>
      <c r="L1810">
        <v>103</v>
      </c>
      <c r="M1810" t="s">
        <v>29</v>
      </c>
      <c r="N1810">
        <v>1809</v>
      </c>
      <c r="O1810">
        <v>33</v>
      </c>
    </row>
    <row r="1811" spans="1:15" hidden="1" x14ac:dyDescent="0.3">
      <c r="A1811" t="s">
        <v>6812</v>
      </c>
      <c r="B1811" t="s">
        <v>6813</v>
      </c>
      <c r="C1811" s="1" t="str">
        <f t="shared" si="371"/>
        <v>21:0224</v>
      </c>
      <c r="D1811" s="1" t="str">
        <f t="shared" si="372"/>
        <v>21:0114</v>
      </c>
      <c r="E1811" t="s">
        <v>6814</v>
      </c>
      <c r="F1811" t="s">
        <v>6815</v>
      </c>
      <c r="H1811">
        <v>65.178132399999996</v>
      </c>
      <c r="I1811">
        <v>-138.43180039999999</v>
      </c>
      <c r="J1811" s="1" t="str">
        <f t="shared" si="373"/>
        <v>Fluid (stream)</v>
      </c>
      <c r="K1811" s="1" t="str">
        <f t="shared" si="374"/>
        <v>Untreated Water</v>
      </c>
      <c r="L1811">
        <v>103</v>
      </c>
      <c r="M1811" t="s">
        <v>37</v>
      </c>
      <c r="N1811">
        <v>1810</v>
      </c>
      <c r="O1811">
        <v>45</v>
      </c>
    </row>
    <row r="1812" spans="1:15" hidden="1" x14ac:dyDescent="0.3">
      <c r="A1812" t="s">
        <v>6816</v>
      </c>
      <c r="B1812" t="s">
        <v>6817</v>
      </c>
      <c r="C1812" s="1" t="str">
        <f t="shared" si="371"/>
        <v>21:0224</v>
      </c>
      <c r="D1812" s="1" t="str">
        <f t="shared" si="372"/>
        <v>21:0114</v>
      </c>
      <c r="E1812" t="s">
        <v>6814</v>
      </c>
      <c r="F1812" t="s">
        <v>6818</v>
      </c>
      <c r="H1812">
        <v>65.178132399999996</v>
      </c>
      <c r="I1812">
        <v>-138.43180039999999</v>
      </c>
      <c r="J1812" s="1" t="str">
        <f t="shared" si="373"/>
        <v>Fluid (stream)</v>
      </c>
      <c r="K1812" s="1" t="str">
        <f t="shared" si="374"/>
        <v>Untreated Water</v>
      </c>
      <c r="L1812">
        <v>103</v>
      </c>
      <c r="M1812" t="s">
        <v>41</v>
      </c>
      <c r="N1812">
        <v>1811</v>
      </c>
      <c r="O1812">
        <v>39</v>
      </c>
    </row>
    <row r="1813" spans="1:15" hidden="1" x14ac:dyDescent="0.3">
      <c r="A1813" t="s">
        <v>6819</v>
      </c>
      <c r="B1813" t="s">
        <v>6820</v>
      </c>
      <c r="C1813" s="1" t="str">
        <f t="shared" si="371"/>
        <v>21:0224</v>
      </c>
      <c r="D1813" s="1" t="str">
        <f t="shared" si="372"/>
        <v>21:0114</v>
      </c>
      <c r="E1813" t="s">
        <v>6821</v>
      </c>
      <c r="F1813" t="s">
        <v>6822</v>
      </c>
      <c r="H1813">
        <v>65.176809500000005</v>
      </c>
      <c r="I1813">
        <v>-138.39826339999999</v>
      </c>
      <c r="J1813" s="1" t="str">
        <f t="shared" si="373"/>
        <v>Fluid (stream)</v>
      </c>
      <c r="K1813" s="1" t="str">
        <f t="shared" si="374"/>
        <v>Untreated Water</v>
      </c>
      <c r="L1813">
        <v>103</v>
      </c>
      <c r="M1813" t="s">
        <v>46</v>
      </c>
      <c r="N1813">
        <v>1812</v>
      </c>
      <c r="O1813">
        <v>21</v>
      </c>
    </row>
    <row r="1814" spans="1:15" hidden="1" x14ac:dyDescent="0.3">
      <c r="A1814" t="s">
        <v>6823</v>
      </c>
      <c r="B1814" t="s">
        <v>6824</v>
      </c>
      <c r="C1814" s="1" t="str">
        <f t="shared" si="371"/>
        <v>21:0224</v>
      </c>
      <c r="D1814" s="1" t="str">
        <f t="shared" si="372"/>
        <v>21:0114</v>
      </c>
      <c r="E1814" t="s">
        <v>6825</v>
      </c>
      <c r="F1814" t="s">
        <v>6826</v>
      </c>
      <c r="H1814">
        <v>65.182984200000007</v>
      </c>
      <c r="I1814">
        <v>-138.3079817</v>
      </c>
      <c r="J1814" s="1" t="str">
        <f t="shared" si="373"/>
        <v>Fluid (stream)</v>
      </c>
      <c r="K1814" s="1" t="str">
        <f t="shared" si="374"/>
        <v>Untreated Water</v>
      </c>
      <c r="L1814">
        <v>103</v>
      </c>
      <c r="M1814" t="s">
        <v>51</v>
      </c>
      <c r="N1814">
        <v>1813</v>
      </c>
      <c r="O1814">
        <v>188</v>
      </c>
    </row>
    <row r="1815" spans="1:15" hidden="1" x14ac:dyDescent="0.3">
      <c r="A1815" t="s">
        <v>6827</v>
      </c>
      <c r="B1815" t="s">
        <v>6828</v>
      </c>
      <c r="C1815" s="1" t="str">
        <f t="shared" si="371"/>
        <v>21:0224</v>
      </c>
      <c r="D1815" s="1" t="str">
        <f t="shared" si="372"/>
        <v>21:0114</v>
      </c>
      <c r="E1815" t="s">
        <v>6829</v>
      </c>
      <c r="F1815" t="s">
        <v>6830</v>
      </c>
      <c r="H1815">
        <v>65.175505299999998</v>
      </c>
      <c r="I1815">
        <v>-138.32510310000001</v>
      </c>
      <c r="J1815" s="1" t="str">
        <f t="shared" si="373"/>
        <v>Fluid (stream)</v>
      </c>
      <c r="K1815" s="1" t="str">
        <f t="shared" si="374"/>
        <v>Untreated Water</v>
      </c>
      <c r="L1815">
        <v>103</v>
      </c>
      <c r="M1815" t="s">
        <v>56</v>
      </c>
      <c r="N1815">
        <v>1814</v>
      </c>
      <c r="O1815">
        <v>2048</v>
      </c>
    </row>
    <row r="1816" spans="1:15" hidden="1" x14ac:dyDescent="0.3">
      <c r="A1816" t="s">
        <v>6831</v>
      </c>
      <c r="B1816" t="s">
        <v>6832</v>
      </c>
      <c r="C1816" s="1" t="str">
        <f t="shared" si="371"/>
        <v>21:0224</v>
      </c>
      <c r="D1816" s="1" t="str">
        <f t="shared" si="372"/>
        <v>21:0114</v>
      </c>
      <c r="E1816" t="s">
        <v>6833</v>
      </c>
      <c r="F1816" t="s">
        <v>6834</v>
      </c>
      <c r="H1816">
        <v>65.142371800000006</v>
      </c>
      <c r="I1816">
        <v>-138.27072810000001</v>
      </c>
      <c r="J1816" s="1" t="str">
        <f t="shared" si="373"/>
        <v>Fluid (stream)</v>
      </c>
      <c r="K1816" s="1" t="str">
        <f t="shared" si="374"/>
        <v>Untreated Water</v>
      </c>
      <c r="L1816">
        <v>103</v>
      </c>
      <c r="M1816" t="s">
        <v>61</v>
      </c>
      <c r="N1816">
        <v>1815</v>
      </c>
      <c r="O1816">
        <v>8</v>
      </c>
    </row>
    <row r="1817" spans="1:15" hidden="1" x14ac:dyDescent="0.3">
      <c r="A1817" t="s">
        <v>6835</v>
      </c>
      <c r="B1817" t="s">
        <v>6836</v>
      </c>
      <c r="C1817" s="1" t="str">
        <f t="shared" si="371"/>
        <v>21:0224</v>
      </c>
      <c r="D1817" s="1" t="str">
        <f t="shared" si="372"/>
        <v>21:0114</v>
      </c>
      <c r="E1817" t="s">
        <v>6837</v>
      </c>
      <c r="F1817" t="s">
        <v>6838</v>
      </c>
      <c r="H1817">
        <v>65.113173200000006</v>
      </c>
      <c r="I1817">
        <v>-138.31706940000001</v>
      </c>
      <c r="J1817" s="1" t="str">
        <f t="shared" si="373"/>
        <v>Fluid (stream)</v>
      </c>
      <c r="K1817" s="1" t="str">
        <f t="shared" si="374"/>
        <v>Untreated Water</v>
      </c>
      <c r="L1817">
        <v>103</v>
      </c>
      <c r="M1817" t="s">
        <v>66</v>
      </c>
      <c r="N1817">
        <v>1816</v>
      </c>
      <c r="O1817">
        <v>14</v>
      </c>
    </row>
    <row r="1818" spans="1:15" hidden="1" x14ac:dyDescent="0.3">
      <c r="A1818" t="s">
        <v>6839</v>
      </c>
      <c r="B1818" t="s">
        <v>6840</v>
      </c>
      <c r="C1818" s="1" t="str">
        <f t="shared" si="371"/>
        <v>21:0224</v>
      </c>
      <c r="D1818" s="1" t="str">
        <f t="shared" si="372"/>
        <v>21:0114</v>
      </c>
      <c r="E1818" t="s">
        <v>6841</v>
      </c>
      <c r="F1818" t="s">
        <v>6842</v>
      </c>
      <c r="H1818">
        <v>65.132521999999994</v>
      </c>
      <c r="I1818">
        <v>-138.41142629999999</v>
      </c>
      <c r="J1818" s="1" t="str">
        <f t="shared" si="373"/>
        <v>Fluid (stream)</v>
      </c>
      <c r="K1818" s="1" t="str">
        <f t="shared" si="374"/>
        <v>Untreated Water</v>
      </c>
      <c r="L1818">
        <v>103</v>
      </c>
      <c r="M1818" t="s">
        <v>71</v>
      </c>
      <c r="N1818">
        <v>1817</v>
      </c>
      <c r="O1818">
        <v>1750</v>
      </c>
    </row>
    <row r="1819" spans="1:15" hidden="1" x14ac:dyDescent="0.3">
      <c r="A1819" t="s">
        <v>6843</v>
      </c>
      <c r="B1819" t="s">
        <v>6844</v>
      </c>
      <c r="C1819" s="1" t="str">
        <f t="shared" si="371"/>
        <v>21:0224</v>
      </c>
      <c r="D1819" s="1" t="str">
        <f t="shared" si="372"/>
        <v>21:0114</v>
      </c>
      <c r="E1819" t="s">
        <v>6845</v>
      </c>
      <c r="F1819" t="s">
        <v>6846</v>
      </c>
      <c r="H1819">
        <v>65.123406099999997</v>
      </c>
      <c r="I1819">
        <v>-138.38233959999999</v>
      </c>
      <c r="J1819" s="1" t="str">
        <f t="shared" si="373"/>
        <v>Fluid (stream)</v>
      </c>
      <c r="K1819" s="1" t="str">
        <f t="shared" si="374"/>
        <v>Untreated Water</v>
      </c>
      <c r="L1819">
        <v>103</v>
      </c>
      <c r="M1819" t="s">
        <v>76</v>
      </c>
      <c r="N1819">
        <v>1818</v>
      </c>
      <c r="O1819">
        <v>584</v>
      </c>
    </row>
    <row r="1820" spans="1:15" hidden="1" x14ac:dyDescent="0.3">
      <c r="A1820" t="s">
        <v>6847</v>
      </c>
      <c r="B1820" t="s">
        <v>6848</v>
      </c>
      <c r="C1820" s="1" t="str">
        <f t="shared" si="371"/>
        <v>21:0224</v>
      </c>
      <c r="D1820" s="1" t="str">
        <f t="shared" si="372"/>
        <v>21:0114</v>
      </c>
      <c r="E1820" t="s">
        <v>6849</v>
      </c>
      <c r="F1820" t="s">
        <v>6850</v>
      </c>
      <c r="H1820">
        <v>65.088354300000006</v>
      </c>
      <c r="I1820">
        <v>-138.4045193</v>
      </c>
      <c r="J1820" s="1" t="str">
        <f t="shared" si="373"/>
        <v>Fluid (stream)</v>
      </c>
      <c r="K1820" s="1" t="str">
        <f t="shared" si="374"/>
        <v>Untreated Water</v>
      </c>
      <c r="L1820">
        <v>103</v>
      </c>
      <c r="M1820" t="s">
        <v>81</v>
      </c>
      <c r="N1820">
        <v>1819</v>
      </c>
      <c r="O1820">
        <v>73</v>
      </c>
    </row>
    <row r="1821" spans="1:15" hidden="1" x14ac:dyDescent="0.3">
      <c r="A1821" t="s">
        <v>6851</v>
      </c>
      <c r="B1821" t="s">
        <v>6852</v>
      </c>
      <c r="C1821" s="1" t="str">
        <f t="shared" si="371"/>
        <v>21:0224</v>
      </c>
      <c r="D1821" s="1" t="str">
        <f t="shared" si="372"/>
        <v>21:0114</v>
      </c>
      <c r="E1821" t="s">
        <v>6853</v>
      </c>
      <c r="F1821" t="s">
        <v>6854</v>
      </c>
      <c r="H1821">
        <v>65.054314399999996</v>
      </c>
      <c r="I1821">
        <v>-138.4984116</v>
      </c>
      <c r="J1821" s="1" t="str">
        <f t="shared" si="373"/>
        <v>Fluid (stream)</v>
      </c>
      <c r="K1821" s="1" t="str">
        <f t="shared" si="374"/>
        <v>Untreated Water</v>
      </c>
      <c r="L1821">
        <v>103</v>
      </c>
      <c r="M1821" t="s">
        <v>86</v>
      </c>
      <c r="N1821">
        <v>1820</v>
      </c>
      <c r="O1821">
        <v>8</v>
      </c>
    </row>
    <row r="1822" spans="1:15" hidden="1" x14ac:dyDescent="0.3">
      <c r="A1822" t="s">
        <v>6855</v>
      </c>
      <c r="B1822" t="s">
        <v>6856</v>
      </c>
      <c r="C1822" s="1" t="str">
        <f t="shared" si="371"/>
        <v>21:0224</v>
      </c>
      <c r="D1822" s="1" t="str">
        <f t="shared" si="372"/>
        <v>21:0114</v>
      </c>
      <c r="E1822" t="s">
        <v>6857</v>
      </c>
      <c r="F1822" t="s">
        <v>6858</v>
      </c>
      <c r="H1822">
        <v>65.046464900000004</v>
      </c>
      <c r="I1822">
        <v>-138.4030449</v>
      </c>
      <c r="J1822" s="1" t="str">
        <f t="shared" si="373"/>
        <v>Fluid (stream)</v>
      </c>
      <c r="K1822" s="1" t="str">
        <f t="shared" si="374"/>
        <v>Untreated Water</v>
      </c>
      <c r="L1822">
        <v>103</v>
      </c>
      <c r="M1822" t="s">
        <v>91</v>
      </c>
      <c r="N1822">
        <v>1821</v>
      </c>
      <c r="O1822">
        <v>11</v>
      </c>
    </row>
    <row r="1823" spans="1:15" hidden="1" x14ac:dyDescent="0.3">
      <c r="A1823" t="s">
        <v>6859</v>
      </c>
      <c r="B1823" t="s">
        <v>6860</v>
      </c>
      <c r="C1823" s="1" t="str">
        <f t="shared" si="371"/>
        <v>21:0224</v>
      </c>
      <c r="D1823" s="1" t="str">
        <f t="shared" si="372"/>
        <v>21:0114</v>
      </c>
      <c r="E1823" t="s">
        <v>6861</v>
      </c>
      <c r="F1823" t="s">
        <v>6862</v>
      </c>
      <c r="H1823">
        <v>65.041224099999994</v>
      </c>
      <c r="I1823">
        <v>-138.38876239999999</v>
      </c>
      <c r="J1823" s="1" t="str">
        <f t="shared" si="373"/>
        <v>Fluid (stream)</v>
      </c>
      <c r="K1823" s="1" t="str">
        <f t="shared" si="374"/>
        <v>Untreated Water</v>
      </c>
      <c r="L1823">
        <v>103</v>
      </c>
      <c r="M1823" t="s">
        <v>96</v>
      </c>
      <c r="N1823">
        <v>1822</v>
      </c>
      <c r="O1823">
        <v>1</v>
      </c>
    </row>
    <row r="1824" spans="1:15" hidden="1" x14ac:dyDescent="0.3">
      <c r="A1824" t="s">
        <v>6863</v>
      </c>
      <c r="B1824" t="s">
        <v>6864</v>
      </c>
      <c r="C1824" s="1" t="str">
        <f t="shared" si="371"/>
        <v>21:0224</v>
      </c>
      <c r="D1824" s="1" t="str">
        <f t="shared" si="372"/>
        <v>21:0114</v>
      </c>
      <c r="E1824" t="s">
        <v>6865</v>
      </c>
      <c r="F1824" t="s">
        <v>6866</v>
      </c>
      <c r="H1824">
        <v>65.047479600000003</v>
      </c>
      <c r="I1824">
        <v>-138.36106699999999</v>
      </c>
      <c r="J1824" s="1" t="str">
        <f t="shared" si="373"/>
        <v>Fluid (stream)</v>
      </c>
      <c r="K1824" s="1" t="str">
        <f t="shared" si="374"/>
        <v>Untreated Water</v>
      </c>
      <c r="L1824">
        <v>103</v>
      </c>
      <c r="M1824" t="s">
        <v>101</v>
      </c>
      <c r="N1824">
        <v>1823</v>
      </c>
      <c r="O1824">
        <v>1</v>
      </c>
    </row>
    <row r="1825" spans="1:15" hidden="1" x14ac:dyDescent="0.3">
      <c r="A1825" t="s">
        <v>6867</v>
      </c>
      <c r="B1825" t="s">
        <v>6868</v>
      </c>
      <c r="C1825" s="1" t="str">
        <f t="shared" si="371"/>
        <v>21:0224</v>
      </c>
      <c r="D1825" s="1" t="str">
        <f t="shared" si="372"/>
        <v>21:0114</v>
      </c>
      <c r="E1825" t="s">
        <v>6869</v>
      </c>
      <c r="F1825" t="s">
        <v>6870</v>
      </c>
      <c r="H1825">
        <v>65.061788800000002</v>
      </c>
      <c r="I1825">
        <v>-138.34627269999999</v>
      </c>
      <c r="J1825" s="1" t="str">
        <f t="shared" si="373"/>
        <v>Fluid (stream)</v>
      </c>
      <c r="K1825" s="1" t="str">
        <f t="shared" si="374"/>
        <v>Untreated Water</v>
      </c>
      <c r="L1825">
        <v>103</v>
      </c>
      <c r="M1825" t="s">
        <v>106</v>
      </c>
      <c r="N1825">
        <v>1824</v>
      </c>
      <c r="O1825">
        <v>1</v>
      </c>
    </row>
    <row r="1826" spans="1:15" hidden="1" x14ac:dyDescent="0.3">
      <c r="A1826" t="s">
        <v>6871</v>
      </c>
      <c r="B1826" t="s">
        <v>6872</v>
      </c>
      <c r="C1826" s="1" t="str">
        <f t="shared" si="371"/>
        <v>21:0224</v>
      </c>
      <c r="D1826" s="1" t="str">
        <f>HYPERLINK("http://geochem.nrcan.gc.ca/cdogs/content/svy/svy_e.htm", "")</f>
        <v/>
      </c>
      <c r="G1826" s="1" t="str">
        <f>HYPERLINK("http://geochem.nrcan.gc.ca/cdogs/content/cr_/cr_00018_e.htm", "18")</f>
        <v>18</v>
      </c>
      <c r="J1826" t="s">
        <v>17</v>
      </c>
      <c r="K1826" t="s">
        <v>18</v>
      </c>
      <c r="L1826">
        <v>103</v>
      </c>
      <c r="M1826" t="s">
        <v>32</v>
      </c>
      <c r="N1826">
        <v>1825</v>
      </c>
      <c r="O1826">
        <v>1</v>
      </c>
    </row>
    <row r="1827" spans="1:15" hidden="1" x14ac:dyDescent="0.3">
      <c r="A1827" t="s">
        <v>6873</v>
      </c>
      <c r="B1827" t="s">
        <v>6874</v>
      </c>
      <c r="C1827" s="1" t="str">
        <f t="shared" si="371"/>
        <v>21:0224</v>
      </c>
      <c r="D1827" s="1" t="str">
        <f t="shared" ref="D1827:D1836" si="375">HYPERLINK("http://geochem.nrcan.gc.ca/cdogs/content/svy/svy210114_e.htm", "21:0114")</f>
        <v>21:0114</v>
      </c>
      <c r="E1827" t="s">
        <v>6875</v>
      </c>
      <c r="F1827" t="s">
        <v>6876</v>
      </c>
      <c r="H1827">
        <v>65.067824900000005</v>
      </c>
      <c r="I1827">
        <v>-138.220405</v>
      </c>
      <c r="J1827" s="1" t="str">
        <f t="shared" ref="J1827:J1836" si="376">HYPERLINK("http://geochem.nrcan.gc.ca/cdogs/content/kwd/kwd020018_e.htm", "Fluid (stream)")</f>
        <v>Fluid (stream)</v>
      </c>
      <c r="K1827" s="1" t="str">
        <f t="shared" ref="K1827:K1836" si="377">HYPERLINK("http://geochem.nrcan.gc.ca/cdogs/content/kwd/kwd080007_e.htm", "Untreated Water")</f>
        <v>Untreated Water</v>
      </c>
      <c r="L1827">
        <v>104</v>
      </c>
      <c r="M1827" t="s">
        <v>24</v>
      </c>
      <c r="N1827">
        <v>1826</v>
      </c>
      <c r="O1827">
        <v>274</v>
      </c>
    </row>
    <row r="1828" spans="1:15" hidden="1" x14ac:dyDescent="0.3">
      <c r="A1828" t="s">
        <v>6877</v>
      </c>
      <c r="B1828" t="s">
        <v>6878</v>
      </c>
      <c r="C1828" s="1" t="str">
        <f t="shared" si="371"/>
        <v>21:0224</v>
      </c>
      <c r="D1828" s="1" t="str">
        <f t="shared" si="375"/>
        <v>21:0114</v>
      </c>
      <c r="E1828" t="s">
        <v>6879</v>
      </c>
      <c r="F1828" t="s">
        <v>6880</v>
      </c>
      <c r="H1828">
        <v>65.938785199999998</v>
      </c>
      <c r="I1828">
        <v>-136.59225810000001</v>
      </c>
      <c r="J1828" s="1" t="str">
        <f t="shared" si="376"/>
        <v>Fluid (stream)</v>
      </c>
      <c r="K1828" s="1" t="str">
        <f t="shared" si="377"/>
        <v>Untreated Water</v>
      </c>
      <c r="L1828">
        <v>105</v>
      </c>
      <c r="M1828" t="s">
        <v>24</v>
      </c>
      <c r="N1828">
        <v>1827</v>
      </c>
      <c r="O1828">
        <v>15</v>
      </c>
    </row>
    <row r="1829" spans="1:15" hidden="1" x14ac:dyDescent="0.3">
      <c r="A1829" t="s">
        <v>6881</v>
      </c>
      <c r="B1829" t="s">
        <v>6882</v>
      </c>
      <c r="C1829" s="1" t="str">
        <f t="shared" si="371"/>
        <v>21:0224</v>
      </c>
      <c r="D1829" s="1" t="str">
        <f t="shared" si="375"/>
        <v>21:0114</v>
      </c>
      <c r="E1829" t="s">
        <v>6883</v>
      </c>
      <c r="F1829" t="s">
        <v>6884</v>
      </c>
      <c r="H1829">
        <v>65.233286000000007</v>
      </c>
      <c r="I1829">
        <v>-137.71460709999999</v>
      </c>
      <c r="J1829" s="1" t="str">
        <f t="shared" si="376"/>
        <v>Fluid (stream)</v>
      </c>
      <c r="K1829" s="1" t="str">
        <f t="shared" si="377"/>
        <v>Untreated Water</v>
      </c>
      <c r="L1829">
        <v>106</v>
      </c>
      <c r="M1829" t="s">
        <v>24</v>
      </c>
      <c r="N1829">
        <v>1828</v>
      </c>
      <c r="O1829">
        <v>2</v>
      </c>
    </row>
    <row r="1830" spans="1:15" hidden="1" x14ac:dyDescent="0.3">
      <c r="A1830" t="s">
        <v>6885</v>
      </c>
      <c r="B1830" t="s">
        <v>6886</v>
      </c>
      <c r="C1830" s="1" t="str">
        <f t="shared" si="371"/>
        <v>21:0224</v>
      </c>
      <c r="D1830" s="1" t="str">
        <f t="shared" si="375"/>
        <v>21:0114</v>
      </c>
      <c r="E1830" t="s">
        <v>6887</v>
      </c>
      <c r="F1830" t="s">
        <v>6888</v>
      </c>
      <c r="H1830">
        <v>66.6363372</v>
      </c>
      <c r="I1830">
        <v>-136.36562509999999</v>
      </c>
      <c r="J1830" s="1" t="str">
        <f t="shared" si="376"/>
        <v>Fluid (stream)</v>
      </c>
      <c r="K1830" s="1" t="str">
        <f t="shared" si="377"/>
        <v>Untreated Water</v>
      </c>
      <c r="L1830">
        <v>107</v>
      </c>
      <c r="M1830" t="s">
        <v>24</v>
      </c>
      <c r="N1830">
        <v>1829</v>
      </c>
      <c r="O1830">
        <v>1</v>
      </c>
    </row>
    <row r="1831" spans="1:15" hidden="1" x14ac:dyDescent="0.3">
      <c r="A1831" t="s">
        <v>6889</v>
      </c>
      <c r="B1831" t="s">
        <v>6890</v>
      </c>
      <c r="C1831" s="1" t="str">
        <f t="shared" si="371"/>
        <v>21:0224</v>
      </c>
      <c r="D1831" s="1" t="str">
        <f t="shared" si="375"/>
        <v>21:0114</v>
      </c>
      <c r="E1831" t="s">
        <v>6891</v>
      </c>
      <c r="F1831" t="s">
        <v>6892</v>
      </c>
      <c r="H1831">
        <v>66.648014799999999</v>
      </c>
      <c r="I1831">
        <v>-136.37221690000001</v>
      </c>
      <c r="J1831" s="1" t="str">
        <f t="shared" si="376"/>
        <v>Fluid (stream)</v>
      </c>
      <c r="K1831" s="1" t="str">
        <f t="shared" si="377"/>
        <v>Untreated Water</v>
      </c>
      <c r="L1831">
        <v>107</v>
      </c>
      <c r="M1831" t="s">
        <v>29</v>
      </c>
      <c r="N1831">
        <v>1830</v>
      </c>
      <c r="O1831">
        <v>6</v>
      </c>
    </row>
    <row r="1832" spans="1:15" hidden="1" x14ac:dyDescent="0.3">
      <c r="A1832" t="s">
        <v>6893</v>
      </c>
      <c r="B1832" t="s">
        <v>6894</v>
      </c>
      <c r="C1832" s="1" t="str">
        <f t="shared" si="371"/>
        <v>21:0224</v>
      </c>
      <c r="D1832" s="1" t="str">
        <f t="shared" si="375"/>
        <v>21:0114</v>
      </c>
      <c r="E1832" t="s">
        <v>6895</v>
      </c>
      <c r="F1832" t="s">
        <v>6896</v>
      </c>
      <c r="H1832">
        <v>66.661693400000004</v>
      </c>
      <c r="I1832">
        <v>-136.29636830000001</v>
      </c>
      <c r="J1832" s="1" t="str">
        <f t="shared" si="376"/>
        <v>Fluid (stream)</v>
      </c>
      <c r="K1832" s="1" t="str">
        <f t="shared" si="377"/>
        <v>Untreated Water</v>
      </c>
      <c r="L1832">
        <v>107</v>
      </c>
      <c r="M1832" t="s">
        <v>46</v>
      </c>
      <c r="N1832">
        <v>1831</v>
      </c>
      <c r="O1832">
        <v>3</v>
      </c>
    </row>
    <row r="1833" spans="1:15" hidden="1" x14ac:dyDescent="0.3">
      <c r="A1833" t="s">
        <v>6897</v>
      </c>
      <c r="B1833" t="s">
        <v>6898</v>
      </c>
      <c r="C1833" s="1" t="str">
        <f t="shared" si="371"/>
        <v>21:0224</v>
      </c>
      <c r="D1833" s="1" t="str">
        <f t="shared" si="375"/>
        <v>21:0114</v>
      </c>
      <c r="E1833" t="s">
        <v>6899</v>
      </c>
      <c r="F1833" t="s">
        <v>6900</v>
      </c>
      <c r="H1833">
        <v>66.676398199999994</v>
      </c>
      <c r="I1833">
        <v>-136.21888139999999</v>
      </c>
      <c r="J1833" s="1" t="str">
        <f t="shared" si="376"/>
        <v>Fluid (stream)</v>
      </c>
      <c r="K1833" s="1" t="str">
        <f t="shared" si="377"/>
        <v>Untreated Water</v>
      </c>
      <c r="L1833">
        <v>107</v>
      </c>
      <c r="M1833" t="s">
        <v>51</v>
      </c>
      <c r="N1833">
        <v>1832</v>
      </c>
      <c r="O1833">
        <v>9</v>
      </c>
    </row>
    <row r="1834" spans="1:15" hidden="1" x14ac:dyDescent="0.3">
      <c r="A1834" t="s">
        <v>6901</v>
      </c>
      <c r="B1834" t="s">
        <v>6902</v>
      </c>
      <c r="C1834" s="1" t="str">
        <f t="shared" si="371"/>
        <v>21:0224</v>
      </c>
      <c r="D1834" s="1" t="str">
        <f t="shared" si="375"/>
        <v>21:0114</v>
      </c>
      <c r="E1834" t="s">
        <v>6903</v>
      </c>
      <c r="F1834" t="s">
        <v>6904</v>
      </c>
      <c r="H1834">
        <v>66.682124200000004</v>
      </c>
      <c r="I1834">
        <v>-136.13851260000001</v>
      </c>
      <c r="J1834" s="1" t="str">
        <f t="shared" si="376"/>
        <v>Fluid (stream)</v>
      </c>
      <c r="K1834" s="1" t="str">
        <f t="shared" si="377"/>
        <v>Untreated Water</v>
      </c>
      <c r="L1834">
        <v>107</v>
      </c>
      <c r="M1834" t="s">
        <v>56</v>
      </c>
      <c r="N1834">
        <v>1833</v>
      </c>
      <c r="O1834">
        <v>1</v>
      </c>
    </row>
    <row r="1835" spans="1:15" hidden="1" x14ac:dyDescent="0.3">
      <c r="A1835" t="s">
        <v>6905</v>
      </c>
      <c r="B1835" t="s">
        <v>6906</v>
      </c>
      <c r="C1835" s="1" t="str">
        <f t="shared" si="371"/>
        <v>21:0224</v>
      </c>
      <c r="D1835" s="1" t="str">
        <f t="shared" si="375"/>
        <v>21:0114</v>
      </c>
      <c r="E1835" t="s">
        <v>6907</v>
      </c>
      <c r="F1835" t="s">
        <v>6908</v>
      </c>
      <c r="H1835">
        <v>66.636467499999995</v>
      </c>
      <c r="I1835">
        <v>-136.0353739</v>
      </c>
      <c r="J1835" s="1" t="str">
        <f t="shared" si="376"/>
        <v>Fluid (stream)</v>
      </c>
      <c r="K1835" s="1" t="str">
        <f t="shared" si="377"/>
        <v>Untreated Water</v>
      </c>
      <c r="L1835">
        <v>107</v>
      </c>
      <c r="M1835" t="s">
        <v>61</v>
      </c>
      <c r="N1835">
        <v>1834</v>
      </c>
      <c r="O1835">
        <v>5</v>
      </c>
    </row>
    <row r="1836" spans="1:15" hidden="1" x14ac:dyDescent="0.3">
      <c r="A1836" t="s">
        <v>6909</v>
      </c>
      <c r="B1836" t="s">
        <v>6910</v>
      </c>
      <c r="C1836" s="1" t="str">
        <f t="shared" si="371"/>
        <v>21:0224</v>
      </c>
      <c r="D1836" s="1" t="str">
        <f t="shared" si="375"/>
        <v>21:0114</v>
      </c>
      <c r="E1836" t="s">
        <v>6911</v>
      </c>
      <c r="F1836" t="s">
        <v>6912</v>
      </c>
      <c r="H1836">
        <v>66.662482800000006</v>
      </c>
      <c r="I1836">
        <v>-136.0356238</v>
      </c>
      <c r="J1836" s="1" t="str">
        <f t="shared" si="376"/>
        <v>Fluid (stream)</v>
      </c>
      <c r="K1836" s="1" t="str">
        <f t="shared" si="377"/>
        <v>Untreated Water</v>
      </c>
      <c r="L1836">
        <v>107</v>
      </c>
      <c r="M1836" t="s">
        <v>66</v>
      </c>
      <c r="N1836">
        <v>1835</v>
      </c>
      <c r="O1836">
        <v>1</v>
      </c>
    </row>
    <row r="1837" spans="1:15" hidden="1" x14ac:dyDescent="0.3">
      <c r="A1837" t="s">
        <v>6913</v>
      </c>
      <c r="B1837" t="s">
        <v>6914</v>
      </c>
      <c r="C1837" s="1" t="str">
        <f t="shared" si="371"/>
        <v>21:0224</v>
      </c>
      <c r="D1837" s="1" t="str">
        <f>HYPERLINK("http://geochem.nrcan.gc.ca/cdogs/content/svy/svy_e.htm", "")</f>
        <v/>
      </c>
      <c r="G1837" s="1" t="str">
        <f>HYPERLINK("http://geochem.nrcan.gc.ca/cdogs/content/cr_/cr_00159_e.htm", "159")</f>
        <v>159</v>
      </c>
      <c r="J1837" t="s">
        <v>17</v>
      </c>
      <c r="K1837" t="s">
        <v>18</v>
      </c>
      <c r="L1837">
        <v>108</v>
      </c>
      <c r="M1837" t="s">
        <v>19</v>
      </c>
      <c r="N1837">
        <v>1836</v>
      </c>
      <c r="O1837">
        <v>1</v>
      </c>
    </row>
    <row r="1838" spans="1:15" hidden="1" x14ac:dyDescent="0.3">
      <c r="A1838" t="s">
        <v>6915</v>
      </c>
      <c r="B1838" t="s">
        <v>6916</v>
      </c>
      <c r="C1838" s="1" t="str">
        <f t="shared" si="371"/>
        <v>21:0224</v>
      </c>
      <c r="D1838" s="1" t="str">
        <f t="shared" ref="D1838:D1854" si="378">HYPERLINK("http://geochem.nrcan.gc.ca/cdogs/content/svy/svy210114_e.htm", "21:0114")</f>
        <v>21:0114</v>
      </c>
      <c r="E1838" t="s">
        <v>6917</v>
      </c>
      <c r="F1838" t="s">
        <v>6918</v>
      </c>
      <c r="H1838">
        <v>66.720572799999999</v>
      </c>
      <c r="I1838">
        <v>-136.0241801</v>
      </c>
      <c r="J1838" s="1" t="str">
        <f t="shared" ref="J1838:J1854" si="379">HYPERLINK("http://geochem.nrcan.gc.ca/cdogs/content/kwd/kwd020018_e.htm", "Fluid (stream)")</f>
        <v>Fluid (stream)</v>
      </c>
      <c r="K1838" s="1" t="str">
        <f t="shared" ref="K1838:K1854" si="380">HYPERLINK("http://geochem.nrcan.gc.ca/cdogs/content/kwd/kwd080007_e.htm", "Untreated Water")</f>
        <v>Untreated Water</v>
      </c>
      <c r="L1838">
        <v>108</v>
      </c>
      <c r="M1838" t="s">
        <v>24</v>
      </c>
      <c r="N1838">
        <v>1837</v>
      </c>
      <c r="O1838">
        <v>1</v>
      </c>
    </row>
    <row r="1839" spans="1:15" hidden="1" x14ac:dyDescent="0.3">
      <c r="A1839" t="s">
        <v>6919</v>
      </c>
      <c r="B1839" t="s">
        <v>6920</v>
      </c>
      <c r="C1839" s="1" t="str">
        <f t="shared" si="371"/>
        <v>21:0224</v>
      </c>
      <c r="D1839" s="1" t="str">
        <f t="shared" si="378"/>
        <v>21:0114</v>
      </c>
      <c r="E1839" t="s">
        <v>6921</v>
      </c>
      <c r="F1839" t="s">
        <v>6922</v>
      </c>
      <c r="H1839">
        <v>66.731209199999995</v>
      </c>
      <c r="I1839">
        <v>-136.0287501</v>
      </c>
      <c r="J1839" s="1" t="str">
        <f t="shared" si="379"/>
        <v>Fluid (stream)</v>
      </c>
      <c r="K1839" s="1" t="str">
        <f t="shared" si="380"/>
        <v>Untreated Water</v>
      </c>
      <c r="L1839">
        <v>108</v>
      </c>
      <c r="M1839" t="s">
        <v>37</v>
      </c>
      <c r="N1839">
        <v>1838</v>
      </c>
      <c r="O1839">
        <v>1</v>
      </c>
    </row>
    <row r="1840" spans="1:15" hidden="1" x14ac:dyDescent="0.3">
      <c r="A1840" t="s">
        <v>6923</v>
      </c>
      <c r="B1840" t="s">
        <v>6924</v>
      </c>
      <c r="C1840" s="1" t="str">
        <f t="shared" si="371"/>
        <v>21:0224</v>
      </c>
      <c r="D1840" s="1" t="str">
        <f t="shared" si="378"/>
        <v>21:0114</v>
      </c>
      <c r="E1840" t="s">
        <v>6921</v>
      </c>
      <c r="F1840" t="s">
        <v>6925</v>
      </c>
      <c r="H1840">
        <v>66.731209199999995</v>
      </c>
      <c r="I1840">
        <v>-136.0287501</v>
      </c>
      <c r="J1840" s="1" t="str">
        <f t="shared" si="379"/>
        <v>Fluid (stream)</v>
      </c>
      <c r="K1840" s="1" t="str">
        <f t="shared" si="380"/>
        <v>Untreated Water</v>
      </c>
      <c r="L1840">
        <v>108</v>
      </c>
      <c r="M1840" t="s">
        <v>41</v>
      </c>
      <c r="N1840">
        <v>1839</v>
      </c>
      <c r="O1840">
        <v>7</v>
      </c>
    </row>
    <row r="1841" spans="1:15" hidden="1" x14ac:dyDescent="0.3">
      <c r="A1841" t="s">
        <v>6926</v>
      </c>
      <c r="B1841" t="s">
        <v>6927</v>
      </c>
      <c r="C1841" s="1" t="str">
        <f t="shared" si="371"/>
        <v>21:0224</v>
      </c>
      <c r="D1841" s="1" t="str">
        <f t="shared" si="378"/>
        <v>21:0114</v>
      </c>
      <c r="E1841" t="s">
        <v>6928</v>
      </c>
      <c r="F1841" t="s">
        <v>6929</v>
      </c>
      <c r="H1841">
        <v>66.745312100000007</v>
      </c>
      <c r="I1841">
        <v>-136.13166749999999</v>
      </c>
      <c r="J1841" s="1" t="str">
        <f t="shared" si="379"/>
        <v>Fluid (stream)</v>
      </c>
      <c r="K1841" s="1" t="str">
        <f t="shared" si="380"/>
        <v>Untreated Water</v>
      </c>
      <c r="L1841">
        <v>108</v>
      </c>
      <c r="M1841" t="s">
        <v>29</v>
      </c>
      <c r="N1841">
        <v>1840</v>
      </c>
      <c r="O1841">
        <v>4</v>
      </c>
    </row>
    <row r="1842" spans="1:15" hidden="1" x14ac:dyDescent="0.3">
      <c r="A1842" t="s">
        <v>6930</v>
      </c>
      <c r="B1842" t="s">
        <v>6931</v>
      </c>
      <c r="C1842" s="1" t="str">
        <f t="shared" si="371"/>
        <v>21:0224</v>
      </c>
      <c r="D1842" s="1" t="str">
        <f t="shared" si="378"/>
        <v>21:0114</v>
      </c>
      <c r="E1842" t="s">
        <v>6932</v>
      </c>
      <c r="F1842" t="s">
        <v>6933</v>
      </c>
      <c r="H1842">
        <v>66.743335500000001</v>
      </c>
      <c r="I1842">
        <v>-136.1867331</v>
      </c>
      <c r="J1842" s="1" t="str">
        <f t="shared" si="379"/>
        <v>Fluid (stream)</v>
      </c>
      <c r="K1842" s="1" t="str">
        <f t="shared" si="380"/>
        <v>Untreated Water</v>
      </c>
      <c r="L1842">
        <v>108</v>
      </c>
      <c r="M1842" t="s">
        <v>46</v>
      </c>
      <c r="N1842">
        <v>1841</v>
      </c>
      <c r="O1842">
        <v>1</v>
      </c>
    </row>
    <row r="1843" spans="1:15" hidden="1" x14ac:dyDescent="0.3">
      <c r="A1843" t="s">
        <v>6934</v>
      </c>
      <c r="B1843" t="s">
        <v>6935</v>
      </c>
      <c r="C1843" s="1" t="str">
        <f t="shared" si="371"/>
        <v>21:0224</v>
      </c>
      <c r="D1843" s="1" t="str">
        <f t="shared" si="378"/>
        <v>21:0114</v>
      </c>
      <c r="E1843" t="s">
        <v>6936</v>
      </c>
      <c r="F1843" t="s">
        <v>6937</v>
      </c>
      <c r="H1843">
        <v>66.8344199</v>
      </c>
      <c r="I1843">
        <v>-136.02663010000001</v>
      </c>
      <c r="J1843" s="1" t="str">
        <f t="shared" si="379"/>
        <v>Fluid (stream)</v>
      </c>
      <c r="K1843" s="1" t="str">
        <f t="shared" si="380"/>
        <v>Untreated Water</v>
      </c>
      <c r="L1843">
        <v>108</v>
      </c>
      <c r="M1843" t="s">
        <v>51</v>
      </c>
      <c r="N1843">
        <v>1842</v>
      </c>
      <c r="O1843">
        <v>10</v>
      </c>
    </row>
    <row r="1844" spans="1:15" hidden="1" x14ac:dyDescent="0.3">
      <c r="A1844" t="s">
        <v>6938</v>
      </c>
      <c r="B1844" t="s">
        <v>6939</v>
      </c>
      <c r="C1844" s="1" t="str">
        <f t="shared" si="371"/>
        <v>21:0224</v>
      </c>
      <c r="D1844" s="1" t="str">
        <f t="shared" si="378"/>
        <v>21:0114</v>
      </c>
      <c r="E1844" t="s">
        <v>6940</v>
      </c>
      <c r="F1844" t="s">
        <v>6941</v>
      </c>
      <c r="H1844">
        <v>66.8381933</v>
      </c>
      <c r="I1844">
        <v>-136.04330519999999</v>
      </c>
      <c r="J1844" s="1" t="str">
        <f t="shared" si="379"/>
        <v>Fluid (stream)</v>
      </c>
      <c r="K1844" s="1" t="str">
        <f t="shared" si="380"/>
        <v>Untreated Water</v>
      </c>
      <c r="L1844">
        <v>108</v>
      </c>
      <c r="M1844" t="s">
        <v>56</v>
      </c>
      <c r="N1844">
        <v>1843</v>
      </c>
      <c r="O1844">
        <v>1</v>
      </c>
    </row>
    <row r="1845" spans="1:15" hidden="1" x14ac:dyDescent="0.3">
      <c r="A1845" t="s">
        <v>6942</v>
      </c>
      <c r="B1845" t="s">
        <v>6943</v>
      </c>
      <c r="C1845" s="1" t="str">
        <f t="shared" si="371"/>
        <v>21:0224</v>
      </c>
      <c r="D1845" s="1" t="str">
        <f t="shared" si="378"/>
        <v>21:0114</v>
      </c>
      <c r="E1845" t="s">
        <v>6944</v>
      </c>
      <c r="F1845" t="s">
        <v>6945</v>
      </c>
      <c r="H1845">
        <v>66.854077099999998</v>
      </c>
      <c r="I1845">
        <v>-136.05831789999999</v>
      </c>
      <c r="J1845" s="1" t="str">
        <f t="shared" si="379"/>
        <v>Fluid (stream)</v>
      </c>
      <c r="K1845" s="1" t="str">
        <f t="shared" si="380"/>
        <v>Untreated Water</v>
      </c>
      <c r="L1845">
        <v>108</v>
      </c>
      <c r="M1845" t="s">
        <v>61</v>
      </c>
      <c r="N1845">
        <v>1844</v>
      </c>
      <c r="O1845">
        <v>4</v>
      </c>
    </row>
    <row r="1846" spans="1:15" hidden="1" x14ac:dyDescent="0.3">
      <c r="A1846" t="s">
        <v>6946</v>
      </c>
      <c r="B1846" t="s">
        <v>6947</v>
      </c>
      <c r="C1846" s="1" t="str">
        <f t="shared" si="371"/>
        <v>21:0224</v>
      </c>
      <c r="D1846" s="1" t="str">
        <f t="shared" si="378"/>
        <v>21:0114</v>
      </c>
      <c r="E1846" t="s">
        <v>6948</v>
      </c>
      <c r="F1846" t="s">
        <v>6949</v>
      </c>
      <c r="H1846">
        <v>66.853245299999998</v>
      </c>
      <c r="I1846">
        <v>-136.0270955</v>
      </c>
      <c r="J1846" s="1" t="str">
        <f t="shared" si="379"/>
        <v>Fluid (stream)</v>
      </c>
      <c r="K1846" s="1" t="str">
        <f t="shared" si="380"/>
        <v>Untreated Water</v>
      </c>
      <c r="L1846">
        <v>108</v>
      </c>
      <c r="M1846" t="s">
        <v>66</v>
      </c>
      <c r="N1846">
        <v>1845</v>
      </c>
      <c r="O1846">
        <v>4</v>
      </c>
    </row>
    <row r="1847" spans="1:15" hidden="1" x14ac:dyDescent="0.3">
      <c r="A1847" t="s">
        <v>6950</v>
      </c>
      <c r="B1847" t="s">
        <v>6951</v>
      </c>
      <c r="C1847" s="1" t="str">
        <f t="shared" si="371"/>
        <v>21:0224</v>
      </c>
      <c r="D1847" s="1" t="str">
        <f t="shared" si="378"/>
        <v>21:0114</v>
      </c>
      <c r="E1847" t="s">
        <v>6952</v>
      </c>
      <c r="F1847" t="s">
        <v>6953</v>
      </c>
      <c r="H1847">
        <v>66.880687899999998</v>
      </c>
      <c r="I1847">
        <v>-136.053597</v>
      </c>
      <c r="J1847" s="1" t="str">
        <f t="shared" si="379"/>
        <v>Fluid (stream)</v>
      </c>
      <c r="K1847" s="1" t="str">
        <f t="shared" si="380"/>
        <v>Untreated Water</v>
      </c>
      <c r="L1847">
        <v>108</v>
      </c>
      <c r="M1847" t="s">
        <v>71</v>
      </c>
      <c r="N1847">
        <v>1846</v>
      </c>
      <c r="O1847">
        <v>9</v>
      </c>
    </row>
    <row r="1848" spans="1:15" hidden="1" x14ac:dyDescent="0.3">
      <c r="A1848" t="s">
        <v>6954</v>
      </c>
      <c r="B1848" t="s">
        <v>6955</v>
      </c>
      <c r="C1848" s="1" t="str">
        <f t="shared" si="371"/>
        <v>21:0224</v>
      </c>
      <c r="D1848" s="1" t="str">
        <f t="shared" si="378"/>
        <v>21:0114</v>
      </c>
      <c r="E1848" t="s">
        <v>6956</v>
      </c>
      <c r="F1848" t="s">
        <v>6957</v>
      </c>
      <c r="H1848">
        <v>66.877770499999997</v>
      </c>
      <c r="I1848">
        <v>-136.07626930000001</v>
      </c>
      <c r="J1848" s="1" t="str">
        <f t="shared" si="379"/>
        <v>Fluid (stream)</v>
      </c>
      <c r="K1848" s="1" t="str">
        <f t="shared" si="380"/>
        <v>Untreated Water</v>
      </c>
      <c r="L1848">
        <v>108</v>
      </c>
      <c r="M1848" t="s">
        <v>76</v>
      </c>
      <c r="N1848">
        <v>1847</v>
      </c>
      <c r="O1848">
        <v>23</v>
      </c>
    </row>
    <row r="1849" spans="1:15" hidden="1" x14ac:dyDescent="0.3">
      <c r="A1849" t="s">
        <v>6958</v>
      </c>
      <c r="B1849" t="s">
        <v>6959</v>
      </c>
      <c r="C1849" s="1" t="str">
        <f t="shared" si="371"/>
        <v>21:0224</v>
      </c>
      <c r="D1849" s="1" t="str">
        <f t="shared" si="378"/>
        <v>21:0114</v>
      </c>
      <c r="E1849" t="s">
        <v>6960</v>
      </c>
      <c r="F1849" t="s">
        <v>6961</v>
      </c>
      <c r="H1849">
        <v>66.906178600000004</v>
      </c>
      <c r="I1849">
        <v>-136.1198708</v>
      </c>
      <c r="J1849" s="1" t="str">
        <f t="shared" si="379"/>
        <v>Fluid (stream)</v>
      </c>
      <c r="K1849" s="1" t="str">
        <f t="shared" si="380"/>
        <v>Untreated Water</v>
      </c>
      <c r="L1849">
        <v>108</v>
      </c>
      <c r="M1849" t="s">
        <v>81</v>
      </c>
      <c r="N1849">
        <v>1848</v>
      </c>
      <c r="O1849">
        <v>61</v>
      </c>
    </row>
    <row r="1850" spans="1:15" hidden="1" x14ac:dyDescent="0.3">
      <c r="A1850" t="s">
        <v>6962</v>
      </c>
      <c r="B1850" t="s">
        <v>6963</v>
      </c>
      <c r="C1850" s="1" t="str">
        <f t="shared" si="371"/>
        <v>21:0224</v>
      </c>
      <c r="D1850" s="1" t="str">
        <f t="shared" si="378"/>
        <v>21:0114</v>
      </c>
      <c r="E1850" t="s">
        <v>6964</v>
      </c>
      <c r="F1850" t="s">
        <v>6965</v>
      </c>
      <c r="H1850">
        <v>66.895165399999996</v>
      </c>
      <c r="I1850">
        <v>-136.1295087</v>
      </c>
      <c r="J1850" s="1" t="str">
        <f t="shared" si="379"/>
        <v>Fluid (stream)</v>
      </c>
      <c r="K1850" s="1" t="str">
        <f t="shared" si="380"/>
        <v>Untreated Water</v>
      </c>
      <c r="L1850">
        <v>108</v>
      </c>
      <c r="M1850" t="s">
        <v>86</v>
      </c>
      <c r="N1850">
        <v>1849</v>
      </c>
      <c r="O1850">
        <v>1</v>
      </c>
    </row>
    <row r="1851" spans="1:15" hidden="1" x14ac:dyDescent="0.3">
      <c r="A1851" t="s">
        <v>6966</v>
      </c>
      <c r="B1851" t="s">
        <v>6967</v>
      </c>
      <c r="C1851" s="1" t="str">
        <f t="shared" si="371"/>
        <v>21:0224</v>
      </c>
      <c r="D1851" s="1" t="str">
        <f t="shared" si="378"/>
        <v>21:0114</v>
      </c>
      <c r="E1851" t="s">
        <v>6968</v>
      </c>
      <c r="F1851" t="s">
        <v>6969</v>
      </c>
      <c r="H1851">
        <v>66.902468999999996</v>
      </c>
      <c r="I1851">
        <v>-136.2088861</v>
      </c>
      <c r="J1851" s="1" t="str">
        <f t="shared" si="379"/>
        <v>Fluid (stream)</v>
      </c>
      <c r="K1851" s="1" t="str">
        <f t="shared" si="380"/>
        <v>Untreated Water</v>
      </c>
      <c r="L1851">
        <v>108</v>
      </c>
      <c r="M1851" t="s">
        <v>91</v>
      </c>
      <c r="N1851">
        <v>1850</v>
      </c>
      <c r="O1851">
        <v>1</v>
      </c>
    </row>
    <row r="1852" spans="1:15" hidden="1" x14ac:dyDescent="0.3">
      <c r="A1852" t="s">
        <v>6970</v>
      </c>
      <c r="B1852" t="s">
        <v>6971</v>
      </c>
      <c r="C1852" s="1" t="str">
        <f t="shared" si="371"/>
        <v>21:0224</v>
      </c>
      <c r="D1852" s="1" t="str">
        <f t="shared" si="378"/>
        <v>21:0114</v>
      </c>
      <c r="E1852" t="s">
        <v>6972</v>
      </c>
      <c r="F1852" t="s">
        <v>6973</v>
      </c>
      <c r="H1852">
        <v>66.9211332</v>
      </c>
      <c r="I1852">
        <v>-136.21650529999999</v>
      </c>
      <c r="J1852" s="1" t="str">
        <f t="shared" si="379"/>
        <v>Fluid (stream)</v>
      </c>
      <c r="K1852" s="1" t="str">
        <f t="shared" si="380"/>
        <v>Untreated Water</v>
      </c>
      <c r="L1852">
        <v>108</v>
      </c>
      <c r="M1852" t="s">
        <v>96</v>
      </c>
      <c r="N1852">
        <v>1851</v>
      </c>
      <c r="O1852">
        <v>7</v>
      </c>
    </row>
    <row r="1853" spans="1:15" hidden="1" x14ac:dyDescent="0.3">
      <c r="A1853" t="s">
        <v>6974</v>
      </c>
      <c r="B1853" t="s">
        <v>6975</v>
      </c>
      <c r="C1853" s="1" t="str">
        <f t="shared" si="371"/>
        <v>21:0224</v>
      </c>
      <c r="D1853" s="1" t="str">
        <f t="shared" si="378"/>
        <v>21:0114</v>
      </c>
      <c r="E1853" t="s">
        <v>6976</v>
      </c>
      <c r="F1853" t="s">
        <v>6977</v>
      </c>
      <c r="H1853">
        <v>66.922050999999996</v>
      </c>
      <c r="I1853">
        <v>-136.24837790000001</v>
      </c>
      <c r="J1853" s="1" t="str">
        <f t="shared" si="379"/>
        <v>Fluid (stream)</v>
      </c>
      <c r="K1853" s="1" t="str">
        <f t="shared" si="380"/>
        <v>Untreated Water</v>
      </c>
      <c r="L1853">
        <v>108</v>
      </c>
      <c r="M1853" t="s">
        <v>101</v>
      </c>
      <c r="N1853">
        <v>1852</v>
      </c>
      <c r="O1853">
        <v>13</v>
      </c>
    </row>
    <row r="1854" spans="1:15" hidden="1" x14ac:dyDescent="0.3">
      <c r="A1854" t="s">
        <v>6978</v>
      </c>
      <c r="B1854" t="s">
        <v>6979</v>
      </c>
      <c r="C1854" s="1" t="str">
        <f t="shared" si="371"/>
        <v>21:0224</v>
      </c>
      <c r="D1854" s="1" t="str">
        <f t="shared" si="378"/>
        <v>21:0114</v>
      </c>
      <c r="E1854" t="s">
        <v>6980</v>
      </c>
      <c r="F1854" t="s">
        <v>6981</v>
      </c>
      <c r="H1854">
        <v>66.923435499999997</v>
      </c>
      <c r="I1854">
        <v>-136.00659909999999</v>
      </c>
      <c r="J1854" s="1" t="str">
        <f t="shared" si="379"/>
        <v>Fluid (stream)</v>
      </c>
      <c r="K1854" s="1" t="str">
        <f t="shared" si="380"/>
        <v>Untreated Water</v>
      </c>
      <c r="L1854">
        <v>108</v>
      </c>
      <c r="M1854" t="s">
        <v>106</v>
      </c>
      <c r="N1854">
        <v>1853</v>
      </c>
      <c r="O1854">
        <v>17</v>
      </c>
    </row>
    <row r="1855" spans="1:15" hidden="1" x14ac:dyDescent="0.3">
      <c r="A1855" t="s">
        <v>6982</v>
      </c>
      <c r="B1855" t="s">
        <v>6983</v>
      </c>
      <c r="C1855" s="1" t="str">
        <f t="shared" si="371"/>
        <v>21:0224</v>
      </c>
      <c r="D1855" s="1" t="str">
        <f>HYPERLINK("http://geochem.nrcan.gc.ca/cdogs/content/svy/svy_e.htm", "")</f>
        <v/>
      </c>
      <c r="G1855" s="1" t="str">
        <f>HYPERLINK("http://geochem.nrcan.gc.ca/cdogs/content/cr_/cr_00018_e.htm", "18")</f>
        <v>18</v>
      </c>
      <c r="J1855" t="s">
        <v>17</v>
      </c>
      <c r="K1855" t="s">
        <v>18</v>
      </c>
      <c r="L1855">
        <v>108</v>
      </c>
      <c r="M1855" t="s">
        <v>32</v>
      </c>
      <c r="N1855">
        <v>1854</v>
      </c>
      <c r="O1855">
        <v>6</v>
      </c>
    </row>
    <row r="1856" spans="1:15" hidden="1" x14ac:dyDescent="0.3">
      <c r="A1856" t="s">
        <v>6984</v>
      </c>
      <c r="B1856" t="s">
        <v>6985</v>
      </c>
      <c r="C1856" s="1" t="str">
        <f t="shared" si="371"/>
        <v>21:0224</v>
      </c>
      <c r="D1856" s="1" t="str">
        <f>HYPERLINK("http://geochem.nrcan.gc.ca/cdogs/content/svy/svy210114_e.htm", "21:0114")</f>
        <v>21:0114</v>
      </c>
      <c r="E1856" t="s">
        <v>6986</v>
      </c>
      <c r="F1856" t="s">
        <v>6987</v>
      </c>
      <c r="H1856">
        <v>66.931853799999999</v>
      </c>
      <c r="I1856">
        <v>-136.0670265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108</v>
      </c>
      <c r="M1856" t="s">
        <v>364</v>
      </c>
      <c r="N1856">
        <v>1855</v>
      </c>
      <c r="O1856">
        <v>5</v>
      </c>
    </row>
    <row r="1857" spans="1:15" hidden="1" x14ac:dyDescent="0.3">
      <c r="A1857" t="s">
        <v>6988</v>
      </c>
      <c r="B1857" t="s">
        <v>6989</v>
      </c>
      <c r="C1857" s="1" t="str">
        <f t="shared" si="371"/>
        <v>21:0224</v>
      </c>
      <c r="D1857" s="1" t="str">
        <f>HYPERLINK("http://geochem.nrcan.gc.ca/cdogs/content/svy/svy_e.htm", "")</f>
        <v/>
      </c>
      <c r="G1857" s="1" t="str">
        <f>HYPERLINK("http://geochem.nrcan.gc.ca/cdogs/content/cr_/cr_00159_e.htm", "159")</f>
        <v>159</v>
      </c>
      <c r="J1857" t="s">
        <v>17</v>
      </c>
      <c r="K1857" t="s">
        <v>18</v>
      </c>
      <c r="L1857">
        <v>109</v>
      </c>
      <c r="M1857" t="s">
        <v>19</v>
      </c>
      <c r="N1857">
        <v>1856</v>
      </c>
      <c r="O1857">
        <v>3</v>
      </c>
    </row>
    <row r="1858" spans="1:15" hidden="1" x14ac:dyDescent="0.3">
      <c r="A1858" t="s">
        <v>6990</v>
      </c>
      <c r="B1858" t="s">
        <v>6991</v>
      </c>
      <c r="C1858" s="1" t="str">
        <f t="shared" ref="C1858:C1921" si="381">HYPERLINK("http://geochem.nrcan.gc.ca/cdogs/content/bdl/bdl210224_e.htm", "21:0224")</f>
        <v>21:0224</v>
      </c>
      <c r="D1858" s="1" t="str">
        <f t="shared" ref="D1858:D1870" si="382">HYPERLINK("http://geochem.nrcan.gc.ca/cdogs/content/svy/svy210114_e.htm", "21:0114")</f>
        <v>21:0114</v>
      </c>
      <c r="E1858" t="s">
        <v>6992</v>
      </c>
      <c r="F1858" t="s">
        <v>6993</v>
      </c>
      <c r="H1858">
        <v>66.939076900000003</v>
      </c>
      <c r="I1858">
        <v>-136.0333243</v>
      </c>
      <c r="J1858" s="1" t="str">
        <f t="shared" ref="J1858:J1870" si="383">HYPERLINK("http://geochem.nrcan.gc.ca/cdogs/content/kwd/kwd020018_e.htm", "Fluid (stream)")</f>
        <v>Fluid (stream)</v>
      </c>
      <c r="K1858" s="1" t="str">
        <f t="shared" ref="K1858:K1870" si="384">HYPERLINK("http://geochem.nrcan.gc.ca/cdogs/content/kwd/kwd080007_e.htm", "Untreated Water")</f>
        <v>Untreated Water</v>
      </c>
      <c r="L1858">
        <v>109</v>
      </c>
      <c r="M1858" t="s">
        <v>37</v>
      </c>
      <c r="N1858">
        <v>1857</v>
      </c>
      <c r="O1858">
        <v>8</v>
      </c>
    </row>
    <row r="1859" spans="1:15" hidden="1" x14ac:dyDescent="0.3">
      <c r="A1859" t="s">
        <v>6994</v>
      </c>
      <c r="B1859" t="s">
        <v>6995</v>
      </c>
      <c r="C1859" s="1" t="str">
        <f t="shared" si="381"/>
        <v>21:0224</v>
      </c>
      <c r="D1859" s="1" t="str">
        <f t="shared" si="382"/>
        <v>21:0114</v>
      </c>
      <c r="E1859" t="s">
        <v>6992</v>
      </c>
      <c r="F1859" t="s">
        <v>6996</v>
      </c>
      <c r="H1859">
        <v>66.939076900000003</v>
      </c>
      <c r="I1859">
        <v>-136.0333243</v>
      </c>
      <c r="J1859" s="1" t="str">
        <f t="shared" si="383"/>
        <v>Fluid (stream)</v>
      </c>
      <c r="K1859" s="1" t="str">
        <f t="shared" si="384"/>
        <v>Untreated Water</v>
      </c>
      <c r="L1859">
        <v>109</v>
      </c>
      <c r="M1859" t="s">
        <v>41</v>
      </c>
      <c r="N1859">
        <v>1858</v>
      </c>
      <c r="O1859">
        <v>11</v>
      </c>
    </row>
    <row r="1860" spans="1:15" hidden="1" x14ac:dyDescent="0.3">
      <c r="A1860" t="s">
        <v>6997</v>
      </c>
      <c r="B1860" t="s">
        <v>6998</v>
      </c>
      <c r="C1860" s="1" t="str">
        <f t="shared" si="381"/>
        <v>21:0224</v>
      </c>
      <c r="D1860" s="1" t="str">
        <f t="shared" si="382"/>
        <v>21:0114</v>
      </c>
      <c r="E1860" t="s">
        <v>6999</v>
      </c>
      <c r="F1860" t="s">
        <v>7000</v>
      </c>
      <c r="H1860">
        <v>66.950269399999996</v>
      </c>
      <c r="I1860">
        <v>-136.02420889999999</v>
      </c>
      <c r="J1860" s="1" t="str">
        <f t="shared" si="383"/>
        <v>Fluid (stream)</v>
      </c>
      <c r="K1860" s="1" t="str">
        <f t="shared" si="384"/>
        <v>Untreated Water</v>
      </c>
      <c r="L1860">
        <v>109</v>
      </c>
      <c r="M1860" t="s">
        <v>24</v>
      </c>
      <c r="N1860">
        <v>1859</v>
      </c>
      <c r="O1860">
        <v>53</v>
      </c>
    </row>
    <row r="1861" spans="1:15" hidden="1" x14ac:dyDescent="0.3">
      <c r="A1861" t="s">
        <v>7001</v>
      </c>
      <c r="B1861" t="s">
        <v>7002</v>
      </c>
      <c r="C1861" s="1" t="str">
        <f t="shared" si="381"/>
        <v>21:0224</v>
      </c>
      <c r="D1861" s="1" t="str">
        <f t="shared" si="382"/>
        <v>21:0114</v>
      </c>
      <c r="E1861" t="s">
        <v>7003</v>
      </c>
      <c r="F1861" t="s">
        <v>7004</v>
      </c>
      <c r="H1861">
        <v>66.968509299999994</v>
      </c>
      <c r="I1861">
        <v>-136.06959470000001</v>
      </c>
      <c r="J1861" s="1" t="str">
        <f t="shared" si="383"/>
        <v>Fluid (stream)</v>
      </c>
      <c r="K1861" s="1" t="str">
        <f t="shared" si="384"/>
        <v>Untreated Water</v>
      </c>
      <c r="L1861">
        <v>109</v>
      </c>
      <c r="M1861" t="s">
        <v>29</v>
      </c>
      <c r="N1861">
        <v>1860</v>
      </c>
      <c r="O1861">
        <v>31</v>
      </c>
    </row>
    <row r="1862" spans="1:15" hidden="1" x14ac:dyDescent="0.3">
      <c r="A1862" t="s">
        <v>7005</v>
      </c>
      <c r="B1862" t="s">
        <v>7006</v>
      </c>
      <c r="C1862" s="1" t="str">
        <f t="shared" si="381"/>
        <v>21:0224</v>
      </c>
      <c r="D1862" s="1" t="str">
        <f t="shared" si="382"/>
        <v>21:0114</v>
      </c>
      <c r="E1862" t="s">
        <v>7007</v>
      </c>
      <c r="F1862" t="s">
        <v>7008</v>
      </c>
      <c r="H1862">
        <v>66.990178900000004</v>
      </c>
      <c r="I1862">
        <v>-136.04617769999999</v>
      </c>
      <c r="J1862" s="1" t="str">
        <f t="shared" si="383"/>
        <v>Fluid (stream)</v>
      </c>
      <c r="K1862" s="1" t="str">
        <f t="shared" si="384"/>
        <v>Untreated Water</v>
      </c>
      <c r="L1862">
        <v>109</v>
      </c>
      <c r="M1862" t="s">
        <v>46</v>
      </c>
      <c r="N1862">
        <v>1861</v>
      </c>
      <c r="O1862">
        <v>33</v>
      </c>
    </row>
    <row r="1863" spans="1:15" hidden="1" x14ac:dyDescent="0.3">
      <c r="A1863" t="s">
        <v>7009</v>
      </c>
      <c r="B1863" t="s">
        <v>7010</v>
      </c>
      <c r="C1863" s="1" t="str">
        <f t="shared" si="381"/>
        <v>21:0224</v>
      </c>
      <c r="D1863" s="1" t="str">
        <f t="shared" si="382"/>
        <v>21:0114</v>
      </c>
      <c r="E1863" t="s">
        <v>7011</v>
      </c>
      <c r="F1863" t="s">
        <v>7012</v>
      </c>
      <c r="H1863">
        <v>66.970879300000007</v>
      </c>
      <c r="I1863">
        <v>-136.27386189999999</v>
      </c>
      <c r="J1863" s="1" t="str">
        <f t="shared" si="383"/>
        <v>Fluid (stream)</v>
      </c>
      <c r="K1863" s="1" t="str">
        <f t="shared" si="384"/>
        <v>Untreated Water</v>
      </c>
      <c r="L1863">
        <v>109</v>
      </c>
      <c r="M1863" t="s">
        <v>51</v>
      </c>
      <c r="N1863">
        <v>1862</v>
      </c>
      <c r="O1863">
        <v>1</v>
      </c>
    </row>
    <row r="1864" spans="1:15" hidden="1" x14ac:dyDescent="0.3">
      <c r="A1864" t="s">
        <v>7013</v>
      </c>
      <c r="B1864" t="s">
        <v>7014</v>
      </c>
      <c r="C1864" s="1" t="str">
        <f t="shared" si="381"/>
        <v>21:0224</v>
      </c>
      <c r="D1864" s="1" t="str">
        <f t="shared" si="382"/>
        <v>21:0114</v>
      </c>
      <c r="E1864" t="s">
        <v>7015</v>
      </c>
      <c r="F1864" t="s">
        <v>7016</v>
      </c>
      <c r="H1864">
        <v>66.947196899999994</v>
      </c>
      <c r="I1864">
        <v>-136.29116250000001</v>
      </c>
      <c r="J1864" s="1" t="str">
        <f t="shared" si="383"/>
        <v>Fluid (stream)</v>
      </c>
      <c r="K1864" s="1" t="str">
        <f t="shared" si="384"/>
        <v>Untreated Water</v>
      </c>
      <c r="L1864">
        <v>109</v>
      </c>
      <c r="M1864" t="s">
        <v>56</v>
      </c>
      <c r="N1864">
        <v>1863</v>
      </c>
      <c r="O1864">
        <v>156</v>
      </c>
    </row>
    <row r="1865" spans="1:15" hidden="1" x14ac:dyDescent="0.3">
      <c r="A1865" t="s">
        <v>7017</v>
      </c>
      <c r="B1865" t="s">
        <v>7018</v>
      </c>
      <c r="C1865" s="1" t="str">
        <f t="shared" si="381"/>
        <v>21:0224</v>
      </c>
      <c r="D1865" s="1" t="str">
        <f t="shared" si="382"/>
        <v>21:0114</v>
      </c>
      <c r="E1865" t="s">
        <v>7019</v>
      </c>
      <c r="F1865" t="s">
        <v>7020</v>
      </c>
      <c r="H1865">
        <v>66.932906799999998</v>
      </c>
      <c r="I1865">
        <v>-136.34702250000001</v>
      </c>
      <c r="J1865" s="1" t="str">
        <f t="shared" si="383"/>
        <v>Fluid (stream)</v>
      </c>
      <c r="K1865" s="1" t="str">
        <f t="shared" si="384"/>
        <v>Untreated Water</v>
      </c>
      <c r="L1865">
        <v>109</v>
      </c>
      <c r="M1865" t="s">
        <v>61</v>
      </c>
      <c r="N1865">
        <v>1864</v>
      </c>
      <c r="O1865">
        <v>465</v>
      </c>
    </row>
    <row r="1866" spans="1:15" hidden="1" x14ac:dyDescent="0.3">
      <c r="A1866" t="s">
        <v>7021</v>
      </c>
      <c r="B1866" t="s">
        <v>7022</v>
      </c>
      <c r="C1866" s="1" t="str">
        <f t="shared" si="381"/>
        <v>21:0224</v>
      </c>
      <c r="D1866" s="1" t="str">
        <f t="shared" si="382"/>
        <v>21:0114</v>
      </c>
      <c r="E1866" t="s">
        <v>7023</v>
      </c>
      <c r="F1866" t="s">
        <v>7024</v>
      </c>
      <c r="H1866">
        <v>66.968400299999999</v>
      </c>
      <c r="I1866">
        <v>-136.385096</v>
      </c>
      <c r="J1866" s="1" t="str">
        <f t="shared" si="383"/>
        <v>Fluid (stream)</v>
      </c>
      <c r="K1866" s="1" t="str">
        <f t="shared" si="384"/>
        <v>Untreated Water</v>
      </c>
      <c r="L1866">
        <v>109</v>
      </c>
      <c r="M1866" t="s">
        <v>66</v>
      </c>
      <c r="N1866">
        <v>1865</v>
      </c>
      <c r="O1866">
        <v>11</v>
      </c>
    </row>
    <row r="1867" spans="1:15" hidden="1" x14ac:dyDescent="0.3">
      <c r="A1867" t="s">
        <v>7025</v>
      </c>
      <c r="B1867" t="s">
        <v>7026</v>
      </c>
      <c r="C1867" s="1" t="str">
        <f t="shared" si="381"/>
        <v>21:0224</v>
      </c>
      <c r="D1867" s="1" t="str">
        <f t="shared" si="382"/>
        <v>21:0114</v>
      </c>
      <c r="E1867" t="s">
        <v>7027</v>
      </c>
      <c r="F1867" t="s">
        <v>7028</v>
      </c>
      <c r="H1867">
        <v>66.9845282</v>
      </c>
      <c r="I1867">
        <v>-136.34765820000001</v>
      </c>
      <c r="J1867" s="1" t="str">
        <f t="shared" si="383"/>
        <v>Fluid (stream)</v>
      </c>
      <c r="K1867" s="1" t="str">
        <f t="shared" si="384"/>
        <v>Untreated Water</v>
      </c>
      <c r="L1867">
        <v>109</v>
      </c>
      <c r="M1867" t="s">
        <v>71</v>
      </c>
      <c r="N1867">
        <v>1866</v>
      </c>
      <c r="O1867">
        <v>10</v>
      </c>
    </row>
    <row r="1868" spans="1:15" hidden="1" x14ac:dyDescent="0.3">
      <c r="A1868" t="s">
        <v>7029</v>
      </c>
      <c r="B1868" t="s">
        <v>7030</v>
      </c>
      <c r="C1868" s="1" t="str">
        <f t="shared" si="381"/>
        <v>21:0224</v>
      </c>
      <c r="D1868" s="1" t="str">
        <f t="shared" si="382"/>
        <v>21:0114</v>
      </c>
      <c r="E1868" t="s">
        <v>7031</v>
      </c>
      <c r="F1868" t="s">
        <v>7032</v>
      </c>
      <c r="H1868">
        <v>66.962263500000006</v>
      </c>
      <c r="I1868">
        <v>-136.4430893</v>
      </c>
      <c r="J1868" s="1" t="str">
        <f t="shared" si="383"/>
        <v>Fluid (stream)</v>
      </c>
      <c r="K1868" s="1" t="str">
        <f t="shared" si="384"/>
        <v>Untreated Water</v>
      </c>
      <c r="L1868">
        <v>109</v>
      </c>
      <c r="M1868" t="s">
        <v>76</v>
      </c>
      <c r="N1868">
        <v>1867</v>
      </c>
      <c r="O1868">
        <v>10</v>
      </c>
    </row>
    <row r="1869" spans="1:15" hidden="1" x14ac:dyDescent="0.3">
      <c r="A1869" t="s">
        <v>7033</v>
      </c>
      <c r="B1869" t="s">
        <v>7034</v>
      </c>
      <c r="C1869" s="1" t="str">
        <f t="shared" si="381"/>
        <v>21:0224</v>
      </c>
      <c r="D1869" s="1" t="str">
        <f t="shared" si="382"/>
        <v>21:0114</v>
      </c>
      <c r="E1869" t="s">
        <v>7035</v>
      </c>
      <c r="F1869" t="s">
        <v>7036</v>
      </c>
      <c r="H1869">
        <v>66.941350200000002</v>
      </c>
      <c r="I1869">
        <v>-136.4587894</v>
      </c>
      <c r="J1869" s="1" t="str">
        <f t="shared" si="383"/>
        <v>Fluid (stream)</v>
      </c>
      <c r="K1869" s="1" t="str">
        <f t="shared" si="384"/>
        <v>Untreated Water</v>
      </c>
      <c r="L1869">
        <v>109</v>
      </c>
      <c r="M1869" t="s">
        <v>81</v>
      </c>
      <c r="N1869">
        <v>1868</v>
      </c>
      <c r="O1869">
        <v>1</v>
      </c>
    </row>
    <row r="1870" spans="1:15" hidden="1" x14ac:dyDescent="0.3">
      <c r="A1870" t="s">
        <v>7037</v>
      </c>
      <c r="B1870" t="s">
        <v>7038</v>
      </c>
      <c r="C1870" s="1" t="str">
        <f t="shared" si="381"/>
        <v>21:0224</v>
      </c>
      <c r="D1870" s="1" t="str">
        <f t="shared" si="382"/>
        <v>21:0114</v>
      </c>
      <c r="E1870" t="s">
        <v>7039</v>
      </c>
      <c r="F1870" t="s">
        <v>7040</v>
      </c>
      <c r="H1870">
        <v>66.921042700000001</v>
      </c>
      <c r="I1870">
        <v>-136.48545440000001</v>
      </c>
      <c r="J1870" s="1" t="str">
        <f t="shared" si="383"/>
        <v>Fluid (stream)</v>
      </c>
      <c r="K1870" s="1" t="str">
        <f t="shared" si="384"/>
        <v>Untreated Water</v>
      </c>
      <c r="L1870">
        <v>109</v>
      </c>
      <c r="M1870" t="s">
        <v>86</v>
      </c>
      <c r="N1870">
        <v>1869</v>
      </c>
      <c r="O1870">
        <v>312</v>
      </c>
    </row>
    <row r="1871" spans="1:15" hidden="1" x14ac:dyDescent="0.3">
      <c r="A1871" t="s">
        <v>7041</v>
      </c>
      <c r="B1871" t="s">
        <v>7042</v>
      </c>
      <c r="C1871" s="1" t="str">
        <f t="shared" si="381"/>
        <v>21:0224</v>
      </c>
      <c r="D1871" s="1" t="str">
        <f>HYPERLINK("http://geochem.nrcan.gc.ca/cdogs/content/svy/svy_e.htm", "")</f>
        <v/>
      </c>
      <c r="G1871" s="1" t="str">
        <f>HYPERLINK("http://geochem.nrcan.gc.ca/cdogs/content/cr_/cr_00019_e.htm", "19")</f>
        <v>19</v>
      </c>
      <c r="J1871" t="s">
        <v>17</v>
      </c>
      <c r="K1871" t="s">
        <v>18</v>
      </c>
      <c r="L1871">
        <v>109</v>
      </c>
      <c r="M1871" t="s">
        <v>32</v>
      </c>
      <c r="N1871">
        <v>1870</v>
      </c>
      <c r="O1871">
        <v>6</v>
      </c>
    </row>
    <row r="1872" spans="1:15" hidden="1" x14ac:dyDescent="0.3">
      <c r="A1872" t="s">
        <v>7043</v>
      </c>
      <c r="B1872" t="s">
        <v>7044</v>
      </c>
      <c r="C1872" s="1" t="str">
        <f t="shared" si="381"/>
        <v>21:0224</v>
      </c>
      <c r="D1872" s="1" t="str">
        <f>HYPERLINK("http://geochem.nrcan.gc.ca/cdogs/content/svy/svy210114_e.htm", "21:0114")</f>
        <v>21:0114</v>
      </c>
      <c r="E1872" t="s">
        <v>7045</v>
      </c>
      <c r="F1872" t="s">
        <v>7046</v>
      </c>
      <c r="H1872">
        <v>66.895825200000004</v>
      </c>
      <c r="I1872">
        <v>-136.4085369</v>
      </c>
      <c r="J1872" s="1" t="str">
        <f>HYPERLINK("http://geochem.nrcan.gc.ca/cdogs/content/kwd/kwd020018_e.htm", "Fluid (stream)")</f>
        <v>Fluid (stream)</v>
      </c>
      <c r="K1872" s="1" t="str">
        <f>HYPERLINK("http://geochem.nrcan.gc.ca/cdogs/content/kwd/kwd080007_e.htm", "Untreated Water")</f>
        <v>Untreated Water</v>
      </c>
      <c r="L1872">
        <v>109</v>
      </c>
      <c r="M1872" t="s">
        <v>91</v>
      </c>
      <c r="N1872">
        <v>1871</v>
      </c>
      <c r="O1872">
        <v>14</v>
      </c>
    </row>
    <row r="1873" spans="1:15" hidden="1" x14ac:dyDescent="0.3">
      <c r="A1873" t="s">
        <v>7047</v>
      </c>
      <c r="B1873" t="s">
        <v>7048</v>
      </c>
      <c r="C1873" s="1" t="str">
        <f t="shared" si="381"/>
        <v>21:0224</v>
      </c>
      <c r="D1873" s="1" t="str">
        <f>HYPERLINK("http://geochem.nrcan.gc.ca/cdogs/content/svy/svy210114_e.htm", "21:0114")</f>
        <v>21:0114</v>
      </c>
      <c r="E1873" t="s">
        <v>7049</v>
      </c>
      <c r="F1873" t="s">
        <v>7050</v>
      </c>
      <c r="H1873">
        <v>66.874501899999998</v>
      </c>
      <c r="I1873">
        <v>-136.3865442</v>
      </c>
      <c r="J1873" s="1" t="str">
        <f>HYPERLINK("http://geochem.nrcan.gc.ca/cdogs/content/kwd/kwd020018_e.htm", "Fluid (stream)")</f>
        <v>Fluid (stream)</v>
      </c>
      <c r="K1873" s="1" t="str">
        <f>HYPERLINK("http://geochem.nrcan.gc.ca/cdogs/content/kwd/kwd080007_e.htm", "Untreated Water")</f>
        <v>Untreated Water</v>
      </c>
      <c r="L1873">
        <v>109</v>
      </c>
      <c r="M1873" t="s">
        <v>96</v>
      </c>
      <c r="N1873">
        <v>1872</v>
      </c>
      <c r="O1873">
        <v>29</v>
      </c>
    </row>
    <row r="1874" spans="1:15" hidden="1" x14ac:dyDescent="0.3">
      <c r="A1874" t="s">
        <v>7051</v>
      </c>
      <c r="B1874" t="s">
        <v>7052</v>
      </c>
      <c r="C1874" s="1" t="str">
        <f t="shared" si="381"/>
        <v>21:0224</v>
      </c>
      <c r="D1874" s="1" t="str">
        <f>HYPERLINK("http://geochem.nrcan.gc.ca/cdogs/content/svy/svy210114_e.htm", "21:0114")</f>
        <v>21:0114</v>
      </c>
      <c r="E1874" t="s">
        <v>7053</v>
      </c>
      <c r="F1874" t="s">
        <v>7054</v>
      </c>
      <c r="H1874">
        <v>66.848372900000001</v>
      </c>
      <c r="I1874">
        <v>-136.37116449999999</v>
      </c>
      <c r="J1874" s="1" t="str">
        <f>HYPERLINK("http://geochem.nrcan.gc.ca/cdogs/content/kwd/kwd020018_e.htm", "Fluid (stream)")</f>
        <v>Fluid (stream)</v>
      </c>
      <c r="K1874" s="1" t="str">
        <f>HYPERLINK("http://geochem.nrcan.gc.ca/cdogs/content/kwd/kwd080007_e.htm", "Untreated Water")</f>
        <v>Untreated Water</v>
      </c>
      <c r="L1874">
        <v>109</v>
      </c>
      <c r="M1874" t="s">
        <v>101</v>
      </c>
      <c r="N1874">
        <v>1873</v>
      </c>
      <c r="O1874">
        <v>48</v>
      </c>
    </row>
    <row r="1875" spans="1:15" hidden="1" x14ac:dyDescent="0.3">
      <c r="A1875" t="s">
        <v>7055</v>
      </c>
      <c r="B1875" t="s">
        <v>7056</v>
      </c>
      <c r="C1875" s="1" t="str">
        <f t="shared" si="381"/>
        <v>21:0224</v>
      </c>
      <c r="D1875" s="1" t="str">
        <f>HYPERLINK("http://geochem.nrcan.gc.ca/cdogs/content/svy/svy210114_e.htm", "21:0114")</f>
        <v>21:0114</v>
      </c>
      <c r="E1875" t="s">
        <v>7057</v>
      </c>
      <c r="F1875" t="s">
        <v>7058</v>
      </c>
      <c r="H1875">
        <v>66.847616599999995</v>
      </c>
      <c r="I1875">
        <v>-136.47528890000001</v>
      </c>
      <c r="J1875" s="1" t="str">
        <f>HYPERLINK("http://geochem.nrcan.gc.ca/cdogs/content/kwd/kwd020018_e.htm", "Fluid (stream)")</f>
        <v>Fluid (stream)</v>
      </c>
      <c r="K1875" s="1" t="str">
        <f>HYPERLINK("http://geochem.nrcan.gc.ca/cdogs/content/kwd/kwd080007_e.htm", "Untreated Water")</f>
        <v>Untreated Water</v>
      </c>
      <c r="L1875">
        <v>109</v>
      </c>
      <c r="M1875" t="s">
        <v>106</v>
      </c>
      <c r="N1875">
        <v>1874</v>
      </c>
      <c r="O1875">
        <v>16</v>
      </c>
    </row>
    <row r="1876" spans="1:15" hidden="1" x14ac:dyDescent="0.3">
      <c r="A1876" t="s">
        <v>7059</v>
      </c>
      <c r="B1876" t="s">
        <v>7060</v>
      </c>
      <c r="C1876" s="1" t="str">
        <f t="shared" si="381"/>
        <v>21:0224</v>
      </c>
      <c r="D1876" s="1" t="str">
        <f>HYPERLINK("http://geochem.nrcan.gc.ca/cdogs/content/svy/svy210114_e.htm", "21:0114")</f>
        <v>21:0114</v>
      </c>
      <c r="E1876" t="s">
        <v>7061</v>
      </c>
      <c r="F1876" t="s">
        <v>7062</v>
      </c>
      <c r="H1876">
        <v>66.838210700000005</v>
      </c>
      <c r="I1876">
        <v>-136.46779609999999</v>
      </c>
      <c r="J1876" s="1" t="str">
        <f>HYPERLINK("http://geochem.nrcan.gc.ca/cdogs/content/kwd/kwd020018_e.htm", "Fluid (stream)")</f>
        <v>Fluid (stream)</v>
      </c>
      <c r="K1876" s="1" t="str">
        <f>HYPERLINK("http://geochem.nrcan.gc.ca/cdogs/content/kwd/kwd080007_e.htm", "Untreated Water")</f>
        <v>Untreated Water</v>
      </c>
      <c r="L1876">
        <v>109</v>
      </c>
      <c r="M1876" t="s">
        <v>364</v>
      </c>
      <c r="N1876">
        <v>1875</v>
      </c>
      <c r="O1876">
        <v>189</v>
      </c>
    </row>
    <row r="1877" spans="1:15" hidden="1" x14ac:dyDescent="0.3">
      <c r="A1877" t="s">
        <v>7063</v>
      </c>
      <c r="B1877" t="s">
        <v>7064</v>
      </c>
      <c r="C1877" s="1" t="str">
        <f t="shared" si="381"/>
        <v>21:0224</v>
      </c>
      <c r="D1877" s="1" t="str">
        <f>HYPERLINK("http://geochem.nrcan.gc.ca/cdogs/content/svy/svy_e.htm", "")</f>
        <v/>
      </c>
      <c r="G1877" s="1" t="str">
        <f>HYPERLINK("http://geochem.nrcan.gc.ca/cdogs/content/cr_/cr_00159_e.htm", "159")</f>
        <v>159</v>
      </c>
      <c r="J1877" t="s">
        <v>17</v>
      </c>
      <c r="K1877" t="s">
        <v>18</v>
      </c>
      <c r="L1877">
        <v>110</v>
      </c>
      <c r="M1877" t="s">
        <v>19</v>
      </c>
      <c r="N1877">
        <v>1876</v>
      </c>
      <c r="O1877">
        <v>2</v>
      </c>
    </row>
    <row r="1878" spans="1:15" hidden="1" x14ac:dyDescent="0.3">
      <c r="A1878" t="s">
        <v>7065</v>
      </c>
      <c r="B1878" t="s">
        <v>7066</v>
      </c>
      <c r="C1878" s="1" t="str">
        <f t="shared" si="381"/>
        <v>21:0224</v>
      </c>
      <c r="D1878" s="1" t="str">
        <f t="shared" ref="D1878:D1894" si="385">HYPERLINK("http://geochem.nrcan.gc.ca/cdogs/content/svy/svy210114_e.htm", "21:0114")</f>
        <v>21:0114</v>
      </c>
      <c r="E1878" t="s">
        <v>7067</v>
      </c>
      <c r="F1878" t="s">
        <v>7068</v>
      </c>
      <c r="H1878">
        <v>66.828344000000001</v>
      </c>
      <c r="I1878">
        <v>-136.47916660000001</v>
      </c>
      <c r="J1878" s="1" t="str">
        <f t="shared" ref="J1878:J1894" si="386">HYPERLINK("http://geochem.nrcan.gc.ca/cdogs/content/kwd/kwd020018_e.htm", "Fluid (stream)")</f>
        <v>Fluid (stream)</v>
      </c>
      <c r="K1878" s="1" t="str">
        <f t="shared" ref="K1878:K1894" si="387">HYPERLINK("http://geochem.nrcan.gc.ca/cdogs/content/kwd/kwd080007_e.htm", "Untreated Water")</f>
        <v>Untreated Water</v>
      </c>
      <c r="L1878">
        <v>110</v>
      </c>
      <c r="M1878" t="s">
        <v>24</v>
      </c>
      <c r="N1878">
        <v>1877</v>
      </c>
      <c r="O1878">
        <v>12</v>
      </c>
    </row>
    <row r="1879" spans="1:15" hidden="1" x14ac:dyDescent="0.3">
      <c r="A1879" t="s">
        <v>7069</v>
      </c>
      <c r="B1879" t="s">
        <v>7070</v>
      </c>
      <c r="C1879" s="1" t="str">
        <f t="shared" si="381"/>
        <v>21:0224</v>
      </c>
      <c r="D1879" s="1" t="str">
        <f t="shared" si="385"/>
        <v>21:0114</v>
      </c>
      <c r="E1879" t="s">
        <v>7071</v>
      </c>
      <c r="F1879" t="s">
        <v>7072</v>
      </c>
      <c r="H1879">
        <v>66.895835899999994</v>
      </c>
      <c r="I1879">
        <v>-136.31791709999999</v>
      </c>
      <c r="J1879" s="1" t="str">
        <f t="shared" si="386"/>
        <v>Fluid (stream)</v>
      </c>
      <c r="K1879" s="1" t="str">
        <f t="shared" si="387"/>
        <v>Untreated Water</v>
      </c>
      <c r="L1879">
        <v>110</v>
      </c>
      <c r="M1879" t="s">
        <v>29</v>
      </c>
      <c r="N1879">
        <v>1878</v>
      </c>
      <c r="O1879">
        <v>143</v>
      </c>
    </row>
    <row r="1880" spans="1:15" hidden="1" x14ac:dyDescent="0.3">
      <c r="A1880" t="s">
        <v>7073</v>
      </c>
      <c r="B1880" t="s">
        <v>7074</v>
      </c>
      <c r="C1880" s="1" t="str">
        <f t="shared" si="381"/>
        <v>21:0224</v>
      </c>
      <c r="D1880" s="1" t="str">
        <f t="shared" si="385"/>
        <v>21:0114</v>
      </c>
      <c r="E1880" t="s">
        <v>7075</v>
      </c>
      <c r="F1880" t="s">
        <v>7076</v>
      </c>
      <c r="H1880">
        <v>66.884992999999994</v>
      </c>
      <c r="I1880">
        <v>-136.2958074</v>
      </c>
      <c r="J1880" s="1" t="str">
        <f t="shared" si="386"/>
        <v>Fluid (stream)</v>
      </c>
      <c r="K1880" s="1" t="str">
        <f t="shared" si="387"/>
        <v>Untreated Water</v>
      </c>
      <c r="L1880">
        <v>110</v>
      </c>
      <c r="M1880" t="s">
        <v>46</v>
      </c>
      <c r="N1880">
        <v>1879</v>
      </c>
      <c r="O1880">
        <v>2</v>
      </c>
    </row>
    <row r="1881" spans="1:15" hidden="1" x14ac:dyDescent="0.3">
      <c r="A1881" t="s">
        <v>7077</v>
      </c>
      <c r="B1881" t="s">
        <v>7078</v>
      </c>
      <c r="C1881" s="1" t="str">
        <f t="shared" si="381"/>
        <v>21:0224</v>
      </c>
      <c r="D1881" s="1" t="str">
        <f t="shared" si="385"/>
        <v>21:0114</v>
      </c>
      <c r="E1881" t="s">
        <v>7079</v>
      </c>
      <c r="F1881" t="s">
        <v>7080</v>
      </c>
      <c r="H1881">
        <v>66.866383600000006</v>
      </c>
      <c r="I1881">
        <v>-136.30148929999999</v>
      </c>
      <c r="J1881" s="1" t="str">
        <f t="shared" si="386"/>
        <v>Fluid (stream)</v>
      </c>
      <c r="K1881" s="1" t="str">
        <f t="shared" si="387"/>
        <v>Untreated Water</v>
      </c>
      <c r="L1881">
        <v>110</v>
      </c>
      <c r="M1881" t="s">
        <v>51</v>
      </c>
      <c r="N1881">
        <v>1880</v>
      </c>
      <c r="O1881">
        <v>24</v>
      </c>
    </row>
    <row r="1882" spans="1:15" hidden="1" x14ac:dyDescent="0.3">
      <c r="A1882" t="s">
        <v>7081</v>
      </c>
      <c r="B1882" t="s">
        <v>7082</v>
      </c>
      <c r="C1882" s="1" t="str">
        <f t="shared" si="381"/>
        <v>21:0224</v>
      </c>
      <c r="D1882" s="1" t="str">
        <f t="shared" si="385"/>
        <v>21:0114</v>
      </c>
      <c r="E1882" t="s">
        <v>7083</v>
      </c>
      <c r="F1882" t="s">
        <v>7084</v>
      </c>
      <c r="H1882">
        <v>66.869827200000003</v>
      </c>
      <c r="I1882">
        <v>-136.27762340000001</v>
      </c>
      <c r="J1882" s="1" t="str">
        <f t="shared" si="386"/>
        <v>Fluid (stream)</v>
      </c>
      <c r="K1882" s="1" t="str">
        <f t="shared" si="387"/>
        <v>Untreated Water</v>
      </c>
      <c r="L1882">
        <v>110</v>
      </c>
      <c r="M1882" t="s">
        <v>56</v>
      </c>
      <c r="N1882">
        <v>1881</v>
      </c>
      <c r="O1882">
        <v>7</v>
      </c>
    </row>
    <row r="1883" spans="1:15" hidden="1" x14ac:dyDescent="0.3">
      <c r="A1883" t="s">
        <v>7085</v>
      </c>
      <c r="B1883" t="s">
        <v>7086</v>
      </c>
      <c r="C1883" s="1" t="str">
        <f t="shared" si="381"/>
        <v>21:0224</v>
      </c>
      <c r="D1883" s="1" t="str">
        <f t="shared" si="385"/>
        <v>21:0114</v>
      </c>
      <c r="E1883" t="s">
        <v>7087</v>
      </c>
      <c r="F1883" t="s">
        <v>7088</v>
      </c>
      <c r="H1883">
        <v>66.845944299999999</v>
      </c>
      <c r="I1883">
        <v>-136.17691529999999</v>
      </c>
      <c r="J1883" s="1" t="str">
        <f t="shared" si="386"/>
        <v>Fluid (stream)</v>
      </c>
      <c r="K1883" s="1" t="str">
        <f t="shared" si="387"/>
        <v>Untreated Water</v>
      </c>
      <c r="L1883">
        <v>110</v>
      </c>
      <c r="M1883" t="s">
        <v>61</v>
      </c>
      <c r="N1883">
        <v>1882</v>
      </c>
      <c r="O1883">
        <v>1</v>
      </c>
    </row>
    <row r="1884" spans="1:15" hidden="1" x14ac:dyDescent="0.3">
      <c r="A1884" t="s">
        <v>7089</v>
      </c>
      <c r="B1884" t="s">
        <v>7090</v>
      </c>
      <c r="C1884" s="1" t="str">
        <f t="shared" si="381"/>
        <v>21:0224</v>
      </c>
      <c r="D1884" s="1" t="str">
        <f t="shared" si="385"/>
        <v>21:0114</v>
      </c>
      <c r="E1884" t="s">
        <v>7091</v>
      </c>
      <c r="F1884" t="s">
        <v>7092</v>
      </c>
      <c r="H1884">
        <v>66.857057400000002</v>
      </c>
      <c r="I1884">
        <v>-136.23545820000001</v>
      </c>
      <c r="J1884" s="1" t="str">
        <f t="shared" si="386"/>
        <v>Fluid (stream)</v>
      </c>
      <c r="K1884" s="1" t="str">
        <f t="shared" si="387"/>
        <v>Untreated Water</v>
      </c>
      <c r="L1884">
        <v>110</v>
      </c>
      <c r="M1884" t="s">
        <v>37</v>
      </c>
      <c r="N1884">
        <v>1883</v>
      </c>
      <c r="O1884">
        <v>1977</v>
      </c>
    </row>
    <row r="1885" spans="1:15" hidden="1" x14ac:dyDescent="0.3">
      <c r="A1885" t="s">
        <v>7093</v>
      </c>
      <c r="B1885" t="s">
        <v>7094</v>
      </c>
      <c r="C1885" s="1" t="str">
        <f t="shared" si="381"/>
        <v>21:0224</v>
      </c>
      <c r="D1885" s="1" t="str">
        <f t="shared" si="385"/>
        <v>21:0114</v>
      </c>
      <c r="E1885" t="s">
        <v>7091</v>
      </c>
      <c r="F1885" t="s">
        <v>7095</v>
      </c>
      <c r="H1885">
        <v>66.857057400000002</v>
      </c>
      <c r="I1885">
        <v>-136.23545820000001</v>
      </c>
      <c r="J1885" s="1" t="str">
        <f t="shared" si="386"/>
        <v>Fluid (stream)</v>
      </c>
      <c r="K1885" s="1" t="str">
        <f t="shared" si="387"/>
        <v>Untreated Water</v>
      </c>
      <c r="L1885">
        <v>110</v>
      </c>
      <c r="M1885" t="s">
        <v>41</v>
      </c>
      <c r="N1885">
        <v>1884</v>
      </c>
      <c r="O1885">
        <v>1</v>
      </c>
    </row>
    <row r="1886" spans="1:15" hidden="1" x14ac:dyDescent="0.3">
      <c r="A1886" t="s">
        <v>7096</v>
      </c>
      <c r="B1886" t="s">
        <v>7097</v>
      </c>
      <c r="C1886" s="1" t="str">
        <f t="shared" si="381"/>
        <v>21:0224</v>
      </c>
      <c r="D1886" s="1" t="str">
        <f t="shared" si="385"/>
        <v>21:0114</v>
      </c>
      <c r="E1886" t="s">
        <v>7098</v>
      </c>
      <c r="F1886" t="s">
        <v>7099</v>
      </c>
      <c r="H1886">
        <v>66.857826700000004</v>
      </c>
      <c r="I1886">
        <v>-136.2727821</v>
      </c>
      <c r="J1886" s="1" t="str">
        <f t="shared" si="386"/>
        <v>Fluid (stream)</v>
      </c>
      <c r="K1886" s="1" t="str">
        <f t="shared" si="387"/>
        <v>Untreated Water</v>
      </c>
      <c r="L1886">
        <v>110</v>
      </c>
      <c r="M1886" t="s">
        <v>66</v>
      </c>
      <c r="N1886">
        <v>1885</v>
      </c>
      <c r="O1886">
        <v>10</v>
      </c>
    </row>
    <row r="1887" spans="1:15" hidden="1" x14ac:dyDescent="0.3">
      <c r="A1887" t="s">
        <v>7100</v>
      </c>
      <c r="B1887" t="s">
        <v>7101</v>
      </c>
      <c r="C1887" s="1" t="str">
        <f t="shared" si="381"/>
        <v>21:0224</v>
      </c>
      <c r="D1887" s="1" t="str">
        <f t="shared" si="385"/>
        <v>21:0114</v>
      </c>
      <c r="E1887" t="s">
        <v>7102</v>
      </c>
      <c r="F1887" t="s">
        <v>7103</v>
      </c>
      <c r="H1887">
        <v>66.802926600000006</v>
      </c>
      <c r="I1887">
        <v>-136.30594350000001</v>
      </c>
      <c r="J1887" s="1" t="str">
        <f t="shared" si="386"/>
        <v>Fluid (stream)</v>
      </c>
      <c r="K1887" s="1" t="str">
        <f t="shared" si="387"/>
        <v>Untreated Water</v>
      </c>
      <c r="L1887">
        <v>110</v>
      </c>
      <c r="M1887" t="s">
        <v>71</v>
      </c>
      <c r="N1887">
        <v>1886</v>
      </c>
      <c r="O1887">
        <v>11</v>
      </c>
    </row>
    <row r="1888" spans="1:15" hidden="1" x14ac:dyDescent="0.3">
      <c r="A1888" t="s">
        <v>7104</v>
      </c>
      <c r="B1888" t="s">
        <v>7105</v>
      </c>
      <c r="C1888" s="1" t="str">
        <f t="shared" si="381"/>
        <v>21:0224</v>
      </c>
      <c r="D1888" s="1" t="str">
        <f t="shared" si="385"/>
        <v>21:0114</v>
      </c>
      <c r="E1888" t="s">
        <v>7106</v>
      </c>
      <c r="F1888" t="s">
        <v>7107</v>
      </c>
      <c r="H1888">
        <v>66.804556099999999</v>
      </c>
      <c r="I1888">
        <v>-136.20217589999999</v>
      </c>
      <c r="J1888" s="1" t="str">
        <f t="shared" si="386"/>
        <v>Fluid (stream)</v>
      </c>
      <c r="K1888" s="1" t="str">
        <f t="shared" si="387"/>
        <v>Untreated Water</v>
      </c>
      <c r="L1888">
        <v>110</v>
      </c>
      <c r="M1888" t="s">
        <v>76</v>
      </c>
      <c r="N1888">
        <v>1887</v>
      </c>
      <c r="O1888">
        <v>13</v>
      </c>
    </row>
    <row r="1889" spans="1:15" hidden="1" x14ac:dyDescent="0.3">
      <c r="A1889" t="s">
        <v>7108</v>
      </c>
      <c r="B1889" t="s">
        <v>7109</v>
      </c>
      <c r="C1889" s="1" t="str">
        <f t="shared" si="381"/>
        <v>21:0224</v>
      </c>
      <c r="D1889" s="1" t="str">
        <f t="shared" si="385"/>
        <v>21:0114</v>
      </c>
      <c r="E1889" t="s">
        <v>7110</v>
      </c>
      <c r="F1889" t="s">
        <v>7111</v>
      </c>
      <c r="H1889">
        <v>66.797689599999998</v>
      </c>
      <c r="I1889">
        <v>-136.12913900000001</v>
      </c>
      <c r="J1889" s="1" t="str">
        <f t="shared" si="386"/>
        <v>Fluid (stream)</v>
      </c>
      <c r="K1889" s="1" t="str">
        <f t="shared" si="387"/>
        <v>Untreated Water</v>
      </c>
      <c r="L1889">
        <v>110</v>
      </c>
      <c r="M1889" t="s">
        <v>81</v>
      </c>
      <c r="N1889">
        <v>1888</v>
      </c>
      <c r="O1889">
        <v>1</v>
      </c>
    </row>
    <row r="1890" spans="1:15" hidden="1" x14ac:dyDescent="0.3">
      <c r="A1890" t="s">
        <v>7112</v>
      </c>
      <c r="B1890" t="s">
        <v>7113</v>
      </c>
      <c r="C1890" s="1" t="str">
        <f t="shared" si="381"/>
        <v>21:0224</v>
      </c>
      <c r="D1890" s="1" t="str">
        <f t="shared" si="385"/>
        <v>21:0114</v>
      </c>
      <c r="E1890" t="s">
        <v>7114</v>
      </c>
      <c r="F1890" t="s">
        <v>7115</v>
      </c>
      <c r="H1890">
        <v>66.786039099999996</v>
      </c>
      <c r="I1890">
        <v>-136.09831980000001</v>
      </c>
      <c r="J1890" s="1" t="str">
        <f t="shared" si="386"/>
        <v>Fluid (stream)</v>
      </c>
      <c r="K1890" s="1" t="str">
        <f t="shared" si="387"/>
        <v>Untreated Water</v>
      </c>
      <c r="L1890">
        <v>110</v>
      </c>
      <c r="M1890" t="s">
        <v>86</v>
      </c>
      <c r="N1890">
        <v>1889</v>
      </c>
      <c r="O1890">
        <v>1</v>
      </c>
    </row>
    <row r="1891" spans="1:15" hidden="1" x14ac:dyDescent="0.3">
      <c r="A1891" t="s">
        <v>7116</v>
      </c>
      <c r="B1891" t="s">
        <v>7117</v>
      </c>
      <c r="C1891" s="1" t="str">
        <f t="shared" si="381"/>
        <v>21:0224</v>
      </c>
      <c r="D1891" s="1" t="str">
        <f t="shared" si="385"/>
        <v>21:0114</v>
      </c>
      <c r="E1891" t="s">
        <v>7118</v>
      </c>
      <c r="F1891" t="s">
        <v>7119</v>
      </c>
      <c r="H1891">
        <v>66.7683672</v>
      </c>
      <c r="I1891">
        <v>-136.06933570000001</v>
      </c>
      <c r="J1891" s="1" t="str">
        <f t="shared" si="386"/>
        <v>Fluid (stream)</v>
      </c>
      <c r="K1891" s="1" t="str">
        <f t="shared" si="387"/>
        <v>Untreated Water</v>
      </c>
      <c r="L1891">
        <v>110</v>
      </c>
      <c r="M1891" t="s">
        <v>91</v>
      </c>
      <c r="N1891">
        <v>1890</v>
      </c>
      <c r="O1891">
        <v>4</v>
      </c>
    </row>
    <row r="1892" spans="1:15" hidden="1" x14ac:dyDescent="0.3">
      <c r="A1892" t="s">
        <v>7120</v>
      </c>
      <c r="B1892" t="s">
        <v>7121</v>
      </c>
      <c r="C1892" s="1" t="str">
        <f t="shared" si="381"/>
        <v>21:0224</v>
      </c>
      <c r="D1892" s="1" t="str">
        <f t="shared" si="385"/>
        <v>21:0114</v>
      </c>
      <c r="E1892" t="s">
        <v>7122</v>
      </c>
      <c r="F1892" t="s">
        <v>7123</v>
      </c>
      <c r="H1892">
        <v>66.751347100000004</v>
      </c>
      <c r="I1892">
        <v>-136.17837700000001</v>
      </c>
      <c r="J1892" s="1" t="str">
        <f t="shared" si="386"/>
        <v>Fluid (stream)</v>
      </c>
      <c r="K1892" s="1" t="str">
        <f t="shared" si="387"/>
        <v>Untreated Water</v>
      </c>
      <c r="L1892">
        <v>110</v>
      </c>
      <c r="M1892" t="s">
        <v>96</v>
      </c>
      <c r="N1892">
        <v>1891</v>
      </c>
      <c r="O1892">
        <v>1</v>
      </c>
    </row>
    <row r="1893" spans="1:15" hidden="1" x14ac:dyDescent="0.3">
      <c r="A1893" t="s">
        <v>7124</v>
      </c>
      <c r="B1893" t="s">
        <v>7125</v>
      </c>
      <c r="C1893" s="1" t="str">
        <f t="shared" si="381"/>
        <v>21:0224</v>
      </c>
      <c r="D1893" s="1" t="str">
        <f t="shared" si="385"/>
        <v>21:0114</v>
      </c>
      <c r="E1893" t="s">
        <v>7126</v>
      </c>
      <c r="F1893" t="s">
        <v>7127</v>
      </c>
      <c r="H1893">
        <v>66.773349699999997</v>
      </c>
      <c r="I1893">
        <v>-136.2291979</v>
      </c>
      <c r="J1893" s="1" t="str">
        <f t="shared" si="386"/>
        <v>Fluid (stream)</v>
      </c>
      <c r="K1893" s="1" t="str">
        <f t="shared" si="387"/>
        <v>Untreated Water</v>
      </c>
      <c r="L1893">
        <v>110</v>
      </c>
      <c r="M1893" t="s">
        <v>101</v>
      </c>
      <c r="N1893">
        <v>1892</v>
      </c>
      <c r="O1893">
        <v>6</v>
      </c>
    </row>
    <row r="1894" spans="1:15" hidden="1" x14ac:dyDescent="0.3">
      <c r="A1894" t="s">
        <v>7128</v>
      </c>
      <c r="B1894" t="s">
        <v>7129</v>
      </c>
      <c r="C1894" s="1" t="str">
        <f t="shared" si="381"/>
        <v>21:0224</v>
      </c>
      <c r="D1894" s="1" t="str">
        <f t="shared" si="385"/>
        <v>21:0114</v>
      </c>
      <c r="E1894" t="s">
        <v>7130</v>
      </c>
      <c r="F1894" t="s">
        <v>7131</v>
      </c>
      <c r="H1894">
        <v>66.772805199999993</v>
      </c>
      <c r="I1894">
        <v>-136.28039430000001</v>
      </c>
      <c r="J1894" s="1" t="str">
        <f t="shared" si="386"/>
        <v>Fluid (stream)</v>
      </c>
      <c r="K1894" s="1" t="str">
        <f t="shared" si="387"/>
        <v>Untreated Water</v>
      </c>
      <c r="L1894">
        <v>110</v>
      </c>
      <c r="M1894" t="s">
        <v>106</v>
      </c>
      <c r="N1894">
        <v>1893</v>
      </c>
      <c r="O1894">
        <v>1</v>
      </c>
    </row>
    <row r="1895" spans="1:15" hidden="1" x14ac:dyDescent="0.3">
      <c r="A1895" t="s">
        <v>7132</v>
      </c>
      <c r="B1895" t="s">
        <v>7133</v>
      </c>
      <c r="C1895" s="1" t="str">
        <f t="shared" si="381"/>
        <v>21:0224</v>
      </c>
      <c r="D1895" s="1" t="str">
        <f>HYPERLINK("http://geochem.nrcan.gc.ca/cdogs/content/svy/svy_e.htm", "")</f>
        <v/>
      </c>
      <c r="G1895" s="1" t="str">
        <f>HYPERLINK("http://geochem.nrcan.gc.ca/cdogs/content/cr_/cr_00020_e.htm", "20")</f>
        <v>20</v>
      </c>
      <c r="J1895" t="s">
        <v>17</v>
      </c>
      <c r="K1895" t="s">
        <v>18</v>
      </c>
      <c r="L1895">
        <v>110</v>
      </c>
      <c r="M1895" t="s">
        <v>32</v>
      </c>
      <c r="N1895">
        <v>1894</v>
      </c>
      <c r="O1895">
        <v>5</v>
      </c>
    </row>
    <row r="1896" spans="1:15" hidden="1" x14ac:dyDescent="0.3">
      <c r="A1896" t="s">
        <v>7134</v>
      </c>
      <c r="B1896" t="s">
        <v>7135</v>
      </c>
      <c r="C1896" s="1" t="str">
        <f t="shared" si="381"/>
        <v>21:0224</v>
      </c>
      <c r="D1896" s="1" t="str">
        <f>HYPERLINK("http://geochem.nrcan.gc.ca/cdogs/content/svy/svy210114_e.htm", "21:0114")</f>
        <v>21:0114</v>
      </c>
      <c r="E1896" t="s">
        <v>7136</v>
      </c>
      <c r="F1896" t="s">
        <v>7137</v>
      </c>
      <c r="H1896">
        <v>66.814691499999995</v>
      </c>
      <c r="I1896">
        <v>-136.40230099999999</v>
      </c>
      <c r="J1896" s="1" t="str">
        <f>HYPERLINK("http://geochem.nrcan.gc.ca/cdogs/content/kwd/kwd020018_e.htm", "Fluid (stream)")</f>
        <v>Fluid (stream)</v>
      </c>
      <c r="K1896" s="1" t="str">
        <f>HYPERLINK("http://geochem.nrcan.gc.ca/cdogs/content/kwd/kwd080007_e.htm", "Untreated Water")</f>
        <v>Untreated Water</v>
      </c>
      <c r="L1896">
        <v>110</v>
      </c>
      <c r="M1896" t="s">
        <v>364</v>
      </c>
      <c r="N1896">
        <v>1895</v>
      </c>
      <c r="O1896">
        <v>24</v>
      </c>
    </row>
    <row r="1897" spans="1:15" hidden="1" x14ac:dyDescent="0.3">
      <c r="A1897" t="s">
        <v>7138</v>
      </c>
      <c r="B1897" t="s">
        <v>7139</v>
      </c>
      <c r="C1897" s="1" t="str">
        <f t="shared" si="381"/>
        <v>21:0224</v>
      </c>
      <c r="D1897" s="1" t="str">
        <f>HYPERLINK("http://geochem.nrcan.gc.ca/cdogs/content/svy/svy_e.htm", "")</f>
        <v/>
      </c>
      <c r="G1897" s="1" t="str">
        <f>HYPERLINK("http://geochem.nrcan.gc.ca/cdogs/content/cr_/cr_00159_e.htm", "159")</f>
        <v>159</v>
      </c>
      <c r="J1897" t="s">
        <v>17</v>
      </c>
      <c r="K1897" t="s">
        <v>18</v>
      </c>
      <c r="L1897">
        <v>111</v>
      </c>
      <c r="M1897" t="s">
        <v>19</v>
      </c>
      <c r="N1897">
        <v>1896</v>
      </c>
      <c r="O1897">
        <v>1</v>
      </c>
    </row>
    <row r="1898" spans="1:15" hidden="1" x14ac:dyDescent="0.3">
      <c r="A1898" t="s">
        <v>7140</v>
      </c>
      <c r="B1898" t="s">
        <v>7141</v>
      </c>
      <c r="C1898" s="1" t="str">
        <f t="shared" si="381"/>
        <v>21:0224</v>
      </c>
      <c r="D1898" s="1" t="str">
        <f t="shared" ref="D1898:D1908" si="388">HYPERLINK("http://geochem.nrcan.gc.ca/cdogs/content/svy/svy210114_e.htm", "21:0114")</f>
        <v>21:0114</v>
      </c>
      <c r="E1898" t="s">
        <v>7142</v>
      </c>
      <c r="F1898" t="s">
        <v>7143</v>
      </c>
      <c r="H1898">
        <v>66.802560700000001</v>
      </c>
      <c r="I1898">
        <v>-136.4176525</v>
      </c>
      <c r="J1898" s="1" t="str">
        <f t="shared" ref="J1898:J1908" si="389">HYPERLINK("http://geochem.nrcan.gc.ca/cdogs/content/kwd/kwd020018_e.htm", "Fluid (stream)")</f>
        <v>Fluid (stream)</v>
      </c>
      <c r="K1898" s="1" t="str">
        <f t="shared" ref="K1898:K1908" si="390">HYPERLINK("http://geochem.nrcan.gc.ca/cdogs/content/kwd/kwd080007_e.htm", "Untreated Water")</f>
        <v>Untreated Water</v>
      </c>
      <c r="L1898">
        <v>111</v>
      </c>
      <c r="M1898" t="s">
        <v>37</v>
      </c>
      <c r="N1898">
        <v>1897</v>
      </c>
      <c r="O1898">
        <v>1</v>
      </c>
    </row>
    <row r="1899" spans="1:15" hidden="1" x14ac:dyDescent="0.3">
      <c r="A1899" t="s">
        <v>7144</v>
      </c>
      <c r="B1899" t="s">
        <v>7145</v>
      </c>
      <c r="C1899" s="1" t="str">
        <f t="shared" si="381"/>
        <v>21:0224</v>
      </c>
      <c r="D1899" s="1" t="str">
        <f t="shared" si="388"/>
        <v>21:0114</v>
      </c>
      <c r="E1899" t="s">
        <v>7142</v>
      </c>
      <c r="F1899" t="s">
        <v>7146</v>
      </c>
      <c r="H1899">
        <v>66.802560700000001</v>
      </c>
      <c r="I1899">
        <v>-136.4176525</v>
      </c>
      <c r="J1899" s="1" t="str">
        <f t="shared" si="389"/>
        <v>Fluid (stream)</v>
      </c>
      <c r="K1899" s="1" t="str">
        <f t="shared" si="390"/>
        <v>Untreated Water</v>
      </c>
      <c r="L1899">
        <v>111</v>
      </c>
      <c r="M1899" t="s">
        <v>41</v>
      </c>
      <c r="N1899">
        <v>1898</v>
      </c>
      <c r="O1899">
        <v>9</v>
      </c>
    </row>
    <row r="1900" spans="1:15" hidden="1" x14ac:dyDescent="0.3">
      <c r="A1900" t="s">
        <v>7147</v>
      </c>
      <c r="B1900" t="s">
        <v>7148</v>
      </c>
      <c r="C1900" s="1" t="str">
        <f t="shared" si="381"/>
        <v>21:0224</v>
      </c>
      <c r="D1900" s="1" t="str">
        <f t="shared" si="388"/>
        <v>21:0114</v>
      </c>
      <c r="E1900" t="s">
        <v>7149</v>
      </c>
      <c r="F1900" t="s">
        <v>7150</v>
      </c>
      <c r="H1900">
        <v>66.794502499999993</v>
      </c>
      <c r="I1900">
        <v>-136.44678440000001</v>
      </c>
      <c r="J1900" s="1" t="str">
        <f t="shared" si="389"/>
        <v>Fluid (stream)</v>
      </c>
      <c r="K1900" s="1" t="str">
        <f t="shared" si="390"/>
        <v>Untreated Water</v>
      </c>
      <c r="L1900">
        <v>111</v>
      </c>
      <c r="M1900" t="s">
        <v>24</v>
      </c>
      <c r="N1900">
        <v>1899</v>
      </c>
      <c r="O1900">
        <v>14</v>
      </c>
    </row>
    <row r="1901" spans="1:15" hidden="1" x14ac:dyDescent="0.3">
      <c r="A1901" t="s">
        <v>7151</v>
      </c>
      <c r="B1901" t="s">
        <v>7152</v>
      </c>
      <c r="C1901" s="1" t="str">
        <f t="shared" si="381"/>
        <v>21:0224</v>
      </c>
      <c r="D1901" s="1" t="str">
        <f t="shared" si="388"/>
        <v>21:0114</v>
      </c>
      <c r="E1901" t="s">
        <v>7153</v>
      </c>
      <c r="F1901" t="s">
        <v>7154</v>
      </c>
      <c r="H1901">
        <v>66.790382699999995</v>
      </c>
      <c r="I1901">
        <v>-136.4917141</v>
      </c>
      <c r="J1901" s="1" t="str">
        <f t="shared" si="389"/>
        <v>Fluid (stream)</v>
      </c>
      <c r="K1901" s="1" t="str">
        <f t="shared" si="390"/>
        <v>Untreated Water</v>
      </c>
      <c r="L1901">
        <v>111</v>
      </c>
      <c r="M1901" t="s">
        <v>29</v>
      </c>
      <c r="N1901">
        <v>1900</v>
      </c>
      <c r="O1901">
        <v>36</v>
      </c>
    </row>
    <row r="1902" spans="1:15" hidden="1" x14ac:dyDescent="0.3">
      <c r="A1902" t="s">
        <v>7155</v>
      </c>
      <c r="B1902" t="s">
        <v>7156</v>
      </c>
      <c r="C1902" s="1" t="str">
        <f t="shared" si="381"/>
        <v>21:0224</v>
      </c>
      <c r="D1902" s="1" t="str">
        <f t="shared" si="388"/>
        <v>21:0114</v>
      </c>
      <c r="E1902" t="s">
        <v>7157</v>
      </c>
      <c r="F1902" t="s">
        <v>7158</v>
      </c>
      <c r="H1902">
        <v>66.769621099999995</v>
      </c>
      <c r="I1902">
        <v>-136.43414189999999</v>
      </c>
      <c r="J1902" s="1" t="str">
        <f t="shared" si="389"/>
        <v>Fluid (stream)</v>
      </c>
      <c r="K1902" s="1" t="str">
        <f t="shared" si="390"/>
        <v>Untreated Water</v>
      </c>
      <c r="L1902">
        <v>111</v>
      </c>
      <c r="M1902" t="s">
        <v>46</v>
      </c>
      <c r="N1902">
        <v>1901</v>
      </c>
      <c r="O1902">
        <v>42</v>
      </c>
    </row>
    <row r="1903" spans="1:15" hidden="1" x14ac:dyDescent="0.3">
      <c r="A1903" t="s">
        <v>7159</v>
      </c>
      <c r="B1903" t="s">
        <v>7160</v>
      </c>
      <c r="C1903" s="1" t="str">
        <f t="shared" si="381"/>
        <v>21:0224</v>
      </c>
      <c r="D1903" s="1" t="str">
        <f t="shared" si="388"/>
        <v>21:0114</v>
      </c>
      <c r="E1903" t="s">
        <v>7161</v>
      </c>
      <c r="F1903" t="s">
        <v>7162</v>
      </c>
      <c r="H1903">
        <v>66.769670899999994</v>
      </c>
      <c r="I1903">
        <v>-136.53354809999999</v>
      </c>
      <c r="J1903" s="1" t="str">
        <f t="shared" si="389"/>
        <v>Fluid (stream)</v>
      </c>
      <c r="K1903" s="1" t="str">
        <f t="shared" si="390"/>
        <v>Untreated Water</v>
      </c>
      <c r="L1903">
        <v>111</v>
      </c>
      <c r="M1903" t="s">
        <v>51</v>
      </c>
      <c r="N1903">
        <v>1902</v>
      </c>
      <c r="O1903">
        <v>15</v>
      </c>
    </row>
    <row r="1904" spans="1:15" hidden="1" x14ac:dyDescent="0.3">
      <c r="A1904" t="s">
        <v>7163</v>
      </c>
      <c r="B1904" t="s">
        <v>7164</v>
      </c>
      <c r="C1904" s="1" t="str">
        <f t="shared" si="381"/>
        <v>21:0224</v>
      </c>
      <c r="D1904" s="1" t="str">
        <f t="shared" si="388"/>
        <v>21:0114</v>
      </c>
      <c r="E1904" t="s">
        <v>7165</v>
      </c>
      <c r="F1904" t="s">
        <v>7166</v>
      </c>
      <c r="H1904">
        <v>66.782355499999994</v>
      </c>
      <c r="I1904">
        <v>-136.5586682</v>
      </c>
      <c r="J1904" s="1" t="str">
        <f t="shared" si="389"/>
        <v>Fluid (stream)</v>
      </c>
      <c r="K1904" s="1" t="str">
        <f t="shared" si="390"/>
        <v>Untreated Water</v>
      </c>
      <c r="L1904">
        <v>111</v>
      </c>
      <c r="M1904" t="s">
        <v>56</v>
      </c>
      <c r="N1904">
        <v>1903</v>
      </c>
      <c r="O1904">
        <v>17</v>
      </c>
    </row>
    <row r="1905" spans="1:15" hidden="1" x14ac:dyDescent="0.3">
      <c r="A1905" t="s">
        <v>7167</v>
      </c>
      <c r="B1905" t="s">
        <v>7168</v>
      </c>
      <c r="C1905" s="1" t="str">
        <f t="shared" si="381"/>
        <v>21:0224</v>
      </c>
      <c r="D1905" s="1" t="str">
        <f t="shared" si="388"/>
        <v>21:0114</v>
      </c>
      <c r="E1905" t="s">
        <v>7169</v>
      </c>
      <c r="F1905" t="s">
        <v>7170</v>
      </c>
      <c r="H1905">
        <v>66.777433500000001</v>
      </c>
      <c r="I1905">
        <v>-136.65911299999999</v>
      </c>
      <c r="J1905" s="1" t="str">
        <f t="shared" si="389"/>
        <v>Fluid (stream)</v>
      </c>
      <c r="K1905" s="1" t="str">
        <f t="shared" si="390"/>
        <v>Untreated Water</v>
      </c>
      <c r="L1905">
        <v>111</v>
      </c>
      <c r="M1905" t="s">
        <v>61</v>
      </c>
      <c r="N1905">
        <v>1904</v>
      </c>
      <c r="O1905">
        <v>60</v>
      </c>
    </row>
    <row r="1906" spans="1:15" hidden="1" x14ac:dyDescent="0.3">
      <c r="A1906" t="s">
        <v>7171</v>
      </c>
      <c r="B1906" t="s">
        <v>7172</v>
      </c>
      <c r="C1906" s="1" t="str">
        <f t="shared" si="381"/>
        <v>21:0224</v>
      </c>
      <c r="D1906" s="1" t="str">
        <f t="shared" si="388"/>
        <v>21:0114</v>
      </c>
      <c r="E1906" t="s">
        <v>7173</v>
      </c>
      <c r="F1906" t="s">
        <v>7174</v>
      </c>
      <c r="H1906">
        <v>66.798373999999995</v>
      </c>
      <c r="I1906">
        <v>-136.72321289999999</v>
      </c>
      <c r="J1906" s="1" t="str">
        <f t="shared" si="389"/>
        <v>Fluid (stream)</v>
      </c>
      <c r="K1906" s="1" t="str">
        <f t="shared" si="390"/>
        <v>Untreated Water</v>
      </c>
      <c r="L1906">
        <v>111</v>
      </c>
      <c r="M1906" t="s">
        <v>66</v>
      </c>
      <c r="N1906">
        <v>1905</v>
      </c>
      <c r="O1906">
        <v>169</v>
      </c>
    </row>
    <row r="1907" spans="1:15" hidden="1" x14ac:dyDescent="0.3">
      <c r="A1907" t="s">
        <v>7175</v>
      </c>
      <c r="B1907" t="s">
        <v>7176</v>
      </c>
      <c r="C1907" s="1" t="str">
        <f t="shared" si="381"/>
        <v>21:0224</v>
      </c>
      <c r="D1907" s="1" t="str">
        <f t="shared" si="388"/>
        <v>21:0114</v>
      </c>
      <c r="E1907" t="s">
        <v>7177</v>
      </c>
      <c r="F1907" t="s">
        <v>7178</v>
      </c>
      <c r="H1907">
        <v>66.809335500000003</v>
      </c>
      <c r="I1907">
        <v>-136.72027130000001</v>
      </c>
      <c r="J1907" s="1" t="str">
        <f t="shared" si="389"/>
        <v>Fluid (stream)</v>
      </c>
      <c r="K1907" s="1" t="str">
        <f t="shared" si="390"/>
        <v>Untreated Water</v>
      </c>
      <c r="L1907">
        <v>111</v>
      </c>
      <c r="M1907" t="s">
        <v>71</v>
      </c>
      <c r="N1907">
        <v>1906</v>
      </c>
      <c r="O1907">
        <v>237</v>
      </c>
    </row>
    <row r="1908" spans="1:15" hidden="1" x14ac:dyDescent="0.3">
      <c r="A1908" t="s">
        <v>7179</v>
      </c>
      <c r="B1908" t="s">
        <v>7180</v>
      </c>
      <c r="C1908" s="1" t="str">
        <f t="shared" si="381"/>
        <v>21:0224</v>
      </c>
      <c r="D1908" s="1" t="str">
        <f t="shared" si="388"/>
        <v>21:0114</v>
      </c>
      <c r="E1908" t="s">
        <v>7181</v>
      </c>
      <c r="F1908" t="s">
        <v>7182</v>
      </c>
      <c r="H1908">
        <v>66.833051999999995</v>
      </c>
      <c r="I1908">
        <v>-136.72027059999999</v>
      </c>
      <c r="J1908" s="1" t="str">
        <f t="shared" si="389"/>
        <v>Fluid (stream)</v>
      </c>
      <c r="K1908" s="1" t="str">
        <f t="shared" si="390"/>
        <v>Untreated Water</v>
      </c>
      <c r="L1908">
        <v>111</v>
      </c>
      <c r="M1908" t="s">
        <v>76</v>
      </c>
      <c r="N1908">
        <v>1907</v>
      </c>
      <c r="O1908">
        <v>91</v>
      </c>
    </row>
    <row r="1909" spans="1:15" hidden="1" x14ac:dyDescent="0.3">
      <c r="A1909" t="s">
        <v>7183</v>
      </c>
      <c r="B1909" t="s">
        <v>7184</v>
      </c>
      <c r="C1909" s="1" t="str">
        <f t="shared" si="381"/>
        <v>21:0224</v>
      </c>
      <c r="D1909" s="1" t="str">
        <f>HYPERLINK("http://geochem.nrcan.gc.ca/cdogs/content/svy/svy_e.htm", "")</f>
        <v/>
      </c>
      <c r="G1909" s="1" t="str">
        <f>HYPERLINK("http://geochem.nrcan.gc.ca/cdogs/content/cr_/cr_00019_e.htm", "19")</f>
        <v>19</v>
      </c>
      <c r="J1909" t="s">
        <v>17</v>
      </c>
      <c r="K1909" t="s">
        <v>18</v>
      </c>
      <c r="L1909">
        <v>111</v>
      </c>
      <c r="M1909" t="s">
        <v>32</v>
      </c>
      <c r="N1909">
        <v>1908</v>
      </c>
      <c r="O1909">
        <v>5</v>
      </c>
    </row>
    <row r="1910" spans="1:15" hidden="1" x14ac:dyDescent="0.3">
      <c r="A1910" t="s">
        <v>7185</v>
      </c>
      <c r="B1910" t="s">
        <v>7186</v>
      </c>
      <c r="C1910" s="1" t="str">
        <f t="shared" si="381"/>
        <v>21:0224</v>
      </c>
      <c r="D1910" s="1" t="str">
        <f t="shared" ref="D1910:D1916" si="391">HYPERLINK("http://geochem.nrcan.gc.ca/cdogs/content/svy/svy210114_e.htm", "21:0114")</f>
        <v>21:0114</v>
      </c>
      <c r="E1910" t="s">
        <v>7187</v>
      </c>
      <c r="F1910" t="s">
        <v>7188</v>
      </c>
      <c r="H1910">
        <v>66.807569200000003</v>
      </c>
      <c r="I1910">
        <v>-136.65705109999999</v>
      </c>
      <c r="J1910" s="1" t="str">
        <f t="shared" ref="J1910:J1916" si="392">HYPERLINK("http://geochem.nrcan.gc.ca/cdogs/content/kwd/kwd020018_e.htm", "Fluid (stream)")</f>
        <v>Fluid (stream)</v>
      </c>
      <c r="K1910" s="1" t="str">
        <f t="shared" ref="K1910:K1916" si="393">HYPERLINK("http://geochem.nrcan.gc.ca/cdogs/content/kwd/kwd080007_e.htm", "Untreated Water")</f>
        <v>Untreated Water</v>
      </c>
      <c r="L1910">
        <v>111</v>
      </c>
      <c r="M1910" t="s">
        <v>81</v>
      </c>
      <c r="N1910">
        <v>1909</v>
      </c>
      <c r="O1910">
        <v>42</v>
      </c>
    </row>
    <row r="1911" spans="1:15" hidden="1" x14ac:dyDescent="0.3">
      <c r="A1911" t="s">
        <v>7189</v>
      </c>
      <c r="B1911" t="s">
        <v>7190</v>
      </c>
      <c r="C1911" s="1" t="str">
        <f t="shared" si="381"/>
        <v>21:0224</v>
      </c>
      <c r="D1911" s="1" t="str">
        <f t="shared" si="391"/>
        <v>21:0114</v>
      </c>
      <c r="E1911" t="s">
        <v>7191</v>
      </c>
      <c r="F1911" t="s">
        <v>7192</v>
      </c>
      <c r="H1911">
        <v>66.837963200000004</v>
      </c>
      <c r="I1911">
        <v>-136.5637036</v>
      </c>
      <c r="J1911" s="1" t="str">
        <f t="shared" si="392"/>
        <v>Fluid (stream)</v>
      </c>
      <c r="K1911" s="1" t="str">
        <f t="shared" si="393"/>
        <v>Untreated Water</v>
      </c>
      <c r="L1911">
        <v>111</v>
      </c>
      <c r="M1911" t="s">
        <v>86</v>
      </c>
      <c r="N1911">
        <v>1910</v>
      </c>
      <c r="O1911">
        <v>24</v>
      </c>
    </row>
    <row r="1912" spans="1:15" hidden="1" x14ac:dyDescent="0.3">
      <c r="A1912" t="s">
        <v>7193</v>
      </c>
      <c r="B1912" t="s">
        <v>7194</v>
      </c>
      <c r="C1912" s="1" t="str">
        <f t="shared" si="381"/>
        <v>21:0224</v>
      </c>
      <c r="D1912" s="1" t="str">
        <f t="shared" si="391"/>
        <v>21:0114</v>
      </c>
      <c r="E1912" t="s">
        <v>7195</v>
      </c>
      <c r="F1912" t="s">
        <v>7196</v>
      </c>
      <c r="H1912">
        <v>66.838302999999996</v>
      </c>
      <c r="I1912">
        <v>-136.5240019</v>
      </c>
      <c r="J1912" s="1" t="str">
        <f t="shared" si="392"/>
        <v>Fluid (stream)</v>
      </c>
      <c r="K1912" s="1" t="str">
        <f t="shared" si="393"/>
        <v>Untreated Water</v>
      </c>
      <c r="L1912">
        <v>111</v>
      </c>
      <c r="M1912" t="s">
        <v>91</v>
      </c>
      <c r="N1912">
        <v>1911</v>
      </c>
      <c r="O1912">
        <v>16</v>
      </c>
    </row>
    <row r="1913" spans="1:15" hidden="1" x14ac:dyDescent="0.3">
      <c r="A1913" t="s">
        <v>7197</v>
      </c>
      <c r="B1913" t="s">
        <v>7198</v>
      </c>
      <c r="C1913" s="1" t="str">
        <f t="shared" si="381"/>
        <v>21:0224</v>
      </c>
      <c r="D1913" s="1" t="str">
        <f t="shared" si="391"/>
        <v>21:0114</v>
      </c>
      <c r="E1913" t="s">
        <v>7199</v>
      </c>
      <c r="F1913" t="s">
        <v>7200</v>
      </c>
      <c r="H1913">
        <v>66.857521199999994</v>
      </c>
      <c r="I1913">
        <v>-136.57585309999999</v>
      </c>
      <c r="J1913" s="1" t="str">
        <f t="shared" si="392"/>
        <v>Fluid (stream)</v>
      </c>
      <c r="K1913" s="1" t="str">
        <f t="shared" si="393"/>
        <v>Untreated Water</v>
      </c>
      <c r="L1913">
        <v>111</v>
      </c>
      <c r="M1913" t="s">
        <v>96</v>
      </c>
      <c r="N1913">
        <v>1912</v>
      </c>
      <c r="O1913">
        <v>21</v>
      </c>
    </row>
    <row r="1914" spans="1:15" hidden="1" x14ac:dyDescent="0.3">
      <c r="A1914" t="s">
        <v>7201</v>
      </c>
      <c r="B1914" t="s">
        <v>7202</v>
      </c>
      <c r="C1914" s="1" t="str">
        <f t="shared" si="381"/>
        <v>21:0224</v>
      </c>
      <c r="D1914" s="1" t="str">
        <f t="shared" si="391"/>
        <v>21:0114</v>
      </c>
      <c r="E1914" t="s">
        <v>7203</v>
      </c>
      <c r="F1914" t="s">
        <v>7204</v>
      </c>
      <c r="H1914">
        <v>66.853029599999999</v>
      </c>
      <c r="I1914">
        <v>-136.60872219999999</v>
      </c>
      <c r="J1914" s="1" t="str">
        <f t="shared" si="392"/>
        <v>Fluid (stream)</v>
      </c>
      <c r="K1914" s="1" t="str">
        <f t="shared" si="393"/>
        <v>Untreated Water</v>
      </c>
      <c r="L1914">
        <v>111</v>
      </c>
      <c r="M1914" t="s">
        <v>101</v>
      </c>
      <c r="N1914">
        <v>1913</v>
      </c>
      <c r="O1914">
        <v>13</v>
      </c>
    </row>
    <row r="1915" spans="1:15" hidden="1" x14ac:dyDescent="0.3">
      <c r="A1915" t="s">
        <v>7205</v>
      </c>
      <c r="B1915" t="s">
        <v>7206</v>
      </c>
      <c r="C1915" s="1" t="str">
        <f t="shared" si="381"/>
        <v>21:0224</v>
      </c>
      <c r="D1915" s="1" t="str">
        <f t="shared" si="391"/>
        <v>21:0114</v>
      </c>
      <c r="E1915" t="s">
        <v>7207</v>
      </c>
      <c r="F1915" t="s">
        <v>7208</v>
      </c>
      <c r="H1915">
        <v>66.875579400000007</v>
      </c>
      <c r="I1915">
        <v>-136.5744809</v>
      </c>
      <c r="J1915" s="1" t="str">
        <f t="shared" si="392"/>
        <v>Fluid (stream)</v>
      </c>
      <c r="K1915" s="1" t="str">
        <f t="shared" si="393"/>
        <v>Untreated Water</v>
      </c>
      <c r="L1915">
        <v>111</v>
      </c>
      <c r="M1915" t="s">
        <v>106</v>
      </c>
      <c r="N1915">
        <v>1914</v>
      </c>
      <c r="O1915">
        <v>20</v>
      </c>
    </row>
    <row r="1916" spans="1:15" hidden="1" x14ac:dyDescent="0.3">
      <c r="A1916" t="s">
        <v>7209</v>
      </c>
      <c r="B1916" t="s">
        <v>7210</v>
      </c>
      <c r="C1916" s="1" t="str">
        <f t="shared" si="381"/>
        <v>21:0224</v>
      </c>
      <c r="D1916" s="1" t="str">
        <f t="shared" si="391"/>
        <v>21:0114</v>
      </c>
      <c r="E1916" t="s">
        <v>7211</v>
      </c>
      <c r="F1916" t="s">
        <v>7212</v>
      </c>
      <c r="H1916">
        <v>66.885945899999996</v>
      </c>
      <c r="I1916">
        <v>-136.60576979999999</v>
      </c>
      <c r="J1916" s="1" t="str">
        <f t="shared" si="392"/>
        <v>Fluid (stream)</v>
      </c>
      <c r="K1916" s="1" t="str">
        <f t="shared" si="393"/>
        <v>Untreated Water</v>
      </c>
      <c r="L1916">
        <v>111</v>
      </c>
      <c r="M1916" t="s">
        <v>364</v>
      </c>
      <c r="N1916">
        <v>1915</v>
      </c>
      <c r="O1916">
        <v>27</v>
      </c>
    </row>
    <row r="1917" spans="1:15" hidden="1" x14ac:dyDescent="0.3">
      <c r="A1917" t="s">
        <v>7213</v>
      </c>
      <c r="B1917" t="s">
        <v>7214</v>
      </c>
      <c r="C1917" s="1" t="str">
        <f t="shared" si="381"/>
        <v>21:0224</v>
      </c>
      <c r="D1917" s="1" t="str">
        <f>HYPERLINK("http://geochem.nrcan.gc.ca/cdogs/content/svy/svy_e.htm", "")</f>
        <v/>
      </c>
      <c r="G1917" s="1" t="str">
        <f>HYPERLINK("http://geochem.nrcan.gc.ca/cdogs/content/cr_/cr_00159_e.htm", "159")</f>
        <v>159</v>
      </c>
      <c r="J1917" t="s">
        <v>17</v>
      </c>
      <c r="K1917" t="s">
        <v>18</v>
      </c>
      <c r="L1917">
        <v>112</v>
      </c>
      <c r="M1917" t="s">
        <v>19</v>
      </c>
      <c r="N1917">
        <v>1916</v>
      </c>
      <c r="O1917">
        <v>1</v>
      </c>
    </row>
    <row r="1918" spans="1:15" hidden="1" x14ac:dyDescent="0.3">
      <c r="A1918" t="s">
        <v>7215</v>
      </c>
      <c r="B1918" t="s">
        <v>7216</v>
      </c>
      <c r="C1918" s="1" t="str">
        <f t="shared" si="381"/>
        <v>21:0224</v>
      </c>
      <c r="D1918" s="1" t="str">
        <f t="shared" ref="D1918:D1926" si="394">HYPERLINK("http://geochem.nrcan.gc.ca/cdogs/content/svy/svy210114_e.htm", "21:0114")</f>
        <v>21:0114</v>
      </c>
      <c r="E1918" t="s">
        <v>7217</v>
      </c>
      <c r="F1918" t="s">
        <v>7218</v>
      </c>
      <c r="H1918">
        <v>66.909413700000002</v>
      </c>
      <c r="I1918">
        <v>-136.67455870000001</v>
      </c>
      <c r="J1918" s="1" t="str">
        <f t="shared" ref="J1918:J1926" si="395">HYPERLINK("http://geochem.nrcan.gc.ca/cdogs/content/kwd/kwd020018_e.htm", "Fluid (stream)")</f>
        <v>Fluid (stream)</v>
      </c>
      <c r="K1918" s="1" t="str">
        <f t="shared" ref="K1918:K1926" si="396">HYPERLINK("http://geochem.nrcan.gc.ca/cdogs/content/kwd/kwd080007_e.htm", "Untreated Water")</f>
        <v>Untreated Water</v>
      </c>
      <c r="L1918">
        <v>112</v>
      </c>
      <c r="M1918" t="s">
        <v>24</v>
      </c>
      <c r="N1918">
        <v>1917</v>
      </c>
      <c r="O1918">
        <v>12</v>
      </c>
    </row>
    <row r="1919" spans="1:15" hidden="1" x14ac:dyDescent="0.3">
      <c r="A1919" t="s">
        <v>7219</v>
      </c>
      <c r="B1919" t="s">
        <v>7220</v>
      </c>
      <c r="C1919" s="1" t="str">
        <f t="shared" si="381"/>
        <v>21:0224</v>
      </c>
      <c r="D1919" s="1" t="str">
        <f t="shared" si="394"/>
        <v>21:0114</v>
      </c>
      <c r="E1919" t="s">
        <v>7221</v>
      </c>
      <c r="F1919" t="s">
        <v>7222</v>
      </c>
      <c r="H1919">
        <v>66.910008300000001</v>
      </c>
      <c r="I1919">
        <v>-136.72360470000001</v>
      </c>
      <c r="J1919" s="1" t="str">
        <f t="shared" si="395"/>
        <v>Fluid (stream)</v>
      </c>
      <c r="K1919" s="1" t="str">
        <f t="shared" si="396"/>
        <v>Untreated Water</v>
      </c>
      <c r="L1919">
        <v>112</v>
      </c>
      <c r="M1919" t="s">
        <v>29</v>
      </c>
      <c r="N1919">
        <v>1918</v>
      </c>
      <c r="O1919">
        <v>18</v>
      </c>
    </row>
    <row r="1920" spans="1:15" hidden="1" x14ac:dyDescent="0.3">
      <c r="A1920" t="s">
        <v>7223</v>
      </c>
      <c r="B1920" t="s">
        <v>7224</v>
      </c>
      <c r="C1920" s="1" t="str">
        <f t="shared" si="381"/>
        <v>21:0224</v>
      </c>
      <c r="D1920" s="1" t="str">
        <f t="shared" si="394"/>
        <v>21:0114</v>
      </c>
      <c r="E1920" t="s">
        <v>7225</v>
      </c>
      <c r="F1920" t="s">
        <v>7226</v>
      </c>
      <c r="H1920">
        <v>66.939408999999998</v>
      </c>
      <c r="I1920">
        <v>-136.70073479999999</v>
      </c>
      <c r="J1920" s="1" t="str">
        <f t="shared" si="395"/>
        <v>Fluid (stream)</v>
      </c>
      <c r="K1920" s="1" t="str">
        <f t="shared" si="396"/>
        <v>Untreated Water</v>
      </c>
      <c r="L1920">
        <v>112</v>
      </c>
      <c r="M1920" t="s">
        <v>46</v>
      </c>
      <c r="N1920">
        <v>1919</v>
      </c>
      <c r="O1920">
        <v>10</v>
      </c>
    </row>
    <row r="1921" spans="1:15" hidden="1" x14ac:dyDescent="0.3">
      <c r="A1921" t="s">
        <v>7227</v>
      </c>
      <c r="B1921" t="s">
        <v>7228</v>
      </c>
      <c r="C1921" s="1" t="str">
        <f t="shared" si="381"/>
        <v>21:0224</v>
      </c>
      <c r="D1921" s="1" t="str">
        <f t="shared" si="394"/>
        <v>21:0114</v>
      </c>
      <c r="E1921" t="s">
        <v>7229</v>
      </c>
      <c r="F1921" t="s">
        <v>7230</v>
      </c>
      <c r="H1921">
        <v>66.936422300000004</v>
      </c>
      <c r="I1921">
        <v>-136.6355404</v>
      </c>
      <c r="J1921" s="1" t="str">
        <f t="shared" si="395"/>
        <v>Fluid (stream)</v>
      </c>
      <c r="K1921" s="1" t="str">
        <f t="shared" si="396"/>
        <v>Untreated Water</v>
      </c>
      <c r="L1921">
        <v>112</v>
      </c>
      <c r="M1921" t="s">
        <v>51</v>
      </c>
      <c r="N1921">
        <v>1920</v>
      </c>
      <c r="O1921">
        <v>19</v>
      </c>
    </row>
    <row r="1922" spans="1:15" hidden="1" x14ac:dyDescent="0.3">
      <c r="A1922" t="s">
        <v>7231</v>
      </c>
      <c r="B1922" t="s">
        <v>7232</v>
      </c>
      <c r="C1922" s="1" t="str">
        <f t="shared" ref="C1922:C1985" si="397">HYPERLINK("http://geochem.nrcan.gc.ca/cdogs/content/bdl/bdl210224_e.htm", "21:0224")</f>
        <v>21:0224</v>
      </c>
      <c r="D1922" s="1" t="str">
        <f t="shared" si="394"/>
        <v>21:0114</v>
      </c>
      <c r="E1922" t="s">
        <v>7233</v>
      </c>
      <c r="F1922" t="s">
        <v>7234</v>
      </c>
      <c r="H1922">
        <v>66.923030600000004</v>
      </c>
      <c r="I1922">
        <v>-136.6236438</v>
      </c>
      <c r="J1922" s="1" t="str">
        <f t="shared" si="395"/>
        <v>Fluid (stream)</v>
      </c>
      <c r="K1922" s="1" t="str">
        <f t="shared" si="396"/>
        <v>Untreated Water</v>
      </c>
      <c r="L1922">
        <v>112</v>
      </c>
      <c r="M1922" t="s">
        <v>56</v>
      </c>
      <c r="N1922">
        <v>1921</v>
      </c>
      <c r="O1922">
        <v>47</v>
      </c>
    </row>
    <row r="1923" spans="1:15" hidden="1" x14ac:dyDescent="0.3">
      <c r="A1923" t="s">
        <v>7235</v>
      </c>
      <c r="B1923" t="s">
        <v>7236</v>
      </c>
      <c r="C1923" s="1" t="str">
        <f t="shared" si="397"/>
        <v>21:0224</v>
      </c>
      <c r="D1923" s="1" t="str">
        <f t="shared" si="394"/>
        <v>21:0114</v>
      </c>
      <c r="E1923" t="s">
        <v>7237</v>
      </c>
      <c r="F1923" t="s">
        <v>7238</v>
      </c>
      <c r="H1923">
        <v>66.923430800000006</v>
      </c>
      <c r="I1923">
        <v>-136.5552864</v>
      </c>
      <c r="J1923" s="1" t="str">
        <f t="shared" si="395"/>
        <v>Fluid (stream)</v>
      </c>
      <c r="K1923" s="1" t="str">
        <f t="shared" si="396"/>
        <v>Untreated Water</v>
      </c>
      <c r="L1923">
        <v>112</v>
      </c>
      <c r="M1923" t="s">
        <v>37</v>
      </c>
      <c r="N1923">
        <v>1922</v>
      </c>
      <c r="O1923">
        <v>20</v>
      </c>
    </row>
    <row r="1924" spans="1:15" hidden="1" x14ac:dyDescent="0.3">
      <c r="A1924" t="s">
        <v>7239</v>
      </c>
      <c r="B1924" t="s">
        <v>7240</v>
      </c>
      <c r="C1924" s="1" t="str">
        <f t="shared" si="397"/>
        <v>21:0224</v>
      </c>
      <c r="D1924" s="1" t="str">
        <f t="shared" si="394"/>
        <v>21:0114</v>
      </c>
      <c r="E1924" t="s">
        <v>7237</v>
      </c>
      <c r="F1924" t="s">
        <v>7241</v>
      </c>
      <c r="H1924">
        <v>66.923430800000006</v>
      </c>
      <c r="I1924">
        <v>-136.5552864</v>
      </c>
      <c r="J1924" s="1" t="str">
        <f t="shared" si="395"/>
        <v>Fluid (stream)</v>
      </c>
      <c r="K1924" s="1" t="str">
        <f t="shared" si="396"/>
        <v>Untreated Water</v>
      </c>
      <c r="L1924">
        <v>112</v>
      </c>
      <c r="M1924" t="s">
        <v>41</v>
      </c>
      <c r="N1924">
        <v>1923</v>
      </c>
      <c r="O1924">
        <v>13</v>
      </c>
    </row>
    <row r="1925" spans="1:15" hidden="1" x14ac:dyDescent="0.3">
      <c r="A1925" t="s">
        <v>7242</v>
      </c>
      <c r="B1925" t="s">
        <v>7243</v>
      </c>
      <c r="C1925" s="1" t="str">
        <f t="shared" si="397"/>
        <v>21:0224</v>
      </c>
      <c r="D1925" s="1" t="str">
        <f t="shared" si="394"/>
        <v>21:0114</v>
      </c>
      <c r="E1925" t="s">
        <v>7244</v>
      </c>
      <c r="F1925" t="s">
        <v>7245</v>
      </c>
      <c r="H1925">
        <v>66.937206399999994</v>
      </c>
      <c r="I1925">
        <v>-136.5185199</v>
      </c>
      <c r="J1925" s="1" t="str">
        <f t="shared" si="395"/>
        <v>Fluid (stream)</v>
      </c>
      <c r="K1925" s="1" t="str">
        <f t="shared" si="396"/>
        <v>Untreated Water</v>
      </c>
      <c r="L1925">
        <v>112</v>
      </c>
      <c r="M1925" t="s">
        <v>61</v>
      </c>
      <c r="N1925">
        <v>1924</v>
      </c>
      <c r="O1925">
        <v>5</v>
      </c>
    </row>
    <row r="1926" spans="1:15" hidden="1" x14ac:dyDescent="0.3">
      <c r="A1926" t="s">
        <v>7246</v>
      </c>
      <c r="B1926" t="s">
        <v>7247</v>
      </c>
      <c r="C1926" s="1" t="str">
        <f t="shared" si="397"/>
        <v>21:0224</v>
      </c>
      <c r="D1926" s="1" t="str">
        <f t="shared" si="394"/>
        <v>21:0114</v>
      </c>
      <c r="E1926" t="s">
        <v>7248</v>
      </c>
      <c r="F1926" t="s">
        <v>7249</v>
      </c>
      <c r="H1926">
        <v>66.961929999999995</v>
      </c>
      <c r="I1926">
        <v>-136.58843440000001</v>
      </c>
      <c r="J1926" s="1" t="str">
        <f t="shared" si="395"/>
        <v>Fluid (stream)</v>
      </c>
      <c r="K1926" s="1" t="str">
        <f t="shared" si="396"/>
        <v>Untreated Water</v>
      </c>
      <c r="L1926">
        <v>112</v>
      </c>
      <c r="M1926" t="s">
        <v>66</v>
      </c>
      <c r="N1926">
        <v>1925</v>
      </c>
      <c r="O1926">
        <v>5</v>
      </c>
    </row>
    <row r="1927" spans="1:15" hidden="1" x14ac:dyDescent="0.3">
      <c r="A1927" t="s">
        <v>7250</v>
      </c>
      <c r="B1927" t="s">
        <v>7251</v>
      </c>
      <c r="C1927" s="1" t="str">
        <f t="shared" si="397"/>
        <v>21:0224</v>
      </c>
      <c r="D1927" s="1" t="str">
        <f>HYPERLINK("http://geochem.nrcan.gc.ca/cdogs/content/svy/svy_e.htm", "")</f>
        <v/>
      </c>
      <c r="G1927" s="1" t="str">
        <f>HYPERLINK("http://geochem.nrcan.gc.ca/cdogs/content/cr_/cr_00020_e.htm", "20")</f>
        <v>20</v>
      </c>
      <c r="J1927" t="s">
        <v>17</v>
      </c>
      <c r="K1927" t="s">
        <v>18</v>
      </c>
      <c r="L1927">
        <v>112</v>
      </c>
      <c r="M1927" t="s">
        <v>32</v>
      </c>
      <c r="N1927">
        <v>1926</v>
      </c>
      <c r="O1927">
        <v>1</v>
      </c>
    </row>
    <row r="1928" spans="1:15" hidden="1" x14ac:dyDescent="0.3">
      <c r="A1928" t="s">
        <v>7252</v>
      </c>
      <c r="B1928" t="s">
        <v>7253</v>
      </c>
      <c r="C1928" s="1" t="str">
        <f t="shared" si="397"/>
        <v>21:0224</v>
      </c>
      <c r="D1928" s="1" t="str">
        <f t="shared" ref="D1928:D1936" si="398">HYPERLINK("http://geochem.nrcan.gc.ca/cdogs/content/svy/svy210114_e.htm", "21:0114")</f>
        <v>21:0114</v>
      </c>
      <c r="E1928" t="s">
        <v>7254</v>
      </c>
      <c r="F1928" t="s">
        <v>7255</v>
      </c>
      <c r="H1928">
        <v>66.968262300000006</v>
      </c>
      <c r="I1928">
        <v>-136.68338550000001</v>
      </c>
      <c r="J1928" s="1" t="str">
        <f t="shared" ref="J1928:J1936" si="399">HYPERLINK("http://geochem.nrcan.gc.ca/cdogs/content/kwd/kwd020018_e.htm", "Fluid (stream)")</f>
        <v>Fluid (stream)</v>
      </c>
      <c r="K1928" s="1" t="str">
        <f t="shared" ref="K1928:K1936" si="400">HYPERLINK("http://geochem.nrcan.gc.ca/cdogs/content/kwd/kwd080007_e.htm", "Untreated Water")</f>
        <v>Untreated Water</v>
      </c>
      <c r="L1928">
        <v>112</v>
      </c>
      <c r="M1928" t="s">
        <v>71</v>
      </c>
      <c r="N1928">
        <v>1927</v>
      </c>
      <c r="O1928">
        <v>8</v>
      </c>
    </row>
    <row r="1929" spans="1:15" hidden="1" x14ac:dyDescent="0.3">
      <c r="A1929" t="s">
        <v>7256</v>
      </c>
      <c r="B1929" t="s">
        <v>7257</v>
      </c>
      <c r="C1929" s="1" t="str">
        <f t="shared" si="397"/>
        <v>21:0224</v>
      </c>
      <c r="D1929" s="1" t="str">
        <f t="shared" si="398"/>
        <v>21:0114</v>
      </c>
      <c r="E1929" t="s">
        <v>7258</v>
      </c>
      <c r="F1929" t="s">
        <v>7259</v>
      </c>
      <c r="H1929">
        <v>66.993555999999998</v>
      </c>
      <c r="I1929">
        <v>-136.70772410000001</v>
      </c>
      <c r="J1929" s="1" t="str">
        <f t="shared" si="399"/>
        <v>Fluid (stream)</v>
      </c>
      <c r="K1929" s="1" t="str">
        <f t="shared" si="400"/>
        <v>Untreated Water</v>
      </c>
      <c r="L1929">
        <v>112</v>
      </c>
      <c r="M1929" t="s">
        <v>76</v>
      </c>
      <c r="N1929">
        <v>1928</v>
      </c>
      <c r="O1929">
        <v>49</v>
      </c>
    </row>
    <row r="1930" spans="1:15" hidden="1" x14ac:dyDescent="0.3">
      <c r="A1930" t="s">
        <v>7260</v>
      </c>
      <c r="B1930" t="s">
        <v>7261</v>
      </c>
      <c r="C1930" s="1" t="str">
        <f t="shared" si="397"/>
        <v>21:0224</v>
      </c>
      <c r="D1930" s="1" t="str">
        <f t="shared" si="398"/>
        <v>21:0114</v>
      </c>
      <c r="E1930" t="s">
        <v>7262</v>
      </c>
      <c r="F1930" t="s">
        <v>7263</v>
      </c>
      <c r="H1930">
        <v>66.985310600000005</v>
      </c>
      <c r="I1930">
        <v>-136.76176129999999</v>
      </c>
      <c r="J1930" s="1" t="str">
        <f t="shared" si="399"/>
        <v>Fluid (stream)</v>
      </c>
      <c r="K1930" s="1" t="str">
        <f t="shared" si="400"/>
        <v>Untreated Water</v>
      </c>
      <c r="L1930">
        <v>112</v>
      </c>
      <c r="M1930" t="s">
        <v>81</v>
      </c>
      <c r="N1930">
        <v>1929</v>
      </c>
      <c r="O1930">
        <v>13</v>
      </c>
    </row>
    <row r="1931" spans="1:15" hidden="1" x14ac:dyDescent="0.3">
      <c r="A1931" t="s">
        <v>7264</v>
      </c>
      <c r="B1931" t="s">
        <v>7265</v>
      </c>
      <c r="C1931" s="1" t="str">
        <f t="shared" si="397"/>
        <v>21:0224</v>
      </c>
      <c r="D1931" s="1" t="str">
        <f t="shared" si="398"/>
        <v>21:0114</v>
      </c>
      <c r="E1931" t="s">
        <v>7266</v>
      </c>
      <c r="F1931" t="s">
        <v>7267</v>
      </c>
      <c r="H1931">
        <v>66.965594199999998</v>
      </c>
      <c r="I1931">
        <v>-136.73603030000001</v>
      </c>
      <c r="J1931" s="1" t="str">
        <f t="shared" si="399"/>
        <v>Fluid (stream)</v>
      </c>
      <c r="K1931" s="1" t="str">
        <f t="shared" si="400"/>
        <v>Untreated Water</v>
      </c>
      <c r="L1931">
        <v>112</v>
      </c>
      <c r="M1931" t="s">
        <v>86</v>
      </c>
      <c r="N1931">
        <v>1930</v>
      </c>
      <c r="O1931">
        <v>16</v>
      </c>
    </row>
    <row r="1932" spans="1:15" hidden="1" x14ac:dyDescent="0.3">
      <c r="A1932" t="s">
        <v>7268</v>
      </c>
      <c r="B1932" t="s">
        <v>7269</v>
      </c>
      <c r="C1932" s="1" t="str">
        <f t="shared" si="397"/>
        <v>21:0224</v>
      </c>
      <c r="D1932" s="1" t="str">
        <f t="shared" si="398"/>
        <v>21:0114</v>
      </c>
      <c r="E1932" t="s">
        <v>7270</v>
      </c>
      <c r="F1932" t="s">
        <v>7271</v>
      </c>
      <c r="H1932">
        <v>66.949182399999998</v>
      </c>
      <c r="I1932">
        <v>-136.7676936</v>
      </c>
      <c r="J1932" s="1" t="str">
        <f t="shared" si="399"/>
        <v>Fluid (stream)</v>
      </c>
      <c r="K1932" s="1" t="str">
        <f t="shared" si="400"/>
        <v>Untreated Water</v>
      </c>
      <c r="L1932">
        <v>112</v>
      </c>
      <c r="M1932" t="s">
        <v>91</v>
      </c>
      <c r="N1932">
        <v>1931</v>
      </c>
      <c r="O1932">
        <v>25</v>
      </c>
    </row>
    <row r="1933" spans="1:15" hidden="1" x14ac:dyDescent="0.3">
      <c r="A1933" t="s">
        <v>7272</v>
      </c>
      <c r="B1933" t="s">
        <v>7273</v>
      </c>
      <c r="C1933" s="1" t="str">
        <f t="shared" si="397"/>
        <v>21:0224</v>
      </c>
      <c r="D1933" s="1" t="str">
        <f t="shared" si="398"/>
        <v>21:0114</v>
      </c>
      <c r="E1933" t="s">
        <v>7274</v>
      </c>
      <c r="F1933" t="s">
        <v>7275</v>
      </c>
      <c r="H1933">
        <v>66.965387199999995</v>
      </c>
      <c r="I1933">
        <v>-136.85484919999999</v>
      </c>
      <c r="J1933" s="1" t="str">
        <f t="shared" si="399"/>
        <v>Fluid (stream)</v>
      </c>
      <c r="K1933" s="1" t="str">
        <f t="shared" si="400"/>
        <v>Untreated Water</v>
      </c>
      <c r="L1933">
        <v>112</v>
      </c>
      <c r="M1933" t="s">
        <v>96</v>
      </c>
      <c r="N1933">
        <v>1932</v>
      </c>
      <c r="O1933">
        <v>16</v>
      </c>
    </row>
    <row r="1934" spans="1:15" hidden="1" x14ac:dyDescent="0.3">
      <c r="A1934" t="s">
        <v>7276</v>
      </c>
      <c r="B1934" t="s">
        <v>7277</v>
      </c>
      <c r="C1934" s="1" t="str">
        <f t="shared" si="397"/>
        <v>21:0224</v>
      </c>
      <c r="D1934" s="1" t="str">
        <f t="shared" si="398"/>
        <v>21:0114</v>
      </c>
      <c r="E1934" t="s">
        <v>7278</v>
      </c>
      <c r="F1934" t="s">
        <v>7279</v>
      </c>
      <c r="H1934">
        <v>66.965821099999999</v>
      </c>
      <c r="I1934">
        <v>-136.89034910000001</v>
      </c>
      <c r="J1934" s="1" t="str">
        <f t="shared" si="399"/>
        <v>Fluid (stream)</v>
      </c>
      <c r="K1934" s="1" t="str">
        <f t="shared" si="400"/>
        <v>Untreated Water</v>
      </c>
      <c r="L1934">
        <v>112</v>
      </c>
      <c r="M1934" t="s">
        <v>101</v>
      </c>
      <c r="N1934">
        <v>1933</v>
      </c>
      <c r="O1934">
        <v>6</v>
      </c>
    </row>
    <row r="1935" spans="1:15" hidden="1" x14ac:dyDescent="0.3">
      <c r="A1935" t="s">
        <v>7280</v>
      </c>
      <c r="B1935" t="s">
        <v>7281</v>
      </c>
      <c r="C1935" s="1" t="str">
        <f t="shared" si="397"/>
        <v>21:0224</v>
      </c>
      <c r="D1935" s="1" t="str">
        <f t="shared" si="398"/>
        <v>21:0114</v>
      </c>
      <c r="E1935" t="s">
        <v>7282</v>
      </c>
      <c r="F1935" t="s">
        <v>7283</v>
      </c>
      <c r="H1935">
        <v>66.974029900000005</v>
      </c>
      <c r="I1935">
        <v>-136.97241940000001</v>
      </c>
      <c r="J1935" s="1" t="str">
        <f t="shared" si="399"/>
        <v>Fluid (stream)</v>
      </c>
      <c r="K1935" s="1" t="str">
        <f t="shared" si="400"/>
        <v>Untreated Water</v>
      </c>
      <c r="L1935">
        <v>112</v>
      </c>
      <c r="M1935" t="s">
        <v>106</v>
      </c>
      <c r="N1935">
        <v>1934</v>
      </c>
      <c r="O1935">
        <v>10</v>
      </c>
    </row>
    <row r="1936" spans="1:15" hidden="1" x14ac:dyDescent="0.3">
      <c r="A1936" t="s">
        <v>7284</v>
      </c>
      <c r="B1936" t="s">
        <v>7285</v>
      </c>
      <c r="C1936" s="1" t="str">
        <f t="shared" si="397"/>
        <v>21:0224</v>
      </c>
      <c r="D1936" s="1" t="str">
        <f t="shared" si="398"/>
        <v>21:0114</v>
      </c>
      <c r="E1936" t="s">
        <v>7286</v>
      </c>
      <c r="F1936" t="s">
        <v>7287</v>
      </c>
      <c r="H1936">
        <v>66.947775300000004</v>
      </c>
      <c r="I1936">
        <v>-136.9743722</v>
      </c>
      <c r="J1936" s="1" t="str">
        <f t="shared" si="399"/>
        <v>Fluid (stream)</v>
      </c>
      <c r="K1936" s="1" t="str">
        <f t="shared" si="400"/>
        <v>Untreated Water</v>
      </c>
      <c r="L1936">
        <v>112</v>
      </c>
      <c r="M1936" t="s">
        <v>364</v>
      </c>
      <c r="N1936">
        <v>1935</v>
      </c>
      <c r="O1936">
        <v>15</v>
      </c>
    </row>
    <row r="1937" spans="1:15" hidden="1" x14ac:dyDescent="0.3">
      <c r="A1937" t="s">
        <v>7288</v>
      </c>
      <c r="B1937" t="s">
        <v>7289</v>
      </c>
      <c r="C1937" s="1" t="str">
        <f t="shared" si="397"/>
        <v>21:0224</v>
      </c>
      <c r="D1937" s="1" t="str">
        <f>HYPERLINK("http://geochem.nrcan.gc.ca/cdogs/content/svy/svy_e.htm", "")</f>
        <v/>
      </c>
      <c r="G1937" s="1" t="str">
        <f>HYPERLINK("http://geochem.nrcan.gc.ca/cdogs/content/cr_/cr_00159_e.htm", "159")</f>
        <v>159</v>
      </c>
      <c r="J1937" t="s">
        <v>17</v>
      </c>
      <c r="K1937" t="s">
        <v>18</v>
      </c>
      <c r="L1937">
        <v>113</v>
      </c>
      <c r="M1937" t="s">
        <v>19</v>
      </c>
      <c r="N1937">
        <v>1936</v>
      </c>
      <c r="O1937">
        <v>8</v>
      </c>
    </row>
    <row r="1938" spans="1:15" hidden="1" x14ac:dyDescent="0.3">
      <c r="A1938" t="s">
        <v>7290</v>
      </c>
      <c r="B1938" t="s">
        <v>7291</v>
      </c>
      <c r="C1938" s="1" t="str">
        <f t="shared" si="397"/>
        <v>21:0224</v>
      </c>
      <c r="D1938" s="1" t="str">
        <f>HYPERLINK("http://geochem.nrcan.gc.ca/cdogs/content/svy/svy210114_e.htm", "21:0114")</f>
        <v>21:0114</v>
      </c>
      <c r="E1938" t="s">
        <v>7292</v>
      </c>
      <c r="F1938" t="s">
        <v>7293</v>
      </c>
      <c r="H1938">
        <v>66.912026800000007</v>
      </c>
      <c r="I1938">
        <v>-136.92969339999999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113</v>
      </c>
      <c r="M1938" t="s">
        <v>24</v>
      </c>
      <c r="N1938">
        <v>1937</v>
      </c>
      <c r="O1938">
        <v>8</v>
      </c>
    </row>
    <row r="1939" spans="1:15" hidden="1" x14ac:dyDescent="0.3">
      <c r="A1939" t="s">
        <v>7294</v>
      </c>
      <c r="B1939" t="s">
        <v>7295</v>
      </c>
      <c r="C1939" s="1" t="str">
        <f t="shared" si="397"/>
        <v>21:0224</v>
      </c>
      <c r="D1939" s="1" t="str">
        <f>HYPERLINK("http://geochem.nrcan.gc.ca/cdogs/content/svy/svy210114_e.htm", "21:0114")</f>
        <v>21:0114</v>
      </c>
      <c r="E1939" t="s">
        <v>7296</v>
      </c>
      <c r="F1939" t="s">
        <v>7297</v>
      </c>
      <c r="H1939">
        <v>66.904386400000007</v>
      </c>
      <c r="I1939">
        <v>-136.93000470000001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113</v>
      </c>
      <c r="M1939" t="s">
        <v>29</v>
      </c>
      <c r="N1939">
        <v>1938</v>
      </c>
      <c r="O1939">
        <v>18</v>
      </c>
    </row>
    <row r="1940" spans="1:15" hidden="1" x14ac:dyDescent="0.3">
      <c r="A1940" t="s">
        <v>7298</v>
      </c>
      <c r="B1940" t="s">
        <v>7299</v>
      </c>
      <c r="C1940" s="1" t="str">
        <f t="shared" si="397"/>
        <v>21:0224</v>
      </c>
      <c r="D1940" s="1" t="str">
        <f>HYPERLINK("http://geochem.nrcan.gc.ca/cdogs/content/svy/svy210114_e.htm", "21:0114")</f>
        <v>21:0114</v>
      </c>
      <c r="E1940" t="s">
        <v>7300</v>
      </c>
      <c r="F1940" t="s">
        <v>7301</v>
      </c>
      <c r="H1940">
        <v>66.913682600000001</v>
      </c>
      <c r="I1940">
        <v>-136.8921009</v>
      </c>
      <c r="J1940" s="1" t="str">
        <f>HYPERLINK("http://geochem.nrcan.gc.ca/cdogs/content/kwd/kwd020018_e.htm", "Fluid (stream)")</f>
        <v>Fluid (stream)</v>
      </c>
      <c r="K1940" s="1" t="str">
        <f>HYPERLINK("http://geochem.nrcan.gc.ca/cdogs/content/kwd/kwd080007_e.htm", "Untreated Water")</f>
        <v>Untreated Water</v>
      </c>
      <c r="L1940">
        <v>113</v>
      </c>
      <c r="M1940" t="s">
        <v>46</v>
      </c>
      <c r="N1940">
        <v>1939</v>
      </c>
      <c r="O1940">
        <v>6</v>
      </c>
    </row>
    <row r="1941" spans="1:15" hidden="1" x14ac:dyDescent="0.3">
      <c r="A1941" t="s">
        <v>7302</v>
      </c>
      <c r="B1941" t="s">
        <v>7303</v>
      </c>
      <c r="C1941" s="1" t="str">
        <f t="shared" si="397"/>
        <v>21:0224</v>
      </c>
      <c r="D1941" s="1" t="str">
        <f>HYPERLINK("http://geochem.nrcan.gc.ca/cdogs/content/svy/svy_e.htm", "")</f>
        <v/>
      </c>
      <c r="G1941" s="1" t="str">
        <f>HYPERLINK("http://geochem.nrcan.gc.ca/cdogs/content/cr_/cr_00020_e.htm", "20")</f>
        <v>20</v>
      </c>
      <c r="J1941" t="s">
        <v>17</v>
      </c>
      <c r="K1941" t="s">
        <v>18</v>
      </c>
      <c r="L1941">
        <v>113</v>
      </c>
      <c r="M1941" t="s">
        <v>32</v>
      </c>
      <c r="N1941">
        <v>1940</v>
      </c>
      <c r="O1941">
        <v>1</v>
      </c>
    </row>
    <row r="1942" spans="1:15" hidden="1" x14ac:dyDescent="0.3">
      <c r="A1942" t="s">
        <v>7304</v>
      </c>
      <c r="B1942" t="s">
        <v>7305</v>
      </c>
      <c r="C1942" s="1" t="str">
        <f t="shared" si="397"/>
        <v>21:0224</v>
      </c>
      <c r="D1942" s="1" t="str">
        <f t="shared" ref="D1942:D1956" si="401">HYPERLINK("http://geochem.nrcan.gc.ca/cdogs/content/svy/svy210114_e.htm", "21:0114")</f>
        <v>21:0114</v>
      </c>
      <c r="E1942" t="s">
        <v>7306</v>
      </c>
      <c r="F1942" t="s">
        <v>7307</v>
      </c>
      <c r="H1942">
        <v>66.929238699999999</v>
      </c>
      <c r="I1942">
        <v>-136.86820969999999</v>
      </c>
      <c r="J1942" s="1" t="str">
        <f t="shared" ref="J1942:J1956" si="402">HYPERLINK("http://geochem.nrcan.gc.ca/cdogs/content/kwd/kwd020018_e.htm", "Fluid (stream)")</f>
        <v>Fluid (stream)</v>
      </c>
      <c r="K1942" s="1" t="str">
        <f t="shared" ref="K1942:K1956" si="403">HYPERLINK("http://geochem.nrcan.gc.ca/cdogs/content/kwd/kwd080007_e.htm", "Untreated Water")</f>
        <v>Untreated Water</v>
      </c>
      <c r="L1942">
        <v>113</v>
      </c>
      <c r="M1942" t="s">
        <v>51</v>
      </c>
      <c r="N1942">
        <v>1941</v>
      </c>
      <c r="O1942">
        <v>10</v>
      </c>
    </row>
    <row r="1943" spans="1:15" hidden="1" x14ac:dyDescent="0.3">
      <c r="A1943" t="s">
        <v>7308</v>
      </c>
      <c r="B1943" t="s">
        <v>7309</v>
      </c>
      <c r="C1943" s="1" t="str">
        <f t="shared" si="397"/>
        <v>21:0224</v>
      </c>
      <c r="D1943" s="1" t="str">
        <f t="shared" si="401"/>
        <v>21:0114</v>
      </c>
      <c r="E1943" t="s">
        <v>7310</v>
      </c>
      <c r="F1943" t="s">
        <v>7311</v>
      </c>
      <c r="H1943">
        <v>66.879543699999999</v>
      </c>
      <c r="I1943">
        <v>-136.9739596</v>
      </c>
      <c r="J1943" s="1" t="str">
        <f t="shared" si="402"/>
        <v>Fluid (stream)</v>
      </c>
      <c r="K1943" s="1" t="str">
        <f t="shared" si="403"/>
        <v>Untreated Water</v>
      </c>
      <c r="L1943">
        <v>113</v>
      </c>
      <c r="M1943" t="s">
        <v>37</v>
      </c>
      <c r="N1943">
        <v>1942</v>
      </c>
      <c r="O1943">
        <v>21</v>
      </c>
    </row>
    <row r="1944" spans="1:15" hidden="1" x14ac:dyDescent="0.3">
      <c r="A1944" t="s">
        <v>7312</v>
      </c>
      <c r="B1944" t="s">
        <v>7313</v>
      </c>
      <c r="C1944" s="1" t="str">
        <f t="shared" si="397"/>
        <v>21:0224</v>
      </c>
      <c r="D1944" s="1" t="str">
        <f t="shared" si="401"/>
        <v>21:0114</v>
      </c>
      <c r="E1944" t="s">
        <v>7310</v>
      </c>
      <c r="F1944" t="s">
        <v>7314</v>
      </c>
      <c r="H1944">
        <v>66.879543699999999</v>
      </c>
      <c r="I1944">
        <v>-136.9739596</v>
      </c>
      <c r="J1944" s="1" t="str">
        <f t="shared" si="402"/>
        <v>Fluid (stream)</v>
      </c>
      <c r="K1944" s="1" t="str">
        <f t="shared" si="403"/>
        <v>Untreated Water</v>
      </c>
      <c r="L1944">
        <v>113</v>
      </c>
      <c r="M1944" t="s">
        <v>41</v>
      </c>
      <c r="N1944">
        <v>1943</v>
      </c>
      <c r="O1944">
        <v>22</v>
      </c>
    </row>
    <row r="1945" spans="1:15" hidden="1" x14ac:dyDescent="0.3">
      <c r="A1945" t="s">
        <v>7315</v>
      </c>
      <c r="B1945" t="s">
        <v>7316</v>
      </c>
      <c r="C1945" s="1" t="str">
        <f t="shared" si="397"/>
        <v>21:0224</v>
      </c>
      <c r="D1945" s="1" t="str">
        <f t="shared" si="401"/>
        <v>21:0114</v>
      </c>
      <c r="E1945" t="s">
        <v>7317</v>
      </c>
      <c r="F1945" t="s">
        <v>7318</v>
      </c>
      <c r="H1945">
        <v>66.875065500000005</v>
      </c>
      <c r="I1945">
        <v>-136.90438779999999</v>
      </c>
      <c r="J1945" s="1" t="str">
        <f t="shared" si="402"/>
        <v>Fluid (stream)</v>
      </c>
      <c r="K1945" s="1" t="str">
        <f t="shared" si="403"/>
        <v>Untreated Water</v>
      </c>
      <c r="L1945">
        <v>113</v>
      </c>
      <c r="M1945" t="s">
        <v>56</v>
      </c>
      <c r="N1945">
        <v>1944</v>
      </c>
      <c r="O1945">
        <v>25</v>
      </c>
    </row>
    <row r="1946" spans="1:15" hidden="1" x14ac:dyDescent="0.3">
      <c r="A1946" t="s">
        <v>7319</v>
      </c>
      <c r="B1946" t="s">
        <v>7320</v>
      </c>
      <c r="C1946" s="1" t="str">
        <f t="shared" si="397"/>
        <v>21:0224</v>
      </c>
      <c r="D1946" s="1" t="str">
        <f t="shared" si="401"/>
        <v>21:0114</v>
      </c>
      <c r="E1946" t="s">
        <v>7321</v>
      </c>
      <c r="F1946" t="s">
        <v>7322</v>
      </c>
      <c r="H1946">
        <v>66.751863700000001</v>
      </c>
      <c r="I1946">
        <v>-136.8163462</v>
      </c>
      <c r="J1946" s="1" t="str">
        <f t="shared" si="402"/>
        <v>Fluid (stream)</v>
      </c>
      <c r="K1946" s="1" t="str">
        <f t="shared" si="403"/>
        <v>Untreated Water</v>
      </c>
      <c r="L1946">
        <v>113</v>
      </c>
      <c r="M1946" t="s">
        <v>61</v>
      </c>
      <c r="N1946">
        <v>1945</v>
      </c>
      <c r="O1946">
        <v>33</v>
      </c>
    </row>
    <row r="1947" spans="1:15" hidden="1" x14ac:dyDescent="0.3">
      <c r="A1947" t="s">
        <v>7323</v>
      </c>
      <c r="B1947" t="s">
        <v>7324</v>
      </c>
      <c r="C1947" s="1" t="str">
        <f t="shared" si="397"/>
        <v>21:0224</v>
      </c>
      <c r="D1947" s="1" t="str">
        <f t="shared" si="401"/>
        <v>21:0114</v>
      </c>
      <c r="E1947" t="s">
        <v>7325</v>
      </c>
      <c r="F1947" t="s">
        <v>7326</v>
      </c>
      <c r="H1947">
        <v>66.766219100000001</v>
      </c>
      <c r="I1947">
        <v>-136.90703250000001</v>
      </c>
      <c r="J1947" s="1" t="str">
        <f t="shared" si="402"/>
        <v>Fluid (stream)</v>
      </c>
      <c r="K1947" s="1" t="str">
        <f t="shared" si="403"/>
        <v>Untreated Water</v>
      </c>
      <c r="L1947">
        <v>113</v>
      </c>
      <c r="M1947" t="s">
        <v>66</v>
      </c>
      <c r="N1947">
        <v>1946</v>
      </c>
      <c r="O1947">
        <v>30</v>
      </c>
    </row>
    <row r="1948" spans="1:15" hidden="1" x14ac:dyDescent="0.3">
      <c r="A1948" t="s">
        <v>7327</v>
      </c>
      <c r="B1948" t="s">
        <v>7328</v>
      </c>
      <c r="C1948" s="1" t="str">
        <f t="shared" si="397"/>
        <v>21:0224</v>
      </c>
      <c r="D1948" s="1" t="str">
        <f t="shared" si="401"/>
        <v>21:0114</v>
      </c>
      <c r="E1948" t="s">
        <v>7329</v>
      </c>
      <c r="F1948" t="s">
        <v>7330</v>
      </c>
      <c r="H1948">
        <v>66.760588799999994</v>
      </c>
      <c r="I1948">
        <v>-136.9701226</v>
      </c>
      <c r="J1948" s="1" t="str">
        <f t="shared" si="402"/>
        <v>Fluid (stream)</v>
      </c>
      <c r="K1948" s="1" t="str">
        <f t="shared" si="403"/>
        <v>Untreated Water</v>
      </c>
      <c r="L1948">
        <v>113</v>
      </c>
      <c r="M1948" t="s">
        <v>71</v>
      </c>
      <c r="N1948">
        <v>1947</v>
      </c>
      <c r="O1948">
        <v>76</v>
      </c>
    </row>
    <row r="1949" spans="1:15" hidden="1" x14ac:dyDescent="0.3">
      <c r="A1949" t="s">
        <v>7331</v>
      </c>
      <c r="B1949" t="s">
        <v>7332</v>
      </c>
      <c r="C1949" s="1" t="str">
        <f t="shared" si="397"/>
        <v>21:0224</v>
      </c>
      <c r="D1949" s="1" t="str">
        <f t="shared" si="401"/>
        <v>21:0114</v>
      </c>
      <c r="E1949" t="s">
        <v>7333</v>
      </c>
      <c r="F1949" t="s">
        <v>7334</v>
      </c>
      <c r="H1949">
        <v>66.777630700000003</v>
      </c>
      <c r="I1949">
        <v>-136.98012689999999</v>
      </c>
      <c r="J1949" s="1" t="str">
        <f t="shared" si="402"/>
        <v>Fluid (stream)</v>
      </c>
      <c r="K1949" s="1" t="str">
        <f t="shared" si="403"/>
        <v>Untreated Water</v>
      </c>
      <c r="L1949">
        <v>113</v>
      </c>
      <c r="M1949" t="s">
        <v>76</v>
      </c>
      <c r="N1949">
        <v>1948</v>
      </c>
      <c r="O1949">
        <v>27</v>
      </c>
    </row>
    <row r="1950" spans="1:15" hidden="1" x14ac:dyDescent="0.3">
      <c r="A1950" t="s">
        <v>7335</v>
      </c>
      <c r="B1950" t="s">
        <v>7336</v>
      </c>
      <c r="C1950" s="1" t="str">
        <f t="shared" si="397"/>
        <v>21:0224</v>
      </c>
      <c r="D1950" s="1" t="str">
        <f t="shared" si="401"/>
        <v>21:0114</v>
      </c>
      <c r="E1950" t="s">
        <v>7337</v>
      </c>
      <c r="F1950" t="s">
        <v>7338</v>
      </c>
      <c r="H1950">
        <v>66.809167599999995</v>
      </c>
      <c r="I1950">
        <v>-136.9913651</v>
      </c>
      <c r="J1950" s="1" t="str">
        <f t="shared" si="402"/>
        <v>Fluid (stream)</v>
      </c>
      <c r="K1950" s="1" t="str">
        <f t="shared" si="403"/>
        <v>Untreated Water</v>
      </c>
      <c r="L1950">
        <v>113</v>
      </c>
      <c r="M1950" t="s">
        <v>81</v>
      </c>
      <c r="N1950">
        <v>1949</v>
      </c>
      <c r="O1950">
        <v>48</v>
      </c>
    </row>
    <row r="1951" spans="1:15" hidden="1" x14ac:dyDescent="0.3">
      <c r="A1951" t="s">
        <v>7339</v>
      </c>
      <c r="B1951" t="s">
        <v>7340</v>
      </c>
      <c r="C1951" s="1" t="str">
        <f t="shared" si="397"/>
        <v>21:0224</v>
      </c>
      <c r="D1951" s="1" t="str">
        <f t="shared" si="401"/>
        <v>21:0114</v>
      </c>
      <c r="E1951" t="s">
        <v>7341</v>
      </c>
      <c r="F1951" t="s">
        <v>7342</v>
      </c>
      <c r="H1951">
        <v>66.790039899999996</v>
      </c>
      <c r="I1951">
        <v>-136.93467509999999</v>
      </c>
      <c r="J1951" s="1" t="str">
        <f t="shared" si="402"/>
        <v>Fluid (stream)</v>
      </c>
      <c r="K1951" s="1" t="str">
        <f t="shared" si="403"/>
        <v>Untreated Water</v>
      </c>
      <c r="L1951">
        <v>113</v>
      </c>
      <c r="M1951" t="s">
        <v>86</v>
      </c>
      <c r="N1951">
        <v>1950</v>
      </c>
      <c r="O1951">
        <v>262</v>
      </c>
    </row>
    <row r="1952" spans="1:15" hidden="1" x14ac:dyDescent="0.3">
      <c r="A1952" t="s">
        <v>7343</v>
      </c>
      <c r="B1952" t="s">
        <v>7344</v>
      </c>
      <c r="C1952" s="1" t="str">
        <f t="shared" si="397"/>
        <v>21:0224</v>
      </c>
      <c r="D1952" s="1" t="str">
        <f t="shared" si="401"/>
        <v>21:0114</v>
      </c>
      <c r="E1952" t="s">
        <v>7345</v>
      </c>
      <c r="F1952" t="s">
        <v>7346</v>
      </c>
      <c r="H1952">
        <v>66.801801699999999</v>
      </c>
      <c r="I1952">
        <v>-136.93637469999999</v>
      </c>
      <c r="J1952" s="1" t="str">
        <f t="shared" si="402"/>
        <v>Fluid (stream)</v>
      </c>
      <c r="K1952" s="1" t="str">
        <f t="shared" si="403"/>
        <v>Untreated Water</v>
      </c>
      <c r="L1952">
        <v>113</v>
      </c>
      <c r="M1952" t="s">
        <v>91</v>
      </c>
      <c r="N1952">
        <v>1951</v>
      </c>
      <c r="O1952">
        <v>35</v>
      </c>
    </row>
    <row r="1953" spans="1:15" hidden="1" x14ac:dyDescent="0.3">
      <c r="A1953" t="s">
        <v>7347</v>
      </c>
      <c r="B1953" t="s">
        <v>7348</v>
      </c>
      <c r="C1953" s="1" t="str">
        <f t="shared" si="397"/>
        <v>21:0224</v>
      </c>
      <c r="D1953" s="1" t="str">
        <f t="shared" si="401"/>
        <v>21:0114</v>
      </c>
      <c r="E1953" t="s">
        <v>7349</v>
      </c>
      <c r="F1953" t="s">
        <v>7350</v>
      </c>
      <c r="H1953">
        <v>66.797529100000006</v>
      </c>
      <c r="I1953">
        <v>-136.82103889999999</v>
      </c>
      <c r="J1953" s="1" t="str">
        <f t="shared" si="402"/>
        <v>Fluid (stream)</v>
      </c>
      <c r="K1953" s="1" t="str">
        <f t="shared" si="403"/>
        <v>Untreated Water</v>
      </c>
      <c r="L1953">
        <v>113</v>
      </c>
      <c r="M1953" t="s">
        <v>96</v>
      </c>
      <c r="N1953">
        <v>1952</v>
      </c>
      <c r="O1953">
        <v>22</v>
      </c>
    </row>
    <row r="1954" spans="1:15" hidden="1" x14ac:dyDescent="0.3">
      <c r="A1954" t="s">
        <v>7351</v>
      </c>
      <c r="B1954" t="s">
        <v>7352</v>
      </c>
      <c r="C1954" s="1" t="str">
        <f t="shared" si="397"/>
        <v>21:0224</v>
      </c>
      <c r="D1954" s="1" t="str">
        <f t="shared" si="401"/>
        <v>21:0114</v>
      </c>
      <c r="E1954" t="s">
        <v>7353</v>
      </c>
      <c r="F1954" t="s">
        <v>7354</v>
      </c>
      <c r="H1954">
        <v>66.816138800000004</v>
      </c>
      <c r="I1954">
        <v>-136.8588977</v>
      </c>
      <c r="J1954" s="1" t="str">
        <f t="shared" si="402"/>
        <v>Fluid (stream)</v>
      </c>
      <c r="K1954" s="1" t="str">
        <f t="shared" si="403"/>
        <v>Untreated Water</v>
      </c>
      <c r="L1954">
        <v>113</v>
      </c>
      <c r="M1954" t="s">
        <v>101</v>
      </c>
      <c r="N1954">
        <v>1953</v>
      </c>
      <c r="O1954">
        <v>18</v>
      </c>
    </row>
    <row r="1955" spans="1:15" hidden="1" x14ac:dyDescent="0.3">
      <c r="A1955" t="s">
        <v>7355</v>
      </c>
      <c r="B1955" t="s">
        <v>7356</v>
      </c>
      <c r="C1955" s="1" t="str">
        <f t="shared" si="397"/>
        <v>21:0224</v>
      </c>
      <c r="D1955" s="1" t="str">
        <f t="shared" si="401"/>
        <v>21:0114</v>
      </c>
      <c r="E1955" t="s">
        <v>7357</v>
      </c>
      <c r="F1955" t="s">
        <v>7358</v>
      </c>
      <c r="H1955">
        <v>66.822564799999995</v>
      </c>
      <c r="I1955">
        <v>-136.85346200000001</v>
      </c>
      <c r="J1955" s="1" t="str">
        <f t="shared" si="402"/>
        <v>Fluid (stream)</v>
      </c>
      <c r="K1955" s="1" t="str">
        <f t="shared" si="403"/>
        <v>Untreated Water</v>
      </c>
      <c r="L1955">
        <v>113</v>
      </c>
      <c r="M1955" t="s">
        <v>106</v>
      </c>
      <c r="N1955">
        <v>1954</v>
      </c>
      <c r="O1955">
        <v>30</v>
      </c>
    </row>
    <row r="1956" spans="1:15" hidden="1" x14ac:dyDescent="0.3">
      <c r="A1956" t="s">
        <v>7359</v>
      </c>
      <c r="B1956" t="s">
        <v>7360</v>
      </c>
      <c r="C1956" s="1" t="str">
        <f t="shared" si="397"/>
        <v>21:0224</v>
      </c>
      <c r="D1956" s="1" t="str">
        <f t="shared" si="401"/>
        <v>21:0114</v>
      </c>
      <c r="E1956" t="s">
        <v>7361</v>
      </c>
      <c r="F1956" t="s">
        <v>7362</v>
      </c>
      <c r="H1956">
        <v>66.8413951</v>
      </c>
      <c r="I1956">
        <v>-136.8962799</v>
      </c>
      <c r="J1956" s="1" t="str">
        <f t="shared" si="402"/>
        <v>Fluid (stream)</v>
      </c>
      <c r="K1956" s="1" t="str">
        <f t="shared" si="403"/>
        <v>Untreated Water</v>
      </c>
      <c r="L1956">
        <v>113</v>
      </c>
      <c r="M1956" t="s">
        <v>364</v>
      </c>
      <c r="N1956">
        <v>1955</v>
      </c>
      <c r="O1956">
        <v>29</v>
      </c>
    </row>
    <row r="1957" spans="1:15" hidden="1" x14ac:dyDescent="0.3">
      <c r="A1957" t="s">
        <v>7363</v>
      </c>
      <c r="B1957" t="s">
        <v>7364</v>
      </c>
      <c r="C1957" s="1" t="str">
        <f t="shared" si="397"/>
        <v>21:0224</v>
      </c>
      <c r="D1957" s="1" t="str">
        <f>HYPERLINK("http://geochem.nrcan.gc.ca/cdogs/content/svy/svy_e.htm", "")</f>
        <v/>
      </c>
      <c r="G1957" s="1" t="str">
        <f>HYPERLINK("http://geochem.nrcan.gc.ca/cdogs/content/cr_/cr_00159_e.htm", "159")</f>
        <v>159</v>
      </c>
      <c r="J1957" t="s">
        <v>17</v>
      </c>
      <c r="K1957" t="s">
        <v>18</v>
      </c>
      <c r="L1957">
        <v>114</v>
      </c>
      <c r="M1957" t="s">
        <v>19</v>
      </c>
      <c r="N1957">
        <v>1956</v>
      </c>
      <c r="O1957">
        <v>7</v>
      </c>
    </row>
    <row r="1958" spans="1:15" hidden="1" x14ac:dyDescent="0.3">
      <c r="A1958" t="s">
        <v>7365</v>
      </c>
      <c r="B1958" t="s">
        <v>7366</v>
      </c>
      <c r="C1958" s="1" t="str">
        <f t="shared" si="397"/>
        <v>21:0224</v>
      </c>
      <c r="D1958" s="1" t="str">
        <f t="shared" ref="D1958:D1966" si="404">HYPERLINK("http://geochem.nrcan.gc.ca/cdogs/content/svy/svy210114_e.htm", "21:0114")</f>
        <v>21:0114</v>
      </c>
      <c r="E1958" t="s">
        <v>7367</v>
      </c>
      <c r="F1958" t="s">
        <v>7368</v>
      </c>
      <c r="H1958">
        <v>66.851487399999996</v>
      </c>
      <c r="I1958">
        <v>-136.92476790000001</v>
      </c>
      <c r="J1958" s="1" t="str">
        <f t="shared" ref="J1958:J1966" si="405">HYPERLINK("http://geochem.nrcan.gc.ca/cdogs/content/kwd/kwd020018_e.htm", "Fluid (stream)")</f>
        <v>Fluid (stream)</v>
      </c>
      <c r="K1958" s="1" t="str">
        <f t="shared" ref="K1958:K1966" si="406">HYPERLINK("http://geochem.nrcan.gc.ca/cdogs/content/kwd/kwd080007_e.htm", "Untreated Water")</f>
        <v>Untreated Water</v>
      </c>
      <c r="L1958">
        <v>114</v>
      </c>
      <c r="M1958" t="s">
        <v>24</v>
      </c>
      <c r="N1958">
        <v>1957</v>
      </c>
      <c r="O1958">
        <v>59</v>
      </c>
    </row>
    <row r="1959" spans="1:15" hidden="1" x14ac:dyDescent="0.3">
      <c r="A1959" t="s">
        <v>7369</v>
      </c>
      <c r="B1959" t="s">
        <v>7370</v>
      </c>
      <c r="C1959" s="1" t="str">
        <f t="shared" si="397"/>
        <v>21:0224</v>
      </c>
      <c r="D1959" s="1" t="str">
        <f t="shared" si="404"/>
        <v>21:0114</v>
      </c>
      <c r="E1959" t="s">
        <v>7371</v>
      </c>
      <c r="F1959" t="s">
        <v>7372</v>
      </c>
      <c r="H1959">
        <v>66.909317599999994</v>
      </c>
      <c r="I1959">
        <v>-136.8613617</v>
      </c>
      <c r="J1959" s="1" t="str">
        <f t="shared" si="405"/>
        <v>Fluid (stream)</v>
      </c>
      <c r="K1959" s="1" t="str">
        <f t="shared" si="406"/>
        <v>Untreated Water</v>
      </c>
      <c r="L1959">
        <v>114</v>
      </c>
      <c r="M1959" t="s">
        <v>37</v>
      </c>
      <c r="N1959">
        <v>1958</v>
      </c>
      <c r="O1959">
        <v>83</v>
      </c>
    </row>
    <row r="1960" spans="1:15" hidden="1" x14ac:dyDescent="0.3">
      <c r="A1960" t="s">
        <v>7373</v>
      </c>
      <c r="B1960" t="s">
        <v>7374</v>
      </c>
      <c r="C1960" s="1" t="str">
        <f t="shared" si="397"/>
        <v>21:0224</v>
      </c>
      <c r="D1960" s="1" t="str">
        <f t="shared" si="404"/>
        <v>21:0114</v>
      </c>
      <c r="E1960" t="s">
        <v>7371</v>
      </c>
      <c r="F1960" t="s">
        <v>7375</v>
      </c>
      <c r="H1960">
        <v>66.909317599999994</v>
      </c>
      <c r="I1960">
        <v>-136.8613617</v>
      </c>
      <c r="J1960" s="1" t="str">
        <f t="shared" si="405"/>
        <v>Fluid (stream)</v>
      </c>
      <c r="K1960" s="1" t="str">
        <f t="shared" si="406"/>
        <v>Untreated Water</v>
      </c>
      <c r="L1960">
        <v>114</v>
      </c>
      <c r="M1960" t="s">
        <v>41</v>
      </c>
      <c r="N1960">
        <v>1959</v>
      </c>
      <c r="O1960">
        <v>89</v>
      </c>
    </row>
    <row r="1961" spans="1:15" hidden="1" x14ac:dyDescent="0.3">
      <c r="A1961" t="s">
        <v>7376</v>
      </c>
      <c r="B1961" t="s">
        <v>7377</v>
      </c>
      <c r="C1961" s="1" t="str">
        <f t="shared" si="397"/>
        <v>21:0224</v>
      </c>
      <c r="D1961" s="1" t="str">
        <f t="shared" si="404"/>
        <v>21:0114</v>
      </c>
      <c r="E1961" t="s">
        <v>7378</v>
      </c>
      <c r="F1961" t="s">
        <v>7379</v>
      </c>
      <c r="H1961">
        <v>66.891086700000002</v>
      </c>
      <c r="I1961">
        <v>-136.84421470000001</v>
      </c>
      <c r="J1961" s="1" t="str">
        <f t="shared" si="405"/>
        <v>Fluid (stream)</v>
      </c>
      <c r="K1961" s="1" t="str">
        <f t="shared" si="406"/>
        <v>Untreated Water</v>
      </c>
      <c r="L1961">
        <v>114</v>
      </c>
      <c r="M1961" t="s">
        <v>29</v>
      </c>
      <c r="N1961">
        <v>1960</v>
      </c>
      <c r="O1961">
        <v>33</v>
      </c>
    </row>
    <row r="1962" spans="1:15" hidden="1" x14ac:dyDescent="0.3">
      <c r="A1962" t="s">
        <v>7380</v>
      </c>
      <c r="B1962" t="s">
        <v>7381</v>
      </c>
      <c r="C1962" s="1" t="str">
        <f t="shared" si="397"/>
        <v>21:0224</v>
      </c>
      <c r="D1962" s="1" t="str">
        <f t="shared" si="404"/>
        <v>21:0114</v>
      </c>
      <c r="E1962" t="s">
        <v>7382</v>
      </c>
      <c r="F1962" t="s">
        <v>7383</v>
      </c>
      <c r="H1962">
        <v>66.874239000000003</v>
      </c>
      <c r="I1962">
        <v>-136.8322411</v>
      </c>
      <c r="J1962" s="1" t="str">
        <f t="shared" si="405"/>
        <v>Fluid (stream)</v>
      </c>
      <c r="K1962" s="1" t="str">
        <f t="shared" si="406"/>
        <v>Untreated Water</v>
      </c>
      <c r="L1962">
        <v>114</v>
      </c>
      <c r="M1962" t="s">
        <v>46</v>
      </c>
      <c r="N1962">
        <v>1961</v>
      </c>
      <c r="O1962">
        <v>38</v>
      </c>
    </row>
    <row r="1963" spans="1:15" hidden="1" x14ac:dyDescent="0.3">
      <c r="A1963" t="s">
        <v>7384</v>
      </c>
      <c r="B1963" t="s">
        <v>7385</v>
      </c>
      <c r="C1963" s="1" t="str">
        <f t="shared" si="397"/>
        <v>21:0224</v>
      </c>
      <c r="D1963" s="1" t="str">
        <f t="shared" si="404"/>
        <v>21:0114</v>
      </c>
      <c r="E1963" t="s">
        <v>7386</v>
      </c>
      <c r="F1963" t="s">
        <v>7387</v>
      </c>
      <c r="H1963">
        <v>66.881291399999995</v>
      </c>
      <c r="I1963">
        <v>-136.7724719</v>
      </c>
      <c r="J1963" s="1" t="str">
        <f t="shared" si="405"/>
        <v>Fluid (stream)</v>
      </c>
      <c r="K1963" s="1" t="str">
        <f t="shared" si="406"/>
        <v>Untreated Water</v>
      </c>
      <c r="L1963">
        <v>114</v>
      </c>
      <c r="M1963" t="s">
        <v>51</v>
      </c>
      <c r="N1963">
        <v>1962</v>
      </c>
      <c r="O1963">
        <v>58</v>
      </c>
    </row>
    <row r="1964" spans="1:15" hidden="1" x14ac:dyDescent="0.3">
      <c r="A1964" t="s">
        <v>7388</v>
      </c>
      <c r="B1964" t="s">
        <v>7389</v>
      </c>
      <c r="C1964" s="1" t="str">
        <f t="shared" si="397"/>
        <v>21:0224</v>
      </c>
      <c r="D1964" s="1" t="str">
        <f t="shared" si="404"/>
        <v>21:0114</v>
      </c>
      <c r="E1964" t="s">
        <v>7390</v>
      </c>
      <c r="F1964" t="s">
        <v>7391</v>
      </c>
      <c r="H1964">
        <v>66.859336400000004</v>
      </c>
      <c r="I1964">
        <v>-136.79921469999999</v>
      </c>
      <c r="J1964" s="1" t="str">
        <f t="shared" si="405"/>
        <v>Fluid (stream)</v>
      </c>
      <c r="K1964" s="1" t="str">
        <f t="shared" si="406"/>
        <v>Untreated Water</v>
      </c>
      <c r="L1964">
        <v>114</v>
      </c>
      <c r="M1964" t="s">
        <v>56</v>
      </c>
      <c r="N1964">
        <v>1963</v>
      </c>
      <c r="O1964">
        <v>65</v>
      </c>
    </row>
    <row r="1965" spans="1:15" hidden="1" x14ac:dyDescent="0.3">
      <c r="A1965" t="s">
        <v>7392</v>
      </c>
      <c r="B1965" t="s">
        <v>7393</v>
      </c>
      <c r="C1965" s="1" t="str">
        <f t="shared" si="397"/>
        <v>21:0224</v>
      </c>
      <c r="D1965" s="1" t="str">
        <f t="shared" si="404"/>
        <v>21:0114</v>
      </c>
      <c r="E1965" t="s">
        <v>7394</v>
      </c>
      <c r="F1965" t="s">
        <v>7395</v>
      </c>
      <c r="H1965">
        <v>66.847059700000003</v>
      </c>
      <c r="I1965">
        <v>-136.80166539999999</v>
      </c>
      <c r="J1965" s="1" t="str">
        <f t="shared" si="405"/>
        <v>Fluid (stream)</v>
      </c>
      <c r="K1965" s="1" t="str">
        <f t="shared" si="406"/>
        <v>Untreated Water</v>
      </c>
      <c r="L1965">
        <v>114</v>
      </c>
      <c r="M1965" t="s">
        <v>61</v>
      </c>
      <c r="N1965">
        <v>1964</v>
      </c>
      <c r="O1965">
        <v>466</v>
      </c>
    </row>
    <row r="1966" spans="1:15" hidden="1" x14ac:dyDescent="0.3">
      <c r="A1966" t="s">
        <v>7396</v>
      </c>
      <c r="B1966" t="s">
        <v>7397</v>
      </c>
      <c r="C1966" s="1" t="str">
        <f t="shared" si="397"/>
        <v>21:0224</v>
      </c>
      <c r="D1966" s="1" t="str">
        <f t="shared" si="404"/>
        <v>21:0114</v>
      </c>
      <c r="E1966" t="s">
        <v>7398</v>
      </c>
      <c r="F1966" t="s">
        <v>7399</v>
      </c>
      <c r="H1966">
        <v>66.245795900000005</v>
      </c>
      <c r="I1966">
        <v>-136.94079880000001</v>
      </c>
      <c r="J1966" s="1" t="str">
        <f t="shared" si="405"/>
        <v>Fluid (stream)</v>
      </c>
      <c r="K1966" s="1" t="str">
        <f t="shared" si="406"/>
        <v>Untreated Water</v>
      </c>
      <c r="L1966">
        <v>114</v>
      </c>
      <c r="M1966" t="s">
        <v>66</v>
      </c>
      <c r="N1966">
        <v>1965</v>
      </c>
      <c r="O1966">
        <v>3</v>
      </c>
    </row>
    <row r="1967" spans="1:15" hidden="1" x14ac:dyDescent="0.3">
      <c r="A1967" t="s">
        <v>7400</v>
      </c>
      <c r="B1967" t="s">
        <v>7401</v>
      </c>
      <c r="C1967" s="1" t="str">
        <f t="shared" si="397"/>
        <v>21:0224</v>
      </c>
      <c r="D1967" s="1" t="str">
        <f>HYPERLINK("http://geochem.nrcan.gc.ca/cdogs/content/svy/svy_e.htm", "")</f>
        <v/>
      </c>
      <c r="G1967" s="1" t="str">
        <f>HYPERLINK("http://geochem.nrcan.gc.ca/cdogs/content/cr_/cr_00019_e.htm", "19")</f>
        <v>19</v>
      </c>
      <c r="J1967" t="s">
        <v>17</v>
      </c>
      <c r="K1967" t="s">
        <v>18</v>
      </c>
      <c r="L1967">
        <v>114</v>
      </c>
      <c r="M1967" t="s">
        <v>32</v>
      </c>
      <c r="N1967">
        <v>1966</v>
      </c>
      <c r="O1967">
        <v>6</v>
      </c>
    </row>
    <row r="1968" spans="1:15" hidden="1" x14ac:dyDescent="0.3">
      <c r="A1968" t="s">
        <v>7402</v>
      </c>
      <c r="B1968" t="s">
        <v>7403</v>
      </c>
      <c r="C1968" s="1" t="str">
        <f t="shared" si="397"/>
        <v>21:0224</v>
      </c>
      <c r="D1968" s="1" t="str">
        <f t="shared" ref="D1968:D1974" si="407">HYPERLINK("http://geochem.nrcan.gc.ca/cdogs/content/svy/svy210114_e.htm", "21:0114")</f>
        <v>21:0114</v>
      </c>
      <c r="E1968" t="s">
        <v>7404</v>
      </c>
      <c r="F1968" t="s">
        <v>7405</v>
      </c>
      <c r="H1968">
        <v>66.1973938</v>
      </c>
      <c r="I1968">
        <v>-136.9091134</v>
      </c>
      <c r="J1968" s="1" t="str">
        <f t="shared" ref="J1968:J1974" si="408">HYPERLINK("http://geochem.nrcan.gc.ca/cdogs/content/kwd/kwd020018_e.htm", "Fluid (stream)")</f>
        <v>Fluid (stream)</v>
      </c>
      <c r="K1968" s="1" t="str">
        <f t="shared" ref="K1968:K1974" si="409">HYPERLINK("http://geochem.nrcan.gc.ca/cdogs/content/kwd/kwd080007_e.htm", "Untreated Water")</f>
        <v>Untreated Water</v>
      </c>
      <c r="L1968">
        <v>114</v>
      </c>
      <c r="M1968" t="s">
        <v>71</v>
      </c>
      <c r="N1968">
        <v>1967</v>
      </c>
      <c r="O1968">
        <v>9</v>
      </c>
    </row>
    <row r="1969" spans="1:15" hidden="1" x14ac:dyDescent="0.3">
      <c r="A1969" t="s">
        <v>7406</v>
      </c>
      <c r="B1969" t="s">
        <v>7407</v>
      </c>
      <c r="C1969" s="1" t="str">
        <f t="shared" si="397"/>
        <v>21:0224</v>
      </c>
      <c r="D1969" s="1" t="str">
        <f t="shared" si="407"/>
        <v>21:0114</v>
      </c>
      <c r="E1969" t="s">
        <v>7408</v>
      </c>
      <c r="F1969" t="s">
        <v>7409</v>
      </c>
      <c r="H1969">
        <v>66.186051699999993</v>
      </c>
      <c r="I1969">
        <v>-136.86849459999999</v>
      </c>
      <c r="J1969" s="1" t="str">
        <f t="shared" si="408"/>
        <v>Fluid (stream)</v>
      </c>
      <c r="K1969" s="1" t="str">
        <f t="shared" si="409"/>
        <v>Untreated Water</v>
      </c>
      <c r="L1969">
        <v>114</v>
      </c>
      <c r="M1969" t="s">
        <v>76</v>
      </c>
      <c r="N1969">
        <v>1968</v>
      </c>
      <c r="O1969">
        <v>1</v>
      </c>
    </row>
    <row r="1970" spans="1:15" hidden="1" x14ac:dyDescent="0.3">
      <c r="A1970" t="s">
        <v>7410</v>
      </c>
      <c r="B1970" t="s">
        <v>7411</v>
      </c>
      <c r="C1970" s="1" t="str">
        <f t="shared" si="397"/>
        <v>21:0224</v>
      </c>
      <c r="D1970" s="1" t="str">
        <f t="shared" si="407"/>
        <v>21:0114</v>
      </c>
      <c r="E1970" t="s">
        <v>7412</v>
      </c>
      <c r="F1970" t="s">
        <v>7413</v>
      </c>
      <c r="H1970">
        <v>66.198234799999994</v>
      </c>
      <c r="I1970">
        <v>-136.85766810000001</v>
      </c>
      <c r="J1970" s="1" t="str">
        <f t="shared" si="408"/>
        <v>Fluid (stream)</v>
      </c>
      <c r="K1970" s="1" t="str">
        <f t="shared" si="409"/>
        <v>Untreated Water</v>
      </c>
      <c r="L1970">
        <v>114</v>
      </c>
      <c r="M1970" t="s">
        <v>81</v>
      </c>
      <c r="N1970">
        <v>1969</v>
      </c>
      <c r="O1970">
        <v>1</v>
      </c>
    </row>
    <row r="1971" spans="1:15" hidden="1" x14ac:dyDescent="0.3">
      <c r="A1971" t="s">
        <v>7414</v>
      </c>
      <c r="B1971" t="s">
        <v>7415</v>
      </c>
      <c r="C1971" s="1" t="str">
        <f t="shared" si="397"/>
        <v>21:0224</v>
      </c>
      <c r="D1971" s="1" t="str">
        <f t="shared" si="407"/>
        <v>21:0114</v>
      </c>
      <c r="E1971" t="s">
        <v>7416</v>
      </c>
      <c r="F1971" t="s">
        <v>7417</v>
      </c>
      <c r="H1971">
        <v>66.242298399999996</v>
      </c>
      <c r="I1971">
        <v>-136.79994629999999</v>
      </c>
      <c r="J1971" s="1" t="str">
        <f t="shared" si="408"/>
        <v>Fluid (stream)</v>
      </c>
      <c r="K1971" s="1" t="str">
        <f t="shared" si="409"/>
        <v>Untreated Water</v>
      </c>
      <c r="L1971">
        <v>114</v>
      </c>
      <c r="M1971" t="s">
        <v>86</v>
      </c>
      <c r="N1971">
        <v>1970</v>
      </c>
      <c r="O1971">
        <v>10</v>
      </c>
    </row>
    <row r="1972" spans="1:15" hidden="1" x14ac:dyDescent="0.3">
      <c r="A1972" t="s">
        <v>7418</v>
      </c>
      <c r="B1972" t="s">
        <v>7419</v>
      </c>
      <c r="C1972" s="1" t="str">
        <f t="shared" si="397"/>
        <v>21:0224</v>
      </c>
      <c r="D1972" s="1" t="str">
        <f t="shared" si="407"/>
        <v>21:0114</v>
      </c>
      <c r="E1972" t="s">
        <v>7420</v>
      </c>
      <c r="F1972" t="s">
        <v>7421</v>
      </c>
      <c r="H1972">
        <v>66.234960000000001</v>
      </c>
      <c r="I1972">
        <v>-136.6588826</v>
      </c>
      <c r="J1972" s="1" t="str">
        <f t="shared" si="408"/>
        <v>Fluid (stream)</v>
      </c>
      <c r="K1972" s="1" t="str">
        <f t="shared" si="409"/>
        <v>Untreated Water</v>
      </c>
      <c r="L1972">
        <v>114</v>
      </c>
      <c r="M1972" t="s">
        <v>91</v>
      </c>
      <c r="N1972">
        <v>1971</v>
      </c>
      <c r="O1972">
        <v>5</v>
      </c>
    </row>
    <row r="1973" spans="1:15" hidden="1" x14ac:dyDescent="0.3">
      <c r="A1973" t="s">
        <v>7422</v>
      </c>
      <c r="B1973" t="s">
        <v>7423</v>
      </c>
      <c r="C1973" s="1" t="str">
        <f t="shared" si="397"/>
        <v>21:0224</v>
      </c>
      <c r="D1973" s="1" t="str">
        <f t="shared" si="407"/>
        <v>21:0114</v>
      </c>
      <c r="E1973" t="s">
        <v>7424</v>
      </c>
      <c r="F1973" t="s">
        <v>7425</v>
      </c>
      <c r="H1973">
        <v>66.230174199999993</v>
      </c>
      <c r="I1973">
        <v>-136.614912</v>
      </c>
      <c r="J1973" s="1" t="str">
        <f t="shared" si="408"/>
        <v>Fluid (stream)</v>
      </c>
      <c r="K1973" s="1" t="str">
        <f t="shared" si="409"/>
        <v>Untreated Water</v>
      </c>
      <c r="L1973">
        <v>114</v>
      </c>
      <c r="M1973" t="s">
        <v>96</v>
      </c>
      <c r="N1973">
        <v>1972</v>
      </c>
      <c r="O1973">
        <v>136</v>
      </c>
    </row>
    <row r="1974" spans="1:15" hidden="1" x14ac:dyDescent="0.3">
      <c r="A1974" t="s">
        <v>7426</v>
      </c>
      <c r="B1974" t="s">
        <v>7427</v>
      </c>
      <c r="C1974" s="1" t="str">
        <f t="shared" si="397"/>
        <v>21:0224</v>
      </c>
      <c r="D1974" s="1" t="str">
        <f t="shared" si="407"/>
        <v>21:0114</v>
      </c>
      <c r="E1974" t="s">
        <v>7428</v>
      </c>
      <c r="F1974" t="s">
        <v>7429</v>
      </c>
      <c r="H1974">
        <v>66.227853199999998</v>
      </c>
      <c r="I1974">
        <v>-136.54500590000001</v>
      </c>
      <c r="J1974" s="1" t="str">
        <f t="shared" si="408"/>
        <v>Fluid (stream)</v>
      </c>
      <c r="K1974" s="1" t="str">
        <f t="shared" si="409"/>
        <v>Untreated Water</v>
      </c>
      <c r="L1974">
        <v>114</v>
      </c>
      <c r="M1974" t="s">
        <v>101</v>
      </c>
      <c r="N1974">
        <v>1973</v>
      </c>
      <c r="O1974">
        <v>61</v>
      </c>
    </row>
    <row r="1975" spans="1:15" hidden="1" x14ac:dyDescent="0.3">
      <c r="A1975" t="s">
        <v>7430</v>
      </c>
      <c r="B1975" t="s">
        <v>7431</v>
      </c>
      <c r="C1975" s="1" t="str">
        <f t="shared" si="397"/>
        <v>21:0224</v>
      </c>
      <c r="D1975" s="1" t="str">
        <f>HYPERLINK("http://geochem.nrcan.gc.ca/cdogs/content/svy/svy_e.htm", "")</f>
        <v/>
      </c>
      <c r="G1975" s="1" t="str">
        <f>HYPERLINK("http://geochem.nrcan.gc.ca/cdogs/content/cr_/cr_00159_e.htm", "159")</f>
        <v>159</v>
      </c>
      <c r="J1975" t="s">
        <v>17</v>
      </c>
      <c r="K1975" t="s">
        <v>18</v>
      </c>
      <c r="L1975">
        <v>115</v>
      </c>
      <c r="M1975" t="s">
        <v>19</v>
      </c>
      <c r="N1975">
        <v>1974</v>
      </c>
      <c r="O1975">
        <v>1</v>
      </c>
    </row>
    <row r="1976" spans="1:15" hidden="1" x14ac:dyDescent="0.3">
      <c r="A1976" t="s">
        <v>7432</v>
      </c>
      <c r="B1976" t="s">
        <v>7433</v>
      </c>
      <c r="C1976" s="1" t="str">
        <f t="shared" si="397"/>
        <v>21:0224</v>
      </c>
      <c r="D1976" s="1" t="str">
        <f t="shared" ref="D1976:D1983" si="410">HYPERLINK("http://geochem.nrcan.gc.ca/cdogs/content/svy/svy210114_e.htm", "21:0114")</f>
        <v>21:0114</v>
      </c>
      <c r="E1976" t="s">
        <v>7434</v>
      </c>
      <c r="F1976" t="s">
        <v>7435</v>
      </c>
      <c r="H1976">
        <v>66.211383999999995</v>
      </c>
      <c r="I1976">
        <v>-136.61655640000001</v>
      </c>
      <c r="J1976" s="1" t="str">
        <f t="shared" ref="J1976:J1983" si="411">HYPERLINK("http://geochem.nrcan.gc.ca/cdogs/content/kwd/kwd020018_e.htm", "Fluid (stream)")</f>
        <v>Fluid (stream)</v>
      </c>
      <c r="K1976" s="1" t="str">
        <f t="shared" ref="K1976:K1983" si="412">HYPERLINK("http://geochem.nrcan.gc.ca/cdogs/content/kwd/kwd080007_e.htm", "Untreated Water")</f>
        <v>Untreated Water</v>
      </c>
      <c r="L1976">
        <v>115</v>
      </c>
      <c r="M1976" t="s">
        <v>24</v>
      </c>
      <c r="N1976">
        <v>1975</v>
      </c>
      <c r="O1976">
        <v>1</v>
      </c>
    </row>
    <row r="1977" spans="1:15" hidden="1" x14ac:dyDescent="0.3">
      <c r="A1977" t="s">
        <v>7436</v>
      </c>
      <c r="B1977" t="s">
        <v>7437</v>
      </c>
      <c r="C1977" s="1" t="str">
        <f t="shared" si="397"/>
        <v>21:0224</v>
      </c>
      <c r="D1977" s="1" t="str">
        <f t="shared" si="410"/>
        <v>21:0114</v>
      </c>
      <c r="E1977" t="s">
        <v>7438</v>
      </c>
      <c r="F1977" t="s">
        <v>7439</v>
      </c>
      <c r="H1977">
        <v>66.198679600000006</v>
      </c>
      <c r="I1977">
        <v>-136.5894241</v>
      </c>
      <c r="J1977" s="1" t="str">
        <f t="shared" si="411"/>
        <v>Fluid (stream)</v>
      </c>
      <c r="K1977" s="1" t="str">
        <f t="shared" si="412"/>
        <v>Untreated Water</v>
      </c>
      <c r="L1977">
        <v>115</v>
      </c>
      <c r="M1977" t="s">
        <v>29</v>
      </c>
      <c r="N1977">
        <v>1976</v>
      </c>
      <c r="O1977">
        <v>52</v>
      </c>
    </row>
    <row r="1978" spans="1:15" hidden="1" x14ac:dyDescent="0.3">
      <c r="A1978" t="s">
        <v>7440</v>
      </c>
      <c r="B1978" t="s">
        <v>7441</v>
      </c>
      <c r="C1978" s="1" t="str">
        <f t="shared" si="397"/>
        <v>21:0224</v>
      </c>
      <c r="D1978" s="1" t="str">
        <f t="shared" si="410"/>
        <v>21:0114</v>
      </c>
      <c r="E1978" t="s">
        <v>7442</v>
      </c>
      <c r="F1978" t="s">
        <v>7443</v>
      </c>
      <c r="H1978">
        <v>66.199722699999995</v>
      </c>
      <c r="I1978">
        <v>-136.56363469999999</v>
      </c>
      <c r="J1978" s="1" t="str">
        <f t="shared" si="411"/>
        <v>Fluid (stream)</v>
      </c>
      <c r="K1978" s="1" t="str">
        <f t="shared" si="412"/>
        <v>Untreated Water</v>
      </c>
      <c r="L1978">
        <v>115</v>
      </c>
      <c r="M1978" t="s">
        <v>37</v>
      </c>
      <c r="N1978">
        <v>1977</v>
      </c>
      <c r="O1978">
        <v>19</v>
      </c>
    </row>
    <row r="1979" spans="1:15" hidden="1" x14ac:dyDescent="0.3">
      <c r="A1979" t="s">
        <v>7444</v>
      </c>
      <c r="B1979" t="s">
        <v>7445</v>
      </c>
      <c r="C1979" s="1" t="str">
        <f t="shared" si="397"/>
        <v>21:0224</v>
      </c>
      <c r="D1979" s="1" t="str">
        <f t="shared" si="410"/>
        <v>21:0114</v>
      </c>
      <c r="E1979" t="s">
        <v>7442</v>
      </c>
      <c r="F1979" t="s">
        <v>7446</v>
      </c>
      <c r="H1979">
        <v>66.199722699999995</v>
      </c>
      <c r="I1979">
        <v>-136.56363469999999</v>
      </c>
      <c r="J1979" s="1" t="str">
        <f t="shared" si="411"/>
        <v>Fluid (stream)</v>
      </c>
      <c r="K1979" s="1" t="str">
        <f t="shared" si="412"/>
        <v>Untreated Water</v>
      </c>
      <c r="L1979">
        <v>115</v>
      </c>
      <c r="M1979" t="s">
        <v>41</v>
      </c>
      <c r="N1979">
        <v>1978</v>
      </c>
      <c r="O1979">
        <v>23</v>
      </c>
    </row>
    <row r="1980" spans="1:15" hidden="1" x14ac:dyDescent="0.3">
      <c r="A1980" t="s">
        <v>7447</v>
      </c>
      <c r="B1980" t="s">
        <v>7448</v>
      </c>
      <c r="C1980" s="1" t="str">
        <f t="shared" si="397"/>
        <v>21:0224</v>
      </c>
      <c r="D1980" s="1" t="str">
        <f t="shared" si="410"/>
        <v>21:0114</v>
      </c>
      <c r="E1980" t="s">
        <v>7449</v>
      </c>
      <c r="F1980" t="s">
        <v>7450</v>
      </c>
      <c r="H1980">
        <v>66.1746476</v>
      </c>
      <c r="I1980">
        <v>-136.61975910000001</v>
      </c>
      <c r="J1980" s="1" t="str">
        <f t="shared" si="411"/>
        <v>Fluid (stream)</v>
      </c>
      <c r="K1980" s="1" t="str">
        <f t="shared" si="412"/>
        <v>Untreated Water</v>
      </c>
      <c r="L1980">
        <v>115</v>
      </c>
      <c r="M1980" t="s">
        <v>46</v>
      </c>
      <c r="N1980">
        <v>1979</v>
      </c>
      <c r="O1980">
        <v>31</v>
      </c>
    </row>
    <row r="1981" spans="1:15" hidden="1" x14ac:dyDescent="0.3">
      <c r="A1981" t="s">
        <v>7451</v>
      </c>
      <c r="B1981" t="s">
        <v>7452</v>
      </c>
      <c r="C1981" s="1" t="str">
        <f t="shared" si="397"/>
        <v>21:0224</v>
      </c>
      <c r="D1981" s="1" t="str">
        <f t="shared" si="410"/>
        <v>21:0114</v>
      </c>
      <c r="E1981" t="s">
        <v>7453</v>
      </c>
      <c r="F1981" t="s">
        <v>7454</v>
      </c>
      <c r="H1981">
        <v>66.174387600000003</v>
      </c>
      <c r="I1981">
        <v>-136.66123820000001</v>
      </c>
      <c r="J1981" s="1" t="str">
        <f t="shared" si="411"/>
        <v>Fluid (stream)</v>
      </c>
      <c r="K1981" s="1" t="str">
        <f t="shared" si="412"/>
        <v>Untreated Water</v>
      </c>
      <c r="L1981">
        <v>115</v>
      </c>
      <c r="M1981" t="s">
        <v>51</v>
      </c>
      <c r="N1981">
        <v>1980</v>
      </c>
      <c r="O1981">
        <v>132</v>
      </c>
    </row>
    <row r="1982" spans="1:15" hidden="1" x14ac:dyDescent="0.3">
      <c r="A1982" t="s">
        <v>7455</v>
      </c>
      <c r="B1982" t="s">
        <v>7456</v>
      </c>
      <c r="C1982" s="1" t="str">
        <f t="shared" si="397"/>
        <v>21:0224</v>
      </c>
      <c r="D1982" s="1" t="str">
        <f t="shared" si="410"/>
        <v>21:0114</v>
      </c>
      <c r="E1982" t="s">
        <v>7457</v>
      </c>
      <c r="F1982" t="s">
        <v>7458</v>
      </c>
      <c r="H1982">
        <v>66.117720500000004</v>
      </c>
      <c r="I1982">
        <v>-136.63820100000001</v>
      </c>
      <c r="J1982" s="1" t="str">
        <f t="shared" si="411"/>
        <v>Fluid (stream)</v>
      </c>
      <c r="K1982" s="1" t="str">
        <f t="shared" si="412"/>
        <v>Untreated Water</v>
      </c>
      <c r="L1982">
        <v>115</v>
      </c>
      <c r="M1982" t="s">
        <v>56</v>
      </c>
      <c r="N1982">
        <v>1981</v>
      </c>
      <c r="O1982">
        <v>2</v>
      </c>
    </row>
    <row r="1983" spans="1:15" hidden="1" x14ac:dyDescent="0.3">
      <c r="A1983" t="s">
        <v>7459</v>
      </c>
      <c r="B1983" t="s">
        <v>7460</v>
      </c>
      <c r="C1983" s="1" t="str">
        <f t="shared" si="397"/>
        <v>21:0224</v>
      </c>
      <c r="D1983" s="1" t="str">
        <f t="shared" si="410"/>
        <v>21:0114</v>
      </c>
      <c r="E1983" t="s">
        <v>7461</v>
      </c>
      <c r="F1983" t="s">
        <v>7462</v>
      </c>
      <c r="H1983">
        <v>66.127780099999995</v>
      </c>
      <c r="I1983">
        <v>-136.5883504</v>
      </c>
      <c r="J1983" s="1" t="str">
        <f t="shared" si="411"/>
        <v>Fluid (stream)</v>
      </c>
      <c r="K1983" s="1" t="str">
        <f t="shared" si="412"/>
        <v>Untreated Water</v>
      </c>
      <c r="L1983">
        <v>115</v>
      </c>
      <c r="M1983" t="s">
        <v>61</v>
      </c>
      <c r="N1983">
        <v>1982</v>
      </c>
      <c r="O1983">
        <v>8</v>
      </c>
    </row>
    <row r="1984" spans="1:15" hidden="1" x14ac:dyDescent="0.3">
      <c r="A1984" t="s">
        <v>7463</v>
      </c>
      <c r="B1984" t="s">
        <v>7464</v>
      </c>
      <c r="C1984" s="1" t="str">
        <f t="shared" si="397"/>
        <v>21:0224</v>
      </c>
      <c r="D1984" s="1" t="str">
        <f>HYPERLINK("http://geochem.nrcan.gc.ca/cdogs/content/svy/svy_e.htm", "")</f>
        <v/>
      </c>
      <c r="G1984" s="1" t="str">
        <f>HYPERLINK("http://geochem.nrcan.gc.ca/cdogs/content/cr_/cr_00019_e.htm", "19")</f>
        <v>19</v>
      </c>
      <c r="J1984" t="s">
        <v>17</v>
      </c>
      <c r="K1984" t="s">
        <v>18</v>
      </c>
      <c r="L1984">
        <v>115</v>
      </c>
      <c r="M1984" t="s">
        <v>32</v>
      </c>
      <c r="N1984">
        <v>1983</v>
      </c>
      <c r="O1984">
        <v>3</v>
      </c>
    </row>
    <row r="1985" spans="1:15" hidden="1" x14ac:dyDescent="0.3">
      <c r="A1985" t="s">
        <v>7465</v>
      </c>
      <c r="B1985" t="s">
        <v>7466</v>
      </c>
      <c r="C1985" s="1" t="str">
        <f t="shared" si="397"/>
        <v>21:0224</v>
      </c>
      <c r="D1985" s="1" t="str">
        <f t="shared" ref="D1985:D1994" si="413">HYPERLINK("http://geochem.nrcan.gc.ca/cdogs/content/svy/svy210114_e.htm", "21:0114")</f>
        <v>21:0114</v>
      </c>
      <c r="E1985" t="s">
        <v>7467</v>
      </c>
      <c r="F1985" t="s">
        <v>7468</v>
      </c>
      <c r="H1985">
        <v>66.115857500000004</v>
      </c>
      <c r="I1985">
        <v>-136.68789380000001</v>
      </c>
      <c r="J1985" s="1" t="str">
        <f t="shared" ref="J1985:J1994" si="414">HYPERLINK("http://geochem.nrcan.gc.ca/cdogs/content/kwd/kwd020018_e.htm", "Fluid (stream)")</f>
        <v>Fluid (stream)</v>
      </c>
      <c r="K1985" s="1" t="str">
        <f t="shared" ref="K1985:K1994" si="415">HYPERLINK("http://geochem.nrcan.gc.ca/cdogs/content/kwd/kwd080007_e.htm", "Untreated Water")</f>
        <v>Untreated Water</v>
      </c>
      <c r="L1985">
        <v>115</v>
      </c>
      <c r="M1985" t="s">
        <v>66</v>
      </c>
      <c r="N1985">
        <v>1984</v>
      </c>
      <c r="O1985">
        <v>14</v>
      </c>
    </row>
    <row r="1986" spans="1:15" hidden="1" x14ac:dyDescent="0.3">
      <c r="A1986" t="s">
        <v>7469</v>
      </c>
      <c r="B1986" t="s">
        <v>7470</v>
      </c>
      <c r="C1986" s="1" t="str">
        <f t="shared" ref="C1986:C2049" si="416">HYPERLINK("http://geochem.nrcan.gc.ca/cdogs/content/bdl/bdl210224_e.htm", "21:0224")</f>
        <v>21:0224</v>
      </c>
      <c r="D1986" s="1" t="str">
        <f t="shared" si="413"/>
        <v>21:0114</v>
      </c>
      <c r="E1986" t="s">
        <v>7471</v>
      </c>
      <c r="F1986" t="s">
        <v>7472</v>
      </c>
      <c r="H1986">
        <v>66.096161600000002</v>
      </c>
      <c r="I1986">
        <v>-136.666211</v>
      </c>
      <c r="J1986" s="1" t="str">
        <f t="shared" si="414"/>
        <v>Fluid (stream)</v>
      </c>
      <c r="K1986" s="1" t="str">
        <f t="shared" si="415"/>
        <v>Untreated Water</v>
      </c>
      <c r="L1986">
        <v>115</v>
      </c>
      <c r="M1986" t="s">
        <v>71</v>
      </c>
      <c r="N1986">
        <v>1985</v>
      </c>
      <c r="O1986">
        <v>10</v>
      </c>
    </row>
    <row r="1987" spans="1:15" hidden="1" x14ac:dyDescent="0.3">
      <c r="A1987" t="s">
        <v>7473</v>
      </c>
      <c r="B1987" t="s">
        <v>7474</v>
      </c>
      <c r="C1987" s="1" t="str">
        <f t="shared" si="416"/>
        <v>21:0224</v>
      </c>
      <c r="D1987" s="1" t="str">
        <f t="shared" si="413"/>
        <v>21:0114</v>
      </c>
      <c r="E1987" t="s">
        <v>7475</v>
      </c>
      <c r="F1987" t="s">
        <v>7476</v>
      </c>
      <c r="H1987">
        <v>66.079312000000002</v>
      </c>
      <c r="I1987">
        <v>-136.70529980000001</v>
      </c>
      <c r="J1987" s="1" t="str">
        <f t="shared" si="414"/>
        <v>Fluid (stream)</v>
      </c>
      <c r="K1987" s="1" t="str">
        <f t="shared" si="415"/>
        <v>Untreated Water</v>
      </c>
      <c r="L1987">
        <v>115</v>
      </c>
      <c r="M1987" t="s">
        <v>76</v>
      </c>
      <c r="N1987">
        <v>1986</v>
      </c>
      <c r="O1987">
        <v>147</v>
      </c>
    </row>
    <row r="1988" spans="1:15" hidden="1" x14ac:dyDescent="0.3">
      <c r="A1988" t="s">
        <v>7477</v>
      </c>
      <c r="B1988" t="s">
        <v>7478</v>
      </c>
      <c r="C1988" s="1" t="str">
        <f t="shared" si="416"/>
        <v>21:0224</v>
      </c>
      <c r="D1988" s="1" t="str">
        <f t="shared" si="413"/>
        <v>21:0114</v>
      </c>
      <c r="E1988" t="s">
        <v>7479</v>
      </c>
      <c r="F1988" t="s">
        <v>7480</v>
      </c>
      <c r="H1988">
        <v>66.073592700000006</v>
      </c>
      <c r="I1988">
        <v>-136.6231817</v>
      </c>
      <c r="J1988" s="1" t="str">
        <f t="shared" si="414"/>
        <v>Fluid (stream)</v>
      </c>
      <c r="K1988" s="1" t="str">
        <f t="shared" si="415"/>
        <v>Untreated Water</v>
      </c>
      <c r="L1988">
        <v>115</v>
      </c>
      <c r="M1988" t="s">
        <v>81</v>
      </c>
      <c r="N1988">
        <v>1987</v>
      </c>
      <c r="O1988">
        <v>14</v>
      </c>
    </row>
    <row r="1989" spans="1:15" hidden="1" x14ac:dyDescent="0.3">
      <c r="A1989" t="s">
        <v>7481</v>
      </c>
      <c r="B1989" t="s">
        <v>7482</v>
      </c>
      <c r="C1989" s="1" t="str">
        <f t="shared" si="416"/>
        <v>21:0224</v>
      </c>
      <c r="D1989" s="1" t="str">
        <f t="shared" si="413"/>
        <v>21:0114</v>
      </c>
      <c r="E1989" t="s">
        <v>7483</v>
      </c>
      <c r="F1989" t="s">
        <v>7484</v>
      </c>
      <c r="H1989">
        <v>66.084396699999999</v>
      </c>
      <c r="I1989">
        <v>-136.6129699</v>
      </c>
      <c r="J1989" s="1" t="str">
        <f t="shared" si="414"/>
        <v>Fluid (stream)</v>
      </c>
      <c r="K1989" s="1" t="str">
        <f t="shared" si="415"/>
        <v>Untreated Water</v>
      </c>
      <c r="L1989">
        <v>115</v>
      </c>
      <c r="M1989" t="s">
        <v>86</v>
      </c>
      <c r="N1989">
        <v>1988</v>
      </c>
      <c r="O1989">
        <v>3</v>
      </c>
    </row>
    <row r="1990" spans="1:15" hidden="1" x14ac:dyDescent="0.3">
      <c r="A1990" t="s">
        <v>7485</v>
      </c>
      <c r="B1990" t="s">
        <v>7486</v>
      </c>
      <c r="C1990" s="1" t="str">
        <f t="shared" si="416"/>
        <v>21:0224</v>
      </c>
      <c r="D1990" s="1" t="str">
        <f t="shared" si="413"/>
        <v>21:0114</v>
      </c>
      <c r="E1990" t="s">
        <v>7487</v>
      </c>
      <c r="F1990" t="s">
        <v>7488</v>
      </c>
      <c r="H1990">
        <v>66.091424000000004</v>
      </c>
      <c r="I1990">
        <v>-136.56316580000001</v>
      </c>
      <c r="J1990" s="1" t="str">
        <f t="shared" si="414"/>
        <v>Fluid (stream)</v>
      </c>
      <c r="K1990" s="1" t="str">
        <f t="shared" si="415"/>
        <v>Untreated Water</v>
      </c>
      <c r="L1990">
        <v>115</v>
      </c>
      <c r="M1990" t="s">
        <v>91</v>
      </c>
      <c r="N1990">
        <v>1989</v>
      </c>
      <c r="O1990">
        <v>30</v>
      </c>
    </row>
    <row r="1991" spans="1:15" hidden="1" x14ac:dyDescent="0.3">
      <c r="A1991" t="s">
        <v>7489</v>
      </c>
      <c r="B1991" t="s">
        <v>7490</v>
      </c>
      <c r="C1991" s="1" t="str">
        <f t="shared" si="416"/>
        <v>21:0224</v>
      </c>
      <c r="D1991" s="1" t="str">
        <f t="shared" si="413"/>
        <v>21:0114</v>
      </c>
      <c r="E1991" t="s">
        <v>7491</v>
      </c>
      <c r="F1991" t="s">
        <v>7492</v>
      </c>
      <c r="H1991">
        <v>66.059849799999995</v>
      </c>
      <c r="I1991">
        <v>-136.5449036</v>
      </c>
      <c r="J1991" s="1" t="str">
        <f t="shared" si="414"/>
        <v>Fluid (stream)</v>
      </c>
      <c r="K1991" s="1" t="str">
        <f t="shared" si="415"/>
        <v>Untreated Water</v>
      </c>
      <c r="L1991">
        <v>115</v>
      </c>
      <c r="M1991" t="s">
        <v>96</v>
      </c>
      <c r="N1991">
        <v>1990</v>
      </c>
      <c r="O1991">
        <v>99</v>
      </c>
    </row>
    <row r="1992" spans="1:15" hidden="1" x14ac:dyDescent="0.3">
      <c r="A1992" t="s">
        <v>7493</v>
      </c>
      <c r="B1992" t="s">
        <v>7494</v>
      </c>
      <c r="C1992" s="1" t="str">
        <f t="shared" si="416"/>
        <v>21:0224</v>
      </c>
      <c r="D1992" s="1" t="str">
        <f t="shared" si="413"/>
        <v>21:0114</v>
      </c>
      <c r="E1992" t="s">
        <v>7495</v>
      </c>
      <c r="F1992" t="s">
        <v>7496</v>
      </c>
      <c r="H1992">
        <v>66.042319000000006</v>
      </c>
      <c r="I1992">
        <v>-136.50549799999999</v>
      </c>
      <c r="J1992" s="1" t="str">
        <f t="shared" si="414"/>
        <v>Fluid (stream)</v>
      </c>
      <c r="K1992" s="1" t="str">
        <f t="shared" si="415"/>
        <v>Untreated Water</v>
      </c>
      <c r="L1992">
        <v>115</v>
      </c>
      <c r="M1992" t="s">
        <v>101</v>
      </c>
      <c r="N1992">
        <v>1991</v>
      </c>
      <c r="O1992">
        <v>25</v>
      </c>
    </row>
    <row r="1993" spans="1:15" hidden="1" x14ac:dyDescent="0.3">
      <c r="A1993" t="s">
        <v>7497</v>
      </c>
      <c r="B1993" t="s">
        <v>7498</v>
      </c>
      <c r="C1993" s="1" t="str">
        <f t="shared" si="416"/>
        <v>21:0224</v>
      </c>
      <c r="D1993" s="1" t="str">
        <f t="shared" si="413"/>
        <v>21:0114</v>
      </c>
      <c r="E1993" t="s">
        <v>7499</v>
      </c>
      <c r="F1993" t="s">
        <v>7500</v>
      </c>
      <c r="H1993">
        <v>66.004319499999994</v>
      </c>
      <c r="I1993">
        <v>-136.50784139999999</v>
      </c>
      <c r="J1993" s="1" t="str">
        <f t="shared" si="414"/>
        <v>Fluid (stream)</v>
      </c>
      <c r="K1993" s="1" t="str">
        <f t="shared" si="415"/>
        <v>Untreated Water</v>
      </c>
      <c r="L1993">
        <v>115</v>
      </c>
      <c r="M1993" t="s">
        <v>106</v>
      </c>
      <c r="N1993">
        <v>1992</v>
      </c>
      <c r="O1993">
        <v>24</v>
      </c>
    </row>
    <row r="1994" spans="1:15" hidden="1" x14ac:dyDescent="0.3">
      <c r="A1994" t="s">
        <v>7501</v>
      </c>
      <c r="B1994" t="s">
        <v>7502</v>
      </c>
      <c r="C1994" s="1" t="str">
        <f t="shared" si="416"/>
        <v>21:0224</v>
      </c>
      <c r="D1994" s="1" t="str">
        <f t="shared" si="413"/>
        <v>21:0114</v>
      </c>
      <c r="E1994" t="s">
        <v>7503</v>
      </c>
      <c r="F1994" t="s">
        <v>7504</v>
      </c>
      <c r="H1994">
        <v>66.010279299999993</v>
      </c>
      <c r="I1994">
        <v>-136.60623709999999</v>
      </c>
      <c r="J1994" s="1" t="str">
        <f t="shared" si="414"/>
        <v>Fluid (stream)</v>
      </c>
      <c r="K1994" s="1" t="str">
        <f t="shared" si="415"/>
        <v>Untreated Water</v>
      </c>
      <c r="L1994">
        <v>115</v>
      </c>
      <c r="M1994" t="s">
        <v>364</v>
      </c>
      <c r="N1994">
        <v>1993</v>
      </c>
      <c r="O1994">
        <v>34</v>
      </c>
    </row>
    <row r="1995" spans="1:15" hidden="1" x14ac:dyDescent="0.3">
      <c r="A1995" t="s">
        <v>7505</v>
      </c>
      <c r="B1995" t="s">
        <v>7506</v>
      </c>
      <c r="C1995" s="1" t="str">
        <f t="shared" si="416"/>
        <v>21:0224</v>
      </c>
      <c r="D1995" s="1" t="str">
        <f>HYPERLINK("http://geochem.nrcan.gc.ca/cdogs/content/svy/svy_e.htm", "")</f>
        <v/>
      </c>
      <c r="G1995" s="1" t="str">
        <f>HYPERLINK("http://geochem.nrcan.gc.ca/cdogs/content/cr_/cr_00159_e.htm", "159")</f>
        <v>159</v>
      </c>
      <c r="J1995" t="s">
        <v>17</v>
      </c>
      <c r="K1995" t="s">
        <v>18</v>
      </c>
      <c r="L1995">
        <v>116</v>
      </c>
      <c r="M1995" t="s">
        <v>19</v>
      </c>
      <c r="N1995">
        <v>1994</v>
      </c>
      <c r="O1995">
        <v>15</v>
      </c>
    </row>
    <row r="1996" spans="1:15" hidden="1" x14ac:dyDescent="0.3">
      <c r="A1996" t="s">
        <v>7507</v>
      </c>
      <c r="B1996" t="s">
        <v>7508</v>
      </c>
      <c r="C1996" s="1" t="str">
        <f t="shared" si="416"/>
        <v>21:0224</v>
      </c>
      <c r="D1996" s="1" t="str">
        <f t="shared" ref="D1996:D2001" si="417">HYPERLINK("http://geochem.nrcan.gc.ca/cdogs/content/svy/svy210114_e.htm", "21:0114")</f>
        <v>21:0114</v>
      </c>
      <c r="E1996" t="s">
        <v>7509</v>
      </c>
      <c r="F1996" t="s">
        <v>7510</v>
      </c>
      <c r="H1996">
        <v>66.010909699999999</v>
      </c>
      <c r="I1996">
        <v>-136.64177430000001</v>
      </c>
      <c r="J1996" s="1" t="str">
        <f t="shared" ref="J1996:J2001" si="418">HYPERLINK("http://geochem.nrcan.gc.ca/cdogs/content/kwd/kwd020018_e.htm", "Fluid (stream)")</f>
        <v>Fluid (stream)</v>
      </c>
      <c r="K1996" s="1" t="str">
        <f t="shared" ref="K1996:K2001" si="419">HYPERLINK("http://geochem.nrcan.gc.ca/cdogs/content/kwd/kwd080007_e.htm", "Untreated Water")</f>
        <v>Untreated Water</v>
      </c>
      <c r="L1996">
        <v>116</v>
      </c>
      <c r="M1996" t="s">
        <v>37</v>
      </c>
      <c r="N1996">
        <v>1995</v>
      </c>
      <c r="O1996">
        <v>109</v>
      </c>
    </row>
    <row r="1997" spans="1:15" hidden="1" x14ac:dyDescent="0.3">
      <c r="A1997" t="s">
        <v>7511</v>
      </c>
      <c r="B1997" t="s">
        <v>7512</v>
      </c>
      <c r="C1997" s="1" t="str">
        <f t="shared" si="416"/>
        <v>21:0224</v>
      </c>
      <c r="D1997" s="1" t="str">
        <f t="shared" si="417"/>
        <v>21:0114</v>
      </c>
      <c r="E1997" t="s">
        <v>7509</v>
      </c>
      <c r="F1997" t="s">
        <v>7513</v>
      </c>
      <c r="H1997">
        <v>66.010909699999999</v>
      </c>
      <c r="I1997">
        <v>-136.64177430000001</v>
      </c>
      <c r="J1997" s="1" t="str">
        <f t="shared" si="418"/>
        <v>Fluid (stream)</v>
      </c>
      <c r="K1997" s="1" t="str">
        <f t="shared" si="419"/>
        <v>Untreated Water</v>
      </c>
      <c r="L1997">
        <v>116</v>
      </c>
      <c r="M1997" t="s">
        <v>41</v>
      </c>
      <c r="N1997">
        <v>1996</v>
      </c>
      <c r="O1997">
        <v>92</v>
      </c>
    </row>
    <row r="1998" spans="1:15" hidden="1" x14ac:dyDescent="0.3">
      <c r="A1998" t="s">
        <v>7514</v>
      </c>
      <c r="B1998" t="s">
        <v>7515</v>
      </c>
      <c r="C1998" s="1" t="str">
        <f t="shared" si="416"/>
        <v>21:0224</v>
      </c>
      <c r="D1998" s="1" t="str">
        <f t="shared" si="417"/>
        <v>21:0114</v>
      </c>
      <c r="E1998" t="s">
        <v>7516</v>
      </c>
      <c r="F1998" t="s">
        <v>7517</v>
      </c>
      <c r="H1998">
        <v>66.025571600000006</v>
      </c>
      <c r="I1998">
        <v>-136.64613679999999</v>
      </c>
      <c r="J1998" s="1" t="str">
        <f t="shared" si="418"/>
        <v>Fluid (stream)</v>
      </c>
      <c r="K1998" s="1" t="str">
        <f t="shared" si="419"/>
        <v>Untreated Water</v>
      </c>
      <c r="L1998">
        <v>116</v>
      </c>
      <c r="M1998" t="s">
        <v>24</v>
      </c>
      <c r="N1998">
        <v>1997</v>
      </c>
      <c r="O1998">
        <v>8</v>
      </c>
    </row>
    <row r="1999" spans="1:15" hidden="1" x14ac:dyDescent="0.3">
      <c r="A1999" t="s">
        <v>7518</v>
      </c>
      <c r="B1999" t="s">
        <v>7519</v>
      </c>
      <c r="C1999" s="1" t="str">
        <f t="shared" si="416"/>
        <v>21:0224</v>
      </c>
      <c r="D1999" s="1" t="str">
        <f t="shared" si="417"/>
        <v>21:0114</v>
      </c>
      <c r="E1999" t="s">
        <v>7520</v>
      </c>
      <c r="F1999" t="s">
        <v>7521</v>
      </c>
      <c r="H1999">
        <v>66.023080399999998</v>
      </c>
      <c r="I1999">
        <v>-136.6757776</v>
      </c>
      <c r="J1999" s="1" t="str">
        <f t="shared" si="418"/>
        <v>Fluid (stream)</v>
      </c>
      <c r="K1999" s="1" t="str">
        <f t="shared" si="419"/>
        <v>Untreated Water</v>
      </c>
      <c r="L1999">
        <v>116</v>
      </c>
      <c r="M1999" t="s">
        <v>29</v>
      </c>
      <c r="N1999">
        <v>1998</v>
      </c>
      <c r="O1999">
        <v>20</v>
      </c>
    </row>
    <row r="2000" spans="1:15" hidden="1" x14ac:dyDescent="0.3">
      <c r="A2000" t="s">
        <v>7522</v>
      </c>
      <c r="B2000" t="s">
        <v>7523</v>
      </c>
      <c r="C2000" s="1" t="str">
        <f t="shared" si="416"/>
        <v>21:0224</v>
      </c>
      <c r="D2000" s="1" t="str">
        <f t="shared" si="417"/>
        <v>21:0114</v>
      </c>
      <c r="E2000" t="s">
        <v>7524</v>
      </c>
      <c r="F2000" t="s">
        <v>7525</v>
      </c>
      <c r="H2000">
        <v>66.039409599999999</v>
      </c>
      <c r="I2000">
        <v>-136.6892775</v>
      </c>
      <c r="J2000" s="1" t="str">
        <f t="shared" si="418"/>
        <v>Fluid (stream)</v>
      </c>
      <c r="K2000" s="1" t="str">
        <f t="shared" si="419"/>
        <v>Untreated Water</v>
      </c>
      <c r="L2000">
        <v>116</v>
      </c>
      <c r="M2000" t="s">
        <v>46</v>
      </c>
      <c r="N2000">
        <v>1999</v>
      </c>
      <c r="O2000">
        <v>11</v>
      </c>
    </row>
    <row r="2001" spans="1:15" hidden="1" x14ac:dyDescent="0.3">
      <c r="A2001" t="s">
        <v>7526</v>
      </c>
      <c r="B2001" t="s">
        <v>7527</v>
      </c>
      <c r="C2001" s="1" t="str">
        <f t="shared" si="416"/>
        <v>21:0224</v>
      </c>
      <c r="D2001" s="1" t="str">
        <f t="shared" si="417"/>
        <v>21:0114</v>
      </c>
      <c r="E2001" t="s">
        <v>7528</v>
      </c>
      <c r="F2001" t="s">
        <v>7529</v>
      </c>
      <c r="H2001">
        <v>66.008574600000003</v>
      </c>
      <c r="I2001">
        <v>-136.74398669999999</v>
      </c>
      <c r="J2001" s="1" t="str">
        <f t="shared" si="418"/>
        <v>Fluid (stream)</v>
      </c>
      <c r="K2001" s="1" t="str">
        <f t="shared" si="419"/>
        <v>Untreated Water</v>
      </c>
      <c r="L2001">
        <v>116</v>
      </c>
      <c r="M2001" t="s">
        <v>51</v>
      </c>
      <c r="N2001">
        <v>2000</v>
      </c>
      <c r="O2001">
        <v>37</v>
      </c>
    </row>
    <row r="2002" spans="1:15" hidden="1" x14ac:dyDescent="0.3">
      <c r="A2002" t="s">
        <v>7530</v>
      </c>
      <c r="B2002" t="s">
        <v>7531</v>
      </c>
      <c r="C2002" s="1" t="str">
        <f t="shared" si="416"/>
        <v>21:0224</v>
      </c>
      <c r="D2002" s="1" t="str">
        <f>HYPERLINK("http://geochem.nrcan.gc.ca/cdogs/content/svy/svy_e.htm", "")</f>
        <v/>
      </c>
      <c r="G2002" s="1" t="str">
        <f>HYPERLINK("http://geochem.nrcan.gc.ca/cdogs/content/cr_/cr_00018_e.htm", "18")</f>
        <v>18</v>
      </c>
      <c r="J2002" t="s">
        <v>17</v>
      </c>
      <c r="K2002" t="s">
        <v>18</v>
      </c>
      <c r="L2002">
        <v>116</v>
      </c>
      <c r="M2002" t="s">
        <v>32</v>
      </c>
      <c r="N2002">
        <v>2001</v>
      </c>
      <c r="O2002">
        <v>3</v>
      </c>
    </row>
    <row r="2003" spans="1:15" hidden="1" x14ac:dyDescent="0.3">
      <c r="A2003" t="s">
        <v>7532</v>
      </c>
      <c r="B2003" t="s">
        <v>7533</v>
      </c>
      <c r="C2003" s="1" t="str">
        <f t="shared" si="416"/>
        <v>21:0224</v>
      </c>
      <c r="D2003" s="1" t="str">
        <f t="shared" ref="D2003:D2013" si="420">HYPERLINK("http://geochem.nrcan.gc.ca/cdogs/content/svy/svy210114_e.htm", "21:0114")</f>
        <v>21:0114</v>
      </c>
      <c r="E2003" t="s">
        <v>7534</v>
      </c>
      <c r="F2003" t="s">
        <v>7535</v>
      </c>
      <c r="H2003">
        <v>66.004496799999998</v>
      </c>
      <c r="I2003">
        <v>-136.77569349999999</v>
      </c>
      <c r="J2003" s="1" t="str">
        <f t="shared" ref="J2003:J2013" si="421">HYPERLINK("http://geochem.nrcan.gc.ca/cdogs/content/kwd/kwd020018_e.htm", "Fluid (stream)")</f>
        <v>Fluid (stream)</v>
      </c>
      <c r="K2003" s="1" t="str">
        <f t="shared" ref="K2003:K2013" si="422">HYPERLINK("http://geochem.nrcan.gc.ca/cdogs/content/kwd/kwd080007_e.htm", "Untreated Water")</f>
        <v>Untreated Water</v>
      </c>
      <c r="L2003">
        <v>116</v>
      </c>
      <c r="M2003" t="s">
        <v>56</v>
      </c>
      <c r="N2003">
        <v>2002</v>
      </c>
      <c r="O2003">
        <v>17</v>
      </c>
    </row>
    <row r="2004" spans="1:15" hidden="1" x14ac:dyDescent="0.3">
      <c r="A2004" t="s">
        <v>7536</v>
      </c>
      <c r="B2004" t="s">
        <v>7537</v>
      </c>
      <c r="C2004" s="1" t="str">
        <f t="shared" si="416"/>
        <v>21:0224</v>
      </c>
      <c r="D2004" s="1" t="str">
        <f t="shared" si="420"/>
        <v>21:0114</v>
      </c>
      <c r="E2004" t="s">
        <v>7538</v>
      </c>
      <c r="F2004" t="s">
        <v>7539</v>
      </c>
      <c r="H2004">
        <v>66.108762200000001</v>
      </c>
      <c r="I2004">
        <v>-136.79118600000001</v>
      </c>
      <c r="J2004" s="1" t="str">
        <f t="shared" si="421"/>
        <v>Fluid (stream)</v>
      </c>
      <c r="K2004" s="1" t="str">
        <f t="shared" si="422"/>
        <v>Untreated Water</v>
      </c>
      <c r="L2004">
        <v>116</v>
      </c>
      <c r="M2004" t="s">
        <v>61</v>
      </c>
      <c r="N2004">
        <v>2003</v>
      </c>
      <c r="O2004">
        <v>11</v>
      </c>
    </row>
    <row r="2005" spans="1:15" hidden="1" x14ac:dyDescent="0.3">
      <c r="A2005" t="s">
        <v>7540</v>
      </c>
      <c r="B2005" t="s">
        <v>7541</v>
      </c>
      <c r="C2005" s="1" t="str">
        <f t="shared" si="416"/>
        <v>21:0224</v>
      </c>
      <c r="D2005" s="1" t="str">
        <f t="shared" si="420"/>
        <v>21:0114</v>
      </c>
      <c r="E2005" t="s">
        <v>7542</v>
      </c>
      <c r="F2005" t="s">
        <v>7543</v>
      </c>
      <c r="H2005">
        <v>66.128446600000004</v>
      </c>
      <c r="I2005">
        <v>-136.75806259999999</v>
      </c>
      <c r="J2005" s="1" t="str">
        <f t="shared" si="421"/>
        <v>Fluid (stream)</v>
      </c>
      <c r="K2005" s="1" t="str">
        <f t="shared" si="422"/>
        <v>Untreated Water</v>
      </c>
      <c r="L2005">
        <v>116</v>
      </c>
      <c r="M2005" t="s">
        <v>66</v>
      </c>
      <c r="N2005">
        <v>2004</v>
      </c>
      <c r="O2005">
        <v>7</v>
      </c>
    </row>
    <row r="2006" spans="1:15" hidden="1" x14ac:dyDescent="0.3">
      <c r="A2006" t="s">
        <v>7544</v>
      </c>
      <c r="B2006" t="s">
        <v>7545</v>
      </c>
      <c r="C2006" s="1" t="str">
        <f t="shared" si="416"/>
        <v>21:0224</v>
      </c>
      <c r="D2006" s="1" t="str">
        <f t="shared" si="420"/>
        <v>21:0114</v>
      </c>
      <c r="E2006" t="s">
        <v>7546</v>
      </c>
      <c r="F2006" t="s">
        <v>7547</v>
      </c>
      <c r="H2006">
        <v>66.144129000000007</v>
      </c>
      <c r="I2006">
        <v>-136.7835522</v>
      </c>
      <c r="J2006" s="1" t="str">
        <f t="shared" si="421"/>
        <v>Fluid (stream)</v>
      </c>
      <c r="K2006" s="1" t="str">
        <f t="shared" si="422"/>
        <v>Untreated Water</v>
      </c>
      <c r="L2006">
        <v>116</v>
      </c>
      <c r="M2006" t="s">
        <v>71</v>
      </c>
      <c r="N2006">
        <v>2005</v>
      </c>
      <c r="O2006">
        <v>14</v>
      </c>
    </row>
    <row r="2007" spans="1:15" hidden="1" x14ac:dyDescent="0.3">
      <c r="A2007" t="s">
        <v>7548</v>
      </c>
      <c r="B2007" t="s">
        <v>7549</v>
      </c>
      <c r="C2007" s="1" t="str">
        <f t="shared" si="416"/>
        <v>21:0224</v>
      </c>
      <c r="D2007" s="1" t="str">
        <f t="shared" si="420"/>
        <v>21:0114</v>
      </c>
      <c r="E2007" t="s">
        <v>7550</v>
      </c>
      <c r="F2007" t="s">
        <v>7551</v>
      </c>
      <c r="H2007">
        <v>66.123564599999995</v>
      </c>
      <c r="I2007">
        <v>-136.8637415</v>
      </c>
      <c r="J2007" s="1" t="str">
        <f t="shared" si="421"/>
        <v>Fluid (stream)</v>
      </c>
      <c r="K2007" s="1" t="str">
        <f t="shared" si="422"/>
        <v>Untreated Water</v>
      </c>
      <c r="L2007">
        <v>116</v>
      </c>
      <c r="M2007" t="s">
        <v>76</v>
      </c>
      <c r="N2007">
        <v>2006</v>
      </c>
      <c r="O2007">
        <v>22</v>
      </c>
    </row>
    <row r="2008" spans="1:15" hidden="1" x14ac:dyDescent="0.3">
      <c r="A2008" t="s">
        <v>7552</v>
      </c>
      <c r="B2008" t="s">
        <v>7553</v>
      </c>
      <c r="C2008" s="1" t="str">
        <f t="shared" si="416"/>
        <v>21:0224</v>
      </c>
      <c r="D2008" s="1" t="str">
        <f t="shared" si="420"/>
        <v>21:0114</v>
      </c>
      <c r="E2008" t="s">
        <v>7554</v>
      </c>
      <c r="F2008" t="s">
        <v>7555</v>
      </c>
      <c r="H2008">
        <v>66.1318622</v>
      </c>
      <c r="I2008">
        <v>-136.8980013</v>
      </c>
      <c r="J2008" s="1" t="str">
        <f t="shared" si="421"/>
        <v>Fluid (stream)</v>
      </c>
      <c r="K2008" s="1" t="str">
        <f t="shared" si="422"/>
        <v>Untreated Water</v>
      </c>
      <c r="L2008">
        <v>116</v>
      </c>
      <c r="M2008" t="s">
        <v>81</v>
      </c>
      <c r="N2008">
        <v>2007</v>
      </c>
      <c r="O2008">
        <v>7</v>
      </c>
    </row>
    <row r="2009" spans="1:15" hidden="1" x14ac:dyDescent="0.3">
      <c r="A2009" t="s">
        <v>7556</v>
      </c>
      <c r="B2009" t="s">
        <v>7557</v>
      </c>
      <c r="C2009" s="1" t="str">
        <f t="shared" si="416"/>
        <v>21:0224</v>
      </c>
      <c r="D2009" s="1" t="str">
        <f t="shared" si="420"/>
        <v>21:0114</v>
      </c>
      <c r="E2009" t="s">
        <v>7558</v>
      </c>
      <c r="F2009" t="s">
        <v>7559</v>
      </c>
      <c r="H2009">
        <v>66.146812699999998</v>
      </c>
      <c r="I2009">
        <v>-136.8988525</v>
      </c>
      <c r="J2009" s="1" t="str">
        <f t="shared" si="421"/>
        <v>Fluid (stream)</v>
      </c>
      <c r="K2009" s="1" t="str">
        <f t="shared" si="422"/>
        <v>Untreated Water</v>
      </c>
      <c r="L2009">
        <v>116</v>
      </c>
      <c r="M2009" t="s">
        <v>86</v>
      </c>
      <c r="N2009">
        <v>2008</v>
      </c>
      <c r="O2009">
        <v>10</v>
      </c>
    </row>
    <row r="2010" spans="1:15" hidden="1" x14ac:dyDescent="0.3">
      <c r="A2010" t="s">
        <v>7560</v>
      </c>
      <c r="B2010" t="s">
        <v>7561</v>
      </c>
      <c r="C2010" s="1" t="str">
        <f t="shared" si="416"/>
        <v>21:0224</v>
      </c>
      <c r="D2010" s="1" t="str">
        <f t="shared" si="420"/>
        <v>21:0114</v>
      </c>
      <c r="E2010" t="s">
        <v>7562</v>
      </c>
      <c r="F2010" t="s">
        <v>7563</v>
      </c>
      <c r="H2010">
        <v>66.117297199999996</v>
      </c>
      <c r="I2010">
        <v>-136.91825850000001</v>
      </c>
      <c r="J2010" s="1" t="str">
        <f t="shared" si="421"/>
        <v>Fluid (stream)</v>
      </c>
      <c r="K2010" s="1" t="str">
        <f t="shared" si="422"/>
        <v>Untreated Water</v>
      </c>
      <c r="L2010">
        <v>116</v>
      </c>
      <c r="M2010" t="s">
        <v>91</v>
      </c>
      <c r="N2010">
        <v>2009</v>
      </c>
      <c r="O2010">
        <v>22</v>
      </c>
    </row>
    <row r="2011" spans="1:15" hidden="1" x14ac:dyDescent="0.3">
      <c r="A2011" t="s">
        <v>7564</v>
      </c>
      <c r="B2011" t="s">
        <v>7565</v>
      </c>
      <c r="C2011" s="1" t="str">
        <f t="shared" si="416"/>
        <v>21:0224</v>
      </c>
      <c r="D2011" s="1" t="str">
        <f t="shared" si="420"/>
        <v>21:0114</v>
      </c>
      <c r="E2011" t="s">
        <v>7566</v>
      </c>
      <c r="F2011" t="s">
        <v>7567</v>
      </c>
      <c r="H2011">
        <v>66.110038799999998</v>
      </c>
      <c r="I2011">
        <v>-136.963797</v>
      </c>
      <c r="J2011" s="1" t="str">
        <f t="shared" si="421"/>
        <v>Fluid (stream)</v>
      </c>
      <c r="K2011" s="1" t="str">
        <f t="shared" si="422"/>
        <v>Untreated Water</v>
      </c>
      <c r="L2011">
        <v>116</v>
      </c>
      <c r="M2011" t="s">
        <v>96</v>
      </c>
      <c r="N2011">
        <v>2010</v>
      </c>
      <c r="O2011">
        <v>30</v>
      </c>
    </row>
    <row r="2012" spans="1:15" hidden="1" x14ac:dyDescent="0.3">
      <c r="A2012" t="s">
        <v>7568</v>
      </c>
      <c r="B2012" t="s">
        <v>7569</v>
      </c>
      <c r="C2012" s="1" t="str">
        <f t="shared" si="416"/>
        <v>21:0224</v>
      </c>
      <c r="D2012" s="1" t="str">
        <f t="shared" si="420"/>
        <v>21:0114</v>
      </c>
      <c r="E2012" t="s">
        <v>7570</v>
      </c>
      <c r="F2012" t="s">
        <v>7571</v>
      </c>
      <c r="H2012">
        <v>66.065940900000001</v>
      </c>
      <c r="I2012">
        <v>-136.96619000000001</v>
      </c>
      <c r="J2012" s="1" t="str">
        <f t="shared" si="421"/>
        <v>Fluid (stream)</v>
      </c>
      <c r="K2012" s="1" t="str">
        <f t="shared" si="422"/>
        <v>Untreated Water</v>
      </c>
      <c r="L2012">
        <v>116</v>
      </c>
      <c r="M2012" t="s">
        <v>101</v>
      </c>
      <c r="N2012">
        <v>2011</v>
      </c>
      <c r="O2012">
        <v>26</v>
      </c>
    </row>
    <row r="2013" spans="1:15" hidden="1" x14ac:dyDescent="0.3">
      <c r="A2013" t="s">
        <v>7572</v>
      </c>
      <c r="B2013" t="s">
        <v>7573</v>
      </c>
      <c r="C2013" s="1" t="str">
        <f t="shared" si="416"/>
        <v>21:0224</v>
      </c>
      <c r="D2013" s="1" t="str">
        <f t="shared" si="420"/>
        <v>21:0114</v>
      </c>
      <c r="E2013" t="s">
        <v>7574</v>
      </c>
      <c r="F2013" t="s">
        <v>7575</v>
      </c>
      <c r="H2013">
        <v>66.074615199999997</v>
      </c>
      <c r="I2013">
        <v>-136.88381140000001</v>
      </c>
      <c r="J2013" s="1" t="str">
        <f t="shared" si="421"/>
        <v>Fluid (stream)</v>
      </c>
      <c r="K2013" s="1" t="str">
        <f t="shared" si="422"/>
        <v>Untreated Water</v>
      </c>
      <c r="L2013">
        <v>116</v>
      </c>
      <c r="M2013" t="s">
        <v>106</v>
      </c>
      <c r="N2013">
        <v>2012</v>
      </c>
      <c r="O2013">
        <v>28</v>
      </c>
    </row>
    <row r="2014" spans="1:15" hidden="1" x14ac:dyDescent="0.3">
      <c r="A2014" t="s">
        <v>7576</v>
      </c>
      <c r="B2014" t="s">
        <v>7577</v>
      </c>
      <c r="C2014" s="1" t="str">
        <f t="shared" si="416"/>
        <v>21:0224</v>
      </c>
      <c r="D2014" s="1" t="str">
        <f>HYPERLINK("http://geochem.nrcan.gc.ca/cdogs/content/svy/svy_e.htm", "")</f>
        <v/>
      </c>
      <c r="G2014" s="1" t="str">
        <f>HYPERLINK("http://geochem.nrcan.gc.ca/cdogs/content/cr_/cr_00159_e.htm", "159")</f>
        <v>159</v>
      </c>
      <c r="J2014" t="s">
        <v>17</v>
      </c>
      <c r="K2014" t="s">
        <v>18</v>
      </c>
      <c r="L2014">
        <v>117</v>
      </c>
      <c r="M2014" t="s">
        <v>19</v>
      </c>
      <c r="N2014">
        <v>2013</v>
      </c>
      <c r="O2014">
        <v>3</v>
      </c>
    </row>
    <row r="2015" spans="1:15" hidden="1" x14ac:dyDescent="0.3">
      <c r="A2015" t="s">
        <v>7578</v>
      </c>
      <c r="B2015" t="s">
        <v>7579</v>
      </c>
      <c r="C2015" s="1" t="str">
        <f t="shared" si="416"/>
        <v>21:0224</v>
      </c>
      <c r="D2015" s="1" t="str">
        <f t="shared" ref="D2015:D2020" si="423">HYPERLINK("http://geochem.nrcan.gc.ca/cdogs/content/svy/svy210114_e.htm", "21:0114")</f>
        <v>21:0114</v>
      </c>
      <c r="E2015" t="s">
        <v>7580</v>
      </c>
      <c r="F2015" t="s">
        <v>7581</v>
      </c>
      <c r="H2015">
        <v>66.088931500000001</v>
      </c>
      <c r="I2015">
        <v>-136.866691</v>
      </c>
      <c r="J2015" s="1" t="str">
        <f t="shared" ref="J2015:J2020" si="424">HYPERLINK("http://geochem.nrcan.gc.ca/cdogs/content/kwd/kwd020018_e.htm", "Fluid (stream)")</f>
        <v>Fluid (stream)</v>
      </c>
      <c r="K2015" s="1" t="str">
        <f t="shared" ref="K2015:K2020" si="425">HYPERLINK("http://geochem.nrcan.gc.ca/cdogs/content/kwd/kwd080007_e.htm", "Untreated Water")</f>
        <v>Untreated Water</v>
      </c>
      <c r="L2015">
        <v>117</v>
      </c>
      <c r="M2015" t="s">
        <v>24</v>
      </c>
      <c r="N2015">
        <v>2014</v>
      </c>
      <c r="O2015">
        <v>18</v>
      </c>
    </row>
    <row r="2016" spans="1:15" hidden="1" x14ac:dyDescent="0.3">
      <c r="A2016" t="s">
        <v>7582</v>
      </c>
      <c r="B2016" t="s">
        <v>7583</v>
      </c>
      <c r="C2016" s="1" t="str">
        <f t="shared" si="416"/>
        <v>21:0224</v>
      </c>
      <c r="D2016" s="1" t="str">
        <f t="shared" si="423"/>
        <v>21:0114</v>
      </c>
      <c r="E2016" t="s">
        <v>7584</v>
      </c>
      <c r="F2016" t="s">
        <v>7585</v>
      </c>
      <c r="H2016">
        <v>66.089079400000003</v>
      </c>
      <c r="I2016">
        <v>-136.8295899</v>
      </c>
      <c r="J2016" s="1" t="str">
        <f t="shared" si="424"/>
        <v>Fluid (stream)</v>
      </c>
      <c r="K2016" s="1" t="str">
        <f t="shared" si="425"/>
        <v>Untreated Water</v>
      </c>
      <c r="L2016">
        <v>117</v>
      </c>
      <c r="M2016" t="s">
        <v>29</v>
      </c>
      <c r="N2016">
        <v>2015</v>
      </c>
      <c r="O2016">
        <v>4</v>
      </c>
    </row>
    <row r="2017" spans="1:15" hidden="1" x14ac:dyDescent="0.3">
      <c r="A2017" t="s">
        <v>7586</v>
      </c>
      <c r="B2017" t="s">
        <v>7587</v>
      </c>
      <c r="C2017" s="1" t="str">
        <f t="shared" si="416"/>
        <v>21:0224</v>
      </c>
      <c r="D2017" s="1" t="str">
        <f t="shared" si="423"/>
        <v>21:0114</v>
      </c>
      <c r="E2017" t="s">
        <v>7588</v>
      </c>
      <c r="F2017" t="s">
        <v>7589</v>
      </c>
      <c r="H2017">
        <v>66.075937300000007</v>
      </c>
      <c r="I2017">
        <v>-136.79241339999999</v>
      </c>
      <c r="J2017" s="1" t="str">
        <f t="shared" si="424"/>
        <v>Fluid (stream)</v>
      </c>
      <c r="K2017" s="1" t="str">
        <f t="shared" si="425"/>
        <v>Untreated Water</v>
      </c>
      <c r="L2017">
        <v>117</v>
      </c>
      <c r="M2017" t="s">
        <v>46</v>
      </c>
      <c r="N2017">
        <v>2016</v>
      </c>
      <c r="O2017">
        <v>153</v>
      </c>
    </row>
    <row r="2018" spans="1:15" hidden="1" x14ac:dyDescent="0.3">
      <c r="A2018" t="s">
        <v>7590</v>
      </c>
      <c r="B2018" t="s">
        <v>7591</v>
      </c>
      <c r="C2018" s="1" t="str">
        <f t="shared" si="416"/>
        <v>21:0224</v>
      </c>
      <c r="D2018" s="1" t="str">
        <f t="shared" si="423"/>
        <v>21:0114</v>
      </c>
      <c r="E2018" t="s">
        <v>7592</v>
      </c>
      <c r="F2018" t="s">
        <v>7593</v>
      </c>
      <c r="H2018">
        <v>66.062928600000006</v>
      </c>
      <c r="I2018">
        <v>-136.7920503</v>
      </c>
      <c r="J2018" s="1" t="str">
        <f t="shared" si="424"/>
        <v>Fluid (stream)</v>
      </c>
      <c r="K2018" s="1" t="str">
        <f t="shared" si="425"/>
        <v>Untreated Water</v>
      </c>
      <c r="L2018">
        <v>117</v>
      </c>
      <c r="M2018" t="s">
        <v>51</v>
      </c>
      <c r="N2018">
        <v>2017</v>
      </c>
      <c r="O2018">
        <v>12</v>
      </c>
    </row>
    <row r="2019" spans="1:15" hidden="1" x14ac:dyDescent="0.3">
      <c r="A2019" t="s">
        <v>7594</v>
      </c>
      <c r="B2019" t="s">
        <v>7595</v>
      </c>
      <c r="C2019" s="1" t="str">
        <f t="shared" si="416"/>
        <v>21:0224</v>
      </c>
      <c r="D2019" s="1" t="str">
        <f t="shared" si="423"/>
        <v>21:0114</v>
      </c>
      <c r="E2019" t="s">
        <v>7596</v>
      </c>
      <c r="F2019" t="s">
        <v>7597</v>
      </c>
      <c r="H2019">
        <v>66.025549400000003</v>
      </c>
      <c r="I2019">
        <v>-136.89486120000001</v>
      </c>
      <c r="J2019" s="1" t="str">
        <f t="shared" si="424"/>
        <v>Fluid (stream)</v>
      </c>
      <c r="K2019" s="1" t="str">
        <f t="shared" si="425"/>
        <v>Untreated Water</v>
      </c>
      <c r="L2019">
        <v>117</v>
      </c>
      <c r="M2019" t="s">
        <v>56</v>
      </c>
      <c r="N2019">
        <v>2018</v>
      </c>
      <c r="O2019">
        <v>13</v>
      </c>
    </row>
    <row r="2020" spans="1:15" hidden="1" x14ac:dyDescent="0.3">
      <c r="A2020" t="s">
        <v>7598</v>
      </c>
      <c r="B2020" t="s">
        <v>7599</v>
      </c>
      <c r="C2020" s="1" t="str">
        <f t="shared" si="416"/>
        <v>21:0224</v>
      </c>
      <c r="D2020" s="1" t="str">
        <f t="shared" si="423"/>
        <v>21:0114</v>
      </c>
      <c r="E2020" t="s">
        <v>7600</v>
      </c>
      <c r="F2020" t="s">
        <v>7601</v>
      </c>
      <c r="H2020">
        <v>66.000794299999995</v>
      </c>
      <c r="I2020">
        <v>-136.87600929999999</v>
      </c>
      <c r="J2020" s="1" t="str">
        <f t="shared" si="424"/>
        <v>Fluid (stream)</v>
      </c>
      <c r="K2020" s="1" t="str">
        <f t="shared" si="425"/>
        <v>Untreated Water</v>
      </c>
      <c r="L2020">
        <v>117</v>
      </c>
      <c r="M2020" t="s">
        <v>61</v>
      </c>
      <c r="N2020">
        <v>2019</v>
      </c>
      <c r="O2020">
        <v>7</v>
      </c>
    </row>
    <row r="2021" spans="1:15" hidden="1" x14ac:dyDescent="0.3">
      <c r="A2021" t="s">
        <v>7602</v>
      </c>
      <c r="B2021" t="s">
        <v>7603</v>
      </c>
      <c r="C2021" s="1" t="str">
        <f t="shared" si="416"/>
        <v>21:0224</v>
      </c>
      <c r="D2021" s="1" t="str">
        <f>HYPERLINK("http://geochem.nrcan.gc.ca/cdogs/content/svy/svy_e.htm", "")</f>
        <v/>
      </c>
      <c r="G2021" s="1" t="str">
        <f>HYPERLINK("http://geochem.nrcan.gc.ca/cdogs/content/cr_/cr_00020_e.htm", "20")</f>
        <v>20</v>
      </c>
      <c r="J2021" t="s">
        <v>17</v>
      </c>
      <c r="K2021" t="s">
        <v>18</v>
      </c>
      <c r="L2021">
        <v>117</v>
      </c>
      <c r="M2021" t="s">
        <v>32</v>
      </c>
      <c r="N2021">
        <v>2020</v>
      </c>
      <c r="O2021">
        <v>2</v>
      </c>
    </row>
    <row r="2022" spans="1:15" hidden="1" x14ac:dyDescent="0.3">
      <c r="A2022" t="s">
        <v>7604</v>
      </c>
      <c r="B2022" t="s">
        <v>7605</v>
      </c>
      <c r="C2022" s="1" t="str">
        <f t="shared" si="416"/>
        <v>21:0224</v>
      </c>
      <c r="D2022" s="1" t="str">
        <f t="shared" ref="D2022:D2033" si="426">HYPERLINK("http://geochem.nrcan.gc.ca/cdogs/content/svy/svy210114_e.htm", "21:0114")</f>
        <v>21:0114</v>
      </c>
      <c r="E2022" t="s">
        <v>7606</v>
      </c>
      <c r="F2022" t="s">
        <v>7607</v>
      </c>
      <c r="H2022">
        <v>66.002915900000005</v>
      </c>
      <c r="I2022">
        <v>-136.95931419999999</v>
      </c>
      <c r="J2022" s="1" t="str">
        <f t="shared" ref="J2022:J2033" si="427">HYPERLINK("http://geochem.nrcan.gc.ca/cdogs/content/kwd/kwd020018_e.htm", "Fluid (stream)")</f>
        <v>Fluid (stream)</v>
      </c>
      <c r="K2022" s="1" t="str">
        <f t="shared" ref="K2022:K2033" si="428">HYPERLINK("http://geochem.nrcan.gc.ca/cdogs/content/kwd/kwd080007_e.htm", "Untreated Water")</f>
        <v>Untreated Water</v>
      </c>
      <c r="L2022">
        <v>117</v>
      </c>
      <c r="M2022" t="s">
        <v>66</v>
      </c>
      <c r="N2022">
        <v>2021</v>
      </c>
      <c r="O2022">
        <v>136</v>
      </c>
    </row>
    <row r="2023" spans="1:15" hidden="1" x14ac:dyDescent="0.3">
      <c r="A2023" t="s">
        <v>7608</v>
      </c>
      <c r="B2023" t="s">
        <v>7609</v>
      </c>
      <c r="C2023" s="1" t="str">
        <f t="shared" si="416"/>
        <v>21:0224</v>
      </c>
      <c r="D2023" s="1" t="str">
        <f t="shared" si="426"/>
        <v>21:0114</v>
      </c>
      <c r="E2023" t="s">
        <v>7610</v>
      </c>
      <c r="F2023" t="s">
        <v>7611</v>
      </c>
      <c r="H2023">
        <v>66.024595599999998</v>
      </c>
      <c r="I2023">
        <v>-136.96949330000001</v>
      </c>
      <c r="J2023" s="1" t="str">
        <f t="shared" si="427"/>
        <v>Fluid (stream)</v>
      </c>
      <c r="K2023" s="1" t="str">
        <f t="shared" si="428"/>
        <v>Untreated Water</v>
      </c>
      <c r="L2023">
        <v>117</v>
      </c>
      <c r="M2023" t="s">
        <v>71</v>
      </c>
      <c r="N2023">
        <v>2022</v>
      </c>
      <c r="O2023">
        <v>10</v>
      </c>
    </row>
    <row r="2024" spans="1:15" hidden="1" x14ac:dyDescent="0.3">
      <c r="A2024" t="s">
        <v>7612</v>
      </c>
      <c r="B2024" t="s">
        <v>7613</v>
      </c>
      <c r="C2024" s="1" t="str">
        <f t="shared" si="416"/>
        <v>21:0224</v>
      </c>
      <c r="D2024" s="1" t="str">
        <f t="shared" si="426"/>
        <v>21:0114</v>
      </c>
      <c r="E2024" t="s">
        <v>7614</v>
      </c>
      <c r="F2024" t="s">
        <v>7615</v>
      </c>
      <c r="H2024">
        <v>66.013970999999998</v>
      </c>
      <c r="I2024">
        <v>-137.07871710000001</v>
      </c>
      <c r="J2024" s="1" t="str">
        <f t="shared" si="427"/>
        <v>Fluid (stream)</v>
      </c>
      <c r="K2024" s="1" t="str">
        <f t="shared" si="428"/>
        <v>Untreated Water</v>
      </c>
      <c r="L2024">
        <v>117</v>
      </c>
      <c r="M2024" t="s">
        <v>37</v>
      </c>
      <c r="N2024">
        <v>2023</v>
      </c>
      <c r="O2024">
        <v>11</v>
      </c>
    </row>
    <row r="2025" spans="1:15" hidden="1" x14ac:dyDescent="0.3">
      <c r="A2025" t="s">
        <v>7616</v>
      </c>
      <c r="B2025" t="s">
        <v>7617</v>
      </c>
      <c r="C2025" s="1" t="str">
        <f t="shared" si="416"/>
        <v>21:0224</v>
      </c>
      <c r="D2025" s="1" t="str">
        <f t="shared" si="426"/>
        <v>21:0114</v>
      </c>
      <c r="E2025" t="s">
        <v>7614</v>
      </c>
      <c r="F2025" t="s">
        <v>7618</v>
      </c>
      <c r="H2025">
        <v>66.013970999999998</v>
      </c>
      <c r="I2025">
        <v>-137.07871710000001</v>
      </c>
      <c r="J2025" s="1" t="str">
        <f t="shared" si="427"/>
        <v>Fluid (stream)</v>
      </c>
      <c r="K2025" s="1" t="str">
        <f t="shared" si="428"/>
        <v>Untreated Water</v>
      </c>
      <c r="L2025">
        <v>117</v>
      </c>
      <c r="M2025" t="s">
        <v>41</v>
      </c>
      <c r="N2025">
        <v>2024</v>
      </c>
      <c r="O2025">
        <v>14</v>
      </c>
    </row>
    <row r="2026" spans="1:15" hidden="1" x14ac:dyDescent="0.3">
      <c r="A2026" t="s">
        <v>7619</v>
      </c>
      <c r="B2026" t="s">
        <v>7620</v>
      </c>
      <c r="C2026" s="1" t="str">
        <f t="shared" si="416"/>
        <v>21:0224</v>
      </c>
      <c r="D2026" s="1" t="str">
        <f t="shared" si="426"/>
        <v>21:0114</v>
      </c>
      <c r="E2026" t="s">
        <v>7621</v>
      </c>
      <c r="F2026" t="s">
        <v>7622</v>
      </c>
      <c r="H2026">
        <v>66.006413300000006</v>
      </c>
      <c r="I2026">
        <v>-137.1417074</v>
      </c>
      <c r="J2026" s="1" t="str">
        <f t="shared" si="427"/>
        <v>Fluid (stream)</v>
      </c>
      <c r="K2026" s="1" t="str">
        <f t="shared" si="428"/>
        <v>Untreated Water</v>
      </c>
      <c r="L2026">
        <v>117</v>
      </c>
      <c r="M2026" t="s">
        <v>76</v>
      </c>
      <c r="N2026">
        <v>2025</v>
      </c>
      <c r="O2026">
        <v>25</v>
      </c>
    </row>
    <row r="2027" spans="1:15" hidden="1" x14ac:dyDescent="0.3">
      <c r="A2027" t="s">
        <v>7623</v>
      </c>
      <c r="B2027" t="s">
        <v>7624</v>
      </c>
      <c r="C2027" s="1" t="str">
        <f t="shared" si="416"/>
        <v>21:0224</v>
      </c>
      <c r="D2027" s="1" t="str">
        <f t="shared" si="426"/>
        <v>21:0114</v>
      </c>
      <c r="E2027" t="s">
        <v>7625</v>
      </c>
      <c r="F2027" t="s">
        <v>7626</v>
      </c>
      <c r="H2027">
        <v>66.03192</v>
      </c>
      <c r="I2027">
        <v>-137.16496140000001</v>
      </c>
      <c r="J2027" s="1" t="str">
        <f t="shared" si="427"/>
        <v>Fluid (stream)</v>
      </c>
      <c r="K2027" s="1" t="str">
        <f t="shared" si="428"/>
        <v>Untreated Water</v>
      </c>
      <c r="L2027">
        <v>117</v>
      </c>
      <c r="M2027" t="s">
        <v>81</v>
      </c>
      <c r="N2027">
        <v>2026</v>
      </c>
      <c r="O2027">
        <v>15</v>
      </c>
    </row>
    <row r="2028" spans="1:15" hidden="1" x14ac:dyDescent="0.3">
      <c r="A2028" t="s">
        <v>7627</v>
      </c>
      <c r="B2028" t="s">
        <v>7628</v>
      </c>
      <c r="C2028" s="1" t="str">
        <f t="shared" si="416"/>
        <v>21:0224</v>
      </c>
      <c r="D2028" s="1" t="str">
        <f t="shared" si="426"/>
        <v>21:0114</v>
      </c>
      <c r="E2028" t="s">
        <v>7629</v>
      </c>
      <c r="F2028" t="s">
        <v>7630</v>
      </c>
      <c r="H2028">
        <v>66.044478999999995</v>
      </c>
      <c r="I2028">
        <v>-137.07998409999999</v>
      </c>
      <c r="J2028" s="1" t="str">
        <f t="shared" si="427"/>
        <v>Fluid (stream)</v>
      </c>
      <c r="K2028" s="1" t="str">
        <f t="shared" si="428"/>
        <v>Untreated Water</v>
      </c>
      <c r="L2028">
        <v>117</v>
      </c>
      <c r="M2028" t="s">
        <v>86</v>
      </c>
      <c r="N2028">
        <v>2027</v>
      </c>
      <c r="O2028">
        <v>50</v>
      </c>
    </row>
    <row r="2029" spans="1:15" hidden="1" x14ac:dyDescent="0.3">
      <c r="A2029" t="s">
        <v>7631</v>
      </c>
      <c r="B2029" t="s">
        <v>7632</v>
      </c>
      <c r="C2029" s="1" t="str">
        <f t="shared" si="416"/>
        <v>21:0224</v>
      </c>
      <c r="D2029" s="1" t="str">
        <f t="shared" si="426"/>
        <v>21:0114</v>
      </c>
      <c r="E2029" t="s">
        <v>7633</v>
      </c>
      <c r="F2029" t="s">
        <v>7634</v>
      </c>
      <c r="H2029">
        <v>66.084108499999999</v>
      </c>
      <c r="I2029">
        <v>-137.02161319999999</v>
      </c>
      <c r="J2029" s="1" t="str">
        <f t="shared" si="427"/>
        <v>Fluid (stream)</v>
      </c>
      <c r="K2029" s="1" t="str">
        <f t="shared" si="428"/>
        <v>Untreated Water</v>
      </c>
      <c r="L2029">
        <v>117</v>
      </c>
      <c r="M2029" t="s">
        <v>91</v>
      </c>
      <c r="N2029">
        <v>2028</v>
      </c>
      <c r="O2029">
        <v>34</v>
      </c>
    </row>
    <row r="2030" spans="1:15" hidden="1" x14ac:dyDescent="0.3">
      <c r="A2030" t="s">
        <v>7635</v>
      </c>
      <c r="B2030" t="s">
        <v>7636</v>
      </c>
      <c r="C2030" s="1" t="str">
        <f t="shared" si="416"/>
        <v>21:0224</v>
      </c>
      <c r="D2030" s="1" t="str">
        <f t="shared" si="426"/>
        <v>21:0114</v>
      </c>
      <c r="E2030" t="s">
        <v>7637</v>
      </c>
      <c r="F2030" t="s">
        <v>7638</v>
      </c>
      <c r="H2030">
        <v>66.107028</v>
      </c>
      <c r="I2030">
        <v>-137.01154869999999</v>
      </c>
      <c r="J2030" s="1" t="str">
        <f t="shared" si="427"/>
        <v>Fluid (stream)</v>
      </c>
      <c r="K2030" s="1" t="str">
        <f t="shared" si="428"/>
        <v>Untreated Water</v>
      </c>
      <c r="L2030">
        <v>117</v>
      </c>
      <c r="M2030" t="s">
        <v>96</v>
      </c>
      <c r="N2030">
        <v>2029</v>
      </c>
      <c r="O2030">
        <v>16</v>
      </c>
    </row>
    <row r="2031" spans="1:15" hidden="1" x14ac:dyDescent="0.3">
      <c r="A2031" t="s">
        <v>7639</v>
      </c>
      <c r="B2031" t="s">
        <v>7640</v>
      </c>
      <c r="C2031" s="1" t="str">
        <f t="shared" si="416"/>
        <v>21:0224</v>
      </c>
      <c r="D2031" s="1" t="str">
        <f t="shared" si="426"/>
        <v>21:0114</v>
      </c>
      <c r="E2031" t="s">
        <v>7641</v>
      </c>
      <c r="F2031" t="s">
        <v>7642</v>
      </c>
      <c r="H2031">
        <v>66.129082800000006</v>
      </c>
      <c r="I2031">
        <v>-137.02095750000001</v>
      </c>
      <c r="J2031" s="1" t="str">
        <f t="shared" si="427"/>
        <v>Fluid (stream)</v>
      </c>
      <c r="K2031" s="1" t="str">
        <f t="shared" si="428"/>
        <v>Untreated Water</v>
      </c>
      <c r="L2031">
        <v>117</v>
      </c>
      <c r="M2031" t="s">
        <v>101</v>
      </c>
      <c r="N2031">
        <v>2030</v>
      </c>
      <c r="O2031">
        <v>10</v>
      </c>
    </row>
    <row r="2032" spans="1:15" hidden="1" x14ac:dyDescent="0.3">
      <c r="A2032" t="s">
        <v>7643</v>
      </c>
      <c r="B2032" t="s">
        <v>7644</v>
      </c>
      <c r="C2032" s="1" t="str">
        <f t="shared" si="416"/>
        <v>21:0224</v>
      </c>
      <c r="D2032" s="1" t="str">
        <f t="shared" si="426"/>
        <v>21:0114</v>
      </c>
      <c r="E2032" t="s">
        <v>7645</v>
      </c>
      <c r="F2032" t="s">
        <v>7646</v>
      </c>
      <c r="H2032">
        <v>66.162406500000003</v>
      </c>
      <c r="I2032">
        <v>-137.01828639999999</v>
      </c>
      <c r="J2032" s="1" t="str">
        <f t="shared" si="427"/>
        <v>Fluid (stream)</v>
      </c>
      <c r="K2032" s="1" t="str">
        <f t="shared" si="428"/>
        <v>Untreated Water</v>
      </c>
      <c r="L2032">
        <v>117</v>
      </c>
      <c r="M2032" t="s">
        <v>106</v>
      </c>
      <c r="N2032">
        <v>2031</v>
      </c>
      <c r="O2032">
        <v>112</v>
      </c>
    </row>
    <row r="2033" spans="1:15" hidden="1" x14ac:dyDescent="0.3">
      <c r="A2033" t="s">
        <v>7647</v>
      </c>
      <c r="B2033" t="s">
        <v>7648</v>
      </c>
      <c r="C2033" s="1" t="str">
        <f t="shared" si="416"/>
        <v>21:0224</v>
      </c>
      <c r="D2033" s="1" t="str">
        <f t="shared" si="426"/>
        <v>21:0114</v>
      </c>
      <c r="E2033" t="s">
        <v>7649</v>
      </c>
      <c r="F2033" t="s">
        <v>7650</v>
      </c>
      <c r="H2033">
        <v>66.147908599999994</v>
      </c>
      <c r="I2033">
        <v>-137.0660834</v>
      </c>
      <c r="J2033" s="1" t="str">
        <f t="shared" si="427"/>
        <v>Fluid (stream)</v>
      </c>
      <c r="K2033" s="1" t="str">
        <f t="shared" si="428"/>
        <v>Untreated Water</v>
      </c>
      <c r="L2033">
        <v>117</v>
      </c>
      <c r="M2033" t="s">
        <v>364</v>
      </c>
      <c r="N2033">
        <v>2032</v>
      </c>
      <c r="O2033">
        <v>21</v>
      </c>
    </row>
    <row r="2034" spans="1:15" hidden="1" x14ac:dyDescent="0.3">
      <c r="A2034" t="s">
        <v>7651</v>
      </c>
      <c r="B2034" t="s">
        <v>7652</v>
      </c>
      <c r="C2034" s="1" t="str">
        <f t="shared" si="416"/>
        <v>21:0224</v>
      </c>
      <c r="D2034" s="1" t="str">
        <f>HYPERLINK("http://geochem.nrcan.gc.ca/cdogs/content/svy/svy_e.htm", "")</f>
        <v/>
      </c>
      <c r="G2034" s="1" t="str">
        <f>HYPERLINK("http://geochem.nrcan.gc.ca/cdogs/content/cr_/cr_00159_e.htm", "159")</f>
        <v>159</v>
      </c>
      <c r="J2034" t="s">
        <v>17</v>
      </c>
      <c r="K2034" t="s">
        <v>18</v>
      </c>
      <c r="L2034">
        <v>118</v>
      </c>
      <c r="M2034" t="s">
        <v>19</v>
      </c>
      <c r="N2034">
        <v>2033</v>
      </c>
      <c r="O2034">
        <v>4</v>
      </c>
    </row>
    <row r="2035" spans="1:15" hidden="1" x14ac:dyDescent="0.3">
      <c r="A2035" t="s">
        <v>7653</v>
      </c>
      <c r="B2035" t="s">
        <v>7654</v>
      </c>
      <c r="C2035" s="1" t="str">
        <f t="shared" si="416"/>
        <v>21:0224</v>
      </c>
      <c r="D2035" s="1" t="str">
        <f t="shared" ref="D2035:D2043" si="429">HYPERLINK("http://geochem.nrcan.gc.ca/cdogs/content/svy/svy210114_e.htm", "21:0114")</f>
        <v>21:0114</v>
      </c>
      <c r="E2035" t="s">
        <v>7655</v>
      </c>
      <c r="F2035" t="s">
        <v>7656</v>
      </c>
      <c r="H2035">
        <v>66.131956299999999</v>
      </c>
      <c r="I2035">
        <v>-137.04269769999999</v>
      </c>
      <c r="J2035" s="1" t="str">
        <f t="shared" ref="J2035:J2043" si="430">HYPERLINK("http://geochem.nrcan.gc.ca/cdogs/content/kwd/kwd020018_e.htm", "Fluid (stream)")</f>
        <v>Fluid (stream)</v>
      </c>
      <c r="K2035" s="1" t="str">
        <f t="shared" ref="K2035:K2043" si="431">HYPERLINK("http://geochem.nrcan.gc.ca/cdogs/content/kwd/kwd080007_e.htm", "Untreated Water")</f>
        <v>Untreated Water</v>
      </c>
      <c r="L2035">
        <v>118</v>
      </c>
      <c r="M2035" t="s">
        <v>37</v>
      </c>
      <c r="N2035">
        <v>2034</v>
      </c>
      <c r="O2035">
        <v>20</v>
      </c>
    </row>
    <row r="2036" spans="1:15" hidden="1" x14ac:dyDescent="0.3">
      <c r="A2036" t="s">
        <v>7657</v>
      </c>
      <c r="B2036" t="s">
        <v>7658</v>
      </c>
      <c r="C2036" s="1" t="str">
        <f t="shared" si="416"/>
        <v>21:0224</v>
      </c>
      <c r="D2036" s="1" t="str">
        <f t="shared" si="429"/>
        <v>21:0114</v>
      </c>
      <c r="E2036" t="s">
        <v>7655</v>
      </c>
      <c r="F2036" t="s">
        <v>7659</v>
      </c>
      <c r="H2036">
        <v>66.131956299999999</v>
      </c>
      <c r="I2036">
        <v>-137.04269769999999</v>
      </c>
      <c r="J2036" s="1" t="str">
        <f t="shared" si="430"/>
        <v>Fluid (stream)</v>
      </c>
      <c r="K2036" s="1" t="str">
        <f t="shared" si="431"/>
        <v>Untreated Water</v>
      </c>
      <c r="L2036">
        <v>118</v>
      </c>
      <c r="M2036" t="s">
        <v>41</v>
      </c>
      <c r="N2036">
        <v>2035</v>
      </c>
      <c r="O2036">
        <v>14</v>
      </c>
    </row>
    <row r="2037" spans="1:15" hidden="1" x14ac:dyDescent="0.3">
      <c r="A2037" t="s">
        <v>7660</v>
      </c>
      <c r="B2037" t="s">
        <v>7661</v>
      </c>
      <c r="C2037" s="1" t="str">
        <f t="shared" si="416"/>
        <v>21:0224</v>
      </c>
      <c r="D2037" s="1" t="str">
        <f t="shared" si="429"/>
        <v>21:0114</v>
      </c>
      <c r="E2037" t="s">
        <v>7662</v>
      </c>
      <c r="F2037" t="s">
        <v>7663</v>
      </c>
      <c r="H2037">
        <v>66.102027199999995</v>
      </c>
      <c r="I2037">
        <v>-137.0720924</v>
      </c>
      <c r="J2037" s="1" t="str">
        <f t="shared" si="430"/>
        <v>Fluid (stream)</v>
      </c>
      <c r="K2037" s="1" t="str">
        <f t="shared" si="431"/>
        <v>Untreated Water</v>
      </c>
      <c r="L2037">
        <v>118</v>
      </c>
      <c r="M2037" t="s">
        <v>24</v>
      </c>
      <c r="N2037">
        <v>2036</v>
      </c>
      <c r="O2037">
        <v>26</v>
      </c>
    </row>
    <row r="2038" spans="1:15" hidden="1" x14ac:dyDescent="0.3">
      <c r="A2038" t="s">
        <v>7664</v>
      </c>
      <c r="B2038" t="s">
        <v>7665</v>
      </c>
      <c r="C2038" s="1" t="str">
        <f t="shared" si="416"/>
        <v>21:0224</v>
      </c>
      <c r="D2038" s="1" t="str">
        <f t="shared" si="429"/>
        <v>21:0114</v>
      </c>
      <c r="E2038" t="s">
        <v>7666</v>
      </c>
      <c r="F2038" t="s">
        <v>7667</v>
      </c>
      <c r="H2038">
        <v>66.1034145</v>
      </c>
      <c r="I2038">
        <v>-137.12456299999999</v>
      </c>
      <c r="J2038" s="1" t="str">
        <f t="shared" si="430"/>
        <v>Fluid (stream)</v>
      </c>
      <c r="K2038" s="1" t="str">
        <f t="shared" si="431"/>
        <v>Untreated Water</v>
      </c>
      <c r="L2038">
        <v>118</v>
      </c>
      <c r="M2038" t="s">
        <v>29</v>
      </c>
      <c r="N2038">
        <v>2037</v>
      </c>
      <c r="O2038">
        <v>37</v>
      </c>
    </row>
    <row r="2039" spans="1:15" hidden="1" x14ac:dyDescent="0.3">
      <c r="A2039" t="s">
        <v>7668</v>
      </c>
      <c r="B2039" t="s">
        <v>7669</v>
      </c>
      <c r="C2039" s="1" t="str">
        <f t="shared" si="416"/>
        <v>21:0224</v>
      </c>
      <c r="D2039" s="1" t="str">
        <f t="shared" si="429"/>
        <v>21:0114</v>
      </c>
      <c r="E2039" t="s">
        <v>7670</v>
      </c>
      <c r="F2039" t="s">
        <v>7671</v>
      </c>
      <c r="H2039">
        <v>66.076754500000007</v>
      </c>
      <c r="I2039">
        <v>-137.12607410000001</v>
      </c>
      <c r="J2039" s="1" t="str">
        <f t="shared" si="430"/>
        <v>Fluid (stream)</v>
      </c>
      <c r="K2039" s="1" t="str">
        <f t="shared" si="431"/>
        <v>Untreated Water</v>
      </c>
      <c r="L2039">
        <v>118</v>
      </c>
      <c r="M2039" t="s">
        <v>46</v>
      </c>
      <c r="N2039">
        <v>2038</v>
      </c>
      <c r="O2039">
        <v>159</v>
      </c>
    </row>
    <row r="2040" spans="1:15" hidden="1" x14ac:dyDescent="0.3">
      <c r="A2040" t="s">
        <v>7672</v>
      </c>
      <c r="B2040" t="s">
        <v>7673</v>
      </c>
      <c r="C2040" s="1" t="str">
        <f t="shared" si="416"/>
        <v>21:0224</v>
      </c>
      <c r="D2040" s="1" t="str">
        <f t="shared" si="429"/>
        <v>21:0114</v>
      </c>
      <c r="E2040" t="s">
        <v>7674</v>
      </c>
      <c r="F2040" t="s">
        <v>7675</v>
      </c>
      <c r="H2040">
        <v>66.117378700000003</v>
      </c>
      <c r="I2040">
        <v>-137.12925190000001</v>
      </c>
      <c r="J2040" s="1" t="str">
        <f t="shared" si="430"/>
        <v>Fluid (stream)</v>
      </c>
      <c r="K2040" s="1" t="str">
        <f t="shared" si="431"/>
        <v>Untreated Water</v>
      </c>
      <c r="L2040">
        <v>118</v>
      </c>
      <c r="M2040" t="s">
        <v>51</v>
      </c>
      <c r="N2040">
        <v>2039</v>
      </c>
      <c r="O2040">
        <v>33</v>
      </c>
    </row>
    <row r="2041" spans="1:15" hidden="1" x14ac:dyDescent="0.3">
      <c r="A2041" t="s">
        <v>7676</v>
      </c>
      <c r="B2041" t="s">
        <v>7677</v>
      </c>
      <c r="C2041" s="1" t="str">
        <f t="shared" si="416"/>
        <v>21:0224</v>
      </c>
      <c r="D2041" s="1" t="str">
        <f t="shared" si="429"/>
        <v>21:0114</v>
      </c>
      <c r="E2041" t="s">
        <v>7678</v>
      </c>
      <c r="F2041" t="s">
        <v>7679</v>
      </c>
      <c r="H2041">
        <v>66.139183900000006</v>
      </c>
      <c r="I2041">
        <v>-137.14779239999999</v>
      </c>
      <c r="J2041" s="1" t="str">
        <f t="shared" si="430"/>
        <v>Fluid (stream)</v>
      </c>
      <c r="K2041" s="1" t="str">
        <f t="shared" si="431"/>
        <v>Untreated Water</v>
      </c>
      <c r="L2041">
        <v>118</v>
      </c>
      <c r="M2041" t="s">
        <v>56</v>
      </c>
      <c r="N2041">
        <v>2040</v>
      </c>
      <c r="O2041">
        <v>233</v>
      </c>
    </row>
    <row r="2042" spans="1:15" hidden="1" x14ac:dyDescent="0.3">
      <c r="A2042" t="s">
        <v>7680</v>
      </c>
      <c r="B2042" t="s">
        <v>7681</v>
      </c>
      <c r="C2042" s="1" t="str">
        <f t="shared" si="416"/>
        <v>21:0224</v>
      </c>
      <c r="D2042" s="1" t="str">
        <f t="shared" si="429"/>
        <v>21:0114</v>
      </c>
      <c r="E2042" t="s">
        <v>7682</v>
      </c>
      <c r="F2042" t="s">
        <v>7683</v>
      </c>
      <c r="H2042">
        <v>66.105805799999999</v>
      </c>
      <c r="I2042">
        <v>-137.17586639999999</v>
      </c>
      <c r="J2042" s="1" t="str">
        <f t="shared" si="430"/>
        <v>Fluid (stream)</v>
      </c>
      <c r="K2042" s="1" t="str">
        <f t="shared" si="431"/>
        <v>Untreated Water</v>
      </c>
      <c r="L2042">
        <v>118</v>
      </c>
      <c r="M2042" t="s">
        <v>61</v>
      </c>
      <c r="N2042">
        <v>2041</v>
      </c>
      <c r="O2042">
        <v>10</v>
      </c>
    </row>
    <row r="2043" spans="1:15" hidden="1" x14ac:dyDescent="0.3">
      <c r="A2043" t="s">
        <v>7684</v>
      </c>
      <c r="B2043" t="s">
        <v>7685</v>
      </c>
      <c r="C2043" s="1" t="str">
        <f t="shared" si="416"/>
        <v>21:0224</v>
      </c>
      <c r="D2043" s="1" t="str">
        <f t="shared" si="429"/>
        <v>21:0114</v>
      </c>
      <c r="E2043" t="s">
        <v>7686</v>
      </c>
      <c r="F2043" t="s">
        <v>7687</v>
      </c>
      <c r="H2043">
        <v>66.116646000000003</v>
      </c>
      <c r="I2043">
        <v>-137.1982328</v>
      </c>
      <c r="J2043" s="1" t="str">
        <f t="shared" si="430"/>
        <v>Fluid (stream)</v>
      </c>
      <c r="K2043" s="1" t="str">
        <f t="shared" si="431"/>
        <v>Untreated Water</v>
      </c>
      <c r="L2043">
        <v>118</v>
      </c>
      <c r="M2043" t="s">
        <v>66</v>
      </c>
      <c r="N2043">
        <v>2042</v>
      </c>
      <c r="O2043">
        <v>4</v>
      </c>
    </row>
    <row r="2044" spans="1:15" hidden="1" x14ac:dyDescent="0.3">
      <c r="A2044" t="s">
        <v>7688</v>
      </c>
      <c r="B2044" t="s">
        <v>7689</v>
      </c>
      <c r="C2044" s="1" t="str">
        <f t="shared" si="416"/>
        <v>21:0224</v>
      </c>
      <c r="D2044" s="1" t="str">
        <f>HYPERLINK("http://geochem.nrcan.gc.ca/cdogs/content/svy/svy_e.htm", "")</f>
        <v/>
      </c>
      <c r="G2044" s="1" t="str">
        <f>HYPERLINK("http://geochem.nrcan.gc.ca/cdogs/content/cr_/cr_00020_e.htm", "20")</f>
        <v>20</v>
      </c>
      <c r="J2044" t="s">
        <v>17</v>
      </c>
      <c r="K2044" t="s">
        <v>18</v>
      </c>
      <c r="L2044">
        <v>118</v>
      </c>
      <c r="M2044" t="s">
        <v>32</v>
      </c>
      <c r="N2044">
        <v>2043</v>
      </c>
      <c r="O2044">
        <v>4</v>
      </c>
    </row>
    <row r="2045" spans="1:15" hidden="1" x14ac:dyDescent="0.3">
      <c r="A2045" t="s">
        <v>7690</v>
      </c>
      <c r="B2045" t="s">
        <v>7691</v>
      </c>
      <c r="C2045" s="1" t="str">
        <f t="shared" si="416"/>
        <v>21:0224</v>
      </c>
      <c r="D2045" s="1" t="str">
        <f t="shared" ref="D2045:D2053" si="432">HYPERLINK("http://geochem.nrcan.gc.ca/cdogs/content/svy/svy210114_e.htm", "21:0114")</f>
        <v>21:0114</v>
      </c>
      <c r="E2045" t="s">
        <v>7692</v>
      </c>
      <c r="F2045" t="s">
        <v>7693</v>
      </c>
      <c r="H2045">
        <v>66.086791500000004</v>
      </c>
      <c r="I2045">
        <v>-137.22712559999999</v>
      </c>
      <c r="J2045" s="1" t="str">
        <f t="shared" ref="J2045:J2053" si="433">HYPERLINK("http://geochem.nrcan.gc.ca/cdogs/content/kwd/kwd020018_e.htm", "Fluid (stream)")</f>
        <v>Fluid (stream)</v>
      </c>
      <c r="K2045" s="1" t="str">
        <f t="shared" ref="K2045:K2053" si="434">HYPERLINK("http://geochem.nrcan.gc.ca/cdogs/content/kwd/kwd080007_e.htm", "Untreated Water")</f>
        <v>Untreated Water</v>
      </c>
      <c r="L2045">
        <v>118</v>
      </c>
      <c r="M2045" t="s">
        <v>71</v>
      </c>
      <c r="N2045">
        <v>2044</v>
      </c>
      <c r="O2045">
        <v>17</v>
      </c>
    </row>
    <row r="2046" spans="1:15" hidden="1" x14ac:dyDescent="0.3">
      <c r="A2046" t="s">
        <v>7694</v>
      </c>
      <c r="B2046" t="s">
        <v>7695</v>
      </c>
      <c r="C2046" s="1" t="str">
        <f t="shared" si="416"/>
        <v>21:0224</v>
      </c>
      <c r="D2046" s="1" t="str">
        <f t="shared" si="432"/>
        <v>21:0114</v>
      </c>
      <c r="E2046" t="s">
        <v>7696</v>
      </c>
      <c r="F2046" t="s">
        <v>7697</v>
      </c>
      <c r="H2046">
        <v>66.099964900000003</v>
      </c>
      <c r="I2046">
        <v>-137.2662143</v>
      </c>
      <c r="J2046" s="1" t="str">
        <f t="shared" si="433"/>
        <v>Fluid (stream)</v>
      </c>
      <c r="K2046" s="1" t="str">
        <f t="shared" si="434"/>
        <v>Untreated Water</v>
      </c>
      <c r="L2046">
        <v>118</v>
      </c>
      <c r="M2046" t="s">
        <v>76</v>
      </c>
      <c r="N2046">
        <v>2045</v>
      </c>
      <c r="O2046">
        <v>23</v>
      </c>
    </row>
    <row r="2047" spans="1:15" hidden="1" x14ac:dyDescent="0.3">
      <c r="A2047" t="s">
        <v>7698</v>
      </c>
      <c r="B2047" t="s">
        <v>7699</v>
      </c>
      <c r="C2047" s="1" t="str">
        <f t="shared" si="416"/>
        <v>21:0224</v>
      </c>
      <c r="D2047" s="1" t="str">
        <f t="shared" si="432"/>
        <v>21:0114</v>
      </c>
      <c r="E2047" t="s">
        <v>7700</v>
      </c>
      <c r="F2047" t="s">
        <v>7701</v>
      </c>
      <c r="H2047">
        <v>66.075548299999994</v>
      </c>
      <c r="I2047">
        <v>-137.29187769999999</v>
      </c>
      <c r="J2047" s="1" t="str">
        <f t="shared" si="433"/>
        <v>Fluid (stream)</v>
      </c>
      <c r="K2047" s="1" t="str">
        <f t="shared" si="434"/>
        <v>Untreated Water</v>
      </c>
      <c r="L2047">
        <v>118</v>
      </c>
      <c r="M2047" t="s">
        <v>81</v>
      </c>
      <c r="N2047">
        <v>2046</v>
      </c>
      <c r="O2047">
        <v>12</v>
      </c>
    </row>
    <row r="2048" spans="1:15" hidden="1" x14ac:dyDescent="0.3">
      <c r="A2048" t="s">
        <v>7702</v>
      </c>
      <c r="B2048" t="s">
        <v>7703</v>
      </c>
      <c r="C2048" s="1" t="str">
        <f t="shared" si="416"/>
        <v>21:0224</v>
      </c>
      <c r="D2048" s="1" t="str">
        <f t="shared" si="432"/>
        <v>21:0114</v>
      </c>
      <c r="E2048" t="s">
        <v>7704</v>
      </c>
      <c r="F2048" t="s">
        <v>7705</v>
      </c>
      <c r="H2048">
        <v>66.177734900000004</v>
      </c>
      <c r="I2048">
        <v>-137.14383000000001</v>
      </c>
      <c r="J2048" s="1" t="str">
        <f t="shared" si="433"/>
        <v>Fluid (stream)</v>
      </c>
      <c r="K2048" s="1" t="str">
        <f t="shared" si="434"/>
        <v>Untreated Water</v>
      </c>
      <c r="L2048">
        <v>118</v>
      </c>
      <c r="M2048" t="s">
        <v>86</v>
      </c>
      <c r="N2048">
        <v>2047</v>
      </c>
      <c r="O2048">
        <v>16</v>
      </c>
    </row>
    <row r="2049" spans="1:15" hidden="1" x14ac:dyDescent="0.3">
      <c r="A2049" t="s">
        <v>7706</v>
      </c>
      <c r="B2049" t="s">
        <v>7707</v>
      </c>
      <c r="C2049" s="1" t="str">
        <f t="shared" si="416"/>
        <v>21:0224</v>
      </c>
      <c r="D2049" s="1" t="str">
        <f t="shared" si="432"/>
        <v>21:0114</v>
      </c>
      <c r="E2049" t="s">
        <v>7708</v>
      </c>
      <c r="F2049" t="s">
        <v>7709</v>
      </c>
      <c r="H2049">
        <v>66.202178700000005</v>
      </c>
      <c r="I2049">
        <v>-137.14812989999999</v>
      </c>
      <c r="J2049" s="1" t="str">
        <f t="shared" si="433"/>
        <v>Fluid (stream)</v>
      </c>
      <c r="K2049" s="1" t="str">
        <f t="shared" si="434"/>
        <v>Untreated Water</v>
      </c>
      <c r="L2049">
        <v>118</v>
      </c>
      <c r="M2049" t="s">
        <v>91</v>
      </c>
      <c r="N2049">
        <v>2048</v>
      </c>
      <c r="O2049">
        <v>16</v>
      </c>
    </row>
    <row r="2050" spans="1:15" hidden="1" x14ac:dyDescent="0.3">
      <c r="A2050" t="s">
        <v>7710</v>
      </c>
      <c r="B2050" t="s">
        <v>7711</v>
      </c>
      <c r="C2050" s="1" t="str">
        <f t="shared" ref="C2050:C2113" si="435">HYPERLINK("http://geochem.nrcan.gc.ca/cdogs/content/bdl/bdl210224_e.htm", "21:0224")</f>
        <v>21:0224</v>
      </c>
      <c r="D2050" s="1" t="str">
        <f t="shared" si="432"/>
        <v>21:0114</v>
      </c>
      <c r="E2050" t="s">
        <v>7712</v>
      </c>
      <c r="F2050" t="s">
        <v>7713</v>
      </c>
      <c r="H2050">
        <v>66.222955299999995</v>
      </c>
      <c r="I2050">
        <v>-137.13462480000001</v>
      </c>
      <c r="J2050" s="1" t="str">
        <f t="shared" si="433"/>
        <v>Fluid (stream)</v>
      </c>
      <c r="K2050" s="1" t="str">
        <f t="shared" si="434"/>
        <v>Untreated Water</v>
      </c>
      <c r="L2050">
        <v>118</v>
      </c>
      <c r="M2050" t="s">
        <v>96</v>
      </c>
      <c r="N2050">
        <v>2049</v>
      </c>
      <c r="O2050">
        <v>57</v>
      </c>
    </row>
    <row r="2051" spans="1:15" hidden="1" x14ac:dyDescent="0.3">
      <c r="A2051" t="s">
        <v>7714</v>
      </c>
      <c r="B2051" t="s">
        <v>7715</v>
      </c>
      <c r="C2051" s="1" t="str">
        <f t="shared" si="435"/>
        <v>21:0224</v>
      </c>
      <c r="D2051" s="1" t="str">
        <f t="shared" si="432"/>
        <v>21:0114</v>
      </c>
      <c r="E2051" t="s">
        <v>7716</v>
      </c>
      <c r="F2051" t="s">
        <v>7717</v>
      </c>
      <c r="H2051">
        <v>66.212741500000007</v>
      </c>
      <c r="I2051">
        <v>-137.11299919999999</v>
      </c>
      <c r="J2051" s="1" t="str">
        <f t="shared" si="433"/>
        <v>Fluid (stream)</v>
      </c>
      <c r="K2051" s="1" t="str">
        <f t="shared" si="434"/>
        <v>Untreated Water</v>
      </c>
      <c r="L2051">
        <v>118</v>
      </c>
      <c r="M2051" t="s">
        <v>101</v>
      </c>
      <c r="N2051">
        <v>2050</v>
      </c>
      <c r="O2051">
        <v>4</v>
      </c>
    </row>
    <row r="2052" spans="1:15" hidden="1" x14ac:dyDescent="0.3">
      <c r="A2052" t="s">
        <v>7718</v>
      </c>
      <c r="B2052" t="s">
        <v>7719</v>
      </c>
      <c r="C2052" s="1" t="str">
        <f t="shared" si="435"/>
        <v>21:0224</v>
      </c>
      <c r="D2052" s="1" t="str">
        <f t="shared" si="432"/>
        <v>21:0114</v>
      </c>
      <c r="E2052" t="s">
        <v>7720</v>
      </c>
      <c r="F2052" t="s">
        <v>7721</v>
      </c>
      <c r="H2052">
        <v>66.195177599999994</v>
      </c>
      <c r="I2052">
        <v>-137.07241329999999</v>
      </c>
      <c r="J2052" s="1" t="str">
        <f t="shared" si="433"/>
        <v>Fluid (stream)</v>
      </c>
      <c r="K2052" s="1" t="str">
        <f t="shared" si="434"/>
        <v>Untreated Water</v>
      </c>
      <c r="L2052">
        <v>118</v>
      </c>
      <c r="M2052" t="s">
        <v>106</v>
      </c>
      <c r="N2052">
        <v>2051</v>
      </c>
      <c r="O2052">
        <v>18</v>
      </c>
    </row>
    <row r="2053" spans="1:15" hidden="1" x14ac:dyDescent="0.3">
      <c r="A2053" t="s">
        <v>7722</v>
      </c>
      <c r="B2053" t="s">
        <v>7723</v>
      </c>
      <c r="C2053" s="1" t="str">
        <f t="shared" si="435"/>
        <v>21:0224</v>
      </c>
      <c r="D2053" s="1" t="str">
        <f t="shared" si="432"/>
        <v>21:0114</v>
      </c>
      <c r="E2053" t="s">
        <v>7724</v>
      </c>
      <c r="F2053" t="s">
        <v>7725</v>
      </c>
      <c r="H2053">
        <v>66.219132799999997</v>
      </c>
      <c r="I2053">
        <v>-137.0433463</v>
      </c>
      <c r="J2053" s="1" t="str">
        <f t="shared" si="433"/>
        <v>Fluid (stream)</v>
      </c>
      <c r="K2053" s="1" t="str">
        <f t="shared" si="434"/>
        <v>Untreated Water</v>
      </c>
      <c r="L2053">
        <v>118</v>
      </c>
      <c r="M2053" t="s">
        <v>364</v>
      </c>
      <c r="N2053">
        <v>2052</v>
      </c>
      <c r="O2053">
        <v>15</v>
      </c>
    </row>
    <row r="2054" spans="1:15" hidden="1" x14ac:dyDescent="0.3">
      <c r="A2054" t="s">
        <v>7726</v>
      </c>
      <c r="B2054" t="s">
        <v>7727</v>
      </c>
      <c r="C2054" s="1" t="str">
        <f t="shared" si="435"/>
        <v>21:0224</v>
      </c>
      <c r="D2054" s="1" t="str">
        <f>HYPERLINK("http://geochem.nrcan.gc.ca/cdogs/content/svy/svy_e.htm", "")</f>
        <v/>
      </c>
      <c r="G2054" s="1" t="str">
        <f>HYPERLINK("http://geochem.nrcan.gc.ca/cdogs/content/cr_/cr_00159_e.htm", "159")</f>
        <v>159</v>
      </c>
      <c r="J2054" t="s">
        <v>17</v>
      </c>
      <c r="K2054" t="s">
        <v>18</v>
      </c>
      <c r="L2054">
        <v>119</v>
      </c>
      <c r="M2054" t="s">
        <v>19</v>
      </c>
      <c r="N2054">
        <v>2053</v>
      </c>
      <c r="O2054">
        <v>5</v>
      </c>
    </row>
    <row r="2055" spans="1:15" hidden="1" x14ac:dyDescent="0.3">
      <c r="A2055" t="s">
        <v>7728</v>
      </c>
      <c r="B2055" t="s">
        <v>7729</v>
      </c>
      <c r="C2055" s="1" t="str">
        <f t="shared" si="435"/>
        <v>21:0224</v>
      </c>
      <c r="D2055" s="1" t="str">
        <f>HYPERLINK("http://geochem.nrcan.gc.ca/cdogs/content/svy/svy210114_e.htm", "21:0114")</f>
        <v>21:0114</v>
      </c>
      <c r="E2055" t="s">
        <v>7730</v>
      </c>
      <c r="F2055" t="s">
        <v>7731</v>
      </c>
      <c r="H2055">
        <v>66.2308594</v>
      </c>
      <c r="I2055">
        <v>-137.07672779999999</v>
      </c>
      <c r="J2055" s="1" t="str">
        <f>HYPERLINK("http://geochem.nrcan.gc.ca/cdogs/content/kwd/kwd020018_e.htm", "Fluid (stream)")</f>
        <v>Fluid (stream)</v>
      </c>
      <c r="K2055" s="1" t="str">
        <f>HYPERLINK("http://geochem.nrcan.gc.ca/cdogs/content/kwd/kwd080007_e.htm", "Untreated Water")</f>
        <v>Untreated Water</v>
      </c>
      <c r="L2055">
        <v>119</v>
      </c>
      <c r="M2055" t="s">
        <v>24</v>
      </c>
      <c r="N2055">
        <v>2054</v>
      </c>
      <c r="O2055">
        <v>19</v>
      </c>
    </row>
    <row r="2056" spans="1:15" hidden="1" x14ac:dyDescent="0.3">
      <c r="A2056" t="s">
        <v>7732</v>
      </c>
      <c r="B2056" t="s">
        <v>7733</v>
      </c>
      <c r="C2056" s="1" t="str">
        <f t="shared" si="435"/>
        <v>21:0224</v>
      </c>
      <c r="D2056" s="1" t="str">
        <f>HYPERLINK("http://geochem.nrcan.gc.ca/cdogs/content/svy/svy210114_e.htm", "21:0114")</f>
        <v>21:0114</v>
      </c>
      <c r="E2056" t="s">
        <v>7734</v>
      </c>
      <c r="F2056" t="s">
        <v>7735</v>
      </c>
      <c r="H2056">
        <v>66.245679100000004</v>
      </c>
      <c r="I2056">
        <v>-137.05166579999999</v>
      </c>
      <c r="J2056" s="1" t="str">
        <f>HYPERLINK("http://geochem.nrcan.gc.ca/cdogs/content/kwd/kwd020018_e.htm", "Fluid (stream)")</f>
        <v>Fluid (stream)</v>
      </c>
      <c r="K2056" s="1" t="str">
        <f>HYPERLINK("http://geochem.nrcan.gc.ca/cdogs/content/kwd/kwd080007_e.htm", "Untreated Water")</f>
        <v>Untreated Water</v>
      </c>
      <c r="L2056">
        <v>119</v>
      </c>
      <c r="M2056" t="s">
        <v>37</v>
      </c>
      <c r="N2056">
        <v>2055</v>
      </c>
      <c r="O2056">
        <v>57</v>
      </c>
    </row>
    <row r="2057" spans="1:15" hidden="1" x14ac:dyDescent="0.3">
      <c r="A2057" t="s">
        <v>7736</v>
      </c>
      <c r="B2057" t="s">
        <v>7737</v>
      </c>
      <c r="C2057" s="1" t="str">
        <f t="shared" si="435"/>
        <v>21:0224</v>
      </c>
      <c r="D2057" s="1" t="str">
        <f>HYPERLINK("http://geochem.nrcan.gc.ca/cdogs/content/svy/svy210114_e.htm", "21:0114")</f>
        <v>21:0114</v>
      </c>
      <c r="E2057" t="s">
        <v>7734</v>
      </c>
      <c r="F2057" t="s">
        <v>7738</v>
      </c>
      <c r="H2057">
        <v>66.245679100000004</v>
      </c>
      <c r="I2057">
        <v>-137.05166579999999</v>
      </c>
      <c r="J2057" s="1" t="str">
        <f>HYPERLINK("http://geochem.nrcan.gc.ca/cdogs/content/kwd/kwd020018_e.htm", "Fluid (stream)")</f>
        <v>Fluid (stream)</v>
      </c>
      <c r="K2057" s="1" t="str">
        <f>HYPERLINK("http://geochem.nrcan.gc.ca/cdogs/content/kwd/kwd080007_e.htm", "Untreated Water")</f>
        <v>Untreated Water</v>
      </c>
      <c r="L2057">
        <v>119</v>
      </c>
      <c r="M2057" t="s">
        <v>41</v>
      </c>
      <c r="N2057">
        <v>2056</v>
      </c>
      <c r="O2057">
        <v>169</v>
      </c>
    </row>
    <row r="2058" spans="1:15" hidden="1" x14ac:dyDescent="0.3">
      <c r="A2058" t="s">
        <v>7739</v>
      </c>
      <c r="B2058" t="s">
        <v>7740</v>
      </c>
      <c r="C2058" s="1" t="str">
        <f t="shared" si="435"/>
        <v>21:0224</v>
      </c>
      <c r="D2058" s="1" t="str">
        <f>HYPERLINK("http://geochem.nrcan.gc.ca/cdogs/content/svy/svy_e.htm", "")</f>
        <v/>
      </c>
      <c r="G2058" s="1" t="str">
        <f>HYPERLINK("http://geochem.nrcan.gc.ca/cdogs/content/cr_/cr_00020_e.htm", "20")</f>
        <v>20</v>
      </c>
      <c r="J2058" t="s">
        <v>17</v>
      </c>
      <c r="K2058" t="s">
        <v>18</v>
      </c>
      <c r="L2058">
        <v>119</v>
      </c>
      <c r="M2058" t="s">
        <v>32</v>
      </c>
      <c r="N2058">
        <v>2057</v>
      </c>
      <c r="O2058">
        <v>10</v>
      </c>
    </row>
    <row r="2059" spans="1:15" hidden="1" x14ac:dyDescent="0.3">
      <c r="A2059" t="s">
        <v>7741</v>
      </c>
      <c r="B2059" t="s">
        <v>7742</v>
      </c>
      <c r="C2059" s="1" t="str">
        <f t="shared" si="435"/>
        <v>21:0224</v>
      </c>
      <c r="D2059" s="1" t="str">
        <f t="shared" ref="D2059:D2073" si="436">HYPERLINK("http://geochem.nrcan.gc.ca/cdogs/content/svy/svy210114_e.htm", "21:0114")</f>
        <v>21:0114</v>
      </c>
      <c r="E2059" t="s">
        <v>7743</v>
      </c>
      <c r="F2059" t="s">
        <v>7744</v>
      </c>
      <c r="H2059">
        <v>66.211755699999998</v>
      </c>
      <c r="I2059">
        <v>-137.20625029999999</v>
      </c>
      <c r="J2059" s="1" t="str">
        <f t="shared" ref="J2059:J2073" si="437">HYPERLINK("http://geochem.nrcan.gc.ca/cdogs/content/kwd/kwd020018_e.htm", "Fluid (stream)")</f>
        <v>Fluid (stream)</v>
      </c>
      <c r="K2059" s="1" t="str">
        <f t="shared" ref="K2059:K2073" si="438">HYPERLINK("http://geochem.nrcan.gc.ca/cdogs/content/kwd/kwd080007_e.htm", "Untreated Water")</f>
        <v>Untreated Water</v>
      </c>
      <c r="L2059">
        <v>119</v>
      </c>
      <c r="M2059" t="s">
        <v>29</v>
      </c>
      <c r="N2059">
        <v>2058</v>
      </c>
      <c r="O2059">
        <v>17</v>
      </c>
    </row>
    <row r="2060" spans="1:15" hidden="1" x14ac:dyDescent="0.3">
      <c r="A2060" t="s">
        <v>7745</v>
      </c>
      <c r="B2060" t="s">
        <v>7746</v>
      </c>
      <c r="C2060" s="1" t="str">
        <f t="shared" si="435"/>
        <v>21:0224</v>
      </c>
      <c r="D2060" s="1" t="str">
        <f t="shared" si="436"/>
        <v>21:0114</v>
      </c>
      <c r="E2060" t="s">
        <v>7747</v>
      </c>
      <c r="F2060" t="s">
        <v>7748</v>
      </c>
      <c r="H2060">
        <v>66.194902999999996</v>
      </c>
      <c r="I2060">
        <v>-137.21917049999999</v>
      </c>
      <c r="J2060" s="1" t="str">
        <f t="shared" si="437"/>
        <v>Fluid (stream)</v>
      </c>
      <c r="K2060" s="1" t="str">
        <f t="shared" si="438"/>
        <v>Untreated Water</v>
      </c>
      <c r="L2060">
        <v>119</v>
      </c>
      <c r="M2060" t="s">
        <v>46</v>
      </c>
      <c r="N2060">
        <v>2059</v>
      </c>
      <c r="O2060">
        <v>53</v>
      </c>
    </row>
    <row r="2061" spans="1:15" hidden="1" x14ac:dyDescent="0.3">
      <c r="A2061" t="s">
        <v>7749</v>
      </c>
      <c r="B2061" t="s">
        <v>7750</v>
      </c>
      <c r="C2061" s="1" t="str">
        <f t="shared" si="435"/>
        <v>21:0224</v>
      </c>
      <c r="D2061" s="1" t="str">
        <f t="shared" si="436"/>
        <v>21:0114</v>
      </c>
      <c r="E2061" t="s">
        <v>7751</v>
      </c>
      <c r="F2061" t="s">
        <v>7752</v>
      </c>
      <c r="H2061">
        <v>66.203691899999995</v>
      </c>
      <c r="I2061">
        <v>-137.2476996</v>
      </c>
      <c r="J2061" s="1" t="str">
        <f t="shared" si="437"/>
        <v>Fluid (stream)</v>
      </c>
      <c r="K2061" s="1" t="str">
        <f t="shared" si="438"/>
        <v>Untreated Water</v>
      </c>
      <c r="L2061">
        <v>119</v>
      </c>
      <c r="M2061" t="s">
        <v>51</v>
      </c>
      <c r="N2061">
        <v>2060</v>
      </c>
      <c r="O2061">
        <v>49</v>
      </c>
    </row>
    <row r="2062" spans="1:15" hidden="1" x14ac:dyDescent="0.3">
      <c r="A2062" t="s">
        <v>7753</v>
      </c>
      <c r="B2062" t="s">
        <v>7754</v>
      </c>
      <c r="C2062" s="1" t="str">
        <f t="shared" si="435"/>
        <v>21:0224</v>
      </c>
      <c r="D2062" s="1" t="str">
        <f t="shared" si="436"/>
        <v>21:0114</v>
      </c>
      <c r="E2062" t="s">
        <v>7755</v>
      </c>
      <c r="F2062" t="s">
        <v>7756</v>
      </c>
      <c r="H2062">
        <v>66.184011699999999</v>
      </c>
      <c r="I2062">
        <v>-137.2517416</v>
      </c>
      <c r="J2062" s="1" t="str">
        <f t="shared" si="437"/>
        <v>Fluid (stream)</v>
      </c>
      <c r="K2062" s="1" t="str">
        <f t="shared" si="438"/>
        <v>Untreated Water</v>
      </c>
      <c r="L2062">
        <v>119</v>
      </c>
      <c r="M2062" t="s">
        <v>56</v>
      </c>
      <c r="N2062">
        <v>2061</v>
      </c>
      <c r="O2062">
        <v>8</v>
      </c>
    </row>
    <row r="2063" spans="1:15" hidden="1" x14ac:dyDescent="0.3">
      <c r="A2063" t="s">
        <v>7757</v>
      </c>
      <c r="B2063" t="s">
        <v>7758</v>
      </c>
      <c r="C2063" s="1" t="str">
        <f t="shared" si="435"/>
        <v>21:0224</v>
      </c>
      <c r="D2063" s="1" t="str">
        <f t="shared" si="436"/>
        <v>21:0114</v>
      </c>
      <c r="E2063" t="s">
        <v>7759</v>
      </c>
      <c r="F2063" t="s">
        <v>7760</v>
      </c>
      <c r="H2063">
        <v>66.189593400000007</v>
      </c>
      <c r="I2063">
        <v>-137.2855327</v>
      </c>
      <c r="J2063" s="1" t="str">
        <f t="shared" si="437"/>
        <v>Fluid (stream)</v>
      </c>
      <c r="K2063" s="1" t="str">
        <f t="shared" si="438"/>
        <v>Untreated Water</v>
      </c>
      <c r="L2063">
        <v>119</v>
      </c>
      <c r="M2063" t="s">
        <v>61</v>
      </c>
      <c r="N2063">
        <v>2062</v>
      </c>
      <c r="O2063">
        <v>12</v>
      </c>
    </row>
    <row r="2064" spans="1:15" hidden="1" x14ac:dyDescent="0.3">
      <c r="A2064" t="s">
        <v>7761</v>
      </c>
      <c r="B2064" t="s">
        <v>7762</v>
      </c>
      <c r="C2064" s="1" t="str">
        <f t="shared" si="435"/>
        <v>21:0224</v>
      </c>
      <c r="D2064" s="1" t="str">
        <f t="shared" si="436"/>
        <v>21:0114</v>
      </c>
      <c r="E2064" t="s">
        <v>7763</v>
      </c>
      <c r="F2064" t="s">
        <v>7764</v>
      </c>
      <c r="H2064">
        <v>66.214979799999995</v>
      </c>
      <c r="I2064">
        <v>-137.3749483</v>
      </c>
      <c r="J2064" s="1" t="str">
        <f t="shared" si="437"/>
        <v>Fluid (stream)</v>
      </c>
      <c r="K2064" s="1" t="str">
        <f t="shared" si="438"/>
        <v>Untreated Water</v>
      </c>
      <c r="L2064">
        <v>119</v>
      </c>
      <c r="M2064" t="s">
        <v>66</v>
      </c>
      <c r="N2064">
        <v>2063</v>
      </c>
      <c r="O2064">
        <v>159</v>
      </c>
    </row>
    <row r="2065" spans="1:15" hidden="1" x14ac:dyDescent="0.3">
      <c r="A2065" t="s">
        <v>7765</v>
      </c>
      <c r="B2065" t="s">
        <v>7766</v>
      </c>
      <c r="C2065" s="1" t="str">
        <f t="shared" si="435"/>
        <v>21:0224</v>
      </c>
      <c r="D2065" s="1" t="str">
        <f t="shared" si="436"/>
        <v>21:0114</v>
      </c>
      <c r="E2065" t="s">
        <v>7767</v>
      </c>
      <c r="F2065" t="s">
        <v>7768</v>
      </c>
      <c r="H2065">
        <v>66.197355000000002</v>
      </c>
      <c r="I2065">
        <v>-137.38046550000001</v>
      </c>
      <c r="J2065" s="1" t="str">
        <f t="shared" si="437"/>
        <v>Fluid (stream)</v>
      </c>
      <c r="K2065" s="1" t="str">
        <f t="shared" si="438"/>
        <v>Untreated Water</v>
      </c>
      <c r="L2065">
        <v>119</v>
      </c>
      <c r="M2065" t="s">
        <v>71</v>
      </c>
      <c r="N2065">
        <v>2064</v>
      </c>
      <c r="O2065">
        <v>63</v>
      </c>
    </row>
    <row r="2066" spans="1:15" hidden="1" x14ac:dyDescent="0.3">
      <c r="A2066" t="s">
        <v>7769</v>
      </c>
      <c r="B2066" t="s">
        <v>7770</v>
      </c>
      <c r="C2066" s="1" t="str">
        <f t="shared" si="435"/>
        <v>21:0224</v>
      </c>
      <c r="D2066" s="1" t="str">
        <f t="shared" si="436"/>
        <v>21:0114</v>
      </c>
      <c r="E2066" t="s">
        <v>7771</v>
      </c>
      <c r="F2066" t="s">
        <v>7772</v>
      </c>
      <c r="H2066">
        <v>66.205008800000002</v>
      </c>
      <c r="I2066">
        <v>-137.4503373</v>
      </c>
      <c r="J2066" s="1" t="str">
        <f t="shared" si="437"/>
        <v>Fluid (stream)</v>
      </c>
      <c r="K2066" s="1" t="str">
        <f t="shared" si="438"/>
        <v>Untreated Water</v>
      </c>
      <c r="L2066">
        <v>119</v>
      </c>
      <c r="M2066" t="s">
        <v>76</v>
      </c>
      <c r="N2066">
        <v>2065</v>
      </c>
      <c r="O2066">
        <v>36</v>
      </c>
    </row>
    <row r="2067" spans="1:15" hidden="1" x14ac:dyDescent="0.3">
      <c r="A2067" t="s">
        <v>7773</v>
      </c>
      <c r="B2067" t="s">
        <v>7774</v>
      </c>
      <c r="C2067" s="1" t="str">
        <f t="shared" si="435"/>
        <v>21:0224</v>
      </c>
      <c r="D2067" s="1" t="str">
        <f t="shared" si="436"/>
        <v>21:0114</v>
      </c>
      <c r="E2067" t="s">
        <v>7775</v>
      </c>
      <c r="F2067" t="s">
        <v>7776</v>
      </c>
      <c r="H2067">
        <v>66.230327399999993</v>
      </c>
      <c r="I2067">
        <v>-137.4772068</v>
      </c>
      <c r="J2067" s="1" t="str">
        <f t="shared" si="437"/>
        <v>Fluid (stream)</v>
      </c>
      <c r="K2067" s="1" t="str">
        <f t="shared" si="438"/>
        <v>Untreated Water</v>
      </c>
      <c r="L2067">
        <v>119</v>
      </c>
      <c r="M2067" t="s">
        <v>81</v>
      </c>
      <c r="N2067">
        <v>2066</v>
      </c>
      <c r="O2067">
        <v>77</v>
      </c>
    </row>
    <row r="2068" spans="1:15" hidden="1" x14ac:dyDescent="0.3">
      <c r="A2068" t="s">
        <v>7777</v>
      </c>
      <c r="B2068" t="s">
        <v>7778</v>
      </c>
      <c r="C2068" s="1" t="str">
        <f t="shared" si="435"/>
        <v>21:0224</v>
      </c>
      <c r="D2068" s="1" t="str">
        <f t="shared" si="436"/>
        <v>21:0114</v>
      </c>
      <c r="E2068" t="s">
        <v>7779</v>
      </c>
      <c r="F2068" t="s">
        <v>7780</v>
      </c>
      <c r="H2068">
        <v>66.222938400000004</v>
      </c>
      <c r="I2068">
        <v>-137.4990803</v>
      </c>
      <c r="J2068" s="1" t="str">
        <f t="shared" si="437"/>
        <v>Fluid (stream)</v>
      </c>
      <c r="K2068" s="1" t="str">
        <f t="shared" si="438"/>
        <v>Untreated Water</v>
      </c>
      <c r="L2068">
        <v>119</v>
      </c>
      <c r="M2068" t="s">
        <v>86</v>
      </c>
      <c r="N2068">
        <v>2067</v>
      </c>
      <c r="O2068">
        <v>8</v>
      </c>
    </row>
    <row r="2069" spans="1:15" hidden="1" x14ac:dyDescent="0.3">
      <c r="A2069" t="s">
        <v>7781</v>
      </c>
      <c r="B2069" t="s">
        <v>7782</v>
      </c>
      <c r="C2069" s="1" t="str">
        <f t="shared" si="435"/>
        <v>21:0224</v>
      </c>
      <c r="D2069" s="1" t="str">
        <f t="shared" si="436"/>
        <v>21:0114</v>
      </c>
      <c r="E2069" t="s">
        <v>7783</v>
      </c>
      <c r="F2069" t="s">
        <v>7784</v>
      </c>
      <c r="H2069">
        <v>66.204275699999997</v>
      </c>
      <c r="I2069">
        <v>-137.48340680000001</v>
      </c>
      <c r="J2069" s="1" t="str">
        <f t="shared" si="437"/>
        <v>Fluid (stream)</v>
      </c>
      <c r="K2069" s="1" t="str">
        <f t="shared" si="438"/>
        <v>Untreated Water</v>
      </c>
      <c r="L2069">
        <v>119</v>
      </c>
      <c r="M2069" t="s">
        <v>91</v>
      </c>
      <c r="N2069">
        <v>2068</v>
      </c>
      <c r="O2069">
        <v>3</v>
      </c>
    </row>
    <row r="2070" spans="1:15" hidden="1" x14ac:dyDescent="0.3">
      <c r="A2070" t="s">
        <v>7785</v>
      </c>
      <c r="B2070" t="s">
        <v>7786</v>
      </c>
      <c r="C2070" s="1" t="str">
        <f t="shared" si="435"/>
        <v>21:0224</v>
      </c>
      <c r="D2070" s="1" t="str">
        <f t="shared" si="436"/>
        <v>21:0114</v>
      </c>
      <c r="E2070" t="s">
        <v>7787</v>
      </c>
      <c r="F2070" t="s">
        <v>7788</v>
      </c>
      <c r="H2070">
        <v>66.186824599999994</v>
      </c>
      <c r="I2070">
        <v>-137.46936299999999</v>
      </c>
      <c r="J2070" s="1" t="str">
        <f t="shared" si="437"/>
        <v>Fluid (stream)</v>
      </c>
      <c r="K2070" s="1" t="str">
        <f t="shared" si="438"/>
        <v>Untreated Water</v>
      </c>
      <c r="L2070">
        <v>119</v>
      </c>
      <c r="M2070" t="s">
        <v>96</v>
      </c>
      <c r="N2070">
        <v>2069</v>
      </c>
      <c r="O2070">
        <v>18</v>
      </c>
    </row>
    <row r="2071" spans="1:15" hidden="1" x14ac:dyDescent="0.3">
      <c r="A2071" t="s">
        <v>7789</v>
      </c>
      <c r="B2071" t="s">
        <v>7790</v>
      </c>
      <c r="C2071" s="1" t="str">
        <f t="shared" si="435"/>
        <v>21:0224</v>
      </c>
      <c r="D2071" s="1" t="str">
        <f t="shared" si="436"/>
        <v>21:0114</v>
      </c>
      <c r="E2071" t="s">
        <v>7791</v>
      </c>
      <c r="F2071" t="s">
        <v>7792</v>
      </c>
      <c r="H2071">
        <v>66.142094999999998</v>
      </c>
      <c r="I2071">
        <v>-137.3292381</v>
      </c>
      <c r="J2071" s="1" t="str">
        <f t="shared" si="437"/>
        <v>Fluid (stream)</v>
      </c>
      <c r="K2071" s="1" t="str">
        <f t="shared" si="438"/>
        <v>Untreated Water</v>
      </c>
      <c r="L2071">
        <v>119</v>
      </c>
      <c r="M2071" t="s">
        <v>101</v>
      </c>
      <c r="N2071">
        <v>2070</v>
      </c>
      <c r="O2071">
        <v>13</v>
      </c>
    </row>
    <row r="2072" spans="1:15" hidden="1" x14ac:dyDescent="0.3">
      <c r="A2072" t="s">
        <v>7793</v>
      </c>
      <c r="B2072" t="s">
        <v>7794</v>
      </c>
      <c r="C2072" s="1" t="str">
        <f t="shared" si="435"/>
        <v>21:0224</v>
      </c>
      <c r="D2072" s="1" t="str">
        <f t="shared" si="436"/>
        <v>21:0114</v>
      </c>
      <c r="E2072" t="s">
        <v>7795</v>
      </c>
      <c r="F2072" t="s">
        <v>7796</v>
      </c>
      <c r="H2072">
        <v>66.114272900000003</v>
      </c>
      <c r="I2072">
        <v>-137.37027090000001</v>
      </c>
      <c r="J2072" s="1" t="str">
        <f t="shared" si="437"/>
        <v>Fluid (stream)</v>
      </c>
      <c r="K2072" s="1" t="str">
        <f t="shared" si="438"/>
        <v>Untreated Water</v>
      </c>
      <c r="L2072">
        <v>119</v>
      </c>
      <c r="M2072" t="s">
        <v>106</v>
      </c>
      <c r="N2072">
        <v>2071</v>
      </c>
      <c r="O2072">
        <v>1319</v>
      </c>
    </row>
    <row r="2073" spans="1:15" hidden="1" x14ac:dyDescent="0.3">
      <c r="A2073" t="s">
        <v>7797</v>
      </c>
      <c r="B2073" t="s">
        <v>7798</v>
      </c>
      <c r="C2073" s="1" t="str">
        <f t="shared" si="435"/>
        <v>21:0224</v>
      </c>
      <c r="D2073" s="1" t="str">
        <f t="shared" si="436"/>
        <v>21:0114</v>
      </c>
      <c r="E2073" t="s">
        <v>7799</v>
      </c>
      <c r="F2073" t="s">
        <v>7800</v>
      </c>
      <c r="H2073">
        <v>66.127783800000003</v>
      </c>
      <c r="I2073">
        <v>-137.4319879</v>
      </c>
      <c r="J2073" s="1" t="str">
        <f t="shared" si="437"/>
        <v>Fluid (stream)</v>
      </c>
      <c r="K2073" s="1" t="str">
        <f t="shared" si="438"/>
        <v>Untreated Water</v>
      </c>
      <c r="L2073">
        <v>119</v>
      </c>
      <c r="M2073" t="s">
        <v>364</v>
      </c>
      <c r="N2073">
        <v>2072</v>
      </c>
      <c r="O2073">
        <v>17</v>
      </c>
    </row>
    <row r="2074" spans="1:15" hidden="1" x14ac:dyDescent="0.3">
      <c r="A2074" t="s">
        <v>7801</v>
      </c>
      <c r="B2074" t="s">
        <v>7802</v>
      </c>
      <c r="C2074" s="1" t="str">
        <f t="shared" si="435"/>
        <v>21:0224</v>
      </c>
      <c r="D2074" s="1" t="str">
        <f>HYPERLINK("http://geochem.nrcan.gc.ca/cdogs/content/svy/svy_e.htm", "")</f>
        <v/>
      </c>
      <c r="G2074" s="1" t="str">
        <f>HYPERLINK("http://geochem.nrcan.gc.ca/cdogs/content/cr_/cr_00159_e.htm", "159")</f>
        <v>159</v>
      </c>
      <c r="J2074" t="s">
        <v>17</v>
      </c>
      <c r="K2074" t="s">
        <v>18</v>
      </c>
      <c r="L2074">
        <v>120</v>
      </c>
      <c r="M2074" t="s">
        <v>19</v>
      </c>
      <c r="N2074">
        <v>2073</v>
      </c>
      <c r="O2074">
        <v>1</v>
      </c>
    </row>
    <row r="2075" spans="1:15" hidden="1" x14ac:dyDescent="0.3">
      <c r="A2075" t="s">
        <v>7803</v>
      </c>
      <c r="B2075" t="s">
        <v>7804</v>
      </c>
      <c r="C2075" s="1" t="str">
        <f t="shared" si="435"/>
        <v>21:0224</v>
      </c>
      <c r="D2075" s="1" t="str">
        <f>HYPERLINK("http://geochem.nrcan.gc.ca/cdogs/content/svy/svy210114_e.htm", "21:0114")</f>
        <v>21:0114</v>
      </c>
      <c r="E2075" t="s">
        <v>7805</v>
      </c>
      <c r="F2075" t="s">
        <v>7806</v>
      </c>
      <c r="H2075">
        <v>66.142918899999998</v>
      </c>
      <c r="I2075">
        <v>-137.4038376</v>
      </c>
      <c r="J2075" s="1" t="str">
        <f>HYPERLINK("http://geochem.nrcan.gc.ca/cdogs/content/kwd/kwd020018_e.htm", "Fluid (stream)")</f>
        <v>Fluid (stream)</v>
      </c>
      <c r="K2075" s="1" t="str">
        <f>HYPERLINK("http://geochem.nrcan.gc.ca/cdogs/content/kwd/kwd080007_e.htm", "Untreated Water")</f>
        <v>Untreated Water</v>
      </c>
      <c r="L2075">
        <v>120</v>
      </c>
      <c r="M2075" t="s">
        <v>24</v>
      </c>
      <c r="N2075">
        <v>2074</v>
      </c>
      <c r="O2075">
        <v>4</v>
      </c>
    </row>
    <row r="2076" spans="1:15" hidden="1" x14ac:dyDescent="0.3">
      <c r="A2076" t="s">
        <v>7807</v>
      </c>
      <c r="B2076" t="s">
        <v>7808</v>
      </c>
      <c r="C2076" s="1" t="str">
        <f t="shared" si="435"/>
        <v>21:0224</v>
      </c>
      <c r="D2076" s="1" t="str">
        <f>HYPERLINK("http://geochem.nrcan.gc.ca/cdogs/content/svy/svy210114_e.htm", "21:0114")</f>
        <v>21:0114</v>
      </c>
      <c r="E2076" t="s">
        <v>7809</v>
      </c>
      <c r="F2076" t="s">
        <v>7810</v>
      </c>
      <c r="H2076">
        <v>66.134844099999995</v>
      </c>
      <c r="I2076">
        <v>-137.4758027</v>
      </c>
      <c r="J2076" s="1" t="str">
        <f>HYPERLINK("http://geochem.nrcan.gc.ca/cdogs/content/kwd/kwd020018_e.htm", "Fluid (stream)")</f>
        <v>Fluid (stream)</v>
      </c>
      <c r="K2076" s="1" t="str">
        <f>HYPERLINK("http://geochem.nrcan.gc.ca/cdogs/content/kwd/kwd080007_e.htm", "Untreated Water")</f>
        <v>Untreated Water</v>
      </c>
      <c r="L2076">
        <v>120</v>
      </c>
      <c r="M2076" t="s">
        <v>29</v>
      </c>
      <c r="N2076">
        <v>2075</v>
      </c>
      <c r="O2076">
        <v>355</v>
      </c>
    </row>
    <row r="2077" spans="1:15" hidden="1" x14ac:dyDescent="0.3">
      <c r="A2077" t="s">
        <v>7811</v>
      </c>
      <c r="B2077" t="s">
        <v>7812</v>
      </c>
      <c r="C2077" s="1" t="str">
        <f t="shared" si="435"/>
        <v>21:0224</v>
      </c>
      <c r="D2077" s="1" t="str">
        <f>HYPERLINK("http://geochem.nrcan.gc.ca/cdogs/content/svy/svy210114_e.htm", "21:0114")</f>
        <v>21:0114</v>
      </c>
      <c r="E2077" t="s">
        <v>7813</v>
      </c>
      <c r="F2077" t="s">
        <v>7814</v>
      </c>
      <c r="H2077">
        <v>66.065280099999995</v>
      </c>
      <c r="I2077">
        <v>-137.48539529999999</v>
      </c>
      <c r="J2077" s="1" t="str">
        <f>HYPERLINK("http://geochem.nrcan.gc.ca/cdogs/content/kwd/kwd020018_e.htm", "Fluid (stream)")</f>
        <v>Fluid (stream)</v>
      </c>
      <c r="K2077" s="1" t="str">
        <f>HYPERLINK("http://geochem.nrcan.gc.ca/cdogs/content/kwd/kwd080007_e.htm", "Untreated Water")</f>
        <v>Untreated Water</v>
      </c>
      <c r="L2077">
        <v>120</v>
      </c>
      <c r="M2077" t="s">
        <v>37</v>
      </c>
      <c r="N2077">
        <v>2076</v>
      </c>
      <c r="O2077">
        <v>14</v>
      </c>
    </row>
    <row r="2078" spans="1:15" hidden="1" x14ac:dyDescent="0.3">
      <c r="A2078" t="s">
        <v>7815</v>
      </c>
      <c r="B2078" t="s">
        <v>7816</v>
      </c>
      <c r="C2078" s="1" t="str">
        <f t="shared" si="435"/>
        <v>21:0224</v>
      </c>
      <c r="D2078" s="1" t="str">
        <f>HYPERLINK("http://geochem.nrcan.gc.ca/cdogs/content/svy/svy210114_e.htm", "21:0114")</f>
        <v>21:0114</v>
      </c>
      <c r="E2078" t="s">
        <v>7813</v>
      </c>
      <c r="F2078" t="s">
        <v>7817</v>
      </c>
      <c r="H2078">
        <v>66.065280099999995</v>
      </c>
      <c r="I2078">
        <v>-137.48539529999999</v>
      </c>
      <c r="J2078" s="1" t="str">
        <f>HYPERLINK("http://geochem.nrcan.gc.ca/cdogs/content/kwd/kwd020018_e.htm", "Fluid (stream)")</f>
        <v>Fluid (stream)</v>
      </c>
      <c r="K2078" s="1" t="str">
        <f>HYPERLINK("http://geochem.nrcan.gc.ca/cdogs/content/kwd/kwd080007_e.htm", "Untreated Water")</f>
        <v>Untreated Water</v>
      </c>
      <c r="L2078">
        <v>120</v>
      </c>
      <c r="M2078" t="s">
        <v>41</v>
      </c>
      <c r="N2078">
        <v>2077</v>
      </c>
      <c r="O2078">
        <v>20</v>
      </c>
    </row>
    <row r="2079" spans="1:15" hidden="1" x14ac:dyDescent="0.3">
      <c r="A2079" t="s">
        <v>7818</v>
      </c>
      <c r="B2079" t="s">
        <v>7819</v>
      </c>
      <c r="C2079" s="1" t="str">
        <f t="shared" si="435"/>
        <v>21:0224</v>
      </c>
      <c r="D2079" s="1" t="str">
        <f>HYPERLINK("http://geochem.nrcan.gc.ca/cdogs/content/svy/svy210114_e.htm", "21:0114")</f>
        <v>21:0114</v>
      </c>
      <c r="E2079" t="s">
        <v>7820</v>
      </c>
      <c r="F2079" t="s">
        <v>7821</v>
      </c>
      <c r="H2079">
        <v>66.073449199999999</v>
      </c>
      <c r="I2079">
        <v>-137.42962420000001</v>
      </c>
      <c r="J2079" s="1" t="str">
        <f>HYPERLINK("http://geochem.nrcan.gc.ca/cdogs/content/kwd/kwd020018_e.htm", "Fluid (stream)")</f>
        <v>Fluid (stream)</v>
      </c>
      <c r="K2079" s="1" t="str">
        <f>HYPERLINK("http://geochem.nrcan.gc.ca/cdogs/content/kwd/kwd080007_e.htm", "Untreated Water")</f>
        <v>Untreated Water</v>
      </c>
      <c r="L2079">
        <v>120</v>
      </c>
      <c r="M2079" t="s">
        <v>46</v>
      </c>
      <c r="N2079">
        <v>2078</v>
      </c>
      <c r="O2079">
        <v>26</v>
      </c>
    </row>
    <row r="2080" spans="1:15" hidden="1" x14ac:dyDescent="0.3">
      <c r="A2080" t="s">
        <v>7822</v>
      </c>
      <c r="B2080" t="s">
        <v>7823</v>
      </c>
      <c r="C2080" s="1" t="str">
        <f t="shared" si="435"/>
        <v>21:0224</v>
      </c>
      <c r="D2080" s="1" t="str">
        <f>HYPERLINK("http://geochem.nrcan.gc.ca/cdogs/content/svy/svy_e.htm", "")</f>
        <v/>
      </c>
      <c r="G2080" s="1" t="str">
        <f>HYPERLINK("http://geochem.nrcan.gc.ca/cdogs/content/cr_/cr_00020_e.htm", "20")</f>
        <v>20</v>
      </c>
      <c r="J2080" t="s">
        <v>17</v>
      </c>
      <c r="K2080" t="s">
        <v>18</v>
      </c>
      <c r="L2080">
        <v>120</v>
      </c>
      <c r="M2080" t="s">
        <v>32</v>
      </c>
      <c r="N2080">
        <v>2079</v>
      </c>
      <c r="O2080">
        <v>1</v>
      </c>
    </row>
    <row r="2081" spans="1:15" hidden="1" x14ac:dyDescent="0.3">
      <c r="A2081" t="s">
        <v>7824</v>
      </c>
      <c r="B2081" t="s">
        <v>7825</v>
      </c>
      <c r="C2081" s="1" t="str">
        <f t="shared" si="435"/>
        <v>21:0224</v>
      </c>
      <c r="D2081" s="1" t="str">
        <f t="shared" ref="D2081:D2093" si="439">HYPERLINK("http://geochem.nrcan.gc.ca/cdogs/content/svy/svy210114_e.htm", "21:0114")</f>
        <v>21:0114</v>
      </c>
      <c r="E2081" t="s">
        <v>7826</v>
      </c>
      <c r="F2081" t="s">
        <v>7827</v>
      </c>
      <c r="H2081">
        <v>66.051699400000004</v>
      </c>
      <c r="I2081">
        <v>-137.39576009999999</v>
      </c>
      <c r="J2081" s="1" t="str">
        <f t="shared" ref="J2081:J2093" si="440">HYPERLINK("http://geochem.nrcan.gc.ca/cdogs/content/kwd/kwd020018_e.htm", "Fluid (stream)")</f>
        <v>Fluid (stream)</v>
      </c>
      <c r="K2081" s="1" t="str">
        <f t="shared" ref="K2081:K2093" si="441">HYPERLINK("http://geochem.nrcan.gc.ca/cdogs/content/kwd/kwd080007_e.htm", "Untreated Water")</f>
        <v>Untreated Water</v>
      </c>
      <c r="L2081">
        <v>120</v>
      </c>
      <c r="M2081" t="s">
        <v>51</v>
      </c>
      <c r="N2081">
        <v>2080</v>
      </c>
      <c r="O2081">
        <v>23</v>
      </c>
    </row>
    <row r="2082" spans="1:15" hidden="1" x14ac:dyDescent="0.3">
      <c r="A2082" t="s">
        <v>7828</v>
      </c>
      <c r="B2082" t="s">
        <v>7829</v>
      </c>
      <c r="C2082" s="1" t="str">
        <f t="shared" si="435"/>
        <v>21:0224</v>
      </c>
      <c r="D2082" s="1" t="str">
        <f t="shared" si="439"/>
        <v>21:0114</v>
      </c>
      <c r="E2082" t="s">
        <v>7830</v>
      </c>
      <c r="F2082" t="s">
        <v>7831</v>
      </c>
      <c r="H2082">
        <v>66.033489299999999</v>
      </c>
      <c r="I2082">
        <v>-137.45425969999999</v>
      </c>
      <c r="J2082" s="1" t="str">
        <f t="shared" si="440"/>
        <v>Fluid (stream)</v>
      </c>
      <c r="K2082" s="1" t="str">
        <f t="shared" si="441"/>
        <v>Untreated Water</v>
      </c>
      <c r="L2082">
        <v>120</v>
      </c>
      <c r="M2082" t="s">
        <v>56</v>
      </c>
      <c r="N2082">
        <v>2081</v>
      </c>
      <c r="O2082">
        <v>7</v>
      </c>
    </row>
    <row r="2083" spans="1:15" hidden="1" x14ac:dyDescent="0.3">
      <c r="A2083" t="s">
        <v>7832</v>
      </c>
      <c r="B2083" t="s">
        <v>7833</v>
      </c>
      <c r="C2083" s="1" t="str">
        <f t="shared" si="435"/>
        <v>21:0224</v>
      </c>
      <c r="D2083" s="1" t="str">
        <f t="shared" si="439"/>
        <v>21:0114</v>
      </c>
      <c r="E2083" t="s">
        <v>7834</v>
      </c>
      <c r="F2083" t="s">
        <v>7835</v>
      </c>
      <c r="H2083">
        <v>66.015091799999993</v>
      </c>
      <c r="I2083">
        <v>-137.48748330000001</v>
      </c>
      <c r="J2083" s="1" t="str">
        <f t="shared" si="440"/>
        <v>Fluid (stream)</v>
      </c>
      <c r="K2083" s="1" t="str">
        <f t="shared" si="441"/>
        <v>Untreated Water</v>
      </c>
      <c r="L2083">
        <v>120</v>
      </c>
      <c r="M2083" t="s">
        <v>61</v>
      </c>
      <c r="N2083">
        <v>2082</v>
      </c>
      <c r="O2083">
        <v>6</v>
      </c>
    </row>
    <row r="2084" spans="1:15" hidden="1" x14ac:dyDescent="0.3">
      <c r="A2084" t="s">
        <v>7836</v>
      </c>
      <c r="B2084" t="s">
        <v>7837</v>
      </c>
      <c r="C2084" s="1" t="str">
        <f t="shared" si="435"/>
        <v>21:0224</v>
      </c>
      <c r="D2084" s="1" t="str">
        <f t="shared" si="439"/>
        <v>21:0114</v>
      </c>
      <c r="E2084" t="s">
        <v>7838</v>
      </c>
      <c r="F2084" t="s">
        <v>7839</v>
      </c>
      <c r="H2084">
        <v>66.008700899999994</v>
      </c>
      <c r="I2084">
        <v>-137.4113413</v>
      </c>
      <c r="J2084" s="1" t="str">
        <f t="shared" si="440"/>
        <v>Fluid (stream)</v>
      </c>
      <c r="K2084" s="1" t="str">
        <f t="shared" si="441"/>
        <v>Untreated Water</v>
      </c>
      <c r="L2084">
        <v>120</v>
      </c>
      <c r="M2084" t="s">
        <v>66</v>
      </c>
      <c r="N2084">
        <v>2083</v>
      </c>
      <c r="O2084">
        <v>4</v>
      </c>
    </row>
    <row r="2085" spans="1:15" hidden="1" x14ac:dyDescent="0.3">
      <c r="A2085" t="s">
        <v>7840</v>
      </c>
      <c r="B2085" t="s">
        <v>7841</v>
      </c>
      <c r="C2085" s="1" t="str">
        <f t="shared" si="435"/>
        <v>21:0224</v>
      </c>
      <c r="D2085" s="1" t="str">
        <f t="shared" si="439"/>
        <v>21:0114</v>
      </c>
      <c r="E2085" t="s">
        <v>7842</v>
      </c>
      <c r="F2085" t="s">
        <v>7843</v>
      </c>
      <c r="H2085">
        <v>66.019950899999998</v>
      </c>
      <c r="I2085">
        <v>-137.34203579999999</v>
      </c>
      <c r="J2085" s="1" t="str">
        <f t="shared" si="440"/>
        <v>Fluid (stream)</v>
      </c>
      <c r="K2085" s="1" t="str">
        <f t="shared" si="441"/>
        <v>Untreated Water</v>
      </c>
      <c r="L2085">
        <v>120</v>
      </c>
      <c r="M2085" t="s">
        <v>71</v>
      </c>
      <c r="N2085">
        <v>2084</v>
      </c>
      <c r="O2085">
        <v>10</v>
      </c>
    </row>
    <row r="2086" spans="1:15" hidden="1" x14ac:dyDescent="0.3">
      <c r="A2086" t="s">
        <v>7844</v>
      </c>
      <c r="B2086" t="s">
        <v>7845</v>
      </c>
      <c r="C2086" s="1" t="str">
        <f t="shared" si="435"/>
        <v>21:0224</v>
      </c>
      <c r="D2086" s="1" t="str">
        <f t="shared" si="439"/>
        <v>21:0114</v>
      </c>
      <c r="E2086" t="s">
        <v>7846</v>
      </c>
      <c r="F2086" t="s">
        <v>7847</v>
      </c>
      <c r="H2086">
        <v>66.216614800000002</v>
      </c>
      <c r="I2086">
        <v>-137.59543410000001</v>
      </c>
      <c r="J2086" s="1" t="str">
        <f t="shared" si="440"/>
        <v>Fluid (stream)</v>
      </c>
      <c r="K2086" s="1" t="str">
        <f t="shared" si="441"/>
        <v>Untreated Water</v>
      </c>
      <c r="L2086">
        <v>120</v>
      </c>
      <c r="M2086" t="s">
        <v>76</v>
      </c>
      <c r="N2086">
        <v>2085</v>
      </c>
      <c r="O2086">
        <v>85</v>
      </c>
    </row>
    <row r="2087" spans="1:15" hidden="1" x14ac:dyDescent="0.3">
      <c r="A2087" t="s">
        <v>7848</v>
      </c>
      <c r="B2087" t="s">
        <v>7849</v>
      </c>
      <c r="C2087" s="1" t="str">
        <f t="shared" si="435"/>
        <v>21:0224</v>
      </c>
      <c r="D2087" s="1" t="str">
        <f t="shared" si="439"/>
        <v>21:0114</v>
      </c>
      <c r="E2087" t="s">
        <v>7850</v>
      </c>
      <c r="F2087" t="s">
        <v>7851</v>
      </c>
      <c r="H2087">
        <v>66.238554300000004</v>
      </c>
      <c r="I2087">
        <v>-137.62433419999999</v>
      </c>
      <c r="J2087" s="1" t="str">
        <f t="shared" si="440"/>
        <v>Fluid (stream)</v>
      </c>
      <c r="K2087" s="1" t="str">
        <f t="shared" si="441"/>
        <v>Untreated Water</v>
      </c>
      <c r="L2087">
        <v>120</v>
      </c>
      <c r="M2087" t="s">
        <v>81</v>
      </c>
      <c r="N2087">
        <v>2086</v>
      </c>
      <c r="O2087">
        <v>12</v>
      </c>
    </row>
    <row r="2088" spans="1:15" hidden="1" x14ac:dyDescent="0.3">
      <c r="A2088" t="s">
        <v>7852</v>
      </c>
      <c r="B2088" t="s">
        <v>7853</v>
      </c>
      <c r="C2088" s="1" t="str">
        <f t="shared" si="435"/>
        <v>21:0224</v>
      </c>
      <c r="D2088" s="1" t="str">
        <f t="shared" si="439"/>
        <v>21:0114</v>
      </c>
      <c r="E2088" t="s">
        <v>7854</v>
      </c>
      <c r="F2088" t="s">
        <v>7855</v>
      </c>
      <c r="H2088">
        <v>66.227535500000002</v>
      </c>
      <c r="I2088">
        <v>-137.73616749999999</v>
      </c>
      <c r="J2088" s="1" t="str">
        <f t="shared" si="440"/>
        <v>Fluid (stream)</v>
      </c>
      <c r="K2088" s="1" t="str">
        <f t="shared" si="441"/>
        <v>Untreated Water</v>
      </c>
      <c r="L2088">
        <v>120</v>
      </c>
      <c r="M2088" t="s">
        <v>86</v>
      </c>
      <c r="N2088">
        <v>2087</v>
      </c>
      <c r="O2088">
        <v>4</v>
      </c>
    </row>
    <row r="2089" spans="1:15" hidden="1" x14ac:dyDescent="0.3">
      <c r="A2089" t="s">
        <v>7856</v>
      </c>
      <c r="B2089" t="s">
        <v>7857</v>
      </c>
      <c r="C2089" s="1" t="str">
        <f t="shared" si="435"/>
        <v>21:0224</v>
      </c>
      <c r="D2089" s="1" t="str">
        <f t="shared" si="439"/>
        <v>21:0114</v>
      </c>
      <c r="E2089" t="s">
        <v>7858</v>
      </c>
      <c r="F2089" t="s">
        <v>7859</v>
      </c>
      <c r="H2089">
        <v>66.246601600000005</v>
      </c>
      <c r="I2089">
        <v>-137.7404396</v>
      </c>
      <c r="J2089" s="1" t="str">
        <f t="shared" si="440"/>
        <v>Fluid (stream)</v>
      </c>
      <c r="K2089" s="1" t="str">
        <f t="shared" si="441"/>
        <v>Untreated Water</v>
      </c>
      <c r="L2089">
        <v>120</v>
      </c>
      <c r="M2089" t="s">
        <v>91</v>
      </c>
      <c r="N2089">
        <v>2088</v>
      </c>
      <c r="O2089">
        <v>3</v>
      </c>
    </row>
    <row r="2090" spans="1:15" hidden="1" x14ac:dyDescent="0.3">
      <c r="A2090" t="s">
        <v>7860</v>
      </c>
      <c r="B2090" t="s">
        <v>7861</v>
      </c>
      <c r="C2090" s="1" t="str">
        <f t="shared" si="435"/>
        <v>21:0224</v>
      </c>
      <c r="D2090" s="1" t="str">
        <f t="shared" si="439"/>
        <v>21:0114</v>
      </c>
      <c r="E2090" t="s">
        <v>7862</v>
      </c>
      <c r="F2090" t="s">
        <v>7863</v>
      </c>
      <c r="H2090">
        <v>66.207232500000003</v>
      </c>
      <c r="I2090">
        <v>-137.83472499999999</v>
      </c>
      <c r="J2090" s="1" t="str">
        <f t="shared" si="440"/>
        <v>Fluid (stream)</v>
      </c>
      <c r="K2090" s="1" t="str">
        <f t="shared" si="441"/>
        <v>Untreated Water</v>
      </c>
      <c r="L2090">
        <v>120</v>
      </c>
      <c r="M2090" t="s">
        <v>96</v>
      </c>
      <c r="N2090">
        <v>2089</v>
      </c>
      <c r="O2090">
        <v>10</v>
      </c>
    </row>
    <row r="2091" spans="1:15" hidden="1" x14ac:dyDescent="0.3">
      <c r="A2091" t="s">
        <v>7864</v>
      </c>
      <c r="B2091" t="s">
        <v>7865</v>
      </c>
      <c r="C2091" s="1" t="str">
        <f t="shared" si="435"/>
        <v>21:0224</v>
      </c>
      <c r="D2091" s="1" t="str">
        <f t="shared" si="439"/>
        <v>21:0114</v>
      </c>
      <c r="E2091" t="s">
        <v>7866</v>
      </c>
      <c r="F2091" t="s">
        <v>7867</v>
      </c>
      <c r="H2091">
        <v>66.1928147</v>
      </c>
      <c r="I2091">
        <v>-137.8798597</v>
      </c>
      <c r="J2091" s="1" t="str">
        <f t="shared" si="440"/>
        <v>Fluid (stream)</v>
      </c>
      <c r="K2091" s="1" t="str">
        <f t="shared" si="441"/>
        <v>Untreated Water</v>
      </c>
      <c r="L2091">
        <v>120</v>
      </c>
      <c r="M2091" t="s">
        <v>101</v>
      </c>
      <c r="N2091">
        <v>2090</v>
      </c>
      <c r="O2091">
        <v>763</v>
      </c>
    </row>
    <row r="2092" spans="1:15" hidden="1" x14ac:dyDescent="0.3">
      <c r="A2092" t="s">
        <v>7868</v>
      </c>
      <c r="B2092" t="s">
        <v>7869</v>
      </c>
      <c r="C2092" s="1" t="str">
        <f t="shared" si="435"/>
        <v>21:0224</v>
      </c>
      <c r="D2092" s="1" t="str">
        <f t="shared" si="439"/>
        <v>21:0114</v>
      </c>
      <c r="E2092" t="s">
        <v>7870</v>
      </c>
      <c r="F2092" t="s">
        <v>7871</v>
      </c>
      <c r="H2092">
        <v>66.174544299999994</v>
      </c>
      <c r="I2092">
        <v>-137.83796989999999</v>
      </c>
      <c r="J2092" s="1" t="str">
        <f t="shared" si="440"/>
        <v>Fluid (stream)</v>
      </c>
      <c r="K2092" s="1" t="str">
        <f t="shared" si="441"/>
        <v>Untreated Water</v>
      </c>
      <c r="L2092">
        <v>120</v>
      </c>
      <c r="M2092" t="s">
        <v>106</v>
      </c>
      <c r="N2092">
        <v>2091</v>
      </c>
      <c r="O2092">
        <v>99</v>
      </c>
    </row>
    <row r="2093" spans="1:15" hidden="1" x14ac:dyDescent="0.3">
      <c r="A2093" t="s">
        <v>7872</v>
      </c>
      <c r="B2093" t="s">
        <v>7873</v>
      </c>
      <c r="C2093" s="1" t="str">
        <f t="shared" si="435"/>
        <v>21:0224</v>
      </c>
      <c r="D2093" s="1" t="str">
        <f t="shared" si="439"/>
        <v>21:0114</v>
      </c>
      <c r="E2093" t="s">
        <v>7874</v>
      </c>
      <c r="F2093" t="s">
        <v>7875</v>
      </c>
      <c r="H2093">
        <v>66.175440300000005</v>
      </c>
      <c r="I2093">
        <v>-137.8380703</v>
      </c>
      <c r="J2093" s="1" t="str">
        <f t="shared" si="440"/>
        <v>Fluid (stream)</v>
      </c>
      <c r="K2093" s="1" t="str">
        <f t="shared" si="441"/>
        <v>Untreated Water</v>
      </c>
      <c r="L2093">
        <v>120</v>
      </c>
      <c r="M2093" t="s">
        <v>364</v>
      </c>
      <c r="N2093">
        <v>2092</v>
      </c>
      <c r="O2093">
        <v>21</v>
      </c>
    </row>
    <row r="2094" spans="1:15" hidden="1" x14ac:dyDescent="0.3">
      <c r="A2094" t="s">
        <v>7876</v>
      </c>
      <c r="B2094" t="s">
        <v>7877</v>
      </c>
      <c r="C2094" s="1" t="str">
        <f t="shared" si="435"/>
        <v>21:0224</v>
      </c>
      <c r="D2094" s="1" t="str">
        <f>HYPERLINK("http://geochem.nrcan.gc.ca/cdogs/content/svy/svy_e.htm", "")</f>
        <v/>
      </c>
      <c r="G2094" s="1" t="str">
        <f>HYPERLINK("http://geochem.nrcan.gc.ca/cdogs/content/cr_/cr_00159_e.htm", "159")</f>
        <v>159</v>
      </c>
      <c r="J2094" t="s">
        <v>17</v>
      </c>
      <c r="K2094" t="s">
        <v>18</v>
      </c>
      <c r="L2094">
        <v>121</v>
      </c>
      <c r="M2094" t="s">
        <v>19</v>
      </c>
      <c r="N2094">
        <v>2093</v>
      </c>
      <c r="O2094">
        <v>3</v>
      </c>
    </row>
    <row r="2095" spans="1:15" hidden="1" x14ac:dyDescent="0.3">
      <c r="A2095" t="s">
        <v>7878</v>
      </c>
      <c r="B2095" t="s">
        <v>7879</v>
      </c>
      <c r="C2095" s="1" t="str">
        <f t="shared" si="435"/>
        <v>21:0224</v>
      </c>
      <c r="D2095" s="1" t="str">
        <f>HYPERLINK("http://geochem.nrcan.gc.ca/cdogs/content/svy/svy210114_e.htm", "21:0114")</f>
        <v>21:0114</v>
      </c>
      <c r="E2095" t="s">
        <v>7880</v>
      </c>
      <c r="F2095" t="s">
        <v>7881</v>
      </c>
      <c r="H2095">
        <v>66.191769399999998</v>
      </c>
      <c r="I2095">
        <v>-137.91460290000001</v>
      </c>
      <c r="J2095" s="1" t="str">
        <f>HYPERLINK("http://geochem.nrcan.gc.ca/cdogs/content/kwd/kwd020018_e.htm", "Fluid (stream)")</f>
        <v>Fluid (stream)</v>
      </c>
      <c r="K2095" s="1" t="str">
        <f>HYPERLINK("http://geochem.nrcan.gc.ca/cdogs/content/kwd/kwd080007_e.htm", "Untreated Water")</f>
        <v>Untreated Water</v>
      </c>
      <c r="L2095">
        <v>121</v>
      </c>
      <c r="M2095" t="s">
        <v>24</v>
      </c>
      <c r="N2095">
        <v>2094</v>
      </c>
      <c r="O2095">
        <v>7</v>
      </c>
    </row>
    <row r="2096" spans="1:15" hidden="1" x14ac:dyDescent="0.3">
      <c r="A2096" t="s">
        <v>7882</v>
      </c>
      <c r="B2096" t="s">
        <v>7883</v>
      </c>
      <c r="C2096" s="1" t="str">
        <f t="shared" si="435"/>
        <v>21:0224</v>
      </c>
      <c r="D2096" s="1" t="str">
        <f>HYPERLINK("http://geochem.nrcan.gc.ca/cdogs/content/svy/svy210114_e.htm", "21:0114")</f>
        <v>21:0114</v>
      </c>
      <c r="E2096" t="s">
        <v>7884</v>
      </c>
      <c r="F2096" t="s">
        <v>7885</v>
      </c>
      <c r="H2096">
        <v>66.212743200000006</v>
      </c>
      <c r="I2096">
        <v>-137.95449379999999</v>
      </c>
      <c r="J2096" s="1" t="str">
        <f>HYPERLINK("http://geochem.nrcan.gc.ca/cdogs/content/kwd/kwd020018_e.htm", "Fluid (stream)")</f>
        <v>Fluid (stream)</v>
      </c>
      <c r="K2096" s="1" t="str">
        <f>HYPERLINK("http://geochem.nrcan.gc.ca/cdogs/content/kwd/kwd080007_e.htm", "Untreated Water")</f>
        <v>Untreated Water</v>
      </c>
      <c r="L2096">
        <v>121</v>
      </c>
      <c r="M2096" t="s">
        <v>29</v>
      </c>
      <c r="N2096">
        <v>2095</v>
      </c>
      <c r="O2096">
        <v>1</v>
      </c>
    </row>
    <row r="2097" spans="1:15" hidden="1" x14ac:dyDescent="0.3">
      <c r="A2097" t="s">
        <v>7886</v>
      </c>
      <c r="B2097" t="s">
        <v>7887</v>
      </c>
      <c r="C2097" s="1" t="str">
        <f t="shared" si="435"/>
        <v>21:0224</v>
      </c>
      <c r="D2097" s="1" t="str">
        <f>HYPERLINK("http://geochem.nrcan.gc.ca/cdogs/content/svy/svy_e.htm", "")</f>
        <v/>
      </c>
      <c r="G2097" s="1" t="str">
        <f>HYPERLINK("http://geochem.nrcan.gc.ca/cdogs/content/cr_/cr_00020_e.htm", "20")</f>
        <v>20</v>
      </c>
      <c r="J2097" t="s">
        <v>17</v>
      </c>
      <c r="K2097" t="s">
        <v>18</v>
      </c>
      <c r="L2097">
        <v>121</v>
      </c>
      <c r="M2097" t="s">
        <v>32</v>
      </c>
      <c r="N2097">
        <v>2096</v>
      </c>
      <c r="O2097">
        <v>7</v>
      </c>
    </row>
    <row r="2098" spans="1:15" hidden="1" x14ac:dyDescent="0.3">
      <c r="A2098" t="s">
        <v>7888</v>
      </c>
      <c r="B2098" t="s">
        <v>7889</v>
      </c>
      <c r="C2098" s="1" t="str">
        <f t="shared" si="435"/>
        <v>21:0224</v>
      </c>
      <c r="D2098" s="1" t="str">
        <f t="shared" ref="D2098:D2113" si="442">HYPERLINK("http://geochem.nrcan.gc.ca/cdogs/content/svy/svy210114_e.htm", "21:0114")</f>
        <v>21:0114</v>
      </c>
      <c r="E2098" t="s">
        <v>7890</v>
      </c>
      <c r="F2098" t="s">
        <v>7891</v>
      </c>
      <c r="H2098">
        <v>66.231954000000002</v>
      </c>
      <c r="I2098">
        <v>-137.93490940000001</v>
      </c>
      <c r="J2098" s="1" t="str">
        <f t="shared" ref="J2098:J2113" si="443">HYPERLINK("http://geochem.nrcan.gc.ca/cdogs/content/kwd/kwd020018_e.htm", "Fluid (stream)")</f>
        <v>Fluid (stream)</v>
      </c>
      <c r="K2098" s="1" t="str">
        <f t="shared" ref="K2098:K2113" si="444">HYPERLINK("http://geochem.nrcan.gc.ca/cdogs/content/kwd/kwd080007_e.htm", "Untreated Water")</f>
        <v>Untreated Water</v>
      </c>
      <c r="L2098">
        <v>121</v>
      </c>
      <c r="M2098" t="s">
        <v>46</v>
      </c>
      <c r="N2098">
        <v>2097</v>
      </c>
      <c r="O2098">
        <v>3</v>
      </c>
    </row>
    <row r="2099" spans="1:15" hidden="1" x14ac:dyDescent="0.3">
      <c r="A2099" t="s">
        <v>7892</v>
      </c>
      <c r="B2099" t="s">
        <v>7893</v>
      </c>
      <c r="C2099" s="1" t="str">
        <f t="shared" si="435"/>
        <v>21:0224</v>
      </c>
      <c r="D2099" s="1" t="str">
        <f t="shared" si="442"/>
        <v>21:0114</v>
      </c>
      <c r="E2099" t="s">
        <v>7894</v>
      </c>
      <c r="F2099" t="s">
        <v>7895</v>
      </c>
      <c r="H2099">
        <v>66.204273499999999</v>
      </c>
      <c r="I2099">
        <v>-137.99852250000001</v>
      </c>
      <c r="J2099" s="1" t="str">
        <f t="shared" si="443"/>
        <v>Fluid (stream)</v>
      </c>
      <c r="K2099" s="1" t="str">
        <f t="shared" si="444"/>
        <v>Untreated Water</v>
      </c>
      <c r="L2099">
        <v>121</v>
      </c>
      <c r="M2099" t="s">
        <v>37</v>
      </c>
      <c r="N2099">
        <v>2098</v>
      </c>
      <c r="O2099">
        <v>12</v>
      </c>
    </row>
    <row r="2100" spans="1:15" hidden="1" x14ac:dyDescent="0.3">
      <c r="A2100" t="s">
        <v>7896</v>
      </c>
      <c r="B2100" t="s">
        <v>7897</v>
      </c>
      <c r="C2100" s="1" t="str">
        <f t="shared" si="435"/>
        <v>21:0224</v>
      </c>
      <c r="D2100" s="1" t="str">
        <f t="shared" si="442"/>
        <v>21:0114</v>
      </c>
      <c r="E2100" t="s">
        <v>7894</v>
      </c>
      <c r="F2100" t="s">
        <v>7898</v>
      </c>
      <c r="H2100">
        <v>66.204273499999999</v>
      </c>
      <c r="I2100">
        <v>-137.99852250000001</v>
      </c>
      <c r="J2100" s="1" t="str">
        <f t="shared" si="443"/>
        <v>Fluid (stream)</v>
      </c>
      <c r="K2100" s="1" t="str">
        <f t="shared" si="444"/>
        <v>Untreated Water</v>
      </c>
      <c r="L2100">
        <v>121</v>
      </c>
      <c r="M2100" t="s">
        <v>41</v>
      </c>
      <c r="N2100">
        <v>2099</v>
      </c>
      <c r="O2100">
        <v>6</v>
      </c>
    </row>
    <row r="2101" spans="1:15" hidden="1" x14ac:dyDescent="0.3">
      <c r="A2101" t="s">
        <v>7899</v>
      </c>
      <c r="B2101" t="s">
        <v>7900</v>
      </c>
      <c r="C2101" s="1" t="str">
        <f t="shared" si="435"/>
        <v>21:0224</v>
      </c>
      <c r="D2101" s="1" t="str">
        <f t="shared" si="442"/>
        <v>21:0114</v>
      </c>
      <c r="E2101" t="s">
        <v>7901</v>
      </c>
      <c r="F2101" t="s">
        <v>7902</v>
      </c>
      <c r="H2101">
        <v>66.147383700000006</v>
      </c>
      <c r="I2101">
        <v>-137.97362330000001</v>
      </c>
      <c r="J2101" s="1" t="str">
        <f t="shared" si="443"/>
        <v>Fluid (stream)</v>
      </c>
      <c r="K2101" s="1" t="str">
        <f t="shared" si="444"/>
        <v>Untreated Water</v>
      </c>
      <c r="L2101">
        <v>121</v>
      </c>
      <c r="M2101" t="s">
        <v>51</v>
      </c>
      <c r="N2101">
        <v>2100</v>
      </c>
      <c r="O2101">
        <v>10</v>
      </c>
    </row>
    <row r="2102" spans="1:15" hidden="1" x14ac:dyDescent="0.3">
      <c r="A2102" t="s">
        <v>7903</v>
      </c>
      <c r="B2102" t="s">
        <v>7904</v>
      </c>
      <c r="C2102" s="1" t="str">
        <f t="shared" si="435"/>
        <v>21:0224</v>
      </c>
      <c r="D2102" s="1" t="str">
        <f t="shared" si="442"/>
        <v>21:0114</v>
      </c>
      <c r="E2102" t="s">
        <v>7905</v>
      </c>
      <c r="F2102" t="s">
        <v>7906</v>
      </c>
      <c r="H2102">
        <v>66.138341199999999</v>
      </c>
      <c r="I2102">
        <v>-137.9469082</v>
      </c>
      <c r="J2102" s="1" t="str">
        <f t="shared" si="443"/>
        <v>Fluid (stream)</v>
      </c>
      <c r="K2102" s="1" t="str">
        <f t="shared" si="444"/>
        <v>Untreated Water</v>
      </c>
      <c r="L2102">
        <v>121</v>
      </c>
      <c r="M2102" t="s">
        <v>56</v>
      </c>
      <c r="N2102">
        <v>2101</v>
      </c>
      <c r="O2102">
        <v>4</v>
      </c>
    </row>
    <row r="2103" spans="1:15" hidden="1" x14ac:dyDescent="0.3">
      <c r="A2103" t="s">
        <v>7907</v>
      </c>
      <c r="B2103" t="s">
        <v>7908</v>
      </c>
      <c r="C2103" s="1" t="str">
        <f t="shared" si="435"/>
        <v>21:0224</v>
      </c>
      <c r="D2103" s="1" t="str">
        <f t="shared" si="442"/>
        <v>21:0114</v>
      </c>
      <c r="E2103" t="s">
        <v>7909</v>
      </c>
      <c r="F2103" t="s">
        <v>7910</v>
      </c>
      <c r="H2103">
        <v>66.140985400000005</v>
      </c>
      <c r="I2103">
        <v>-137.88432700000001</v>
      </c>
      <c r="J2103" s="1" t="str">
        <f t="shared" si="443"/>
        <v>Fluid (stream)</v>
      </c>
      <c r="K2103" s="1" t="str">
        <f t="shared" si="444"/>
        <v>Untreated Water</v>
      </c>
      <c r="L2103">
        <v>121</v>
      </c>
      <c r="M2103" t="s">
        <v>61</v>
      </c>
      <c r="N2103">
        <v>2102</v>
      </c>
      <c r="O2103">
        <v>17</v>
      </c>
    </row>
    <row r="2104" spans="1:15" hidden="1" x14ac:dyDescent="0.3">
      <c r="A2104" t="s">
        <v>7911</v>
      </c>
      <c r="B2104" t="s">
        <v>7912</v>
      </c>
      <c r="C2104" s="1" t="str">
        <f t="shared" si="435"/>
        <v>21:0224</v>
      </c>
      <c r="D2104" s="1" t="str">
        <f t="shared" si="442"/>
        <v>21:0114</v>
      </c>
      <c r="E2104" t="s">
        <v>7913</v>
      </c>
      <c r="F2104" t="s">
        <v>7914</v>
      </c>
      <c r="H2104">
        <v>66.132707499999995</v>
      </c>
      <c r="I2104">
        <v>-137.85478989999999</v>
      </c>
      <c r="J2104" s="1" t="str">
        <f t="shared" si="443"/>
        <v>Fluid (stream)</v>
      </c>
      <c r="K2104" s="1" t="str">
        <f t="shared" si="444"/>
        <v>Untreated Water</v>
      </c>
      <c r="L2104">
        <v>121</v>
      </c>
      <c r="M2104" t="s">
        <v>66</v>
      </c>
      <c r="N2104">
        <v>2103</v>
      </c>
      <c r="O2104">
        <v>39</v>
      </c>
    </row>
    <row r="2105" spans="1:15" hidden="1" x14ac:dyDescent="0.3">
      <c r="A2105" t="s">
        <v>7915</v>
      </c>
      <c r="B2105" t="s">
        <v>7916</v>
      </c>
      <c r="C2105" s="1" t="str">
        <f t="shared" si="435"/>
        <v>21:0224</v>
      </c>
      <c r="D2105" s="1" t="str">
        <f t="shared" si="442"/>
        <v>21:0114</v>
      </c>
      <c r="E2105" t="s">
        <v>7917</v>
      </c>
      <c r="F2105" t="s">
        <v>7918</v>
      </c>
      <c r="H2105">
        <v>66.139324700000003</v>
      </c>
      <c r="I2105">
        <v>-137.80329560000001</v>
      </c>
      <c r="J2105" s="1" t="str">
        <f t="shared" si="443"/>
        <v>Fluid (stream)</v>
      </c>
      <c r="K2105" s="1" t="str">
        <f t="shared" si="444"/>
        <v>Untreated Water</v>
      </c>
      <c r="L2105">
        <v>121</v>
      </c>
      <c r="M2105" t="s">
        <v>71</v>
      </c>
      <c r="N2105">
        <v>2104</v>
      </c>
      <c r="O2105">
        <v>208</v>
      </c>
    </row>
    <row r="2106" spans="1:15" hidden="1" x14ac:dyDescent="0.3">
      <c r="A2106" t="s">
        <v>7919</v>
      </c>
      <c r="B2106" t="s">
        <v>7920</v>
      </c>
      <c r="C2106" s="1" t="str">
        <f t="shared" si="435"/>
        <v>21:0224</v>
      </c>
      <c r="D2106" s="1" t="str">
        <f t="shared" si="442"/>
        <v>21:0114</v>
      </c>
      <c r="E2106" t="s">
        <v>7921</v>
      </c>
      <c r="F2106" t="s">
        <v>7922</v>
      </c>
      <c r="H2106">
        <v>66.166255100000001</v>
      </c>
      <c r="I2106">
        <v>-137.68721830000001</v>
      </c>
      <c r="J2106" s="1" t="str">
        <f t="shared" si="443"/>
        <v>Fluid (stream)</v>
      </c>
      <c r="K2106" s="1" t="str">
        <f t="shared" si="444"/>
        <v>Untreated Water</v>
      </c>
      <c r="L2106">
        <v>121</v>
      </c>
      <c r="M2106" t="s">
        <v>76</v>
      </c>
      <c r="N2106">
        <v>2105</v>
      </c>
      <c r="O2106">
        <v>481</v>
      </c>
    </row>
    <row r="2107" spans="1:15" hidden="1" x14ac:dyDescent="0.3">
      <c r="A2107" t="s">
        <v>7923</v>
      </c>
      <c r="B2107" t="s">
        <v>7924</v>
      </c>
      <c r="C2107" s="1" t="str">
        <f t="shared" si="435"/>
        <v>21:0224</v>
      </c>
      <c r="D2107" s="1" t="str">
        <f t="shared" si="442"/>
        <v>21:0114</v>
      </c>
      <c r="E2107" t="s">
        <v>7925</v>
      </c>
      <c r="F2107" t="s">
        <v>7926</v>
      </c>
      <c r="H2107">
        <v>66.165118699999994</v>
      </c>
      <c r="I2107">
        <v>-137.65684680000001</v>
      </c>
      <c r="J2107" s="1" t="str">
        <f t="shared" si="443"/>
        <v>Fluid (stream)</v>
      </c>
      <c r="K2107" s="1" t="str">
        <f t="shared" si="444"/>
        <v>Untreated Water</v>
      </c>
      <c r="L2107">
        <v>121</v>
      </c>
      <c r="M2107" t="s">
        <v>81</v>
      </c>
      <c r="N2107">
        <v>2106</v>
      </c>
      <c r="O2107">
        <v>18</v>
      </c>
    </row>
    <row r="2108" spans="1:15" hidden="1" x14ac:dyDescent="0.3">
      <c r="A2108" t="s">
        <v>7927</v>
      </c>
      <c r="B2108" t="s">
        <v>7928</v>
      </c>
      <c r="C2108" s="1" t="str">
        <f t="shared" si="435"/>
        <v>21:0224</v>
      </c>
      <c r="D2108" s="1" t="str">
        <f t="shared" si="442"/>
        <v>21:0114</v>
      </c>
      <c r="E2108" t="s">
        <v>7929</v>
      </c>
      <c r="F2108" t="s">
        <v>7930</v>
      </c>
      <c r="H2108">
        <v>66.150364600000003</v>
      </c>
      <c r="I2108">
        <v>-137.68821750000001</v>
      </c>
      <c r="J2108" s="1" t="str">
        <f t="shared" si="443"/>
        <v>Fluid (stream)</v>
      </c>
      <c r="K2108" s="1" t="str">
        <f t="shared" si="444"/>
        <v>Untreated Water</v>
      </c>
      <c r="L2108">
        <v>121</v>
      </c>
      <c r="M2108" t="s">
        <v>86</v>
      </c>
      <c r="N2108">
        <v>2107</v>
      </c>
      <c r="O2108">
        <v>11</v>
      </c>
    </row>
    <row r="2109" spans="1:15" hidden="1" x14ac:dyDescent="0.3">
      <c r="A2109" t="s">
        <v>7931</v>
      </c>
      <c r="B2109" t="s">
        <v>7932</v>
      </c>
      <c r="C2109" s="1" t="str">
        <f t="shared" si="435"/>
        <v>21:0224</v>
      </c>
      <c r="D2109" s="1" t="str">
        <f t="shared" si="442"/>
        <v>21:0114</v>
      </c>
      <c r="E2109" t="s">
        <v>7933</v>
      </c>
      <c r="F2109" t="s">
        <v>7934</v>
      </c>
      <c r="H2109">
        <v>66.136779399999995</v>
      </c>
      <c r="I2109">
        <v>-137.6623692</v>
      </c>
      <c r="J2109" s="1" t="str">
        <f t="shared" si="443"/>
        <v>Fluid (stream)</v>
      </c>
      <c r="K2109" s="1" t="str">
        <f t="shared" si="444"/>
        <v>Untreated Water</v>
      </c>
      <c r="L2109">
        <v>121</v>
      </c>
      <c r="M2109" t="s">
        <v>91</v>
      </c>
      <c r="N2109">
        <v>2108</v>
      </c>
      <c r="O2109">
        <v>17</v>
      </c>
    </row>
    <row r="2110" spans="1:15" hidden="1" x14ac:dyDescent="0.3">
      <c r="A2110" t="s">
        <v>7935</v>
      </c>
      <c r="B2110" t="s">
        <v>7936</v>
      </c>
      <c r="C2110" s="1" t="str">
        <f t="shared" si="435"/>
        <v>21:0224</v>
      </c>
      <c r="D2110" s="1" t="str">
        <f t="shared" si="442"/>
        <v>21:0114</v>
      </c>
      <c r="E2110" t="s">
        <v>7937</v>
      </c>
      <c r="F2110" t="s">
        <v>7938</v>
      </c>
      <c r="H2110">
        <v>66.126210499999999</v>
      </c>
      <c r="I2110">
        <v>-137.62205789999999</v>
      </c>
      <c r="J2110" s="1" t="str">
        <f t="shared" si="443"/>
        <v>Fluid (stream)</v>
      </c>
      <c r="K2110" s="1" t="str">
        <f t="shared" si="444"/>
        <v>Untreated Water</v>
      </c>
      <c r="L2110">
        <v>121</v>
      </c>
      <c r="M2110" t="s">
        <v>96</v>
      </c>
      <c r="N2110">
        <v>2109</v>
      </c>
      <c r="O2110">
        <v>8</v>
      </c>
    </row>
    <row r="2111" spans="1:15" hidden="1" x14ac:dyDescent="0.3">
      <c r="A2111" t="s">
        <v>7939</v>
      </c>
      <c r="B2111" t="s">
        <v>7940</v>
      </c>
      <c r="C2111" s="1" t="str">
        <f t="shared" si="435"/>
        <v>21:0224</v>
      </c>
      <c r="D2111" s="1" t="str">
        <f t="shared" si="442"/>
        <v>21:0114</v>
      </c>
      <c r="E2111" t="s">
        <v>7941</v>
      </c>
      <c r="F2111" t="s">
        <v>7942</v>
      </c>
      <c r="H2111">
        <v>66.144284200000001</v>
      </c>
      <c r="I2111">
        <v>-137.5738753</v>
      </c>
      <c r="J2111" s="1" t="str">
        <f t="shared" si="443"/>
        <v>Fluid (stream)</v>
      </c>
      <c r="K2111" s="1" t="str">
        <f t="shared" si="444"/>
        <v>Untreated Water</v>
      </c>
      <c r="L2111">
        <v>121</v>
      </c>
      <c r="M2111" t="s">
        <v>101</v>
      </c>
      <c r="N2111">
        <v>2110</v>
      </c>
      <c r="O2111">
        <v>218</v>
      </c>
    </row>
    <row r="2112" spans="1:15" hidden="1" x14ac:dyDescent="0.3">
      <c r="A2112" t="s">
        <v>7943</v>
      </c>
      <c r="B2112" t="s">
        <v>7944</v>
      </c>
      <c r="C2112" s="1" t="str">
        <f t="shared" si="435"/>
        <v>21:0224</v>
      </c>
      <c r="D2112" s="1" t="str">
        <f t="shared" si="442"/>
        <v>21:0114</v>
      </c>
      <c r="E2112" t="s">
        <v>7945</v>
      </c>
      <c r="F2112" t="s">
        <v>7946</v>
      </c>
      <c r="H2112">
        <v>66.114571600000005</v>
      </c>
      <c r="I2112">
        <v>-137.64229760000001</v>
      </c>
      <c r="J2112" s="1" t="str">
        <f t="shared" si="443"/>
        <v>Fluid (stream)</v>
      </c>
      <c r="K2112" s="1" t="str">
        <f t="shared" si="444"/>
        <v>Untreated Water</v>
      </c>
      <c r="L2112">
        <v>121</v>
      </c>
      <c r="M2112" t="s">
        <v>106</v>
      </c>
      <c r="N2112">
        <v>2111</v>
      </c>
      <c r="O2112">
        <v>35</v>
      </c>
    </row>
    <row r="2113" spans="1:15" hidden="1" x14ac:dyDescent="0.3">
      <c r="A2113" t="s">
        <v>7947</v>
      </c>
      <c r="B2113" t="s">
        <v>7948</v>
      </c>
      <c r="C2113" s="1" t="str">
        <f t="shared" si="435"/>
        <v>21:0224</v>
      </c>
      <c r="D2113" s="1" t="str">
        <f t="shared" si="442"/>
        <v>21:0114</v>
      </c>
      <c r="E2113" t="s">
        <v>7949</v>
      </c>
      <c r="F2113" t="s">
        <v>7950</v>
      </c>
      <c r="H2113">
        <v>66.106544299999996</v>
      </c>
      <c r="I2113">
        <v>-137.6963777</v>
      </c>
      <c r="J2113" s="1" t="str">
        <f t="shared" si="443"/>
        <v>Fluid (stream)</v>
      </c>
      <c r="K2113" s="1" t="str">
        <f t="shared" si="444"/>
        <v>Untreated Water</v>
      </c>
      <c r="L2113">
        <v>121</v>
      </c>
      <c r="M2113" t="s">
        <v>364</v>
      </c>
      <c r="N2113">
        <v>2112</v>
      </c>
      <c r="O2113">
        <v>12</v>
      </c>
    </row>
    <row r="2114" spans="1:15" hidden="1" x14ac:dyDescent="0.3">
      <c r="A2114" t="s">
        <v>7951</v>
      </c>
      <c r="B2114" t="s">
        <v>7952</v>
      </c>
      <c r="C2114" s="1" t="str">
        <f t="shared" ref="C2114:C2138" si="445">HYPERLINK("http://geochem.nrcan.gc.ca/cdogs/content/bdl/bdl210224_e.htm", "21:0224")</f>
        <v>21:0224</v>
      </c>
      <c r="D2114" s="1" t="str">
        <f>HYPERLINK("http://geochem.nrcan.gc.ca/cdogs/content/svy/svy_e.htm", "")</f>
        <v/>
      </c>
      <c r="G2114" s="1" t="str">
        <f>HYPERLINK("http://geochem.nrcan.gc.ca/cdogs/content/cr_/cr_00159_e.htm", "159")</f>
        <v>159</v>
      </c>
      <c r="J2114" t="s">
        <v>17</v>
      </c>
      <c r="K2114" t="s">
        <v>18</v>
      </c>
      <c r="L2114">
        <v>122</v>
      </c>
      <c r="M2114" t="s">
        <v>19</v>
      </c>
      <c r="N2114">
        <v>2113</v>
      </c>
      <c r="O2114">
        <v>1</v>
      </c>
    </row>
    <row r="2115" spans="1:15" hidden="1" x14ac:dyDescent="0.3">
      <c r="A2115" t="s">
        <v>7953</v>
      </c>
      <c r="B2115" t="s">
        <v>7954</v>
      </c>
      <c r="C2115" s="1" t="str">
        <f t="shared" si="445"/>
        <v>21:0224</v>
      </c>
      <c r="D2115" s="1" t="str">
        <f t="shared" ref="D2115:D2127" si="446">HYPERLINK("http://geochem.nrcan.gc.ca/cdogs/content/svy/svy210114_e.htm", "21:0114")</f>
        <v>21:0114</v>
      </c>
      <c r="E2115" t="s">
        <v>7955</v>
      </c>
      <c r="F2115" t="s">
        <v>7956</v>
      </c>
      <c r="H2115">
        <v>66.0740227</v>
      </c>
      <c r="I2115">
        <v>-137.706796</v>
      </c>
      <c r="J2115" s="1" t="str">
        <f t="shared" ref="J2115:J2127" si="447">HYPERLINK("http://geochem.nrcan.gc.ca/cdogs/content/kwd/kwd020018_e.htm", "Fluid (stream)")</f>
        <v>Fluid (stream)</v>
      </c>
      <c r="K2115" s="1" t="str">
        <f t="shared" ref="K2115:K2127" si="448">HYPERLINK("http://geochem.nrcan.gc.ca/cdogs/content/kwd/kwd080007_e.htm", "Untreated Water")</f>
        <v>Untreated Water</v>
      </c>
      <c r="L2115">
        <v>122</v>
      </c>
      <c r="M2115" t="s">
        <v>24</v>
      </c>
      <c r="N2115">
        <v>2114</v>
      </c>
      <c r="O2115">
        <v>12</v>
      </c>
    </row>
    <row r="2116" spans="1:15" hidden="1" x14ac:dyDescent="0.3">
      <c r="A2116" t="s">
        <v>7957</v>
      </c>
      <c r="B2116" t="s">
        <v>7958</v>
      </c>
      <c r="C2116" s="1" t="str">
        <f t="shared" si="445"/>
        <v>21:0224</v>
      </c>
      <c r="D2116" s="1" t="str">
        <f t="shared" si="446"/>
        <v>21:0114</v>
      </c>
      <c r="E2116" t="s">
        <v>7959</v>
      </c>
      <c r="F2116" t="s">
        <v>7960</v>
      </c>
      <c r="H2116">
        <v>66.073708600000003</v>
      </c>
      <c r="I2116">
        <v>-137.63577520000001</v>
      </c>
      <c r="J2116" s="1" t="str">
        <f t="shared" si="447"/>
        <v>Fluid (stream)</v>
      </c>
      <c r="K2116" s="1" t="str">
        <f t="shared" si="448"/>
        <v>Untreated Water</v>
      </c>
      <c r="L2116">
        <v>122</v>
      </c>
      <c r="M2116" t="s">
        <v>29</v>
      </c>
      <c r="N2116">
        <v>2115</v>
      </c>
      <c r="O2116">
        <v>14</v>
      </c>
    </row>
    <row r="2117" spans="1:15" hidden="1" x14ac:dyDescent="0.3">
      <c r="A2117" t="s">
        <v>7961</v>
      </c>
      <c r="B2117" t="s">
        <v>7962</v>
      </c>
      <c r="C2117" s="1" t="str">
        <f t="shared" si="445"/>
        <v>21:0224</v>
      </c>
      <c r="D2117" s="1" t="str">
        <f t="shared" si="446"/>
        <v>21:0114</v>
      </c>
      <c r="E2117" t="s">
        <v>7963</v>
      </c>
      <c r="F2117" t="s">
        <v>7964</v>
      </c>
      <c r="H2117">
        <v>66.051651800000002</v>
      </c>
      <c r="I2117">
        <v>-137.614071</v>
      </c>
      <c r="J2117" s="1" t="str">
        <f t="shared" si="447"/>
        <v>Fluid (stream)</v>
      </c>
      <c r="K2117" s="1" t="str">
        <f t="shared" si="448"/>
        <v>Untreated Water</v>
      </c>
      <c r="L2117">
        <v>122</v>
      </c>
      <c r="M2117" t="s">
        <v>46</v>
      </c>
      <c r="N2117">
        <v>2116</v>
      </c>
      <c r="O2117">
        <v>10</v>
      </c>
    </row>
    <row r="2118" spans="1:15" hidden="1" x14ac:dyDescent="0.3">
      <c r="A2118" t="s">
        <v>7965</v>
      </c>
      <c r="B2118" t="s">
        <v>7966</v>
      </c>
      <c r="C2118" s="1" t="str">
        <f t="shared" si="445"/>
        <v>21:0224</v>
      </c>
      <c r="D2118" s="1" t="str">
        <f t="shared" si="446"/>
        <v>21:0114</v>
      </c>
      <c r="E2118" t="s">
        <v>7967</v>
      </c>
      <c r="F2118" t="s">
        <v>7968</v>
      </c>
      <c r="H2118">
        <v>66.019610400000005</v>
      </c>
      <c r="I2118">
        <v>-137.6340907</v>
      </c>
      <c r="J2118" s="1" t="str">
        <f t="shared" si="447"/>
        <v>Fluid (stream)</v>
      </c>
      <c r="K2118" s="1" t="str">
        <f t="shared" si="448"/>
        <v>Untreated Water</v>
      </c>
      <c r="L2118">
        <v>122</v>
      </c>
      <c r="M2118" t="s">
        <v>37</v>
      </c>
      <c r="N2118">
        <v>2117</v>
      </c>
      <c r="O2118">
        <v>15</v>
      </c>
    </row>
    <row r="2119" spans="1:15" hidden="1" x14ac:dyDescent="0.3">
      <c r="A2119" t="s">
        <v>7969</v>
      </c>
      <c r="B2119" t="s">
        <v>7970</v>
      </c>
      <c r="C2119" s="1" t="str">
        <f t="shared" si="445"/>
        <v>21:0224</v>
      </c>
      <c r="D2119" s="1" t="str">
        <f t="shared" si="446"/>
        <v>21:0114</v>
      </c>
      <c r="E2119" t="s">
        <v>7967</v>
      </c>
      <c r="F2119" t="s">
        <v>7971</v>
      </c>
      <c r="H2119">
        <v>66.019610400000005</v>
      </c>
      <c r="I2119">
        <v>-137.6340907</v>
      </c>
      <c r="J2119" s="1" t="str">
        <f t="shared" si="447"/>
        <v>Fluid (stream)</v>
      </c>
      <c r="K2119" s="1" t="str">
        <f t="shared" si="448"/>
        <v>Untreated Water</v>
      </c>
      <c r="L2119">
        <v>122</v>
      </c>
      <c r="M2119" t="s">
        <v>41</v>
      </c>
      <c r="N2119">
        <v>2118</v>
      </c>
      <c r="O2119">
        <v>10</v>
      </c>
    </row>
    <row r="2120" spans="1:15" hidden="1" x14ac:dyDescent="0.3">
      <c r="A2120" t="s">
        <v>7972</v>
      </c>
      <c r="B2120" t="s">
        <v>7973</v>
      </c>
      <c r="C2120" s="1" t="str">
        <f t="shared" si="445"/>
        <v>21:0224</v>
      </c>
      <c r="D2120" s="1" t="str">
        <f t="shared" si="446"/>
        <v>21:0114</v>
      </c>
      <c r="E2120" t="s">
        <v>7974</v>
      </c>
      <c r="F2120" t="s">
        <v>7975</v>
      </c>
      <c r="H2120">
        <v>66.031907000000004</v>
      </c>
      <c r="I2120">
        <v>-137.52053720000001</v>
      </c>
      <c r="J2120" s="1" t="str">
        <f t="shared" si="447"/>
        <v>Fluid (stream)</v>
      </c>
      <c r="K2120" s="1" t="str">
        <f t="shared" si="448"/>
        <v>Untreated Water</v>
      </c>
      <c r="L2120">
        <v>122</v>
      </c>
      <c r="M2120" t="s">
        <v>51</v>
      </c>
      <c r="N2120">
        <v>2119</v>
      </c>
      <c r="O2120">
        <v>23</v>
      </c>
    </row>
    <row r="2121" spans="1:15" hidden="1" x14ac:dyDescent="0.3">
      <c r="A2121" t="s">
        <v>7976</v>
      </c>
      <c r="B2121" t="s">
        <v>7977</v>
      </c>
      <c r="C2121" s="1" t="str">
        <f t="shared" si="445"/>
        <v>21:0224</v>
      </c>
      <c r="D2121" s="1" t="str">
        <f t="shared" si="446"/>
        <v>21:0114</v>
      </c>
      <c r="E2121" t="s">
        <v>7978</v>
      </c>
      <c r="F2121" t="s">
        <v>7979</v>
      </c>
      <c r="H2121">
        <v>66.044143800000001</v>
      </c>
      <c r="I2121">
        <v>-137.53252520000001</v>
      </c>
      <c r="J2121" s="1" t="str">
        <f t="shared" si="447"/>
        <v>Fluid (stream)</v>
      </c>
      <c r="K2121" s="1" t="str">
        <f t="shared" si="448"/>
        <v>Untreated Water</v>
      </c>
      <c r="L2121">
        <v>122</v>
      </c>
      <c r="M2121" t="s">
        <v>56</v>
      </c>
      <c r="N2121">
        <v>2120</v>
      </c>
      <c r="O2121">
        <v>16</v>
      </c>
    </row>
    <row r="2122" spans="1:15" hidden="1" x14ac:dyDescent="0.3">
      <c r="A2122" t="s">
        <v>7980</v>
      </c>
      <c r="B2122" t="s">
        <v>7981</v>
      </c>
      <c r="C2122" s="1" t="str">
        <f t="shared" si="445"/>
        <v>21:0224</v>
      </c>
      <c r="D2122" s="1" t="str">
        <f t="shared" si="446"/>
        <v>21:0114</v>
      </c>
      <c r="E2122" t="s">
        <v>7982</v>
      </c>
      <c r="F2122" t="s">
        <v>7983</v>
      </c>
      <c r="H2122">
        <v>66.063128699999993</v>
      </c>
      <c r="I2122">
        <v>-137.52004460000001</v>
      </c>
      <c r="J2122" s="1" t="str">
        <f t="shared" si="447"/>
        <v>Fluid (stream)</v>
      </c>
      <c r="K2122" s="1" t="str">
        <f t="shared" si="448"/>
        <v>Untreated Water</v>
      </c>
      <c r="L2122">
        <v>122</v>
      </c>
      <c r="M2122" t="s">
        <v>61</v>
      </c>
      <c r="N2122">
        <v>2121</v>
      </c>
      <c r="O2122">
        <v>148</v>
      </c>
    </row>
    <row r="2123" spans="1:15" hidden="1" x14ac:dyDescent="0.3">
      <c r="A2123" t="s">
        <v>7984</v>
      </c>
      <c r="B2123" t="s">
        <v>7985</v>
      </c>
      <c r="C2123" s="1" t="str">
        <f t="shared" si="445"/>
        <v>21:0224</v>
      </c>
      <c r="D2123" s="1" t="str">
        <f t="shared" si="446"/>
        <v>21:0114</v>
      </c>
      <c r="E2123" t="s">
        <v>7986</v>
      </c>
      <c r="F2123" t="s">
        <v>7987</v>
      </c>
      <c r="H2123">
        <v>66.083289300000004</v>
      </c>
      <c r="I2123">
        <v>-137.55130790000001</v>
      </c>
      <c r="J2123" s="1" t="str">
        <f t="shared" si="447"/>
        <v>Fluid (stream)</v>
      </c>
      <c r="K2123" s="1" t="str">
        <f t="shared" si="448"/>
        <v>Untreated Water</v>
      </c>
      <c r="L2123">
        <v>122</v>
      </c>
      <c r="M2123" t="s">
        <v>66</v>
      </c>
      <c r="N2123">
        <v>2122</v>
      </c>
      <c r="O2123">
        <v>30</v>
      </c>
    </row>
    <row r="2124" spans="1:15" hidden="1" x14ac:dyDescent="0.3">
      <c r="A2124" t="s">
        <v>7988</v>
      </c>
      <c r="B2124" t="s">
        <v>7989</v>
      </c>
      <c r="C2124" s="1" t="str">
        <f t="shared" si="445"/>
        <v>21:0224</v>
      </c>
      <c r="D2124" s="1" t="str">
        <f t="shared" si="446"/>
        <v>21:0114</v>
      </c>
      <c r="E2124" t="s">
        <v>7990</v>
      </c>
      <c r="F2124" t="s">
        <v>7991</v>
      </c>
      <c r="H2124">
        <v>66.107229899999993</v>
      </c>
      <c r="I2124">
        <v>-137.51861550000001</v>
      </c>
      <c r="J2124" s="1" t="str">
        <f t="shared" si="447"/>
        <v>Fluid (stream)</v>
      </c>
      <c r="K2124" s="1" t="str">
        <f t="shared" si="448"/>
        <v>Untreated Water</v>
      </c>
      <c r="L2124">
        <v>122</v>
      </c>
      <c r="M2124" t="s">
        <v>71</v>
      </c>
      <c r="N2124">
        <v>2123</v>
      </c>
      <c r="O2124">
        <v>16</v>
      </c>
    </row>
    <row r="2125" spans="1:15" hidden="1" x14ac:dyDescent="0.3">
      <c r="A2125" t="s">
        <v>7992</v>
      </c>
      <c r="B2125" t="s">
        <v>7993</v>
      </c>
      <c r="C2125" s="1" t="str">
        <f t="shared" si="445"/>
        <v>21:0224</v>
      </c>
      <c r="D2125" s="1" t="str">
        <f t="shared" si="446"/>
        <v>21:0114</v>
      </c>
      <c r="E2125" t="s">
        <v>7994</v>
      </c>
      <c r="F2125" t="s">
        <v>7995</v>
      </c>
      <c r="H2125">
        <v>66.022743199999994</v>
      </c>
      <c r="I2125">
        <v>-137.7239075</v>
      </c>
      <c r="J2125" s="1" t="str">
        <f t="shared" si="447"/>
        <v>Fluid (stream)</v>
      </c>
      <c r="K2125" s="1" t="str">
        <f t="shared" si="448"/>
        <v>Untreated Water</v>
      </c>
      <c r="L2125">
        <v>122</v>
      </c>
      <c r="M2125" t="s">
        <v>76</v>
      </c>
      <c r="N2125">
        <v>2124</v>
      </c>
      <c r="O2125">
        <v>15</v>
      </c>
    </row>
    <row r="2126" spans="1:15" hidden="1" x14ac:dyDescent="0.3">
      <c r="A2126" t="s">
        <v>7996</v>
      </c>
      <c r="B2126" t="s">
        <v>7997</v>
      </c>
      <c r="C2126" s="1" t="str">
        <f t="shared" si="445"/>
        <v>21:0224</v>
      </c>
      <c r="D2126" s="1" t="str">
        <f t="shared" si="446"/>
        <v>21:0114</v>
      </c>
      <c r="E2126" t="s">
        <v>7998</v>
      </c>
      <c r="F2126" t="s">
        <v>7999</v>
      </c>
      <c r="H2126">
        <v>66.037695200000002</v>
      </c>
      <c r="I2126">
        <v>-137.74345919999999</v>
      </c>
      <c r="J2126" s="1" t="str">
        <f t="shared" si="447"/>
        <v>Fluid (stream)</v>
      </c>
      <c r="K2126" s="1" t="str">
        <f t="shared" si="448"/>
        <v>Untreated Water</v>
      </c>
      <c r="L2126">
        <v>122</v>
      </c>
      <c r="M2126" t="s">
        <v>81</v>
      </c>
      <c r="N2126">
        <v>2125</v>
      </c>
      <c r="O2126">
        <v>10</v>
      </c>
    </row>
    <row r="2127" spans="1:15" hidden="1" x14ac:dyDescent="0.3">
      <c r="A2127" t="s">
        <v>8000</v>
      </c>
      <c r="B2127" t="s">
        <v>8001</v>
      </c>
      <c r="C2127" s="1" t="str">
        <f t="shared" si="445"/>
        <v>21:0224</v>
      </c>
      <c r="D2127" s="1" t="str">
        <f t="shared" si="446"/>
        <v>21:0114</v>
      </c>
      <c r="E2127" t="s">
        <v>8002</v>
      </c>
      <c r="F2127" t="s">
        <v>8003</v>
      </c>
      <c r="H2127">
        <v>66.037672000000001</v>
      </c>
      <c r="I2127">
        <v>-137.77234189999999</v>
      </c>
      <c r="J2127" s="1" t="str">
        <f t="shared" si="447"/>
        <v>Fluid (stream)</v>
      </c>
      <c r="K2127" s="1" t="str">
        <f t="shared" si="448"/>
        <v>Untreated Water</v>
      </c>
      <c r="L2127">
        <v>122</v>
      </c>
      <c r="M2127" t="s">
        <v>86</v>
      </c>
      <c r="N2127">
        <v>2126</v>
      </c>
      <c r="O2127">
        <v>11</v>
      </c>
    </row>
    <row r="2128" spans="1:15" hidden="1" x14ac:dyDescent="0.3">
      <c r="A2128" t="s">
        <v>8004</v>
      </c>
      <c r="B2128" t="s">
        <v>8005</v>
      </c>
      <c r="C2128" s="1" t="str">
        <f t="shared" si="445"/>
        <v>21:0224</v>
      </c>
      <c r="D2128" s="1" t="str">
        <f>HYPERLINK("http://geochem.nrcan.gc.ca/cdogs/content/svy/svy_e.htm", "")</f>
        <v/>
      </c>
      <c r="G2128" s="1" t="str">
        <f>HYPERLINK("http://geochem.nrcan.gc.ca/cdogs/content/cr_/cr_00019_e.htm", "19")</f>
        <v>19</v>
      </c>
      <c r="J2128" t="s">
        <v>17</v>
      </c>
      <c r="K2128" t="s">
        <v>18</v>
      </c>
      <c r="L2128">
        <v>122</v>
      </c>
      <c r="M2128" t="s">
        <v>32</v>
      </c>
      <c r="N2128">
        <v>2127</v>
      </c>
      <c r="O2128">
        <v>10</v>
      </c>
    </row>
    <row r="2129" spans="1:15" hidden="1" x14ac:dyDescent="0.3">
      <c r="A2129" t="s">
        <v>8006</v>
      </c>
      <c r="B2129" t="s">
        <v>8007</v>
      </c>
      <c r="C2129" s="1" t="str">
        <f t="shared" si="445"/>
        <v>21:0224</v>
      </c>
      <c r="D2129" s="1" t="str">
        <f>HYPERLINK("http://geochem.nrcan.gc.ca/cdogs/content/svy/svy210114_e.htm", "21:0114")</f>
        <v>21:0114</v>
      </c>
      <c r="E2129" t="s">
        <v>8008</v>
      </c>
      <c r="F2129" t="s">
        <v>8009</v>
      </c>
      <c r="H2129">
        <v>66.064616799999996</v>
      </c>
      <c r="I2129">
        <v>-137.7628086</v>
      </c>
      <c r="J2129" s="1" t="str">
        <f>HYPERLINK("http://geochem.nrcan.gc.ca/cdogs/content/kwd/kwd020018_e.htm", "Fluid (stream)")</f>
        <v>Fluid (stream)</v>
      </c>
      <c r="K2129" s="1" t="str">
        <f>HYPERLINK("http://geochem.nrcan.gc.ca/cdogs/content/kwd/kwd080007_e.htm", "Untreated Water")</f>
        <v>Untreated Water</v>
      </c>
      <c r="L2129">
        <v>122</v>
      </c>
      <c r="M2129" t="s">
        <v>91</v>
      </c>
      <c r="N2129">
        <v>2128</v>
      </c>
      <c r="O2129">
        <v>8</v>
      </c>
    </row>
    <row r="2130" spans="1:15" hidden="1" x14ac:dyDescent="0.3">
      <c r="A2130" t="s">
        <v>8010</v>
      </c>
      <c r="B2130" t="s">
        <v>8011</v>
      </c>
      <c r="C2130" s="1" t="str">
        <f t="shared" si="445"/>
        <v>21:0224</v>
      </c>
      <c r="D2130" s="1" t="str">
        <f>HYPERLINK("http://geochem.nrcan.gc.ca/cdogs/content/svy/svy210114_e.htm", "21:0114")</f>
        <v>21:0114</v>
      </c>
      <c r="E2130" t="s">
        <v>8012</v>
      </c>
      <c r="F2130" t="s">
        <v>8013</v>
      </c>
      <c r="H2130">
        <v>66.087111100000001</v>
      </c>
      <c r="I2130">
        <v>-137.79304429999999</v>
      </c>
      <c r="J2130" s="1" t="str">
        <f>HYPERLINK("http://geochem.nrcan.gc.ca/cdogs/content/kwd/kwd020018_e.htm", "Fluid (stream)")</f>
        <v>Fluid (stream)</v>
      </c>
      <c r="K2130" s="1" t="str">
        <f>HYPERLINK("http://geochem.nrcan.gc.ca/cdogs/content/kwd/kwd080007_e.htm", "Untreated Water")</f>
        <v>Untreated Water</v>
      </c>
      <c r="L2130">
        <v>122</v>
      </c>
      <c r="M2130" t="s">
        <v>96</v>
      </c>
      <c r="N2130">
        <v>2129</v>
      </c>
      <c r="O2130">
        <v>4</v>
      </c>
    </row>
    <row r="2131" spans="1:15" hidden="1" x14ac:dyDescent="0.3">
      <c r="A2131" t="s">
        <v>8014</v>
      </c>
      <c r="B2131" t="s">
        <v>8015</v>
      </c>
      <c r="C2131" s="1" t="str">
        <f t="shared" si="445"/>
        <v>21:0224</v>
      </c>
      <c r="D2131" s="1" t="str">
        <f>HYPERLINK("http://geochem.nrcan.gc.ca/cdogs/content/svy/svy210114_e.htm", "21:0114")</f>
        <v>21:0114</v>
      </c>
      <c r="E2131" t="s">
        <v>8016</v>
      </c>
      <c r="F2131" t="s">
        <v>8017</v>
      </c>
      <c r="H2131">
        <v>66.071737100000007</v>
      </c>
      <c r="I2131">
        <v>-137.83746350000001</v>
      </c>
      <c r="J2131" s="1" t="str">
        <f>HYPERLINK("http://geochem.nrcan.gc.ca/cdogs/content/kwd/kwd020018_e.htm", "Fluid (stream)")</f>
        <v>Fluid (stream)</v>
      </c>
      <c r="K2131" s="1" t="str">
        <f>HYPERLINK("http://geochem.nrcan.gc.ca/cdogs/content/kwd/kwd080007_e.htm", "Untreated Water")</f>
        <v>Untreated Water</v>
      </c>
      <c r="L2131">
        <v>122</v>
      </c>
      <c r="M2131" t="s">
        <v>101</v>
      </c>
      <c r="N2131">
        <v>2130</v>
      </c>
      <c r="O2131">
        <v>10</v>
      </c>
    </row>
    <row r="2132" spans="1:15" hidden="1" x14ac:dyDescent="0.3">
      <c r="A2132" t="s">
        <v>8018</v>
      </c>
      <c r="B2132" t="s">
        <v>8019</v>
      </c>
      <c r="C2132" s="1" t="str">
        <f t="shared" si="445"/>
        <v>21:0224</v>
      </c>
      <c r="D2132" s="1" t="str">
        <f>HYPERLINK("http://geochem.nrcan.gc.ca/cdogs/content/svy/svy210114_e.htm", "21:0114")</f>
        <v>21:0114</v>
      </c>
      <c r="E2132" t="s">
        <v>8020</v>
      </c>
      <c r="F2132" t="s">
        <v>8021</v>
      </c>
      <c r="H2132">
        <v>66.047514000000007</v>
      </c>
      <c r="I2132">
        <v>-137.8378573</v>
      </c>
      <c r="J2132" s="1" t="str">
        <f>HYPERLINK("http://geochem.nrcan.gc.ca/cdogs/content/kwd/kwd020018_e.htm", "Fluid (stream)")</f>
        <v>Fluid (stream)</v>
      </c>
      <c r="K2132" s="1" t="str">
        <f>HYPERLINK("http://geochem.nrcan.gc.ca/cdogs/content/kwd/kwd080007_e.htm", "Untreated Water")</f>
        <v>Untreated Water</v>
      </c>
      <c r="L2132">
        <v>122</v>
      </c>
      <c r="M2132" t="s">
        <v>106</v>
      </c>
      <c r="N2132">
        <v>2131</v>
      </c>
      <c r="O2132">
        <v>16</v>
      </c>
    </row>
    <row r="2133" spans="1:15" hidden="1" x14ac:dyDescent="0.3">
      <c r="A2133" t="s">
        <v>8022</v>
      </c>
      <c r="B2133" t="s">
        <v>8023</v>
      </c>
      <c r="C2133" s="1" t="str">
        <f t="shared" si="445"/>
        <v>21:0224</v>
      </c>
      <c r="D2133" s="1" t="str">
        <f>HYPERLINK("http://geochem.nrcan.gc.ca/cdogs/content/svy/svy210114_e.htm", "21:0114")</f>
        <v>21:0114</v>
      </c>
      <c r="E2133" t="s">
        <v>8024</v>
      </c>
      <c r="F2133" t="s">
        <v>8025</v>
      </c>
      <c r="H2133">
        <v>66.069057799999996</v>
      </c>
      <c r="I2133">
        <v>-137.88220620000001</v>
      </c>
      <c r="J2133" s="1" t="str">
        <f>HYPERLINK("http://geochem.nrcan.gc.ca/cdogs/content/kwd/kwd020018_e.htm", "Fluid (stream)")</f>
        <v>Fluid (stream)</v>
      </c>
      <c r="K2133" s="1" t="str">
        <f>HYPERLINK("http://geochem.nrcan.gc.ca/cdogs/content/kwd/kwd080007_e.htm", "Untreated Water")</f>
        <v>Untreated Water</v>
      </c>
      <c r="L2133">
        <v>122</v>
      </c>
      <c r="M2133" t="s">
        <v>364</v>
      </c>
      <c r="N2133">
        <v>2132</v>
      </c>
      <c r="O2133">
        <v>11</v>
      </c>
    </row>
    <row r="2134" spans="1:15" hidden="1" x14ac:dyDescent="0.3">
      <c r="A2134" t="s">
        <v>8026</v>
      </c>
      <c r="B2134" t="s">
        <v>8027</v>
      </c>
      <c r="C2134" s="1" t="str">
        <f t="shared" si="445"/>
        <v>21:0224</v>
      </c>
      <c r="D2134" s="1" t="str">
        <f>HYPERLINK("http://geochem.nrcan.gc.ca/cdogs/content/svy/svy_e.htm", "")</f>
        <v/>
      </c>
      <c r="G2134" s="1" t="str">
        <f>HYPERLINK("http://geochem.nrcan.gc.ca/cdogs/content/cr_/cr_00159_e.htm", "159")</f>
        <v>159</v>
      </c>
      <c r="J2134" t="s">
        <v>17</v>
      </c>
      <c r="K2134" t="s">
        <v>18</v>
      </c>
      <c r="L2134">
        <v>123</v>
      </c>
      <c r="M2134" t="s">
        <v>19</v>
      </c>
      <c r="N2134">
        <v>2133</v>
      </c>
      <c r="O2134">
        <v>5</v>
      </c>
    </row>
    <row r="2135" spans="1:15" hidden="1" x14ac:dyDescent="0.3">
      <c r="A2135" t="s">
        <v>8028</v>
      </c>
      <c r="B2135" t="s">
        <v>8029</v>
      </c>
      <c r="C2135" s="1" t="str">
        <f t="shared" si="445"/>
        <v>21:0224</v>
      </c>
      <c r="D2135" s="1" t="str">
        <f>HYPERLINK("http://geochem.nrcan.gc.ca/cdogs/content/svy/svy210114_e.htm", "21:0114")</f>
        <v>21:0114</v>
      </c>
      <c r="E2135" t="s">
        <v>8030</v>
      </c>
      <c r="F2135" t="s">
        <v>8031</v>
      </c>
      <c r="H2135">
        <v>66.086626199999998</v>
      </c>
      <c r="I2135">
        <v>-137.90347109999999</v>
      </c>
      <c r="J2135" s="1" t="str">
        <f>HYPERLINK("http://geochem.nrcan.gc.ca/cdogs/content/kwd/kwd020018_e.htm", "Fluid (stream)")</f>
        <v>Fluid (stream)</v>
      </c>
      <c r="K2135" s="1" t="str">
        <f>HYPERLINK("http://geochem.nrcan.gc.ca/cdogs/content/kwd/kwd080007_e.htm", "Untreated Water")</f>
        <v>Untreated Water</v>
      </c>
      <c r="L2135">
        <v>123</v>
      </c>
      <c r="M2135" t="s">
        <v>24</v>
      </c>
      <c r="N2135">
        <v>2134</v>
      </c>
      <c r="O2135">
        <v>8</v>
      </c>
    </row>
    <row r="2136" spans="1:15" hidden="1" x14ac:dyDescent="0.3">
      <c r="A2136" t="s">
        <v>8032</v>
      </c>
      <c r="B2136" t="s">
        <v>8033</v>
      </c>
      <c r="C2136" s="1" t="str">
        <f t="shared" si="445"/>
        <v>21:0224</v>
      </c>
      <c r="D2136" s="1" t="str">
        <f>HYPERLINK("http://geochem.nrcan.gc.ca/cdogs/content/svy/svy210114_e.htm", "21:0114")</f>
        <v>21:0114</v>
      </c>
      <c r="E2136" t="s">
        <v>8034</v>
      </c>
      <c r="F2136" t="s">
        <v>8035</v>
      </c>
      <c r="H2136">
        <v>66.097335000000001</v>
      </c>
      <c r="I2136">
        <v>-137.89409130000001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123</v>
      </c>
      <c r="M2136" t="s">
        <v>29</v>
      </c>
      <c r="N2136">
        <v>2135</v>
      </c>
      <c r="O2136">
        <v>9</v>
      </c>
    </row>
    <row r="2137" spans="1:15" hidden="1" x14ac:dyDescent="0.3">
      <c r="A2137" t="s">
        <v>8036</v>
      </c>
      <c r="B2137" t="s">
        <v>8037</v>
      </c>
      <c r="C2137" s="1" t="str">
        <f t="shared" si="445"/>
        <v>21:0224</v>
      </c>
      <c r="D2137" s="1" t="str">
        <f>HYPERLINK("http://geochem.nrcan.gc.ca/cdogs/content/svy/svy210114_e.htm", "21:0114")</f>
        <v>21:0114</v>
      </c>
      <c r="E2137" t="s">
        <v>8038</v>
      </c>
      <c r="F2137" t="s">
        <v>8039</v>
      </c>
      <c r="H2137">
        <v>66.031320100000002</v>
      </c>
      <c r="I2137">
        <v>-137.94669400000001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123</v>
      </c>
      <c r="M2137" t="s">
        <v>46</v>
      </c>
      <c r="N2137">
        <v>2136</v>
      </c>
      <c r="O2137">
        <v>1</v>
      </c>
    </row>
    <row r="2138" spans="1:15" hidden="1" x14ac:dyDescent="0.3">
      <c r="A2138" t="s">
        <v>8040</v>
      </c>
      <c r="B2138" t="s">
        <v>8041</v>
      </c>
      <c r="C2138" s="1" t="str">
        <f t="shared" si="445"/>
        <v>21:0224</v>
      </c>
      <c r="D2138" s="1" t="str">
        <f>HYPERLINK("http://geochem.nrcan.gc.ca/cdogs/content/svy/svy210114_e.htm", "21:0114")</f>
        <v>21:0114</v>
      </c>
      <c r="E2138" t="s">
        <v>8042</v>
      </c>
      <c r="F2138" t="s">
        <v>8043</v>
      </c>
      <c r="H2138">
        <v>66.0217071</v>
      </c>
      <c r="I2138">
        <v>-137.91059949999999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123</v>
      </c>
      <c r="M2138" t="s">
        <v>51</v>
      </c>
      <c r="N2138">
        <v>2137</v>
      </c>
      <c r="O2138">
        <v>7</v>
      </c>
    </row>
  </sheetData>
  <autoFilter ref="A1:N2138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svy210377_pkg_0144b.xlsx</vt:lpstr>
      <vt:lpstr>pkg_0144b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2024-11-22T07:40:09Z</dcterms:created>
  <dcterms:modified xsi:type="dcterms:W3CDTF">2024-11-22T21:53:43Z</dcterms:modified>
</cp:coreProperties>
</file>