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svy\"/>
    </mc:Choice>
  </mc:AlternateContent>
  <bookViews>
    <workbookView xWindow="120" yWindow="96" windowWidth="23892" windowHeight="14532"/>
  </bookViews>
  <sheets>
    <sheet name="svy210324_pkg_0343b.xlsx" sheetId="1" r:id="rId1"/>
  </sheets>
  <definedNames>
    <definedName name="_xlnm._FilterDatabase" localSheetId="0" hidden="1">svy210324_pkg_0343b.xlsx!$A$1:$K$2693</definedName>
    <definedName name="pkg_0343b">svy210324_pkg_0343b.xlsx!$A$1:$S$2693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K1056" i="1"/>
  <c r="K1057" i="1"/>
  <c r="K1058" i="1"/>
  <c r="K1059" i="1"/>
  <c r="K1060" i="1"/>
  <c r="K1061" i="1"/>
  <c r="K1062" i="1"/>
  <c r="K1063" i="1"/>
  <c r="K1064" i="1"/>
  <c r="K1065" i="1"/>
  <c r="K1066" i="1"/>
  <c r="K1067" i="1"/>
  <c r="K1068" i="1"/>
  <c r="K1069" i="1"/>
  <c r="K1070" i="1"/>
  <c r="K1071" i="1"/>
  <c r="K1072" i="1"/>
  <c r="K1073" i="1"/>
  <c r="K1074" i="1"/>
  <c r="K1075" i="1"/>
  <c r="K1076" i="1"/>
  <c r="K1077" i="1"/>
  <c r="K1078" i="1"/>
  <c r="K1079" i="1"/>
  <c r="K1080" i="1"/>
  <c r="K1081" i="1"/>
  <c r="K1082" i="1"/>
  <c r="K1083" i="1"/>
  <c r="K1084" i="1"/>
  <c r="K1085" i="1"/>
  <c r="K1086" i="1"/>
  <c r="K1087" i="1"/>
  <c r="K1088" i="1"/>
  <c r="K1089" i="1"/>
  <c r="K1090" i="1"/>
  <c r="K1091" i="1"/>
  <c r="K1092" i="1"/>
  <c r="K1093" i="1"/>
  <c r="K1094" i="1"/>
  <c r="K1095" i="1"/>
  <c r="K1096" i="1"/>
  <c r="K1097" i="1"/>
  <c r="K1098" i="1"/>
  <c r="K1099" i="1"/>
  <c r="K1100" i="1"/>
  <c r="K1101" i="1"/>
  <c r="K1102" i="1"/>
  <c r="K1103" i="1"/>
  <c r="K1104" i="1"/>
  <c r="K1105" i="1"/>
  <c r="K1106" i="1"/>
  <c r="K1107" i="1"/>
  <c r="K1108" i="1"/>
  <c r="K1109" i="1"/>
  <c r="K1110" i="1"/>
  <c r="K1111" i="1"/>
  <c r="K1112" i="1"/>
  <c r="K1113" i="1"/>
  <c r="K1114" i="1"/>
  <c r="K1115" i="1"/>
  <c r="K1116" i="1"/>
  <c r="K1117" i="1"/>
  <c r="K1118" i="1"/>
  <c r="K1119" i="1"/>
  <c r="K1120" i="1"/>
  <c r="K1121" i="1"/>
  <c r="K1122" i="1"/>
  <c r="K1123" i="1"/>
  <c r="K1124" i="1"/>
  <c r="K1125" i="1"/>
  <c r="K1126" i="1"/>
  <c r="K1127" i="1"/>
  <c r="K1128" i="1"/>
  <c r="K1129" i="1"/>
  <c r="K1130" i="1"/>
  <c r="K1131" i="1"/>
  <c r="K1132" i="1"/>
  <c r="K1133" i="1"/>
  <c r="K1134" i="1"/>
  <c r="K1135" i="1"/>
  <c r="K1136" i="1"/>
  <c r="K1137" i="1"/>
  <c r="K1138" i="1"/>
  <c r="K1139" i="1"/>
  <c r="K1140" i="1"/>
  <c r="K1141" i="1"/>
  <c r="K1142" i="1"/>
  <c r="K1143" i="1"/>
  <c r="K1144" i="1"/>
  <c r="K1145" i="1"/>
  <c r="K1146" i="1"/>
  <c r="K1147" i="1"/>
  <c r="K1148" i="1"/>
  <c r="K1149" i="1"/>
  <c r="K1150" i="1"/>
  <c r="K1151" i="1"/>
  <c r="K1152" i="1"/>
  <c r="K1153" i="1"/>
  <c r="K1154" i="1"/>
  <c r="K1155" i="1"/>
  <c r="K1156" i="1"/>
  <c r="K1157" i="1"/>
  <c r="K1158" i="1"/>
  <c r="K1159" i="1"/>
  <c r="K1160" i="1"/>
  <c r="K1161" i="1"/>
  <c r="K1162" i="1"/>
  <c r="K1163" i="1"/>
  <c r="K1164" i="1"/>
  <c r="K1165" i="1"/>
  <c r="K1166" i="1"/>
  <c r="K1167" i="1"/>
  <c r="K1168" i="1"/>
  <c r="K1169" i="1"/>
  <c r="K1170" i="1"/>
  <c r="K1171" i="1"/>
  <c r="K1172" i="1"/>
  <c r="K1173" i="1"/>
  <c r="K1174" i="1"/>
  <c r="K1175" i="1"/>
  <c r="K1176" i="1"/>
  <c r="K1177" i="1"/>
  <c r="K1178" i="1"/>
  <c r="K1179" i="1"/>
  <c r="K1180" i="1"/>
  <c r="K1181" i="1"/>
  <c r="K1182" i="1"/>
  <c r="K1183" i="1"/>
  <c r="K1184" i="1"/>
  <c r="K1185" i="1"/>
  <c r="K1186" i="1"/>
  <c r="K1187" i="1"/>
  <c r="K1188" i="1"/>
  <c r="K1189" i="1"/>
  <c r="K1190" i="1"/>
  <c r="K1191" i="1"/>
  <c r="K1192" i="1"/>
  <c r="K1193" i="1"/>
  <c r="K1194" i="1"/>
  <c r="K1195" i="1"/>
  <c r="K1196" i="1"/>
  <c r="K1197" i="1"/>
  <c r="K1198" i="1"/>
  <c r="K1199" i="1"/>
  <c r="K1200" i="1"/>
  <c r="K1201" i="1"/>
  <c r="K1202" i="1"/>
  <c r="K1203" i="1"/>
  <c r="K1204" i="1"/>
  <c r="K1205" i="1"/>
  <c r="K1206" i="1"/>
  <c r="K1207" i="1"/>
  <c r="K1208" i="1"/>
  <c r="K1209" i="1"/>
  <c r="K1210" i="1"/>
  <c r="K1211" i="1"/>
  <c r="K1212" i="1"/>
  <c r="K1213" i="1"/>
  <c r="K1214" i="1"/>
  <c r="K1215" i="1"/>
  <c r="K1216" i="1"/>
  <c r="K1217" i="1"/>
  <c r="K1218" i="1"/>
  <c r="K1219" i="1"/>
  <c r="K1220" i="1"/>
  <c r="K1221" i="1"/>
  <c r="K1222" i="1"/>
  <c r="K1223" i="1"/>
  <c r="K1224" i="1"/>
  <c r="K1225" i="1"/>
  <c r="K1226" i="1"/>
  <c r="K1227" i="1"/>
  <c r="K1228" i="1"/>
  <c r="K1229" i="1"/>
  <c r="K1230" i="1"/>
  <c r="K1231" i="1"/>
  <c r="K1232" i="1"/>
  <c r="K1233" i="1"/>
  <c r="K1234" i="1"/>
  <c r="K1235" i="1"/>
  <c r="K1236" i="1"/>
  <c r="K1237" i="1"/>
  <c r="K1238" i="1"/>
  <c r="K1239" i="1"/>
  <c r="K1240" i="1"/>
  <c r="K1241" i="1"/>
  <c r="K1242" i="1"/>
  <c r="K1243" i="1"/>
  <c r="K1244" i="1"/>
  <c r="K1245" i="1"/>
  <c r="K1246" i="1"/>
  <c r="K1247" i="1"/>
  <c r="K1248" i="1"/>
  <c r="K1249" i="1"/>
  <c r="K1250" i="1"/>
  <c r="K1251" i="1"/>
  <c r="K1252" i="1"/>
  <c r="K1253" i="1"/>
  <c r="K1254" i="1"/>
  <c r="K1255" i="1"/>
  <c r="K1256" i="1"/>
  <c r="K1257" i="1"/>
  <c r="K1258" i="1"/>
  <c r="K1259" i="1"/>
  <c r="K1260" i="1"/>
  <c r="K1261" i="1"/>
  <c r="K1262" i="1"/>
  <c r="K1263" i="1"/>
  <c r="K1264" i="1"/>
  <c r="K1265" i="1"/>
  <c r="K1266" i="1"/>
  <c r="K1267" i="1"/>
  <c r="K1268" i="1"/>
  <c r="K1269" i="1"/>
  <c r="K1270" i="1"/>
  <c r="K1271" i="1"/>
  <c r="K1272" i="1"/>
  <c r="K1273" i="1"/>
  <c r="K1274" i="1"/>
  <c r="K1275" i="1"/>
  <c r="K1276" i="1"/>
  <c r="K1277" i="1"/>
  <c r="K1278" i="1"/>
  <c r="K1279" i="1"/>
  <c r="K1280" i="1"/>
  <c r="K1281" i="1"/>
  <c r="K1282" i="1"/>
  <c r="K1283" i="1"/>
  <c r="K1284" i="1"/>
  <c r="K1285" i="1"/>
  <c r="K1286" i="1"/>
  <c r="K1287" i="1"/>
  <c r="K1288" i="1"/>
  <c r="K1289" i="1"/>
  <c r="K1290" i="1"/>
  <c r="K1291" i="1"/>
  <c r="K1292" i="1"/>
  <c r="K1293" i="1"/>
  <c r="K1294" i="1"/>
  <c r="K1295" i="1"/>
  <c r="K1296" i="1"/>
  <c r="K1297" i="1"/>
  <c r="K1298" i="1"/>
  <c r="K1299" i="1"/>
  <c r="K1300" i="1"/>
  <c r="K1301" i="1"/>
  <c r="K1302" i="1"/>
  <c r="K1303" i="1"/>
  <c r="K1304" i="1"/>
  <c r="K1305" i="1"/>
  <c r="K1306" i="1"/>
  <c r="K1307" i="1"/>
  <c r="K1308" i="1"/>
  <c r="K1309" i="1"/>
  <c r="K1310" i="1"/>
  <c r="K1311" i="1"/>
  <c r="K1312" i="1"/>
  <c r="K1313" i="1"/>
  <c r="K1314" i="1"/>
  <c r="K1315" i="1"/>
  <c r="K1316" i="1"/>
  <c r="K1317" i="1"/>
  <c r="K1318" i="1"/>
  <c r="K1319" i="1"/>
  <c r="K1320" i="1"/>
  <c r="K1321" i="1"/>
  <c r="K1322" i="1"/>
  <c r="K1323" i="1"/>
  <c r="K1324" i="1"/>
  <c r="K1325" i="1"/>
  <c r="K1326" i="1"/>
  <c r="K1327" i="1"/>
  <c r="K1328" i="1"/>
  <c r="K1329" i="1"/>
  <c r="K1330" i="1"/>
  <c r="K1331" i="1"/>
  <c r="K1332" i="1"/>
  <c r="K1333" i="1"/>
  <c r="K1334" i="1"/>
  <c r="K1335" i="1"/>
  <c r="K1336" i="1"/>
  <c r="K1337" i="1"/>
  <c r="K1338" i="1"/>
  <c r="K1339" i="1"/>
  <c r="K1340" i="1"/>
  <c r="K1341" i="1"/>
  <c r="K1342" i="1"/>
  <c r="K1343" i="1"/>
  <c r="K1344" i="1"/>
  <c r="K1345" i="1"/>
  <c r="K1346" i="1"/>
  <c r="K1347" i="1"/>
  <c r="K1348" i="1"/>
  <c r="K1349" i="1"/>
  <c r="K1350" i="1"/>
  <c r="K1351" i="1"/>
  <c r="K1352" i="1"/>
  <c r="K1353" i="1"/>
  <c r="K1354" i="1"/>
  <c r="K1355" i="1"/>
  <c r="K1356" i="1"/>
  <c r="K1357" i="1"/>
  <c r="K1358" i="1"/>
  <c r="K1359" i="1"/>
  <c r="K1360" i="1"/>
  <c r="K1361" i="1"/>
  <c r="K1362" i="1"/>
  <c r="K1363" i="1"/>
  <c r="K1364" i="1"/>
  <c r="K1365" i="1"/>
  <c r="K1366" i="1"/>
  <c r="K1367" i="1"/>
  <c r="K1368" i="1"/>
  <c r="K1369" i="1"/>
  <c r="K1370" i="1"/>
  <c r="K1371" i="1"/>
  <c r="K1372" i="1"/>
  <c r="K1373" i="1"/>
  <c r="K1374" i="1"/>
  <c r="K1375" i="1"/>
  <c r="K1376" i="1"/>
  <c r="K1377" i="1"/>
  <c r="K1378" i="1"/>
  <c r="K1379" i="1"/>
  <c r="K1380" i="1"/>
  <c r="K1381" i="1"/>
  <c r="K1382" i="1"/>
  <c r="K1383" i="1"/>
  <c r="K1384" i="1"/>
  <c r="K1385" i="1"/>
  <c r="K1386" i="1"/>
  <c r="K1387" i="1"/>
  <c r="K1388" i="1"/>
  <c r="K1389" i="1"/>
  <c r="K1390" i="1"/>
  <c r="K1391" i="1"/>
  <c r="K1392" i="1"/>
  <c r="K1393" i="1"/>
  <c r="K1394" i="1"/>
  <c r="K1395" i="1"/>
  <c r="K1396" i="1"/>
  <c r="K1397" i="1"/>
  <c r="K1398" i="1"/>
  <c r="K1399" i="1"/>
  <c r="K1400" i="1"/>
  <c r="K1401" i="1"/>
  <c r="K1402" i="1"/>
  <c r="K1403" i="1"/>
  <c r="K1404" i="1"/>
  <c r="K1405" i="1"/>
  <c r="K1406" i="1"/>
  <c r="K1407" i="1"/>
  <c r="K1408" i="1"/>
  <c r="K1409" i="1"/>
  <c r="K1410" i="1"/>
  <c r="K1411" i="1"/>
  <c r="K1412" i="1"/>
  <c r="K1413" i="1"/>
  <c r="K1414" i="1"/>
  <c r="K1415" i="1"/>
  <c r="K1416" i="1"/>
  <c r="K1417" i="1"/>
  <c r="K1418" i="1"/>
  <c r="K1419" i="1"/>
  <c r="K1420" i="1"/>
  <c r="K1421" i="1"/>
  <c r="K1422" i="1"/>
  <c r="K1423" i="1"/>
  <c r="K1424" i="1"/>
  <c r="K1425" i="1"/>
  <c r="K1426" i="1"/>
  <c r="K1427" i="1"/>
  <c r="K1428" i="1"/>
  <c r="K1429" i="1"/>
  <c r="K1430" i="1"/>
  <c r="K1431" i="1"/>
  <c r="K1432" i="1"/>
  <c r="K1433" i="1"/>
  <c r="K1434" i="1"/>
  <c r="K1435" i="1"/>
  <c r="K1436" i="1"/>
  <c r="K1437" i="1"/>
  <c r="K1438" i="1"/>
  <c r="K1439" i="1"/>
  <c r="K1440" i="1"/>
  <c r="K1441" i="1"/>
  <c r="K1442" i="1"/>
  <c r="K1443" i="1"/>
  <c r="K1444" i="1"/>
  <c r="K1445" i="1"/>
  <c r="K1446" i="1"/>
  <c r="K1447" i="1"/>
  <c r="K1448" i="1"/>
  <c r="K1449" i="1"/>
  <c r="K1450" i="1"/>
  <c r="K1451" i="1"/>
  <c r="K1452" i="1"/>
  <c r="K1453" i="1"/>
  <c r="K1454" i="1"/>
  <c r="K1455" i="1"/>
  <c r="K1456" i="1"/>
  <c r="K1457" i="1"/>
  <c r="K1458" i="1"/>
  <c r="K1459" i="1"/>
  <c r="K1460" i="1"/>
  <c r="K1461" i="1"/>
  <c r="K1462" i="1"/>
  <c r="K1463" i="1"/>
  <c r="K1464" i="1"/>
  <c r="K1465" i="1"/>
  <c r="K1466" i="1"/>
  <c r="K1467" i="1"/>
  <c r="K1468" i="1"/>
  <c r="K1469" i="1"/>
  <c r="K1470" i="1"/>
  <c r="K1471" i="1"/>
  <c r="K1472" i="1"/>
  <c r="K1473" i="1"/>
  <c r="K1474" i="1"/>
  <c r="K1475" i="1"/>
  <c r="K1476" i="1"/>
  <c r="K1477" i="1"/>
  <c r="K1478" i="1"/>
  <c r="K1479" i="1"/>
  <c r="K1480" i="1"/>
  <c r="K1481" i="1"/>
  <c r="K1482" i="1"/>
  <c r="K1483" i="1"/>
  <c r="K1484" i="1"/>
  <c r="K1485" i="1"/>
  <c r="K1486" i="1"/>
  <c r="K1487" i="1"/>
  <c r="K1488" i="1"/>
  <c r="K1489" i="1"/>
  <c r="K1490" i="1"/>
  <c r="K1491" i="1"/>
  <c r="K1492" i="1"/>
  <c r="K1493" i="1"/>
  <c r="K1494" i="1"/>
  <c r="K1495" i="1"/>
  <c r="K1496" i="1"/>
  <c r="K1497" i="1"/>
  <c r="K1498" i="1"/>
  <c r="K1499" i="1"/>
  <c r="K1500" i="1"/>
  <c r="K1501" i="1"/>
  <c r="K1502" i="1"/>
  <c r="K1503" i="1"/>
  <c r="K1504" i="1"/>
  <c r="K1505" i="1"/>
  <c r="K1506" i="1"/>
  <c r="K1507" i="1"/>
  <c r="K1508" i="1"/>
  <c r="K1509" i="1"/>
  <c r="K1510" i="1"/>
  <c r="K1511" i="1"/>
  <c r="K1512" i="1"/>
  <c r="K1513" i="1"/>
  <c r="K1514" i="1"/>
  <c r="K1515" i="1"/>
  <c r="K1516" i="1"/>
  <c r="K1517" i="1"/>
  <c r="K1518" i="1"/>
  <c r="K1519" i="1"/>
  <c r="K1520" i="1"/>
  <c r="K1521" i="1"/>
  <c r="K1522" i="1"/>
  <c r="K1523" i="1"/>
  <c r="K1524" i="1"/>
  <c r="K1525" i="1"/>
  <c r="K1526" i="1"/>
  <c r="K1527" i="1"/>
  <c r="K1528" i="1"/>
  <c r="K1529" i="1"/>
  <c r="K1530" i="1"/>
  <c r="K1531" i="1"/>
  <c r="K1532" i="1"/>
  <c r="K1533" i="1"/>
  <c r="K1534" i="1"/>
  <c r="K1535" i="1"/>
  <c r="K1536" i="1"/>
  <c r="K1537" i="1"/>
  <c r="K1538" i="1"/>
  <c r="K1539" i="1"/>
  <c r="K1540" i="1"/>
  <c r="K1541" i="1"/>
  <c r="K1542" i="1"/>
  <c r="K1543" i="1"/>
  <c r="K1544" i="1"/>
  <c r="K1545" i="1"/>
  <c r="K1546" i="1"/>
  <c r="K1547" i="1"/>
  <c r="K1548" i="1"/>
  <c r="K1549" i="1"/>
  <c r="K1550" i="1"/>
  <c r="K1551" i="1"/>
  <c r="K1552" i="1"/>
  <c r="K1553" i="1"/>
  <c r="K1554" i="1"/>
  <c r="K1555" i="1"/>
  <c r="K1556" i="1"/>
  <c r="K1557" i="1"/>
  <c r="K1558" i="1"/>
  <c r="K1559" i="1"/>
  <c r="K1560" i="1"/>
  <c r="K1561" i="1"/>
  <c r="K1562" i="1"/>
  <c r="K1563" i="1"/>
  <c r="K1564" i="1"/>
  <c r="K1565" i="1"/>
  <c r="K1566" i="1"/>
  <c r="K1567" i="1"/>
  <c r="K1568" i="1"/>
  <c r="K1569" i="1"/>
  <c r="K1570" i="1"/>
  <c r="K1571" i="1"/>
  <c r="K1572" i="1"/>
  <c r="K1573" i="1"/>
  <c r="K1574" i="1"/>
  <c r="K1575" i="1"/>
  <c r="K1576" i="1"/>
  <c r="K1577" i="1"/>
  <c r="K1578" i="1"/>
  <c r="K1579" i="1"/>
  <c r="K1580" i="1"/>
  <c r="K1581" i="1"/>
  <c r="K1582" i="1"/>
  <c r="K1583" i="1"/>
  <c r="K1584" i="1"/>
  <c r="K1585" i="1"/>
  <c r="K1586" i="1"/>
  <c r="K1587" i="1"/>
  <c r="K1588" i="1"/>
  <c r="K1589" i="1"/>
  <c r="K1590" i="1"/>
  <c r="K1591" i="1"/>
  <c r="K1592" i="1"/>
  <c r="K1593" i="1"/>
  <c r="K1594" i="1"/>
  <c r="K1595" i="1"/>
  <c r="K1596" i="1"/>
  <c r="K1597" i="1"/>
  <c r="K1598" i="1"/>
  <c r="K1599" i="1"/>
  <c r="K1600" i="1"/>
  <c r="K1601" i="1"/>
  <c r="K1602" i="1"/>
  <c r="K1603" i="1"/>
  <c r="K1604" i="1"/>
  <c r="K1605" i="1"/>
  <c r="K1606" i="1"/>
  <c r="K1607" i="1"/>
  <c r="K1608" i="1"/>
  <c r="K1609" i="1"/>
  <c r="K1610" i="1"/>
  <c r="K1611" i="1"/>
  <c r="K1612" i="1"/>
  <c r="K1613" i="1"/>
  <c r="K1614" i="1"/>
  <c r="K1615" i="1"/>
  <c r="K1616" i="1"/>
  <c r="K1617" i="1"/>
  <c r="K1618" i="1"/>
  <c r="K1619" i="1"/>
  <c r="K1620" i="1"/>
  <c r="K1621" i="1"/>
  <c r="K1622" i="1"/>
  <c r="K1623" i="1"/>
  <c r="K1624" i="1"/>
  <c r="K1625" i="1"/>
  <c r="K1626" i="1"/>
  <c r="K1627" i="1"/>
  <c r="K1628" i="1"/>
  <c r="K1629" i="1"/>
  <c r="K1630" i="1"/>
  <c r="K1631" i="1"/>
  <c r="K1632" i="1"/>
  <c r="K1633" i="1"/>
  <c r="K1634" i="1"/>
  <c r="K1635" i="1"/>
  <c r="K1636" i="1"/>
  <c r="K1637" i="1"/>
  <c r="K1638" i="1"/>
  <c r="K1639" i="1"/>
  <c r="K1640" i="1"/>
  <c r="K1641" i="1"/>
  <c r="K1642" i="1"/>
  <c r="K1643" i="1"/>
  <c r="K1644" i="1"/>
  <c r="K1645" i="1"/>
  <c r="K1646" i="1"/>
  <c r="K1647" i="1"/>
  <c r="K1648" i="1"/>
  <c r="K1649" i="1"/>
  <c r="K1650" i="1"/>
  <c r="K1651" i="1"/>
  <c r="K1652" i="1"/>
  <c r="K1653" i="1"/>
  <c r="K1654" i="1"/>
  <c r="K1655" i="1"/>
  <c r="K1656" i="1"/>
  <c r="K1657" i="1"/>
  <c r="K1658" i="1"/>
  <c r="K1659" i="1"/>
  <c r="K1660" i="1"/>
  <c r="K1661" i="1"/>
  <c r="K1662" i="1"/>
  <c r="K1663" i="1"/>
  <c r="K1664" i="1"/>
  <c r="K1665" i="1"/>
  <c r="K1666" i="1"/>
  <c r="K1667" i="1"/>
  <c r="K1668" i="1"/>
  <c r="K1669" i="1"/>
  <c r="K1670" i="1"/>
  <c r="K1671" i="1"/>
  <c r="K1672" i="1"/>
  <c r="K1673" i="1"/>
  <c r="K1674" i="1"/>
  <c r="K1675" i="1"/>
  <c r="K1676" i="1"/>
  <c r="K1677" i="1"/>
  <c r="K1678" i="1"/>
  <c r="K1679" i="1"/>
  <c r="K1680" i="1"/>
  <c r="K1681" i="1"/>
  <c r="K1682" i="1"/>
  <c r="K1683" i="1"/>
  <c r="K1684" i="1"/>
  <c r="K1685" i="1"/>
  <c r="K1686" i="1"/>
  <c r="K1687" i="1"/>
  <c r="K1688" i="1"/>
  <c r="K1689" i="1"/>
  <c r="K1690" i="1"/>
  <c r="K1691" i="1"/>
  <c r="K1692" i="1"/>
  <c r="K1693" i="1"/>
  <c r="K1694" i="1"/>
  <c r="K1695" i="1"/>
  <c r="K1696" i="1"/>
  <c r="K1697" i="1"/>
  <c r="K1698" i="1"/>
  <c r="K1699" i="1"/>
  <c r="K1700" i="1"/>
  <c r="K1701" i="1"/>
  <c r="K1702" i="1"/>
  <c r="K1703" i="1"/>
  <c r="K1704" i="1"/>
  <c r="K1705" i="1"/>
  <c r="K1706" i="1"/>
  <c r="K1707" i="1"/>
  <c r="K1708" i="1"/>
  <c r="K1709" i="1"/>
  <c r="K1710" i="1"/>
  <c r="K1711" i="1"/>
  <c r="K1712" i="1"/>
  <c r="K1713" i="1"/>
  <c r="K1714" i="1"/>
  <c r="K1715" i="1"/>
  <c r="K1716" i="1"/>
  <c r="K1717" i="1"/>
  <c r="K1718" i="1"/>
  <c r="K1719" i="1"/>
  <c r="K1720" i="1"/>
  <c r="K1721" i="1"/>
  <c r="K1722" i="1"/>
  <c r="K1723" i="1"/>
  <c r="K1724" i="1"/>
  <c r="K1725" i="1"/>
  <c r="K1726" i="1"/>
  <c r="K1727" i="1"/>
  <c r="K1728" i="1"/>
  <c r="K1729" i="1"/>
  <c r="K1730" i="1"/>
  <c r="K1731" i="1"/>
  <c r="K1732" i="1"/>
  <c r="K1733" i="1"/>
  <c r="K1734" i="1"/>
  <c r="K1735" i="1"/>
  <c r="K1736" i="1"/>
  <c r="K1737" i="1"/>
  <c r="K1738" i="1"/>
  <c r="K1739" i="1"/>
  <c r="K1740" i="1"/>
  <c r="K1741" i="1"/>
  <c r="K1742" i="1"/>
  <c r="K1743" i="1"/>
  <c r="K1744" i="1"/>
  <c r="K1745" i="1"/>
  <c r="K1746" i="1"/>
  <c r="K1747" i="1"/>
  <c r="K1748" i="1"/>
  <c r="K1749" i="1"/>
  <c r="K1750" i="1"/>
  <c r="K1751" i="1"/>
  <c r="K1752" i="1"/>
  <c r="K1753" i="1"/>
  <c r="K1754" i="1"/>
  <c r="K1755" i="1"/>
  <c r="K1756" i="1"/>
  <c r="K1757" i="1"/>
  <c r="K1758" i="1"/>
  <c r="K1759" i="1"/>
  <c r="K1760" i="1"/>
  <c r="K1761" i="1"/>
  <c r="K1762" i="1"/>
  <c r="K1763" i="1"/>
  <c r="K1764" i="1"/>
  <c r="K1765" i="1"/>
  <c r="K1766" i="1"/>
  <c r="K1767" i="1"/>
  <c r="K1768" i="1"/>
  <c r="K1769" i="1"/>
  <c r="K1770" i="1"/>
  <c r="K1771" i="1"/>
  <c r="K1772" i="1"/>
  <c r="K1773" i="1"/>
  <c r="K1774" i="1"/>
  <c r="K1775" i="1"/>
  <c r="K1776" i="1"/>
  <c r="K1777" i="1"/>
  <c r="K1778" i="1"/>
  <c r="K1779" i="1"/>
  <c r="K1780" i="1"/>
  <c r="K1781" i="1"/>
  <c r="K1782" i="1"/>
  <c r="K1783" i="1"/>
  <c r="K1784" i="1"/>
  <c r="K1785" i="1"/>
  <c r="K1786" i="1"/>
  <c r="K1787" i="1"/>
  <c r="K1788" i="1"/>
  <c r="K1789" i="1"/>
  <c r="K1790" i="1"/>
  <c r="K1791" i="1"/>
  <c r="K1792" i="1"/>
  <c r="K1793" i="1"/>
  <c r="K1794" i="1"/>
  <c r="K1795" i="1"/>
  <c r="K1796" i="1"/>
  <c r="K1797" i="1"/>
  <c r="K1798" i="1"/>
  <c r="K1799" i="1"/>
  <c r="K1800" i="1"/>
  <c r="K1801" i="1"/>
  <c r="K1802" i="1"/>
  <c r="K1803" i="1"/>
  <c r="K1804" i="1"/>
  <c r="K1805" i="1"/>
  <c r="K1806" i="1"/>
  <c r="K1807" i="1"/>
  <c r="K1808" i="1"/>
  <c r="K1809" i="1"/>
  <c r="K1810" i="1"/>
  <c r="K1811" i="1"/>
  <c r="K1812" i="1"/>
  <c r="K1813" i="1"/>
  <c r="K1814" i="1"/>
  <c r="K1815" i="1"/>
  <c r="K1816" i="1"/>
  <c r="K1817" i="1"/>
  <c r="K1818" i="1"/>
  <c r="K1819" i="1"/>
  <c r="K1820" i="1"/>
  <c r="K1821" i="1"/>
  <c r="K1822" i="1"/>
  <c r="K1823" i="1"/>
  <c r="K1824" i="1"/>
  <c r="K1825" i="1"/>
  <c r="K1826" i="1"/>
  <c r="K1827" i="1"/>
  <c r="K1828" i="1"/>
  <c r="K1829" i="1"/>
  <c r="K1830" i="1"/>
  <c r="K1831" i="1"/>
  <c r="K1832" i="1"/>
  <c r="K1833" i="1"/>
  <c r="K1834" i="1"/>
  <c r="K1835" i="1"/>
  <c r="K1836" i="1"/>
  <c r="K1837" i="1"/>
  <c r="K1838" i="1"/>
  <c r="K1839" i="1"/>
  <c r="K1840" i="1"/>
  <c r="K1841" i="1"/>
  <c r="K1842" i="1"/>
  <c r="K1843" i="1"/>
  <c r="K1844" i="1"/>
  <c r="K1845" i="1"/>
  <c r="K1846" i="1"/>
  <c r="K1847" i="1"/>
  <c r="K1848" i="1"/>
  <c r="K1849" i="1"/>
  <c r="K1850" i="1"/>
  <c r="K1851" i="1"/>
  <c r="K1852" i="1"/>
  <c r="K1853" i="1"/>
  <c r="K1854" i="1"/>
  <c r="K1855" i="1"/>
  <c r="K1856" i="1"/>
  <c r="K1857" i="1"/>
  <c r="K1858" i="1"/>
  <c r="K1859" i="1"/>
  <c r="K1860" i="1"/>
  <c r="K1861" i="1"/>
  <c r="K1862" i="1"/>
  <c r="K1863" i="1"/>
  <c r="K1864" i="1"/>
  <c r="K1865" i="1"/>
  <c r="K1866" i="1"/>
  <c r="K1867" i="1"/>
  <c r="K1868" i="1"/>
  <c r="K1869" i="1"/>
  <c r="K1870" i="1"/>
  <c r="K1871" i="1"/>
  <c r="K1872" i="1"/>
  <c r="K1873" i="1"/>
  <c r="K1874" i="1"/>
  <c r="K1875" i="1"/>
  <c r="K1876" i="1"/>
  <c r="K1877" i="1"/>
  <c r="K1878" i="1"/>
  <c r="K1879" i="1"/>
  <c r="K1880" i="1"/>
  <c r="K1881" i="1"/>
  <c r="K1882" i="1"/>
  <c r="K1883" i="1"/>
  <c r="K1884" i="1"/>
  <c r="K1885" i="1"/>
  <c r="K1886" i="1"/>
  <c r="K1887" i="1"/>
  <c r="K1888" i="1"/>
  <c r="K1889" i="1"/>
  <c r="K1890" i="1"/>
  <c r="K1891" i="1"/>
  <c r="K1892" i="1"/>
  <c r="K1893" i="1"/>
  <c r="K1894" i="1"/>
  <c r="K1895" i="1"/>
  <c r="K1896" i="1"/>
  <c r="K1897" i="1"/>
  <c r="K1898" i="1"/>
  <c r="K1899" i="1"/>
  <c r="K1900" i="1"/>
  <c r="K1901" i="1"/>
  <c r="K1902" i="1"/>
  <c r="K1903" i="1"/>
  <c r="K1904" i="1"/>
  <c r="K1905" i="1"/>
  <c r="K1906" i="1"/>
  <c r="K1907" i="1"/>
  <c r="K1908" i="1"/>
  <c r="K1909" i="1"/>
  <c r="K1910" i="1"/>
  <c r="K1911" i="1"/>
  <c r="K1912" i="1"/>
  <c r="K1913" i="1"/>
  <c r="K1914" i="1"/>
  <c r="K1915" i="1"/>
  <c r="K1916" i="1"/>
  <c r="K1917" i="1"/>
  <c r="K1918" i="1"/>
  <c r="K1919" i="1"/>
  <c r="K1920" i="1"/>
  <c r="K1921" i="1"/>
  <c r="K1922" i="1"/>
  <c r="K1923" i="1"/>
  <c r="K1924" i="1"/>
  <c r="K1925" i="1"/>
  <c r="K1926" i="1"/>
  <c r="K1927" i="1"/>
  <c r="K1928" i="1"/>
  <c r="K1929" i="1"/>
  <c r="K1930" i="1"/>
  <c r="K1931" i="1"/>
  <c r="K1932" i="1"/>
  <c r="K1933" i="1"/>
  <c r="K1934" i="1"/>
  <c r="K1935" i="1"/>
  <c r="K1936" i="1"/>
  <c r="K1937" i="1"/>
  <c r="K1938" i="1"/>
  <c r="K1939" i="1"/>
  <c r="K1940" i="1"/>
  <c r="K1941" i="1"/>
  <c r="K1942" i="1"/>
  <c r="K1943" i="1"/>
  <c r="K1944" i="1"/>
  <c r="K1945" i="1"/>
  <c r="K1946" i="1"/>
  <c r="K1947" i="1"/>
  <c r="K1948" i="1"/>
  <c r="K1949" i="1"/>
  <c r="K1950" i="1"/>
  <c r="K1951" i="1"/>
  <c r="K1952" i="1"/>
  <c r="K1953" i="1"/>
  <c r="K1954" i="1"/>
  <c r="K1955" i="1"/>
  <c r="K1956" i="1"/>
  <c r="K1957" i="1"/>
  <c r="K1958" i="1"/>
  <c r="K1959" i="1"/>
  <c r="K1960" i="1"/>
  <c r="K1961" i="1"/>
  <c r="K1962" i="1"/>
  <c r="K1963" i="1"/>
  <c r="K1964" i="1"/>
  <c r="K1965" i="1"/>
  <c r="K1966" i="1"/>
  <c r="K1967" i="1"/>
  <c r="K1968" i="1"/>
  <c r="K1969" i="1"/>
  <c r="K1970" i="1"/>
  <c r="K1971" i="1"/>
  <c r="K1972" i="1"/>
  <c r="K1973" i="1"/>
  <c r="K1974" i="1"/>
  <c r="K1975" i="1"/>
  <c r="K1976" i="1"/>
  <c r="K1977" i="1"/>
  <c r="K1978" i="1"/>
  <c r="K1979" i="1"/>
  <c r="K1980" i="1"/>
  <c r="K1981" i="1"/>
  <c r="K1982" i="1"/>
  <c r="K1983" i="1"/>
  <c r="K1984" i="1"/>
  <c r="K1985" i="1"/>
  <c r="K1986" i="1"/>
  <c r="K1987" i="1"/>
  <c r="K1988" i="1"/>
  <c r="K1989" i="1"/>
  <c r="K1990" i="1"/>
  <c r="K1991" i="1"/>
  <c r="K1992" i="1"/>
  <c r="K1993" i="1"/>
  <c r="K1994" i="1"/>
  <c r="K1995" i="1"/>
  <c r="K1996" i="1"/>
  <c r="K1997" i="1"/>
  <c r="K1998" i="1"/>
  <c r="K1999" i="1"/>
  <c r="K2000" i="1"/>
  <c r="K2001" i="1"/>
  <c r="K2002" i="1"/>
  <c r="K2003" i="1"/>
  <c r="K2004" i="1"/>
  <c r="K2005" i="1"/>
  <c r="K2006" i="1"/>
  <c r="K2007" i="1"/>
  <c r="K2008" i="1"/>
  <c r="K2009" i="1"/>
  <c r="K2010" i="1"/>
  <c r="K2011" i="1"/>
  <c r="K2012" i="1"/>
  <c r="K2013" i="1"/>
  <c r="K2014" i="1"/>
  <c r="K2015" i="1"/>
  <c r="K2016" i="1"/>
  <c r="K2017" i="1"/>
  <c r="K2018" i="1"/>
  <c r="K2019" i="1"/>
  <c r="K2020" i="1"/>
  <c r="K2021" i="1"/>
  <c r="K2022" i="1"/>
  <c r="K2023" i="1"/>
  <c r="K2024" i="1"/>
  <c r="K2025" i="1"/>
  <c r="K2026" i="1"/>
  <c r="K2027" i="1"/>
  <c r="K2028" i="1"/>
  <c r="K2029" i="1"/>
  <c r="K2030" i="1"/>
  <c r="K2031" i="1"/>
  <c r="K2032" i="1"/>
  <c r="K2033" i="1"/>
  <c r="K2034" i="1"/>
  <c r="K2035" i="1"/>
  <c r="K2036" i="1"/>
  <c r="K2037" i="1"/>
  <c r="K2038" i="1"/>
  <c r="K2039" i="1"/>
  <c r="K2040" i="1"/>
  <c r="K2041" i="1"/>
  <c r="K2042" i="1"/>
  <c r="K2043" i="1"/>
  <c r="K2044" i="1"/>
  <c r="K2045" i="1"/>
  <c r="K2046" i="1"/>
  <c r="K2047" i="1"/>
  <c r="K2048" i="1"/>
  <c r="K2049" i="1"/>
  <c r="K2050" i="1"/>
  <c r="K2051" i="1"/>
  <c r="K2052" i="1"/>
  <c r="K2053" i="1"/>
  <c r="K2054" i="1"/>
  <c r="K2055" i="1"/>
  <c r="K2056" i="1"/>
  <c r="K2057" i="1"/>
  <c r="K2058" i="1"/>
  <c r="K2059" i="1"/>
  <c r="K2060" i="1"/>
  <c r="K2061" i="1"/>
  <c r="K2062" i="1"/>
  <c r="K2063" i="1"/>
  <c r="K2064" i="1"/>
  <c r="K2065" i="1"/>
  <c r="K2066" i="1"/>
  <c r="K2067" i="1"/>
  <c r="K2068" i="1"/>
  <c r="K2069" i="1"/>
  <c r="K2070" i="1"/>
  <c r="K2071" i="1"/>
  <c r="K2072" i="1"/>
  <c r="K2073" i="1"/>
  <c r="K2074" i="1"/>
  <c r="K2075" i="1"/>
  <c r="K2076" i="1"/>
  <c r="K2077" i="1"/>
  <c r="K2078" i="1"/>
  <c r="K2079" i="1"/>
  <c r="K2080" i="1"/>
  <c r="K2081" i="1"/>
  <c r="K2082" i="1"/>
  <c r="K2083" i="1"/>
  <c r="K2084" i="1"/>
  <c r="K2085" i="1"/>
  <c r="K2086" i="1"/>
  <c r="K2087" i="1"/>
  <c r="K2088" i="1"/>
  <c r="K2089" i="1"/>
  <c r="K2090" i="1"/>
  <c r="K2091" i="1"/>
  <c r="K2092" i="1"/>
  <c r="K2093" i="1"/>
  <c r="K2094" i="1"/>
  <c r="K2095" i="1"/>
  <c r="K2096" i="1"/>
  <c r="K2097" i="1"/>
  <c r="K2098" i="1"/>
  <c r="K2099" i="1"/>
  <c r="K2100" i="1"/>
  <c r="K2101" i="1"/>
  <c r="K2102" i="1"/>
  <c r="K2103" i="1"/>
  <c r="K2104" i="1"/>
  <c r="K2105" i="1"/>
  <c r="K2106" i="1"/>
  <c r="K2107" i="1"/>
  <c r="K2108" i="1"/>
  <c r="K2109" i="1"/>
  <c r="K2110" i="1"/>
  <c r="K2111" i="1"/>
  <c r="K2112" i="1"/>
  <c r="K2113" i="1"/>
  <c r="K2114" i="1"/>
  <c r="K2115" i="1"/>
  <c r="K2116" i="1"/>
  <c r="K2117" i="1"/>
  <c r="K2118" i="1"/>
  <c r="K2119" i="1"/>
  <c r="K2120" i="1"/>
  <c r="K2121" i="1"/>
  <c r="K2122" i="1"/>
  <c r="K2123" i="1"/>
  <c r="K2124" i="1"/>
  <c r="K2125" i="1"/>
  <c r="K2126" i="1"/>
  <c r="K2127" i="1"/>
  <c r="K2128" i="1"/>
  <c r="K2129" i="1"/>
  <c r="K2130" i="1"/>
  <c r="K2131" i="1"/>
  <c r="K2132" i="1"/>
  <c r="K2133" i="1"/>
  <c r="K2134" i="1"/>
  <c r="K2135" i="1"/>
  <c r="K2136" i="1"/>
  <c r="K2137" i="1"/>
  <c r="K2138" i="1"/>
  <c r="K2139" i="1"/>
  <c r="K2140" i="1"/>
  <c r="K2141" i="1"/>
  <c r="K2142" i="1"/>
  <c r="K2143" i="1"/>
  <c r="K2144" i="1"/>
  <c r="K2145" i="1"/>
  <c r="K2146" i="1"/>
  <c r="K2147" i="1"/>
  <c r="K2148" i="1"/>
  <c r="K2149" i="1"/>
  <c r="K2150" i="1"/>
  <c r="K2151" i="1"/>
  <c r="K2152" i="1"/>
  <c r="K2153" i="1"/>
  <c r="K2154" i="1"/>
  <c r="K2155" i="1"/>
  <c r="K2156" i="1"/>
  <c r="K2157" i="1"/>
  <c r="K2158" i="1"/>
  <c r="K2159" i="1"/>
  <c r="K2160" i="1"/>
  <c r="K2161" i="1"/>
  <c r="K2162" i="1"/>
  <c r="K2163" i="1"/>
  <c r="K2164" i="1"/>
  <c r="K2165" i="1"/>
  <c r="K2166" i="1"/>
  <c r="K2167" i="1"/>
  <c r="K2168" i="1"/>
  <c r="K2169" i="1"/>
  <c r="K2170" i="1"/>
  <c r="K2171" i="1"/>
  <c r="K2172" i="1"/>
  <c r="K2173" i="1"/>
  <c r="K2174" i="1"/>
  <c r="K2175" i="1"/>
  <c r="K2176" i="1"/>
  <c r="K2177" i="1"/>
  <c r="K2178" i="1"/>
  <c r="K2179" i="1"/>
  <c r="K2180" i="1"/>
  <c r="K2181" i="1"/>
  <c r="K2182" i="1"/>
  <c r="K2183" i="1"/>
  <c r="K2184" i="1"/>
  <c r="K2185" i="1"/>
  <c r="K2186" i="1"/>
  <c r="K2187" i="1"/>
  <c r="K2188" i="1"/>
  <c r="K2189" i="1"/>
  <c r="K2190" i="1"/>
  <c r="K2191" i="1"/>
  <c r="K2192" i="1"/>
  <c r="K2193" i="1"/>
  <c r="K2194" i="1"/>
  <c r="K2195" i="1"/>
  <c r="K2196" i="1"/>
  <c r="K2197" i="1"/>
  <c r="K2198" i="1"/>
  <c r="K2199" i="1"/>
  <c r="K2200" i="1"/>
  <c r="K2201" i="1"/>
  <c r="K2202" i="1"/>
  <c r="K2203" i="1"/>
  <c r="K2204" i="1"/>
  <c r="K2205" i="1"/>
  <c r="K2206" i="1"/>
  <c r="K2207" i="1"/>
  <c r="K2208" i="1"/>
  <c r="K2209" i="1"/>
  <c r="K2210" i="1"/>
  <c r="K2211" i="1"/>
  <c r="K2212" i="1"/>
  <c r="K2213" i="1"/>
  <c r="K2214" i="1"/>
  <c r="K2215" i="1"/>
  <c r="K2216" i="1"/>
  <c r="K2217" i="1"/>
  <c r="K2218" i="1"/>
  <c r="K2219" i="1"/>
  <c r="K2220" i="1"/>
  <c r="K2221" i="1"/>
  <c r="K2222" i="1"/>
  <c r="K2223" i="1"/>
  <c r="K2224" i="1"/>
  <c r="K2225" i="1"/>
  <c r="K2226" i="1"/>
  <c r="K2227" i="1"/>
  <c r="K2228" i="1"/>
  <c r="K2229" i="1"/>
  <c r="K2230" i="1"/>
  <c r="K2231" i="1"/>
  <c r="K2232" i="1"/>
  <c r="K2233" i="1"/>
  <c r="K2234" i="1"/>
  <c r="K2235" i="1"/>
  <c r="K2236" i="1"/>
  <c r="K2237" i="1"/>
  <c r="K2238" i="1"/>
  <c r="K2239" i="1"/>
  <c r="K2240" i="1"/>
  <c r="K2241" i="1"/>
  <c r="K2242" i="1"/>
  <c r="K2243" i="1"/>
  <c r="K2244" i="1"/>
  <c r="K2245" i="1"/>
  <c r="K2246" i="1"/>
  <c r="K2247" i="1"/>
  <c r="K2248" i="1"/>
  <c r="K2249" i="1"/>
  <c r="K2250" i="1"/>
  <c r="K2251" i="1"/>
  <c r="K2252" i="1"/>
  <c r="K2253" i="1"/>
  <c r="K2254" i="1"/>
  <c r="K2255" i="1"/>
  <c r="K2256" i="1"/>
  <c r="K2257" i="1"/>
  <c r="K2258" i="1"/>
  <c r="K2259" i="1"/>
  <c r="K2260" i="1"/>
  <c r="K2261" i="1"/>
  <c r="K2262" i="1"/>
  <c r="K2263" i="1"/>
  <c r="K2264" i="1"/>
  <c r="K2265" i="1"/>
  <c r="K2266" i="1"/>
  <c r="K2267" i="1"/>
  <c r="K2268" i="1"/>
  <c r="K2269" i="1"/>
  <c r="K2270" i="1"/>
  <c r="K2271" i="1"/>
  <c r="K2272" i="1"/>
  <c r="K2273" i="1"/>
  <c r="K2274" i="1"/>
  <c r="K2275" i="1"/>
  <c r="K2276" i="1"/>
  <c r="K2277" i="1"/>
  <c r="K2278" i="1"/>
  <c r="K2279" i="1"/>
  <c r="K2280" i="1"/>
  <c r="K2281" i="1"/>
  <c r="K2282" i="1"/>
  <c r="K2283" i="1"/>
  <c r="K2284" i="1"/>
  <c r="K2285" i="1"/>
  <c r="K2286" i="1"/>
  <c r="K2287" i="1"/>
  <c r="K2288" i="1"/>
  <c r="K2289" i="1"/>
  <c r="K2290" i="1"/>
  <c r="K2291" i="1"/>
  <c r="K2292" i="1"/>
  <c r="K2293" i="1"/>
  <c r="K2294" i="1"/>
  <c r="K2295" i="1"/>
  <c r="K2296" i="1"/>
  <c r="K2297" i="1"/>
  <c r="K2298" i="1"/>
  <c r="K2299" i="1"/>
  <c r="K2300" i="1"/>
  <c r="K2301" i="1"/>
  <c r="K2302" i="1"/>
  <c r="K2303" i="1"/>
  <c r="K2304" i="1"/>
  <c r="K2305" i="1"/>
  <c r="K2306" i="1"/>
  <c r="K2307" i="1"/>
  <c r="K2308" i="1"/>
  <c r="K2309" i="1"/>
  <c r="K2310" i="1"/>
  <c r="K2311" i="1"/>
  <c r="K2312" i="1"/>
  <c r="K2313" i="1"/>
  <c r="K2314" i="1"/>
  <c r="K2315" i="1"/>
  <c r="K2316" i="1"/>
  <c r="K2317" i="1"/>
  <c r="K2318" i="1"/>
  <c r="K2319" i="1"/>
  <c r="K2320" i="1"/>
  <c r="K2321" i="1"/>
  <c r="K2322" i="1"/>
  <c r="K2323" i="1"/>
  <c r="K2324" i="1"/>
  <c r="K2325" i="1"/>
  <c r="K2326" i="1"/>
  <c r="K2327" i="1"/>
  <c r="K2328" i="1"/>
  <c r="K2329" i="1"/>
  <c r="K2330" i="1"/>
  <c r="K2331" i="1"/>
  <c r="K2332" i="1"/>
  <c r="K2333" i="1"/>
  <c r="K2334" i="1"/>
  <c r="K2335" i="1"/>
  <c r="K2336" i="1"/>
  <c r="K2337" i="1"/>
  <c r="K2338" i="1"/>
  <c r="K2339" i="1"/>
  <c r="K2340" i="1"/>
  <c r="K2341" i="1"/>
  <c r="K2342" i="1"/>
  <c r="K2343" i="1"/>
  <c r="K2344" i="1"/>
  <c r="K2345" i="1"/>
  <c r="K2346" i="1"/>
  <c r="K2347" i="1"/>
  <c r="K2348" i="1"/>
  <c r="K2349" i="1"/>
  <c r="K2350" i="1"/>
  <c r="K2351" i="1"/>
  <c r="K2352" i="1"/>
  <c r="K2353" i="1"/>
  <c r="K2354" i="1"/>
  <c r="K2355" i="1"/>
  <c r="K2356" i="1"/>
  <c r="K2357" i="1"/>
  <c r="K2358" i="1"/>
  <c r="K2359" i="1"/>
  <c r="K2360" i="1"/>
  <c r="K2361" i="1"/>
  <c r="K2362" i="1"/>
  <c r="K2363" i="1"/>
  <c r="K2364" i="1"/>
  <c r="K2365" i="1"/>
  <c r="K2366" i="1"/>
  <c r="K2367" i="1"/>
  <c r="K2368" i="1"/>
  <c r="K2369" i="1"/>
  <c r="K2370" i="1"/>
  <c r="K2371" i="1"/>
  <c r="K2372" i="1"/>
  <c r="K2373" i="1"/>
  <c r="K2374" i="1"/>
  <c r="K2375" i="1"/>
  <c r="K2376" i="1"/>
  <c r="K2377" i="1"/>
  <c r="K2378" i="1"/>
  <c r="K2379" i="1"/>
  <c r="K2380" i="1"/>
  <c r="K2381" i="1"/>
  <c r="K2382" i="1"/>
  <c r="K2383" i="1"/>
  <c r="K2384" i="1"/>
  <c r="K2385" i="1"/>
  <c r="K2386" i="1"/>
  <c r="K2387" i="1"/>
  <c r="K2388" i="1"/>
  <c r="K2389" i="1"/>
  <c r="K2390" i="1"/>
  <c r="K2391" i="1"/>
  <c r="K2392" i="1"/>
  <c r="K2393" i="1"/>
  <c r="K2394" i="1"/>
  <c r="K2395" i="1"/>
  <c r="K2396" i="1"/>
  <c r="K2397" i="1"/>
  <c r="K2398" i="1"/>
  <c r="K2399" i="1"/>
  <c r="K2400" i="1"/>
  <c r="K2401" i="1"/>
  <c r="K2402" i="1"/>
  <c r="K2403" i="1"/>
  <c r="K2404" i="1"/>
  <c r="K2405" i="1"/>
  <c r="K2406" i="1"/>
  <c r="K2407" i="1"/>
  <c r="K2408" i="1"/>
  <c r="K2409" i="1"/>
  <c r="K2410" i="1"/>
  <c r="K2411" i="1"/>
  <c r="K2412" i="1"/>
  <c r="K2413" i="1"/>
  <c r="K2414" i="1"/>
  <c r="K2415" i="1"/>
  <c r="K2416" i="1"/>
  <c r="K2417" i="1"/>
  <c r="K2418" i="1"/>
  <c r="K2419" i="1"/>
  <c r="K2420" i="1"/>
  <c r="K2421" i="1"/>
  <c r="K2422" i="1"/>
  <c r="K2423" i="1"/>
  <c r="K2424" i="1"/>
  <c r="K2425" i="1"/>
  <c r="K2426" i="1"/>
  <c r="K2427" i="1"/>
  <c r="K2428" i="1"/>
  <c r="K2429" i="1"/>
  <c r="K2430" i="1"/>
  <c r="K2431" i="1"/>
  <c r="K2432" i="1"/>
  <c r="K2433" i="1"/>
  <c r="K2434" i="1"/>
  <c r="K2435" i="1"/>
  <c r="K2436" i="1"/>
  <c r="K2437" i="1"/>
  <c r="K2438" i="1"/>
  <c r="K2439" i="1"/>
  <c r="K2440" i="1"/>
  <c r="K2441" i="1"/>
  <c r="K2442" i="1"/>
  <c r="K2443" i="1"/>
  <c r="K2444" i="1"/>
  <c r="K2445" i="1"/>
  <c r="K2446" i="1"/>
  <c r="K2447" i="1"/>
  <c r="K2448" i="1"/>
  <c r="K2449" i="1"/>
  <c r="K2450" i="1"/>
  <c r="K2451" i="1"/>
  <c r="K2452" i="1"/>
  <c r="K2453" i="1"/>
  <c r="K2454" i="1"/>
  <c r="K2455" i="1"/>
  <c r="K2456" i="1"/>
  <c r="K2457" i="1"/>
  <c r="K2458" i="1"/>
  <c r="K2459" i="1"/>
  <c r="K2460" i="1"/>
  <c r="K2461" i="1"/>
  <c r="K2462" i="1"/>
  <c r="K2463" i="1"/>
  <c r="K2464" i="1"/>
  <c r="K2465" i="1"/>
  <c r="K2466" i="1"/>
  <c r="K2467" i="1"/>
  <c r="K2468" i="1"/>
  <c r="K2469" i="1"/>
  <c r="K2470" i="1"/>
  <c r="K2471" i="1"/>
  <c r="K2472" i="1"/>
  <c r="K2473" i="1"/>
  <c r="K2474" i="1"/>
  <c r="K2475" i="1"/>
  <c r="K2476" i="1"/>
  <c r="K2477" i="1"/>
  <c r="K2478" i="1"/>
  <c r="K2479" i="1"/>
  <c r="K2480" i="1"/>
  <c r="K2481" i="1"/>
  <c r="K2482" i="1"/>
  <c r="K2483" i="1"/>
  <c r="K2484" i="1"/>
  <c r="K2485" i="1"/>
  <c r="K2486" i="1"/>
  <c r="K2487" i="1"/>
  <c r="K2488" i="1"/>
  <c r="K2489" i="1"/>
  <c r="K2490" i="1"/>
  <c r="K2491" i="1"/>
  <c r="K2492" i="1"/>
  <c r="K2493" i="1"/>
  <c r="K2494" i="1"/>
  <c r="K2495" i="1"/>
  <c r="K2496" i="1"/>
  <c r="K2497" i="1"/>
  <c r="K2498" i="1"/>
  <c r="K2499" i="1"/>
  <c r="K2500" i="1"/>
  <c r="K2501" i="1"/>
  <c r="K2502" i="1"/>
  <c r="K2503" i="1"/>
  <c r="K2504" i="1"/>
  <c r="K2505" i="1"/>
  <c r="K2506" i="1"/>
  <c r="K2507" i="1"/>
  <c r="K2508" i="1"/>
  <c r="K2509" i="1"/>
  <c r="K2510" i="1"/>
  <c r="K2511" i="1"/>
  <c r="K2512" i="1"/>
  <c r="K2513" i="1"/>
  <c r="K2514" i="1"/>
  <c r="K2515" i="1"/>
  <c r="K2516" i="1"/>
  <c r="K2517" i="1"/>
  <c r="K2518" i="1"/>
  <c r="K2519" i="1"/>
  <c r="K2520" i="1"/>
  <c r="K2521" i="1"/>
  <c r="K2522" i="1"/>
  <c r="K2523" i="1"/>
  <c r="K2524" i="1"/>
  <c r="K2525" i="1"/>
  <c r="K2526" i="1"/>
  <c r="K2527" i="1"/>
  <c r="K2528" i="1"/>
  <c r="K2529" i="1"/>
  <c r="K2530" i="1"/>
  <c r="K2531" i="1"/>
  <c r="K2532" i="1"/>
  <c r="K2533" i="1"/>
  <c r="K2534" i="1"/>
  <c r="K2535" i="1"/>
  <c r="K2536" i="1"/>
  <c r="K2537" i="1"/>
  <c r="K2538" i="1"/>
  <c r="K2539" i="1"/>
  <c r="K2540" i="1"/>
  <c r="K2541" i="1"/>
  <c r="K2542" i="1"/>
  <c r="K2543" i="1"/>
  <c r="K2544" i="1"/>
  <c r="K2545" i="1"/>
  <c r="K2546" i="1"/>
  <c r="K2547" i="1"/>
  <c r="K2548" i="1"/>
  <c r="K2549" i="1"/>
  <c r="K2550" i="1"/>
  <c r="K2551" i="1"/>
  <c r="K2552" i="1"/>
  <c r="K2553" i="1"/>
  <c r="K2554" i="1"/>
  <c r="K2555" i="1"/>
  <c r="K2556" i="1"/>
  <c r="K2557" i="1"/>
  <c r="K2558" i="1"/>
  <c r="K2559" i="1"/>
  <c r="K2560" i="1"/>
  <c r="K2561" i="1"/>
  <c r="K2562" i="1"/>
  <c r="K2563" i="1"/>
  <c r="K2564" i="1"/>
  <c r="K2565" i="1"/>
  <c r="K2566" i="1"/>
  <c r="K2567" i="1"/>
  <c r="K2568" i="1"/>
  <c r="K2569" i="1"/>
  <c r="K2570" i="1"/>
  <c r="K2571" i="1"/>
  <c r="K2572" i="1"/>
  <c r="K2573" i="1"/>
  <c r="K2574" i="1"/>
  <c r="K2575" i="1"/>
  <c r="K2576" i="1"/>
  <c r="K2577" i="1"/>
  <c r="K2578" i="1"/>
  <c r="K2579" i="1"/>
  <c r="K2580" i="1"/>
  <c r="K2581" i="1"/>
  <c r="K2582" i="1"/>
  <c r="K2583" i="1"/>
  <c r="K2584" i="1"/>
  <c r="K2585" i="1"/>
  <c r="K2586" i="1"/>
  <c r="K2587" i="1"/>
  <c r="K2588" i="1"/>
  <c r="K2589" i="1"/>
  <c r="K2590" i="1"/>
  <c r="K2591" i="1"/>
  <c r="K2592" i="1"/>
  <c r="K2593" i="1"/>
  <c r="K2594" i="1"/>
  <c r="K2595" i="1"/>
  <c r="K2596" i="1"/>
  <c r="K2597" i="1"/>
  <c r="K2598" i="1"/>
  <c r="K2599" i="1"/>
  <c r="K2600" i="1"/>
  <c r="K2601" i="1"/>
  <c r="K2602" i="1"/>
  <c r="K2603" i="1"/>
  <c r="K2604" i="1"/>
  <c r="K2605" i="1"/>
  <c r="K2606" i="1"/>
  <c r="K2607" i="1"/>
  <c r="K2608" i="1"/>
  <c r="K2609" i="1"/>
  <c r="K2610" i="1"/>
  <c r="K2611" i="1"/>
  <c r="K2612" i="1"/>
  <c r="K2613" i="1"/>
  <c r="K2614" i="1"/>
  <c r="K2615" i="1"/>
  <c r="K2616" i="1"/>
  <c r="K2617" i="1"/>
  <c r="K2618" i="1"/>
  <c r="K2619" i="1"/>
  <c r="K2620" i="1"/>
  <c r="K2621" i="1"/>
  <c r="K2622" i="1"/>
  <c r="K2623" i="1"/>
  <c r="K2624" i="1"/>
  <c r="K2625" i="1"/>
  <c r="K2626" i="1"/>
  <c r="K2627" i="1"/>
  <c r="K2628" i="1"/>
  <c r="K2629" i="1"/>
  <c r="K2630" i="1"/>
  <c r="K2631" i="1"/>
  <c r="K2632" i="1"/>
  <c r="K2633" i="1"/>
  <c r="K2634" i="1"/>
  <c r="K2635" i="1"/>
  <c r="K2636" i="1"/>
  <c r="K2637" i="1"/>
  <c r="K2638" i="1"/>
  <c r="K2639" i="1"/>
  <c r="K2640" i="1"/>
  <c r="K2641" i="1"/>
  <c r="K2642" i="1"/>
  <c r="K2643" i="1"/>
  <c r="K2644" i="1"/>
  <c r="K2645" i="1"/>
  <c r="K2646" i="1"/>
  <c r="K2647" i="1"/>
  <c r="K2648" i="1"/>
  <c r="K2649" i="1"/>
  <c r="K2650" i="1"/>
  <c r="K2651" i="1"/>
  <c r="K2652" i="1"/>
  <c r="K2653" i="1"/>
  <c r="K2654" i="1"/>
  <c r="K2655" i="1"/>
  <c r="K2656" i="1"/>
  <c r="K2657" i="1"/>
  <c r="K2658" i="1"/>
  <c r="K2659" i="1"/>
  <c r="K2660" i="1"/>
  <c r="K2661" i="1"/>
  <c r="K2662" i="1"/>
  <c r="K2663" i="1"/>
  <c r="K2664" i="1"/>
  <c r="K2665" i="1"/>
  <c r="K2666" i="1"/>
  <c r="K2667" i="1"/>
  <c r="K2668" i="1"/>
  <c r="K2669" i="1"/>
  <c r="K2670" i="1"/>
  <c r="K2671" i="1"/>
  <c r="K2672" i="1"/>
  <c r="K2673" i="1"/>
  <c r="K2674" i="1"/>
  <c r="K2675" i="1"/>
  <c r="K2676" i="1"/>
  <c r="K2677" i="1"/>
  <c r="K2678" i="1"/>
  <c r="K2679" i="1"/>
  <c r="K2680" i="1"/>
  <c r="K2681" i="1"/>
  <c r="K2682" i="1"/>
  <c r="K2683" i="1"/>
  <c r="K2684" i="1"/>
  <c r="K2685" i="1"/>
  <c r="K2686" i="1"/>
  <c r="K2687" i="1"/>
  <c r="K2688" i="1"/>
  <c r="K2689" i="1"/>
  <c r="K2690" i="1"/>
  <c r="K2691" i="1"/>
  <c r="K2692" i="1"/>
  <c r="K2693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J1001" i="1"/>
  <c r="J1002" i="1"/>
  <c r="J1003" i="1"/>
  <c r="J1004" i="1"/>
  <c r="J1005" i="1"/>
  <c r="J1006" i="1"/>
  <c r="J1007" i="1"/>
  <c r="J1008" i="1"/>
  <c r="J1009" i="1"/>
  <c r="J1010" i="1"/>
  <c r="J1011" i="1"/>
  <c r="J1012" i="1"/>
  <c r="J1013" i="1"/>
  <c r="J1014" i="1"/>
  <c r="J1015" i="1"/>
  <c r="J1016" i="1"/>
  <c r="J1017" i="1"/>
  <c r="J1018" i="1"/>
  <c r="J1019" i="1"/>
  <c r="J1020" i="1"/>
  <c r="J1021" i="1"/>
  <c r="J1022" i="1"/>
  <c r="J1023" i="1"/>
  <c r="J1024" i="1"/>
  <c r="J1025" i="1"/>
  <c r="J1026" i="1"/>
  <c r="J1027" i="1"/>
  <c r="J1028" i="1"/>
  <c r="J1029" i="1"/>
  <c r="J1030" i="1"/>
  <c r="J1031" i="1"/>
  <c r="J1032" i="1"/>
  <c r="J1033" i="1"/>
  <c r="J1034" i="1"/>
  <c r="J1035" i="1"/>
  <c r="J1036" i="1"/>
  <c r="J1037" i="1"/>
  <c r="J1038" i="1"/>
  <c r="J1039" i="1"/>
  <c r="J1040" i="1"/>
  <c r="J1041" i="1"/>
  <c r="J1042" i="1"/>
  <c r="J1043" i="1"/>
  <c r="J1044" i="1"/>
  <c r="J1045" i="1"/>
  <c r="J1046" i="1"/>
  <c r="J1047" i="1"/>
  <c r="J1048" i="1"/>
  <c r="J1049" i="1"/>
  <c r="J1050" i="1"/>
  <c r="J1051" i="1"/>
  <c r="J1052" i="1"/>
  <c r="J1053" i="1"/>
  <c r="J1054" i="1"/>
  <c r="J1055" i="1"/>
  <c r="J1056" i="1"/>
  <c r="J1057" i="1"/>
  <c r="J1058" i="1"/>
  <c r="J1059" i="1"/>
  <c r="J1060" i="1"/>
  <c r="J1061" i="1"/>
  <c r="J1062" i="1"/>
  <c r="J1063" i="1"/>
  <c r="J1064" i="1"/>
  <c r="J1065" i="1"/>
  <c r="J1066" i="1"/>
  <c r="J1067" i="1"/>
  <c r="J1068" i="1"/>
  <c r="J1069" i="1"/>
  <c r="J1070" i="1"/>
  <c r="J1071" i="1"/>
  <c r="J1072" i="1"/>
  <c r="J1073" i="1"/>
  <c r="J1074" i="1"/>
  <c r="J1075" i="1"/>
  <c r="J1076" i="1"/>
  <c r="J1077" i="1"/>
  <c r="J1078" i="1"/>
  <c r="J1079" i="1"/>
  <c r="J1080" i="1"/>
  <c r="J1081" i="1"/>
  <c r="J1082" i="1"/>
  <c r="J1083" i="1"/>
  <c r="J1084" i="1"/>
  <c r="J1085" i="1"/>
  <c r="J1086" i="1"/>
  <c r="J1087" i="1"/>
  <c r="J1088" i="1"/>
  <c r="J1089" i="1"/>
  <c r="J1090" i="1"/>
  <c r="J1091" i="1"/>
  <c r="J1092" i="1"/>
  <c r="J1093" i="1"/>
  <c r="J1094" i="1"/>
  <c r="J1095" i="1"/>
  <c r="J1096" i="1"/>
  <c r="J1097" i="1"/>
  <c r="J1098" i="1"/>
  <c r="J1099" i="1"/>
  <c r="J1100" i="1"/>
  <c r="J1101" i="1"/>
  <c r="J1102" i="1"/>
  <c r="J1103" i="1"/>
  <c r="J1104" i="1"/>
  <c r="J1105" i="1"/>
  <c r="J1106" i="1"/>
  <c r="J1107" i="1"/>
  <c r="J1108" i="1"/>
  <c r="J1109" i="1"/>
  <c r="J1110" i="1"/>
  <c r="J1111" i="1"/>
  <c r="J1112" i="1"/>
  <c r="J1113" i="1"/>
  <c r="J1114" i="1"/>
  <c r="J1115" i="1"/>
  <c r="J1116" i="1"/>
  <c r="J1117" i="1"/>
  <c r="J1118" i="1"/>
  <c r="J1119" i="1"/>
  <c r="J1120" i="1"/>
  <c r="J1121" i="1"/>
  <c r="J1122" i="1"/>
  <c r="J1123" i="1"/>
  <c r="J1124" i="1"/>
  <c r="J1125" i="1"/>
  <c r="J1126" i="1"/>
  <c r="J1127" i="1"/>
  <c r="J1128" i="1"/>
  <c r="J1129" i="1"/>
  <c r="J1130" i="1"/>
  <c r="J1131" i="1"/>
  <c r="J1132" i="1"/>
  <c r="J1133" i="1"/>
  <c r="J1134" i="1"/>
  <c r="J1135" i="1"/>
  <c r="J1136" i="1"/>
  <c r="J1137" i="1"/>
  <c r="J1138" i="1"/>
  <c r="J1139" i="1"/>
  <c r="J1140" i="1"/>
  <c r="J1141" i="1"/>
  <c r="J1142" i="1"/>
  <c r="J1143" i="1"/>
  <c r="J1144" i="1"/>
  <c r="J1145" i="1"/>
  <c r="J1146" i="1"/>
  <c r="J1147" i="1"/>
  <c r="J1148" i="1"/>
  <c r="J1149" i="1"/>
  <c r="J1150" i="1"/>
  <c r="J1151" i="1"/>
  <c r="J1152" i="1"/>
  <c r="J1153" i="1"/>
  <c r="J1154" i="1"/>
  <c r="J1155" i="1"/>
  <c r="J1156" i="1"/>
  <c r="J1157" i="1"/>
  <c r="J1158" i="1"/>
  <c r="J1159" i="1"/>
  <c r="J1160" i="1"/>
  <c r="J1161" i="1"/>
  <c r="J1162" i="1"/>
  <c r="J1163" i="1"/>
  <c r="J1164" i="1"/>
  <c r="J1165" i="1"/>
  <c r="J1166" i="1"/>
  <c r="J1167" i="1"/>
  <c r="J1168" i="1"/>
  <c r="J1169" i="1"/>
  <c r="J1170" i="1"/>
  <c r="J1171" i="1"/>
  <c r="J1172" i="1"/>
  <c r="J1173" i="1"/>
  <c r="J1174" i="1"/>
  <c r="J1175" i="1"/>
  <c r="J1176" i="1"/>
  <c r="J1177" i="1"/>
  <c r="J1178" i="1"/>
  <c r="J1179" i="1"/>
  <c r="J1180" i="1"/>
  <c r="J1181" i="1"/>
  <c r="J1182" i="1"/>
  <c r="J1183" i="1"/>
  <c r="J1184" i="1"/>
  <c r="J1185" i="1"/>
  <c r="J1186" i="1"/>
  <c r="J1187" i="1"/>
  <c r="J1188" i="1"/>
  <c r="J1189" i="1"/>
  <c r="J1190" i="1"/>
  <c r="J1191" i="1"/>
  <c r="J1192" i="1"/>
  <c r="J1193" i="1"/>
  <c r="J1194" i="1"/>
  <c r="J1195" i="1"/>
  <c r="J1196" i="1"/>
  <c r="J1197" i="1"/>
  <c r="J1198" i="1"/>
  <c r="J1199" i="1"/>
  <c r="J1200" i="1"/>
  <c r="J1201" i="1"/>
  <c r="J1202" i="1"/>
  <c r="J1203" i="1"/>
  <c r="J1204" i="1"/>
  <c r="J1205" i="1"/>
  <c r="J1206" i="1"/>
  <c r="J1207" i="1"/>
  <c r="J1208" i="1"/>
  <c r="J1209" i="1"/>
  <c r="J1210" i="1"/>
  <c r="J1211" i="1"/>
  <c r="J1212" i="1"/>
  <c r="J1213" i="1"/>
  <c r="J1214" i="1"/>
  <c r="J1215" i="1"/>
  <c r="J1216" i="1"/>
  <c r="J1217" i="1"/>
  <c r="J1218" i="1"/>
  <c r="J1219" i="1"/>
  <c r="J1220" i="1"/>
  <c r="J1221" i="1"/>
  <c r="J1222" i="1"/>
  <c r="J1223" i="1"/>
  <c r="J1224" i="1"/>
  <c r="J1225" i="1"/>
  <c r="J1226" i="1"/>
  <c r="J1227" i="1"/>
  <c r="J1228" i="1"/>
  <c r="J1229" i="1"/>
  <c r="J1230" i="1"/>
  <c r="J1231" i="1"/>
  <c r="J1232" i="1"/>
  <c r="J1233" i="1"/>
  <c r="J1234" i="1"/>
  <c r="J1235" i="1"/>
  <c r="J1236" i="1"/>
  <c r="J1237" i="1"/>
  <c r="J1238" i="1"/>
  <c r="J1239" i="1"/>
  <c r="J1240" i="1"/>
  <c r="J1241" i="1"/>
  <c r="J1242" i="1"/>
  <c r="J1243" i="1"/>
  <c r="J1244" i="1"/>
  <c r="J1245" i="1"/>
  <c r="J1246" i="1"/>
  <c r="J1247" i="1"/>
  <c r="J1248" i="1"/>
  <c r="J1249" i="1"/>
  <c r="J1250" i="1"/>
  <c r="J1251" i="1"/>
  <c r="J1252" i="1"/>
  <c r="J1253" i="1"/>
  <c r="J1254" i="1"/>
  <c r="J1255" i="1"/>
  <c r="J1256" i="1"/>
  <c r="J1257" i="1"/>
  <c r="J1258" i="1"/>
  <c r="J1259" i="1"/>
  <c r="J1260" i="1"/>
  <c r="J1261" i="1"/>
  <c r="J1262" i="1"/>
  <c r="J1263" i="1"/>
  <c r="J1264" i="1"/>
  <c r="J1265" i="1"/>
  <c r="J1266" i="1"/>
  <c r="J1267" i="1"/>
  <c r="J1268" i="1"/>
  <c r="J1269" i="1"/>
  <c r="J1270" i="1"/>
  <c r="J1271" i="1"/>
  <c r="J1272" i="1"/>
  <c r="J1273" i="1"/>
  <c r="J1274" i="1"/>
  <c r="J1275" i="1"/>
  <c r="J1276" i="1"/>
  <c r="J1277" i="1"/>
  <c r="J1278" i="1"/>
  <c r="J1279" i="1"/>
  <c r="J1280" i="1"/>
  <c r="J1281" i="1"/>
  <c r="J1282" i="1"/>
  <c r="J1283" i="1"/>
  <c r="J1284" i="1"/>
  <c r="J1285" i="1"/>
  <c r="J1286" i="1"/>
  <c r="J1287" i="1"/>
  <c r="J1288" i="1"/>
  <c r="J1289" i="1"/>
  <c r="J1290" i="1"/>
  <c r="J1291" i="1"/>
  <c r="J1292" i="1"/>
  <c r="J1293" i="1"/>
  <c r="J1294" i="1"/>
  <c r="J1295" i="1"/>
  <c r="J1296" i="1"/>
  <c r="J1297" i="1"/>
  <c r="J1298" i="1"/>
  <c r="J1299" i="1"/>
  <c r="J1300" i="1"/>
  <c r="J1301" i="1"/>
  <c r="J1302" i="1"/>
  <c r="J1303" i="1"/>
  <c r="J1304" i="1"/>
  <c r="J1305" i="1"/>
  <c r="J1306" i="1"/>
  <c r="J1307" i="1"/>
  <c r="J1308" i="1"/>
  <c r="J1309" i="1"/>
  <c r="J1310" i="1"/>
  <c r="J1311" i="1"/>
  <c r="J1312" i="1"/>
  <c r="J1313" i="1"/>
  <c r="J1314" i="1"/>
  <c r="J1315" i="1"/>
  <c r="J1316" i="1"/>
  <c r="J1317" i="1"/>
  <c r="J1318" i="1"/>
  <c r="J1319" i="1"/>
  <c r="J1320" i="1"/>
  <c r="J1321" i="1"/>
  <c r="J1322" i="1"/>
  <c r="J1323" i="1"/>
  <c r="J1324" i="1"/>
  <c r="J1325" i="1"/>
  <c r="J1326" i="1"/>
  <c r="J1327" i="1"/>
  <c r="J1328" i="1"/>
  <c r="J1329" i="1"/>
  <c r="J1330" i="1"/>
  <c r="J1331" i="1"/>
  <c r="J1332" i="1"/>
  <c r="J1333" i="1"/>
  <c r="J1334" i="1"/>
  <c r="J1335" i="1"/>
  <c r="J1336" i="1"/>
  <c r="J1337" i="1"/>
  <c r="J1338" i="1"/>
  <c r="J1339" i="1"/>
  <c r="J1340" i="1"/>
  <c r="J1341" i="1"/>
  <c r="J1342" i="1"/>
  <c r="J1343" i="1"/>
  <c r="J1344" i="1"/>
  <c r="J1345" i="1"/>
  <c r="J1346" i="1"/>
  <c r="J1347" i="1"/>
  <c r="J1348" i="1"/>
  <c r="J1349" i="1"/>
  <c r="J1350" i="1"/>
  <c r="J1351" i="1"/>
  <c r="J1352" i="1"/>
  <c r="J1353" i="1"/>
  <c r="J1354" i="1"/>
  <c r="J1355" i="1"/>
  <c r="J1356" i="1"/>
  <c r="J1357" i="1"/>
  <c r="J1358" i="1"/>
  <c r="J1359" i="1"/>
  <c r="J1360" i="1"/>
  <c r="J1361" i="1"/>
  <c r="J1362" i="1"/>
  <c r="J1363" i="1"/>
  <c r="J1364" i="1"/>
  <c r="J1365" i="1"/>
  <c r="J1366" i="1"/>
  <c r="J1367" i="1"/>
  <c r="J1368" i="1"/>
  <c r="J1369" i="1"/>
  <c r="J1370" i="1"/>
  <c r="J1371" i="1"/>
  <c r="J1372" i="1"/>
  <c r="J1373" i="1"/>
  <c r="J1374" i="1"/>
  <c r="J1375" i="1"/>
  <c r="J1376" i="1"/>
  <c r="J1377" i="1"/>
  <c r="J1378" i="1"/>
  <c r="J1379" i="1"/>
  <c r="J1380" i="1"/>
  <c r="J1381" i="1"/>
  <c r="J1382" i="1"/>
  <c r="J1383" i="1"/>
  <c r="J1384" i="1"/>
  <c r="J1385" i="1"/>
  <c r="J1386" i="1"/>
  <c r="J1387" i="1"/>
  <c r="J1388" i="1"/>
  <c r="J1389" i="1"/>
  <c r="J1390" i="1"/>
  <c r="J1391" i="1"/>
  <c r="J1392" i="1"/>
  <c r="J1393" i="1"/>
  <c r="J1394" i="1"/>
  <c r="J1395" i="1"/>
  <c r="J1396" i="1"/>
  <c r="J1397" i="1"/>
  <c r="J1398" i="1"/>
  <c r="J1399" i="1"/>
  <c r="J1400" i="1"/>
  <c r="J1401" i="1"/>
  <c r="J1402" i="1"/>
  <c r="J1403" i="1"/>
  <c r="J1404" i="1"/>
  <c r="J1405" i="1"/>
  <c r="J1406" i="1"/>
  <c r="J1407" i="1"/>
  <c r="J1408" i="1"/>
  <c r="J1409" i="1"/>
  <c r="J1410" i="1"/>
  <c r="J1411" i="1"/>
  <c r="J1412" i="1"/>
  <c r="J1413" i="1"/>
  <c r="J1414" i="1"/>
  <c r="J1415" i="1"/>
  <c r="J1416" i="1"/>
  <c r="J1417" i="1"/>
  <c r="J1418" i="1"/>
  <c r="J1419" i="1"/>
  <c r="J1420" i="1"/>
  <c r="J1421" i="1"/>
  <c r="J1422" i="1"/>
  <c r="J1423" i="1"/>
  <c r="J1424" i="1"/>
  <c r="J1425" i="1"/>
  <c r="J1426" i="1"/>
  <c r="J1427" i="1"/>
  <c r="J1428" i="1"/>
  <c r="J1429" i="1"/>
  <c r="J1430" i="1"/>
  <c r="J1431" i="1"/>
  <c r="J1432" i="1"/>
  <c r="J1433" i="1"/>
  <c r="J1434" i="1"/>
  <c r="J1435" i="1"/>
  <c r="J1436" i="1"/>
  <c r="J1437" i="1"/>
  <c r="J1438" i="1"/>
  <c r="J1439" i="1"/>
  <c r="J1440" i="1"/>
  <c r="J1441" i="1"/>
  <c r="J1442" i="1"/>
  <c r="J1443" i="1"/>
  <c r="J1444" i="1"/>
  <c r="J1445" i="1"/>
  <c r="J1446" i="1"/>
  <c r="J1447" i="1"/>
  <c r="J1448" i="1"/>
  <c r="J1449" i="1"/>
  <c r="J1450" i="1"/>
  <c r="J1451" i="1"/>
  <c r="J1452" i="1"/>
  <c r="J1453" i="1"/>
  <c r="J1454" i="1"/>
  <c r="J1455" i="1"/>
  <c r="J1456" i="1"/>
  <c r="J1457" i="1"/>
  <c r="J1458" i="1"/>
  <c r="J1459" i="1"/>
  <c r="J1460" i="1"/>
  <c r="J1461" i="1"/>
  <c r="J1462" i="1"/>
  <c r="J1463" i="1"/>
  <c r="J1464" i="1"/>
  <c r="J1465" i="1"/>
  <c r="J1466" i="1"/>
  <c r="J1467" i="1"/>
  <c r="J1468" i="1"/>
  <c r="J1469" i="1"/>
  <c r="J1470" i="1"/>
  <c r="J1471" i="1"/>
  <c r="J1472" i="1"/>
  <c r="J1473" i="1"/>
  <c r="J1474" i="1"/>
  <c r="J1475" i="1"/>
  <c r="J1476" i="1"/>
  <c r="J1477" i="1"/>
  <c r="J1478" i="1"/>
  <c r="J1479" i="1"/>
  <c r="J1480" i="1"/>
  <c r="J1481" i="1"/>
  <c r="J1482" i="1"/>
  <c r="J1483" i="1"/>
  <c r="J1484" i="1"/>
  <c r="J1485" i="1"/>
  <c r="J1486" i="1"/>
  <c r="J1487" i="1"/>
  <c r="J1488" i="1"/>
  <c r="J1489" i="1"/>
  <c r="J1490" i="1"/>
  <c r="J1491" i="1"/>
  <c r="J1492" i="1"/>
  <c r="J1493" i="1"/>
  <c r="J1494" i="1"/>
  <c r="J1495" i="1"/>
  <c r="J1496" i="1"/>
  <c r="J1497" i="1"/>
  <c r="J1498" i="1"/>
  <c r="J1499" i="1"/>
  <c r="J1500" i="1"/>
  <c r="J1501" i="1"/>
  <c r="J1502" i="1"/>
  <c r="J1503" i="1"/>
  <c r="J1504" i="1"/>
  <c r="J1505" i="1"/>
  <c r="J1506" i="1"/>
  <c r="J1507" i="1"/>
  <c r="J1508" i="1"/>
  <c r="J1509" i="1"/>
  <c r="J1510" i="1"/>
  <c r="J1511" i="1"/>
  <c r="J1512" i="1"/>
  <c r="J1513" i="1"/>
  <c r="J1514" i="1"/>
  <c r="J1515" i="1"/>
  <c r="J1516" i="1"/>
  <c r="J1517" i="1"/>
  <c r="J1518" i="1"/>
  <c r="J1519" i="1"/>
  <c r="J1520" i="1"/>
  <c r="J1521" i="1"/>
  <c r="J1522" i="1"/>
  <c r="J1523" i="1"/>
  <c r="J1524" i="1"/>
  <c r="J1525" i="1"/>
  <c r="J1526" i="1"/>
  <c r="J1527" i="1"/>
  <c r="J1528" i="1"/>
  <c r="J1529" i="1"/>
  <c r="J1530" i="1"/>
  <c r="J1531" i="1"/>
  <c r="J1532" i="1"/>
  <c r="J1533" i="1"/>
  <c r="J1534" i="1"/>
  <c r="J1535" i="1"/>
  <c r="J1536" i="1"/>
  <c r="J1537" i="1"/>
  <c r="J1538" i="1"/>
  <c r="J1539" i="1"/>
  <c r="J1540" i="1"/>
  <c r="J1541" i="1"/>
  <c r="J1542" i="1"/>
  <c r="J1543" i="1"/>
  <c r="J1544" i="1"/>
  <c r="J1545" i="1"/>
  <c r="J1546" i="1"/>
  <c r="J1547" i="1"/>
  <c r="J1548" i="1"/>
  <c r="J1549" i="1"/>
  <c r="J1550" i="1"/>
  <c r="J1551" i="1"/>
  <c r="J1552" i="1"/>
  <c r="J1553" i="1"/>
  <c r="J1554" i="1"/>
  <c r="J1555" i="1"/>
  <c r="J1556" i="1"/>
  <c r="J1557" i="1"/>
  <c r="J1558" i="1"/>
  <c r="J1559" i="1"/>
  <c r="J1560" i="1"/>
  <c r="J1561" i="1"/>
  <c r="J1562" i="1"/>
  <c r="J1563" i="1"/>
  <c r="J1564" i="1"/>
  <c r="J1565" i="1"/>
  <c r="J1566" i="1"/>
  <c r="J1567" i="1"/>
  <c r="J1568" i="1"/>
  <c r="J1569" i="1"/>
  <c r="J1570" i="1"/>
  <c r="J1571" i="1"/>
  <c r="J1572" i="1"/>
  <c r="J1573" i="1"/>
  <c r="J1574" i="1"/>
  <c r="J1575" i="1"/>
  <c r="J1576" i="1"/>
  <c r="J1577" i="1"/>
  <c r="J1578" i="1"/>
  <c r="J1579" i="1"/>
  <c r="J1580" i="1"/>
  <c r="J1581" i="1"/>
  <c r="J1582" i="1"/>
  <c r="J1583" i="1"/>
  <c r="J1584" i="1"/>
  <c r="J1585" i="1"/>
  <c r="J1586" i="1"/>
  <c r="J1587" i="1"/>
  <c r="J1588" i="1"/>
  <c r="J1589" i="1"/>
  <c r="J1590" i="1"/>
  <c r="J1591" i="1"/>
  <c r="J1592" i="1"/>
  <c r="J1593" i="1"/>
  <c r="J1594" i="1"/>
  <c r="J1595" i="1"/>
  <c r="J1596" i="1"/>
  <c r="J1597" i="1"/>
  <c r="J1598" i="1"/>
  <c r="J1599" i="1"/>
  <c r="J1600" i="1"/>
  <c r="J1601" i="1"/>
  <c r="J1602" i="1"/>
  <c r="J1603" i="1"/>
  <c r="J1604" i="1"/>
  <c r="J1605" i="1"/>
  <c r="J1606" i="1"/>
  <c r="J1607" i="1"/>
  <c r="J1608" i="1"/>
  <c r="J1609" i="1"/>
  <c r="J1610" i="1"/>
  <c r="J1611" i="1"/>
  <c r="J1612" i="1"/>
  <c r="J1613" i="1"/>
  <c r="J1614" i="1"/>
  <c r="J1615" i="1"/>
  <c r="J1616" i="1"/>
  <c r="J1617" i="1"/>
  <c r="J1618" i="1"/>
  <c r="J1619" i="1"/>
  <c r="J1620" i="1"/>
  <c r="J1621" i="1"/>
  <c r="J1622" i="1"/>
  <c r="J1623" i="1"/>
  <c r="J1624" i="1"/>
  <c r="J1625" i="1"/>
  <c r="J1626" i="1"/>
  <c r="J1627" i="1"/>
  <c r="J1628" i="1"/>
  <c r="J1629" i="1"/>
  <c r="J1630" i="1"/>
  <c r="J1631" i="1"/>
  <c r="J1632" i="1"/>
  <c r="J1633" i="1"/>
  <c r="J1634" i="1"/>
  <c r="J1635" i="1"/>
  <c r="J1636" i="1"/>
  <c r="J1637" i="1"/>
  <c r="J1638" i="1"/>
  <c r="J1639" i="1"/>
  <c r="J1640" i="1"/>
  <c r="J1641" i="1"/>
  <c r="J1642" i="1"/>
  <c r="J1643" i="1"/>
  <c r="J1644" i="1"/>
  <c r="J1645" i="1"/>
  <c r="J1646" i="1"/>
  <c r="J1647" i="1"/>
  <c r="J1648" i="1"/>
  <c r="J1649" i="1"/>
  <c r="J1650" i="1"/>
  <c r="J1651" i="1"/>
  <c r="J1652" i="1"/>
  <c r="J1653" i="1"/>
  <c r="J1654" i="1"/>
  <c r="J1655" i="1"/>
  <c r="J1656" i="1"/>
  <c r="J1657" i="1"/>
  <c r="J1658" i="1"/>
  <c r="J1659" i="1"/>
  <c r="J1660" i="1"/>
  <c r="J1661" i="1"/>
  <c r="J1662" i="1"/>
  <c r="J1663" i="1"/>
  <c r="J1664" i="1"/>
  <c r="J1665" i="1"/>
  <c r="J1666" i="1"/>
  <c r="J1667" i="1"/>
  <c r="J1668" i="1"/>
  <c r="J1669" i="1"/>
  <c r="J1670" i="1"/>
  <c r="J1671" i="1"/>
  <c r="J1672" i="1"/>
  <c r="J1673" i="1"/>
  <c r="J1674" i="1"/>
  <c r="J1675" i="1"/>
  <c r="J1676" i="1"/>
  <c r="J1677" i="1"/>
  <c r="J1678" i="1"/>
  <c r="J1679" i="1"/>
  <c r="J1680" i="1"/>
  <c r="J1681" i="1"/>
  <c r="J1682" i="1"/>
  <c r="J1683" i="1"/>
  <c r="J1684" i="1"/>
  <c r="J1685" i="1"/>
  <c r="J1686" i="1"/>
  <c r="J1687" i="1"/>
  <c r="J1688" i="1"/>
  <c r="J1689" i="1"/>
  <c r="J1690" i="1"/>
  <c r="J1691" i="1"/>
  <c r="J1692" i="1"/>
  <c r="J1693" i="1"/>
  <c r="J1694" i="1"/>
  <c r="J1695" i="1"/>
  <c r="J1696" i="1"/>
  <c r="J1697" i="1"/>
  <c r="J1698" i="1"/>
  <c r="J1699" i="1"/>
  <c r="J1700" i="1"/>
  <c r="J1701" i="1"/>
  <c r="J1702" i="1"/>
  <c r="J1703" i="1"/>
  <c r="J1704" i="1"/>
  <c r="J1705" i="1"/>
  <c r="J1706" i="1"/>
  <c r="J1707" i="1"/>
  <c r="J1708" i="1"/>
  <c r="J1709" i="1"/>
  <c r="J1710" i="1"/>
  <c r="J1711" i="1"/>
  <c r="J1712" i="1"/>
  <c r="J1713" i="1"/>
  <c r="J1714" i="1"/>
  <c r="J1715" i="1"/>
  <c r="J1716" i="1"/>
  <c r="J1717" i="1"/>
  <c r="J1718" i="1"/>
  <c r="J1719" i="1"/>
  <c r="J1720" i="1"/>
  <c r="J1721" i="1"/>
  <c r="J1722" i="1"/>
  <c r="J1723" i="1"/>
  <c r="J1724" i="1"/>
  <c r="J1725" i="1"/>
  <c r="J1726" i="1"/>
  <c r="J1727" i="1"/>
  <c r="J1728" i="1"/>
  <c r="J1729" i="1"/>
  <c r="J1730" i="1"/>
  <c r="J1731" i="1"/>
  <c r="J1732" i="1"/>
  <c r="J1733" i="1"/>
  <c r="J1734" i="1"/>
  <c r="J1735" i="1"/>
  <c r="J1736" i="1"/>
  <c r="J1737" i="1"/>
  <c r="J1738" i="1"/>
  <c r="J1739" i="1"/>
  <c r="J1740" i="1"/>
  <c r="J1741" i="1"/>
  <c r="J1742" i="1"/>
  <c r="J1743" i="1"/>
  <c r="J1744" i="1"/>
  <c r="J1745" i="1"/>
  <c r="J1746" i="1"/>
  <c r="J1747" i="1"/>
  <c r="J1748" i="1"/>
  <c r="J1749" i="1"/>
  <c r="J1750" i="1"/>
  <c r="J1751" i="1"/>
  <c r="J1752" i="1"/>
  <c r="J1753" i="1"/>
  <c r="J1754" i="1"/>
  <c r="J1755" i="1"/>
  <c r="J1756" i="1"/>
  <c r="J1757" i="1"/>
  <c r="J1758" i="1"/>
  <c r="J1759" i="1"/>
  <c r="J1760" i="1"/>
  <c r="J1761" i="1"/>
  <c r="J1762" i="1"/>
  <c r="J1763" i="1"/>
  <c r="J1764" i="1"/>
  <c r="J1765" i="1"/>
  <c r="J1766" i="1"/>
  <c r="J1767" i="1"/>
  <c r="J1768" i="1"/>
  <c r="J1769" i="1"/>
  <c r="J1770" i="1"/>
  <c r="J1771" i="1"/>
  <c r="J1772" i="1"/>
  <c r="J1773" i="1"/>
  <c r="J1774" i="1"/>
  <c r="J1775" i="1"/>
  <c r="J1776" i="1"/>
  <c r="J1777" i="1"/>
  <c r="J1778" i="1"/>
  <c r="J1779" i="1"/>
  <c r="J1780" i="1"/>
  <c r="J1781" i="1"/>
  <c r="J1782" i="1"/>
  <c r="J1783" i="1"/>
  <c r="J1784" i="1"/>
  <c r="J1785" i="1"/>
  <c r="J1786" i="1"/>
  <c r="J1787" i="1"/>
  <c r="J1788" i="1"/>
  <c r="J1789" i="1"/>
  <c r="J1790" i="1"/>
  <c r="J1791" i="1"/>
  <c r="J1792" i="1"/>
  <c r="J1793" i="1"/>
  <c r="J1794" i="1"/>
  <c r="J1795" i="1"/>
  <c r="J1796" i="1"/>
  <c r="J1797" i="1"/>
  <c r="J1798" i="1"/>
  <c r="J1799" i="1"/>
  <c r="J1800" i="1"/>
  <c r="J1801" i="1"/>
  <c r="J1802" i="1"/>
  <c r="J1803" i="1"/>
  <c r="J1804" i="1"/>
  <c r="J1805" i="1"/>
  <c r="J1806" i="1"/>
  <c r="J1807" i="1"/>
  <c r="J1808" i="1"/>
  <c r="J1809" i="1"/>
  <c r="J1810" i="1"/>
  <c r="J1811" i="1"/>
  <c r="J1812" i="1"/>
  <c r="J1813" i="1"/>
  <c r="J1814" i="1"/>
  <c r="J1815" i="1"/>
  <c r="J1816" i="1"/>
  <c r="J1817" i="1"/>
  <c r="J1818" i="1"/>
  <c r="J1819" i="1"/>
  <c r="J1820" i="1"/>
  <c r="J1821" i="1"/>
  <c r="J1822" i="1"/>
  <c r="J1823" i="1"/>
  <c r="J1824" i="1"/>
  <c r="J1825" i="1"/>
  <c r="J1826" i="1"/>
  <c r="J1827" i="1"/>
  <c r="J1828" i="1"/>
  <c r="J1829" i="1"/>
  <c r="J1830" i="1"/>
  <c r="J1831" i="1"/>
  <c r="J1832" i="1"/>
  <c r="J1833" i="1"/>
  <c r="J1834" i="1"/>
  <c r="J1835" i="1"/>
  <c r="J1836" i="1"/>
  <c r="J1837" i="1"/>
  <c r="J1838" i="1"/>
  <c r="J1839" i="1"/>
  <c r="J1840" i="1"/>
  <c r="J1841" i="1"/>
  <c r="J1842" i="1"/>
  <c r="J1843" i="1"/>
  <c r="J1844" i="1"/>
  <c r="J1845" i="1"/>
  <c r="J1846" i="1"/>
  <c r="J1847" i="1"/>
  <c r="J1848" i="1"/>
  <c r="J1849" i="1"/>
  <c r="J1850" i="1"/>
  <c r="J1851" i="1"/>
  <c r="J1852" i="1"/>
  <c r="J1853" i="1"/>
  <c r="J1854" i="1"/>
  <c r="J1855" i="1"/>
  <c r="J1856" i="1"/>
  <c r="J1857" i="1"/>
  <c r="J1858" i="1"/>
  <c r="J1859" i="1"/>
  <c r="J1860" i="1"/>
  <c r="J1861" i="1"/>
  <c r="J1862" i="1"/>
  <c r="J1863" i="1"/>
  <c r="J1864" i="1"/>
  <c r="J1865" i="1"/>
  <c r="J1866" i="1"/>
  <c r="J1867" i="1"/>
  <c r="J1868" i="1"/>
  <c r="J1869" i="1"/>
  <c r="J1870" i="1"/>
  <c r="J1871" i="1"/>
  <c r="J1872" i="1"/>
  <c r="J1873" i="1"/>
  <c r="J1874" i="1"/>
  <c r="J1875" i="1"/>
  <c r="J1876" i="1"/>
  <c r="J1877" i="1"/>
  <c r="J1878" i="1"/>
  <c r="J1879" i="1"/>
  <c r="J1880" i="1"/>
  <c r="J1881" i="1"/>
  <c r="J1882" i="1"/>
  <c r="J1883" i="1"/>
  <c r="J1884" i="1"/>
  <c r="J1885" i="1"/>
  <c r="J1886" i="1"/>
  <c r="J1887" i="1"/>
  <c r="J1888" i="1"/>
  <c r="J1889" i="1"/>
  <c r="J1890" i="1"/>
  <c r="J1891" i="1"/>
  <c r="J1892" i="1"/>
  <c r="J1893" i="1"/>
  <c r="J1894" i="1"/>
  <c r="J1895" i="1"/>
  <c r="J1896" i="1"/>
  <c r="J1897" i="1"/>
  <c r="J1898" i="1"/>
  <c r="J1899" i="1"/>
  <c r="J1900" i="1"/>
  <c r="J1901" i="1"/>
  <c r="J1902" i="1"/>
  <c r="J1903" i="1"/>
  <c r="J1904" i="1"/>
  <c r="J1905" i="1"/>
  <c r="J1906" i="1"/>
  <c r="J1907" i="1"/>
  <c r="J1908" i="1"/>
  <c r="J1909" i="1"/>
  <c r="J1910" i="1"/>
  <c r="J1911" i="1"/>
  <c r="J1912" i="1"/>
  <c r="J1913" i="1"/>
  <c r="J1914" i="1"/>
  <c r="J1915" i="1"/>
  <c r="J1916" i="1"/>
  <c r="J1917" i="1"/>
  <c r="J1918" i="1"/>
  <c r="J1919" i="1"/>
  <c r="J1920" i="1"/>
  <c r="J1921" i="1"/>
  <c r="J1922" i="1"/>
  <c r="J1923" i="1"/>
  <c r="J1924" i="1"/>
  <c r="J1925" i="1"/>
  <c r="J1926" i="1"/>
  <c r="J1927" i="1"/>
  <c r="J1928" i="1"/>
  <c r="J1929" i="1"/>
  <c r="J1930" i="1"/>
  <c r="J1931" i="1"/>
  <c r="J1932" i="1"/>
  <c r="J1933" i="1"/>
  <c r="J1934" i="1"/>
  <c r="J1935" i="1"/>
  <c r="J1936" i="1"/>
  <c r="J1937" i="1"/>
  <c r="J1938" i="1"/>
  <c r="J1939" i="1"/>
  <c r="J1940" i="1"/>
  <c r="J1941" i="1"/>
  <c r="J1942" i="1"/>
  <c r="J1943" i="1"/>
  <c r="J1944" i="1"/>
  <c r="J1945" i="1"/>
  <c r="J1946" i="1"/>
  <c r="J1947" i="1"/>
  <c r="J1948" i="1"/>
  <c r="J1949" i="1"/>
  <c r="J1950" i="1"/>
  <c r="J1951" i="1"/>
  <c r="J1952" i="1"/>
  <c r="J1953" i="1"/>
  <c r="J1954" i="1"/>
  <c r="J1955" i="1"/>
  <c r="J1956" i="1"/>
  <c r="J1957" i="1"/>
  <c r="J1958" i="1"/>
  <c r="J1959" i="1"/>
  <c r="J1960" i="1"/>
  <c r="J1961" i="1"/>
  <c r="J1962" i="1"/>
  <c r="J1963" i="1"/>
  <c r="J1964" i="1"/>
  <c r="J1965" i="1"/>
  <c r="J1966" i="1"/>
  <c r="J1967" i="1"/>
  <c r="J1968" i="1"/>
  <c r="J1969" i="1"/>
  <c r="J1970" i="1"/>
  <c r="J1971" i="1"/>
  <c r="J1972" i="1"/>
  <c r="J1973" i="1"/>
  <c r="J1974" i="1"/>
  <c r="J1975" i="1"/>
  <c r="J1976" i="1"/>
  <c r="J1977" i="1"/>
  <c r="J1978" i="1"/>
  <c r="J1979" i="1"/>
  <c r="J1980" i="1"/>
  <c r="J1981" i="1"/>
  <c r="J1982" i="1"/>
  <c r="J1983" i="1"/>
  <c r="J1984" i="1"/>
  <c r="J1985" i="1"/>
  <c r="J1986" i="1"/>
  <c r="J1987" i="1"/>
  <c r="J1988" i="1"/>
  <c r="J1989" i="1"/>
  <c r="J1990" i="1"/>
  <c r="J1991" i="1"/>
  <c r="J1992" i="1"/>
  <c r="J1993" i="1"/>
  <c r="J1994" i="1"/>
  <c r="J1995" i="1"/>
  <c r="J1996" i="1"/>
  <c r="J1997" i="1"/>
  <c r="J1998" i="1"/>
  <c r="J1999" i="1"/>
  <c r="J2000" i="1"/>
  <c r="J2001" i="1"/>
  <c r="J2002" i="1"/>
  <c r="J2003" i="1"/>
  <c r="J2004" i="1"/>
  <c r="J2005" i="1"/>
  <c r="J2006" i="1"/>
  <c r="J2007" i="1"/>
  <c r="J2008" i="1"/>
  <c r="J2009" i="1"/>
  <c r="J2010" i="1"/>
  <c r="J2011" i="1"/>
  <c r="J2012" i="1"/>
  <c r="J2013" i="1"/>
  <c r="J2014" i="1"/>
  <c r="J2015" i="1"/>
  <c r="J2016" i="1"/>
  <c r="J2017" i="1"/>
  <c r="J2018" i="1"/>
  <c r="J2019" i="1"/>
  <c r="J2020" i="1"/>
  <c r="J2021" i="1"/>
  <c r="J2022" i="1"/>
  <c r="J2023" i="1"/>
  <c r="J2024" i="1"/>
  <c r="J2025" i="1"/>
  <c r="J2026" i="1"/>
  <c r="J2027" i="1"/>
  <c r="J2028" i="1"/>
  <c r="J2029" i="1"/>
  <c r="J2030" i="1"/>
  <c r="J2031" i="1"/>
  <c r="J2032" i="1"/>
  <c r="J2033" i="1"/>
  <c r="J2034" i="1"/>
  <c r="J2035" i="1"/>
  <c r="J2036" i="1"/>
  <c r="J2037" i="1"/>
  <c r="J2038" i="1"/>
  <c r="J2039" i="1"/>
  <c r="J2040" i="1"/>
  <c r="J2041" i="1"/>
  <c r="J2042" i="1"/>
  <c r="J2043" i="1"/>
  <c r="J2044" i="1"/>
  <c r="J2045" i="1"/>
  <c r="J2046" i="1"/>
  <c r="J2047" i="1"/>
  <c r="J2048" i="1"/>
  <c r="J2049" i="1"/>
  <c r="J2050" i="1"/>
  <c r="J2051" i="1"/>
  <c r="J2052" i="1"/>
  <c r="J2053" i="1"/>
  <c r="J2054" i="1"/>
  <c r="J2055" i="1"/>
  <c r="J2056" i="1"/>
  <c r="J2057" i="1"/>
  <c r="J2058" i="1"/>
  <c r="J2059" i="1"/>
  <c r="J2060" i="1"/>
  <c r="J2061" i="1"/>
  <c r="J2062" i="1"/>
  <c r="J2063" i="1"/>
  <c r="J2064" i="1"/>
  <c r="J2065" i="1"/>
  <c r="J2066" i="1"/>
  <c r="J2067" i="1"/>
  <c r="J2068" i="1"/>
  <c r="J2069" i="1"/>
  <c r="J2070" i="1"/>
  <c r="J2071" i="1"/>
  <c r="J2072" i="1"/>
  <c r="J2073" i="1"/>
  <c r="J2074" i="1"/>
  <c r="J2075" i="1"/>
  <c r="J2076" i="1"/>
  <c r="J2077" i="1"/>
  <c r="J2078" i="1"/>
  <c r="J2079" i="1"/>
  <c r="J2080" i="1"/>
  <c r="J2081" i="1"/>
  <c r="J2082" i="1"/>
  <c r="J2083" i="1"/>
  <c r="J2084" i="1"/>
  <c r="J2085" i="1"/>
  <c r="J2086" i="1"/>
  <c r="J2087" i="1"/>
  <c r="J2088" i="1"/>
  <c r="J2089" i="1"/>
  <c r="J2090" i="1"/>
  <c r="J2091" i="1"/>
  <c r="J2092" i="1"/>
  <c r="J2093" i="1"/>
  <c r="J2094" i="1"/>
  <c r="J2095" i="1"/>
  <c r="J2096" i="1"/>
  <c r="J2097" i="1"/>
  <c r="J2098" i="1"/>
  <c r="J2099" i="1"/>
  <c r="J2100" i="1"/>
  <c r="J2101" i="1"/>
  <c r="J2102" i="1"/>
  <c r="J2103" i="1"/>
  <c r="J2104" i="1"/>
  <c r="J2105" i="1"/>
  <c r="J2106" i="1"/>
  <c r="J2107" i="1"/>
  <c r="J2108" i="1"/>
  <c r="J2109" i="1"/>
  <c r="J2110" i="1"/>
  <c r="J2111" i="1"/>
  <c r="J2112" i="1"/>
  <c r="J2113" i="1"/>
  <c r="J2114" i="1"/>
  <c r="J2115" i="1"/>
  <c r="J2116" i="1"/>
  <c r="J2117" i="1"/>
  <c r="J2118" i="1"/>
  <c r="J2119" i="1"/>
  <c r="J2120" i="1"/>
  <c r="J2121" i="1"/>
  <c r="J2122" i="1"/>
  <c r="J2123" i="1"/>
  <c r="J2124" i="1"/>
  <c r="J2125" i="1"/>
  <c r="J2126" i="1"/>
  <c r="J2127" i="1"/>
  <c r="J2128" i="1"/>
  <c r="J2129" i="1"/>
  <c r="J2130" i="1"/>
  <c r="J2131" i="1"/>
  <c r="J2132" i="1"/>
  <c r="J2133" i="1"/>
  <c r="J2134" i="1"/>
  <c r="J2135" i="1"/>
  <c r="J2136" i="1"/>
  <c r="J2137" i="1"/>
  <c r="J2138" i="1"/>
  <c r="J2139" i="1"/>
  <c r="J2140" i="1"/>
  <c r="J2141" i="1"/>
  <c r="J2142" i="1"/>
  <c r="J2143" i="1"/>
  <c r="J2144" i="1"/>
  <c r="J2145" i="1"/>
  <c r="J2146" i="1"/>
  <c r="J2147" i="1"/>
  <c r="J2148" i="1"/>
  <c r="J2149" i="1"/>
  <c r="J2150" i="1"/>
  <c r="J2151" i="1"/>
  <c r="J2152" i="1"/>
  <c r="J2153" i="1"/>
  <c r="J2154" i="1"/>
  <c r="J2155" i="1"/>
  <c r="J2156" i="1"/>
  <c r="J2157" i="1"/>
  <c r="J2158" i="1"/>
  <c r="J2159" i="1"/>
  <c r="J2160" i="1"/>
  <c r="J2161" i="1"/>
  <c r="J2162" i="1"/>
  <c r="J2163" i="1"/>
  <c r="J2164" i="1"/>
  <c r="J2165" i="1"/>
  <c r="J2166" i="1"/>
  <c r="J2167" i="1"/>
  <c r="J2168" i="1"/>
  <c r="J2169" i="1"/>
  <c r="J2170" i="1"/>
  <c r="J2171" i="1"/>
  <c r="J2172" i="1"/>
  <c r="J2173" i="1"/>
  <c r="J2174" i="1"/>
  <c r="J2175" i="1"/>
  <c r="J2176" i="1"/>
  <c r="J2177" i="1"/>
  <c r="J2178" i="1"/>
  <c r="J2179" i="1"/>
  <c r="J2180" i="1"/>
  <c r="J2181" i="1"/>
  <c r="J2182" i="1"/>
  <c r="J2183" i="1"/>
  <c r="J2184" i="1"/>
  <c r="J2185" i="1"/>
  <c r="J2186" i="1"/>
  <c r="J2187" i="1"/>
  <c r="J2188" i="1"/>
  <c r="J2189" i="1"/>
  <c r="J2190" i="1"/>
  <c r="J2191" i="1"/>
  <c r="J2192" i="1"/>
  <c r="J2193" i="1"/>
  <c r="J2194" i="1"/>
  <c r="J2195" i="1"/>
  <c r="J2196" i="1"/>
  <c r="J2197" i="1"/>
  <c r="J2198" i="1"/>
  <c r="J2199" i="1"/>
  <c r="J2200" i="1"/>
  <c r="J2201" i="1"/>
  <c r="J2202" i="1"/>
  <c r="J2203" i="1"/>
  <c r="J2204" i="1"/>
  <c r="J2205" i="1"/>
  <c r="J2206" i="1"/>
  <c r="J2207" i="1"/>
  <c r="J2208" i="1"/>
  <c r="J2209" i="1"/>
  <c r="J2210" i="1"/>
  <c r="J2211" i="1"/>
  <c r="J2212" i="1"/>
  <c r="J2213" i="1"/>
  <c r="J2214" i="1"/>
  <c r="J2215" i="1"/>
  <c r="J2216" i="1"/>
  <c r="J2217" i="1"/>
  <c r="J2218" i="1"/>
  <c r="J2219" i="1"/>
  <c r="J2220" i="1"/>
  <c r="J2221" i="1"/>
  <c r="J2222" i="1"/>
  <c r="J2223" i="1"/>
  <c r="J2224" i="1"/>
  <c r="J2225" i="1"/>
  <c r="J2226" i="1"/>
  <c r="J2227" i="1"/>
  <c r="J2228" i="1"/>
  <c r="J2229" i="1"/>
  <c r="J2230" i="1"/>
  <c r="J2231" i="1"/>
  <c r="J2232" i="1"/>
  <c r="J2233" i="1"/>
  <c r="J2234" i="1"/>
  <c r="J2235" i="1"/>
  <c r="J2236" i="1"/>
  <c r="J2237" i="1"/>
  <c r="J2238" i="1"/>
  <c r="J2239" i="1"/>
  <c r="J2240" i="1"/>
  <c r="J2241" i="1"/>
  <c r="J2242" i="1"/>
  <c r="J2243" i="1"/>
  <c r="J2244" i="1"/>
  <c r="J2245" i="1"/>
  <c r="J2246" i="1"/>
  <c r="J2247" i="1"/>
  <c r="J2248" i="1"/>
  <c r="J2249" i="1"/>
  <c r="J2250" i="1"/>
  <c r="J2251" i="1"/>
  <c r="J2252" i="1"/>
  <c r="J2253" i="1"/>
  <c r="J2254" i="1"/>
  <c r="J2255" i="1"/>
  <c r="J2256" i="1"/>
  <c r="J2257" i="1"/>
  <c r="J2258" i="1"/>
  <c r="J2259" i="1"/>
  <c r="J2260" i="1"/>
  <c r="J2261" i="1"/>
  <c r="J2262" i="1"/>
  <c r="J2263" i="1"/>
  <c r="J2264" i="1"/>
  <c r="J2265" i="1"/>
  <c r="J2266" i="1"/>
  <c r="J2267" i="1"/>
  <c r="J2268" i="1"/>
  <c r="J2269" i="1"/>
  <c r="J2270" i="1"/>
  <c r="J2271" i="1"/>
  <c r="J2272" i="1"/>
  <c r="J2273" i="1"/>
  <c r="J2274" i="1"/>
  <c r="J2275" i="1"/>
  <c r="J2276" i="1"/>
  <c r="J2277" i="1"/>
  <c r="J2278" i="1"/>
  <c r="J2279" i="1"/>
  <c r="J2280" i="1"/>
  <c r="J2281" i="1"/>
  <c r="J2282" i="1"/>
  <c r="J2283" i="1"/>
  <c r="J2284" i="1"/>
  <c r="J2285" i="1"/>
  <c r="J2286" i="1"/>
  <c r="J2287" i="1"/>
  <c r="J2288" i="1"/>
  <c r="J2289" i="1"/>
  <c r="J2290" i="1"/>
  <c r="J2291" i="1"/>
  <c r="J2292" i="1"/>
  <c r="J2293" i="1"/>
  <c r="J2294" i="1"/>
  <c r="J2295" i="1"/>
  <c r="J2296" i="1"/>
  <c r="J2297" i="1"/>
  <c r="J2298" i="1"/>
  <c r="J2299" i="1"/>
  <c r="J2300" i="1"/>
  <c r="J2301" i="1"/>
  <c r="J2302" i="1"/>
  <c r="J2303" i="1"/>
  <c r="J2304" i="1"/>
  <c r="J2305" i="1"/>
  <c r="J2306" i="1"/>
  <c r="J2307" i="1"/>
  <c r="J2308" i="1"/>
  <c r="J2309" i="1"/>
  <c r="J2310" i="1"/>
  <c r="J2311" i="1"/>
  <c r="J2312" i="1"/>
  <c r="J2313" i="1"/>
  <c r="J2314" i="1"/>
  <c r="J2315" i="1"/>
  <c r="J2316" i="1"/>
  <c r="J2317" i="1"/>
  <c r="J2318" i="1"/>
  <c r="J2319" i="1"/>
  <c r="J2320" i="1"/>
  <c r="J2321" i="1"/>
  <c r="J2322" i="1"/>
  <c r="J2323" i="1"/>
  <c r="J2324" i="1"/>
  <c r="J2325" i="1"/>
  <c r="J2326" i="1"/>
  <c r="J2327" i="1"/>
  <c r="J2328" i="1"/>
  <c r="J2329" i="1"/>
  <c r="J2330" i="1"/>
  <c r="J2331" i="1"/>
  <c r="J2332" i="1"/>
  <c r="J2333" i="1"/>
  <c r="J2334" i="1"/>
  <c r="J2335" i="1"/>
  <c r="J2336" i="1"/>
  <c r="J2337" i="1"/>
  <c r="J2338" i="1"/>
  <c r="J2339" i="1"/>
  <c r="J2340" i="1"/>
  <c r="J2341" i="1"/>
  <c r="J2342" i="1"/>
  <c r="J2343" i="1"/>
  <c r="J2344" i="1"/>
  <c r="J2345" i="1"/>
  <c r="J2346" i="1"/>
  <c r="J2347" i="1"/>
  <c r="J2348" i="1"/>
  <c r="J2349" i="1"/>
  <c r="J2350" i="1"/>
  <c r="J2351" i="1"/>
  <c r="J2352" i="1"/>
  <c r="J2353" i="1"/>
  <c r="J2354" i="1"/>
  <c r="J2355" i="1"/>
  <c r="J2356" i="1"/>
  <c r="J2357" i="1"/>
  <c r="J2358" i="1"/>
  <c r="J2359" i="1"/>
  <c r="J2360" i="1"/>
  <c r="J2361" i="1"/>
  <c r="J2362" i="1"/>
  <c r="J2363" i="1"/>
  <c r="J2364" i="1"/>
  <c r="J2365" i="1"/>
  <c r="J2366" i="1"/>
  <c r="J2367" i="1"/>
  <c r="J2368" i="1"/>
  <c r="J2369" i="1"/>
  <c r="J2370" i="1"/>
  <c r="J2371" i="1"/>
  <c r="J2372" i="1"/>
  <c r="J2373" i="1"/>
  <c r="J2374" i="1"/>
  <c r="J2375" i="1"/>
  <c r="J2376" i="1"/>
  <c r="J2377" i="1"/>
  <c r="J2378" i="1"/>
  <c r="J2379" i="1"/>
  <c r="J2380" i="1"/>
  <c r="J2381" i="1"/>
  <c r="J2382" i="1"/>
  <c r="J2383" i="1"/>
  <c r="J2384" i="1"/>
  <c r="J2385" i="1"/>
  <c r="J2386" i="1"/>
  <c r="J2387" i="1"/>
  <c r="J2388" i="1"/>
  <c r="J2389" i="1"/>
  <c r="J2390" i="1"/>
  <c r="J2391" i="1"/>
  <c r="J2392" i="1"/>
  <c r="J2393" i="1"/>
  <c r="J2394" i="1"/>
  <c r="J2395" i="1"/>
  <c r="J2396" i="1"/>
  <c r="J2397" i="1"/>
  <c r="J2398" i="1"/>
  <c r="J2399" i="1"/>
  <c r="J2400" i="1"/>
  <c r="J2401" i="1"/>
  <c r="J2402" i="1"/>
  <c r="J2403" i="1"/>
  <c r="J2404" i="1"/>
  <c r="J2405" i="1"/>
  <c r="J2406" i="1"/>
  <c r="J2407" i="1"/>
  <c r="J2408" i="1"/>
  <c r="J2409" i="1"/>
  <c r="J2410" i="1"/>
  <c r="J2411" i="1"/>
  <c r="J2412" i="1"/>
  <c r="J2413" i="1"/>
  <c r="J2414" i="1"/>
  <c r="J2415" i="1"/>
  <c r="J2416" i="1"/>
  <c r="J2417" i="1"/>
  <c r="J2418" i="1"/>
  <c r="J2419" i="1"/>
  <c r="J2420" i="1"/>
  <c r="J2421" i="1"/>
  <c r="J2422" i="1"/>
  <c r="J2423" i="1"/>
  <c r="J2424" i="1"/>
  <c r="J2425" i="1"/>
  <c r="J2426" i="1"/>
  <c r="J2427" i="1"/>
  <c r="J2428" i="1"/>
  <c r="J2429" i="1"/>
  <c r="J2430" i="1"/>
  <c r="J2431" i="1"/>
  <c r="J2432" i="1"/>
  <c r="J2433" i="1"/>
  <c r="J2434" i="1"/>
  <c r="J2435" i="1"/>
  <c r="J2436" i="1"/>
  <c r="J2437" i="1"/>
  <c r="J2438" i="1"/>
  <c r="J2439" i="1"/>
  <c r="J2440" i="1"/>
  <c r="J2441" i="1"/>
  <c r="J2442" i="1"/>
  <c r="J2443" i="1"/>
  <c r="J2444" i="1"/>
  <c r="J2445" i="1"/>
  <c r="J2446" i="1"/>
  <c r="J2447" i="1"/>
  <c r="J2448" i="1"/>
  <c r="J2449" i="1"/>
  <c r="J2450" i="1"/>
  <c r="J2451" i="1"/>
  <c r="J2452" i="1"/>
  <c r="J2453" i="1"/>
  <c r="J2454" i="1"/>
  <c r="J2455" i="1"/>
  <c r="J2456" i="1"/>
  <c r="J2457" i="1"/>
  <c r="J2458" i="1"/>
  <c r="J2459" i="1"/>
  <c r="J2460" i="1"/>
  <c r="J2461" i="1"/>
  <c r="J2462" i="1"/>
  <c r="J2463" i="1"/>
  <c r="J2464" i="1"/>
  <c r="J2465" i="1"/>
  <c r="J2466" i="1"/>
  <c r="J2467" i="1"/>
  <c r="J2468" i="1"/>
  <c r="J2469" i="1"/>
  <c r="J2470" i="1"/>
  <c r="J2471" i="1"/>
  <c r="J2472" i="1"/>
  <c r="J2473" i="1"/>
  <c r="J2474" i="1"/>
  <c r="J2475" i="1"/>
  <c r="J2476" i="1"/>
  <c r="J2477" i="1"/>
  <c r="J2478" i="1"/>
  <c r="J2479" i="1"/>
  <c r="J2480" i="1"/>
  <c r="J2481" i="1"/>
  <c r="J2482" i="1"/>
  <c r="J2483" i="1"/>
  <c r="J2484" i="1"/>
  <c r="J2485" i="1"/>
  <c r="J2486" i="1"/>
  <c r="J2487" i="1"/>
  <c r="J2488" i="1"/>
  <c r="J2489" i="1"/>
  <c r="J2490" i="1"/>
  <c r="J2491" i="1"/>
  <c r="J2492" i="1"/>
  <c r="J2493" i="1"/>
  <c r="J2494" i="1"/>
  <c r="J2495" i="1"/>
  <c r="J2496" i="1"/>
  <c r="J2497" i="1"/>
  <c r="J2498" i="1"/>
  <c r="J2499" i="1"/>
  <c r="J2500" i="1"/>
  <c r="J2501" i="1"/>
  <c r="J2502" i="1"/>
  <c r="J2503" i="1"/>
  <c r="J2504" i="1"/>
  <c r="J2505" i="1"/>
  <c r="J2506" i="1"/>
  <c r="J2507" i="1"/>
  <c r="J2508" i="1"/>
  <c r="J2509" i="1"/>
  <c r="J2510" i="1"/>
  <c r="J2511" i="1"/>
  <c r="J2512" i="1"/>
  <c r="J2513" i="1"/>
  <c r="J2514" i="1"/>
  <c r="J2515" i="1"/>
  <c r="J2516" i="1"/>
  <c r="J2517" i="1"/>
  <c r="J2518" i="1"/>
  <c r="J2519" i="1"/>
  <c r="J2520" i="1"/>
  <c r="J2521" i="1"/>
  <c r="J2522" i="1"/>
  <c r="J2523" i="1"/>
  <c r="J2524" i="1"/>
  <c r="J2525" i="1"/>
  <c r="J2526" i="1"/>
  <c r="J2527" i="1"/>
  <c r="J2528" i="1"/>
  <c r="J2529" i="1"/>
  <c r="J2530" i="1"/>
  <c r="J2531" i="1"/>
  <c r="J2532" i="1"/>
  <c r="J2533" i="1"/>
  <c r="J2534" i="1"/>
  <c r="J2535" i="1"/>
  <c r="J2536" i="1"/>
  <c r="J2537" i="1"/>
  <c r="J2538" i="1"/>
  <c r="J2539" i="1"/>
  <c r="J2540" i="1"/>
  <c r="J2541" i="1"/>
  <c r="J2542" i="1"/>
  <c r="J2543" i="1"/>
  <c r="J2544" i="1"/>
  <c r="J2545" i="1"/>
  <c r="J2546" i="1"/>
  <c r="J2547" i="1"/>
  <c r="J2548" i="1"/>
  <c r="J2549" i="1"/>
  <c r="J2550" i="1"/>
  <c r="J2551" i="1"/>
  <c r="J2552" i="1"/>
  <c r="J2553" i="1"/>
  <c r="J2554" i="1"/>
  <c r="J2555" i="1"/>
  <c r="J2556" i="1"/>
  <c r="J2557" i="1"/>
  <c r="J2558" i="1"/>
  <c r="J2559" i="1"/>
  <c r="J2560" i="1"/>
  <c r="J2561" i="1"/>
  <c r="J2562" i="1"/>
  <c r="J2563" i="1"/>
  <c r="J2564" i="1"/>
  <c r="J2565" i="1"/>
  <c r="J2566" i="1"/>
  <c r="J2567" i="1"/>
  <c r="J2568" i="1"/>
  <c r="J2569" i="1"/>
  <c r="J2570" i="1"/>
  <c r="J2571" i="1"/>
  <c r="J2572" i="1"/>
  <c r="J2573" i="1"/>
  <c r="J2574" i="1"/>
  <c r="J2575" i="1"/>
  <c r="J2576" i="1"/>
  <c r="J2577" i="1"/>
  <c r="J2578" i="1"/>
  <c r="J2579" i="1"/>
  <c r="J2580" i="1"/>
  <c r="J2581" i="1"/>
  <c r="J2582" i="1"/>
  <c r="J2583" i="1"/>
  <c r="J2584" i="1"/>
  <c r="J2585" i="1"/>
  <c r="J2586" i="1"/>
  <c r="J2587" i="1"/>
  <c r="J2588" i="1"/>
  <c r="J2589" i="1"/>
  <c r="J2590" i="1"/>
  <c r="J2591" i="1"/>
  <c r="J2592" i="1"/>
  <c r="J2593" i="1"/>
  <c r="J2594" i="1"/>
  <c r="J2595" i="1"/>
  <c r="J2596" i="1"/>
  <c r="J2597" i="1"/>
  <c r="J2598" i="1"/>
  <c r="J2599" i="1"/>
  <c r="J2600" i="1"/>
  <c r="J2601" i="1"/>
  <c r="J2602" i="1"/>
  <c r="J2603" i="1"/>
  <c r="J2604" i="1"/>
  <c r="J2605" i="1"/>
  <c r="J2606" i="1"/>
  <c r="J2607" i="1"/>
  <c r="J2608" i="1"/>
  <c r="J2609" i="1"/>
  <c r="J2610" i="1"/>
  <c r="J2611" i="1"/>
  <c r="J2612" i="1"/>
  <c r="J2613" i="1"/>
  <c r="J2614" i="1"/>
  <c r="J2615" i="1"/>
  <c r="J2616" i="1"/>
  <c r="J2617" i="1"/>
  <c r="J2618" i="1"/>
  <c r="J2619" i="1"/>
  <c r="J2620" i="1"/>
  <c r="J2621" i="1"/>
  <c r="J2622" i="1"/>
  <c r="J2623" i="1"/>
  <c r="J2624" i="1"/>
  <c r="J2625" i="1"/>
  <c r="J2626" i="1"/>
  <c r="J2627" i="1"/>
  <c r="J2628" i="1"/>
  <c r="J2629" i="1"/>
  <c r="J2630" i="1"/>
  <c r="J2631" i="1"/>
  <c r="J2632" i="1"/>
  <c r="J2633" i="1"/>
  <c r="J2634" i="1"/>
  <c r="J2635" i="1"/>
  <c r="J2636" i="1"/>
  <c r="J2637" i="1"/>
  <c r="J2638" i="1"/>
  <c r="J2639" i="1"/>
  <c r="J2640" i="1"/>
  <c r="J2641" i="1"/>
  <c r="J2642" i="1"/>
  <c r="J2643" i="1"/>
  <c r="J2644" i="1"/>
  <c r="J2645" i="1"/>
  <c r="J2646" i="1"/>
  <c r="J2647" i="1"/>
  <c r="J2648" i="1"/>
  <c r="J2649" i="1"/>
  <c r="J2650" i="1"/>
  <c r="J2651" i="1"/>
  <c r="J2652" i="1"/>
  <c r="J2653" i="1"/>
  <c r="J2654" i="1"/>
  <c r="J2655" i="1"/>
  <c r="J2656" i="1"/>
  <c r="J2657" i="1"/>
  <c r="J2658" i="1"/>
  <c r="J2659" i="1"/>
  <c r="J2660" i="1"/>
  <c r="J2661" i="1"/>
  <c r="J2662" i="1"/>
  <c r="J2663" i="1"/>
  <c r="J2664" i="1"/>
  <c r="J2665" i="1"/>
  <c r="J2666" i="1"/>
  <c r="J2667" i="1"/>
  <c r="J2668" i="1"/>
  <c r="J2669" i="1"/>
  <c r="J2670" i="1"/>
  <c r="J2671" i="1"/>
  <c r="J2672" i="1"/>
  <c r="J2673" i="1"/>
  <c r="J2674" i="1"/>
  <c r="J2675" i="1"/>
  <c r="J2676" i="1"/>
  <c r="J2677" i="1"/>
  <c r="J2678" i="1"/>
  <c r="J2679" i="1"/>
  <c r="J2680" i="1"/>
  <c r="J2681" i="1"/>
  <c r="J2682" i="1"/>
  <c r="J2683" i="1"/>
  <c r="J2684" i="1"/>
  <c r="J2685" i="1"/>
  <c r="J2686" i="1"/>
  <c r="J2687" i="1"/>
  <c r="J2688" i="1"/>
  <c r="J2689" i="1"/>
  <c r="J2690" i="1"/>
  <c r="J2691" i="1"/>
  <c r="J2692" i="1"/>
  <c r="J2693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C1133" i="1"/>
  <c r="C1134" i="1"/>
  <c r="C1135" i="1"/>
  <c r="C1136" i="1"/>
  <c r="C1137" i="1"/>
  <c r="C1138" i="1"/>
  <c r="C1139" i="1"/>
  <c r="C1140" i="1"/>
  <c r="C1141" i="1"/>
  <c r="C1142" i="1"/>
  <c r="C1143" i="1"/>
  <c r="C1144" i="1"/>
  <c r="C1145" i="1"/>
  <c r="C1146" i="1"/>
  <c r="C1147" i="1"/>
  <c r="C1148" i="1"/>
  <c r="C1149" i="1"/>
  <c r="C1150" i="1"/>
  <c r="C1151" i="1"/>
  <c r="C1152" i="1"/>
  <c r="C1153" i="1"/>
  <c r="C1154" i="1"/>
  <c r="C1155" i="1"/>
  <c r="C1156" i="1"/>
  <c r="C1157" i="1"/>
  <c r="C1158" i="1"/>
  <c r="C1159" i="1"/>
  <c r="C1160" i="1"/>
  <c r="C1161" i="1"/>
  <c r="C1162" i="1"/>
  <c r="C1163" i="1"/>
  <c r="C1164" i="1"/>
  <c r="C1165" i="1"/>
  <c r="C1166" i="1"/>
  <c r="C1167" i="1"/>
  <c r="C1168" i="1"/>
  <c r="C1169" i="1"/>
  <c r="C1170" i="1"/>
  <c r="C1171" i="1"/>
  <c r="C1172" i="1"/>
  <c r="C1173" i="1"/>
  <c r="C1174" i="1"/>
  <c r="C1175" i="1"/>
  <c r="C1176" i="1"/>
  <c r="C1177" i="1"/>
  <c r="C1178" i="1"/>
  <c r="C1179" i="1"/>
  <c r="C1180" i="1"/>
  <c r="C1181" i="1"/>
  <c r="C1182" i="1"/>
  <c r="C1183" i="1"/>
  <c r="C1184" i="1"/>
  <c r="C1185" i="1"/>
  <c r="C1186" i="1"/>
  <c r="C1187" i="1"/>
  <c r="C1188" i="1"/>
  <c r="C1189" i="1"/>
  <c r="C1190" i="1"/>
  <c r="C1191" i="1"/>
  <c r="C1192" i="1"/>
  <c r="C1193" i="1"/>
  <c r="C1194" i="1"/>
  <c r="C1195" i="1"/>
  <c r="C1196" i="1"/>
  <c r="C1197" i="1"/>
  <c r="C1198" i="1"/>
  <c r="C1199" i="1"/>
  <c r="C1200" i="1"/>
  <c r="C1201" i="1"/>
  <c r="C1202" i="1"/>
  <c r="C1203" i="1"/>
  <c r="C1204" i="1"/>
  <c r="C1205" i="1"/>
  <c r="C1206" i="1"/>
  <c r="C1207" i="1"/>
  <c r="C1208" i="1"/>
  <c r="C1209" i="1"/>
  <c r="C1210" i="1"/>
  <c r="C1211" i="1"/>
  <c r="C1212" i="1"/>
  <c r="C1213" i="1"/>
  <c r="C1214" i="1"/>
  <c r="C1215" i="1"/>
  <c r="C1216" i="1"/>
  <c r="C1217" i="1"/>
  <c r="C1218" i="1"/>
  <c r="C1219" i="1"/>
  <c r="C1220" i="1"/>
  <c r="C1221" i="1"/>
  <c r="C1222" i="1"/>
  <c r="C1223" i="1"/>
  <c r="C1224" i="1"/>
  <c r="C1225" i="1"/>
  <c r="C1226" i="1"/>
  <c r="C1227" i="1"/>
  <c r="C1228" i="1"/>
  <c r="C1229" i="1"/>
  <c r="C1230" i="1"/>
  <c r="C1231" i="1"/>
  <c r="C1232" i="1"/>
  <c r="C1233" i="1"/>
  <c r="C1234" i="1"/>
  <c r="C1235" i="1"/>
  <c r="C1236" i="1"/>
  <c r="C1237" i="1"/>
  <c r="C1238" i="1"/>
  <c r="C1239" i="1"/>
  <c r="C1240" i="1"/>
  <c r="C1241" i="1"/>
  <c r="C1242" i="1"/>
  <c r="C1243" i="1"/>
  <c r="C1244" i="1"/>
  <c r="C1245" i="1"/>
  <c r="C1246" i="1"/>
  <c r="C1247" i="1"/>
  <c r="C1248" i="1"/>
  <c r="C1249" i="1"/>
  <c r="C1250" i="1"/>
  <c r="C1251" i="1"/>
  <c r="C1252" i="1"/>
  <c r="C1253" i="1"/>
  <c r="C1254" i="1"/>
  <c r="C1255" i="1"/>
  <c r="C1256" i="1"/>
  <c r="C1257" i="1"/>
  <c r="C1258" i="1"/>
  <c r="C1259" i="1"/>
  <c r="C1260" i="1"/>
  <c r="C1261" i="1"/>
  <c r="C1262" i="1"/>
  <c r="C1263" i="1"/>
  <c r="C1264" i="1"/>
  <c r="C1265" i="1"/>
  <c r="C1266" i="1"/>
  <c r="C1267" i="1"/>
  <c r="C1268" i="1"/>
  <c r="C1269" i="1"/>
  <c r="C1270" i="1"/>
  <c r="C1271" i="1"/>
  <c r="C1272" i="1"/>
  <c r="C1273" i="1"/>
  <c r="C1274" i="1"/>
  <c r="C1275" i="1"/>
  <c r="C1276" i="1"/>
  <c r="C1277" i="1"/>
  <c r="C1278" i="1"/>
  <c r="C1279" i="1"/>
  <c r="C1280" i="1"/>
  <c r="C1281" i="1"/>
  <c r="C1282" i="1"/>
  <c r="C1283" i="1"/>
  <c r="C1284" i="1"/>
  <c r="C1285" i="1"/>
  <c r="C1286" i="1"/>
  <c r="C1287" i="1"/>
  <c r="C1288" i="1"/>
  <c r="C1289" i="1"/>
  <c r="C1290" i="1"/>
  <c r="C1291" i="1"/>
  <c r="C1292" i="1"/>
  <c r="C1293" i="1"/>
  <c r="C1294" i="1"/>
  <c r="C1295" i="1"/>
  <c r="C1296" i="1"/>
  <c r="C1297" i="1"/>
  <c r="C1298" i="1"/>
  <c r="C1299" i="1"/>
  <c r="C1300" i="1"/>
  <c r="C1301" i="1"/>
  <c r="C1302" i="1"/>
  <c r="C1303" i="1"/>
  <c r="C1304" i="1"/>
  <c r="C1305" i="1"/>
  <c r="C1306" i="1"/>
  <c r="C1307" i="1"/>
  <c r="C1308" i="1"/>
  <c r="C1309" i="1"/>
  <c r="C1310" i="1"/>
  <c r="C1311" i="1"/>
  <c r="C1312" i="1"/>
  <c r="C1313" i="1"/>
  <c r="C1314" i="1"/>
  <c r="C1315" i="1"/>
  <c r="C1316" i="1"/>
  <c r="C1317" i="1"/>
  <c r="C1318" i="1"/>
  <c r="C1319" i="1"/>
  <c r="C1320" i="1"/>
  <c r="C1321" i="1"/>
  <c r="C1322" i="1"/>
  <c r="C1323" i="1"/>
  <c r="C1324" i="1"/>
  <c r="C1325" i="1"/>
  <c r="C1326" i="1"/>
  <c r="C1327" i="1"/>
  <c r="C1328" i="1"/>
  <c r="C1329" i="1"/>
  <c r="C1330" i="1"/>
  <c r="C1331" i="1"/>
  <c r="C1332" i="1"/>
  <c r="C1333" i="1"/>
  <c r="C1334" i="1"/>
  <c r="C1335" i="1"/>
  <c r="C1336" i="1"/>
  <c r="C1337" i="1"/>
  <c r="C1338" i="1"/>
  <c r="C1339" i="1"/>
  <c r="C1340" i="1"/>
  <c r="C1341" i="1"/>
  <c r="C1342" i="1"/>
  <c r="C1343" i="1"/>
  <c r="C1344" i="1"/>
  <c r="C1345" i="1"/>
  <c r="C1346" i="1"/>
  <c r="C1347" i="1"/>
  <c r="C1348" i="1"/>
  <c r="C1349" i="1"/>
  <c r="C1350" i="1"/>
  <c r="C1351" i="1"/>
  <c r="C1352" i="1"/>
  <c r="C1353" i="1"/>
  <c r="C1354" i="1"/>
  <c r="C1355" i="1"/>
  <c r="C1356" i="1"/>
  <c r="C1357" i="1"/>
  <c r="C1358" i="1"/>
  <c r="C1359" i="1"/>
  <c r="C1360" i="1"/>
  <c r="C1361" i="1"/>
  <c r="C1362" i="1"/>
  <c r="C1363" i="1"/>
  <c r="C1364" i="1"/>
  <c r="C1365" i="1"/>
  <c r="C1366" i="1"/>
  <c r="C1367" i="1"/>
  <c r="C1368" i="1"/>
  <c r="C1369" i="1"/>
  <c r="C1370" i="1"/>
  <c r="C1371" i="1"/>
  <c r="C1372" i="1"/>
  <c r="C1373" i="1"/>
  <c r="C1374" i="1"/>
  <c r="C1375" i="1"/>
  <c r="C1376" i="1"/>
  <c r="C1377" i="1"/>
  <c r="C1378" i="1"/>
  <c r="C1379" i="1"/>
  <c r="C1380" i="1"/>
  <c r="C1381" i="1"/>
  <c r="C1382" i="1"/>
  <c r="C1383" i="1"/>
  <c r="C1384" i="1"/>
  <c r="C1385" i="1"/>
  <c r="C1386" i="1"/>
  <c r="C1387" i="1"/>
  <c r="C1388" i="1"/>
  <c r="C1389" i="1"/>
  <c r="C1390" i="1"/>
  <c r="C1391" i="1"/>
  <c r="C1392" i="1"/>
  <c r="C1393" i="1"/>
  <c r="C1394" i="1"/>
  <c r="C1395" i="1"/>
  <c r="C1396" i="1"/>
  <c r="C1397" i="1"/>
  <c r="C1398" i="1"/>
  <c r="C1399" i="1"/>
  <c r="C1400" i="1"/>
  <c r="C1401" i="1"/>
  <c r="C1402" i="1"/>
  <c r="C1403" i="1"/>
  <c r="C1404" i="1"/>
  <c r="C1405" i="1"/>
  <c r="C1406" i="1"/>
  <c r="C1407" i="1"/>
  <c r="C1408" i="1"/>
  <c r="C1409" i="1"/>
  <c r="C1410" i="1"/>
  <c r="C1411" i="1"/>
  <c r="C1412" i="1"/>
  <c r="C1413" i="1"/>
  <c r="C1414" i="1"/>
  <c r="C1415" i="1"/>
  <c r="C1416" i="1"/>
  <c r="C1417" i="1"/>
  <c r="C1418" i="1"/>
  <c r="C1419" i="1"/>
  <c r="C1420" i="1"/>
  <c r="C1421" i="1"/>
  <c r="C1422" i="1"/>
  <c r="C1423" i="1"/>
  <c r="C1424" i="1"/>
  <c r="C1425" i="1"/>
  <c r="C1426" i="1"/>
  <c r="C1427" i="1"/>
  <c r="C1428" i="1"/>
  <c r="C1429" i="1"/>
  <c r="C1430" i="1"/>
  <c r="C1431" i="1"/>
  <c r="C1432" i="1"/>
  <c r="C1433" i="1"/>
  <c r="C1434" i="1"/>
  <c r="C1435" i="1"/>
  <c r="C1436" i="1"/>
  <c r="C1437" i="1"/>
  <c r="C1438" i="1"/>
  <c r="C1439" i="1"/>
  <c r="C1440" i="1"/>
  <c r="C1441" i="1"/>
  <c r="C1442" i="1"/>
  <c r="C1443" i="1"/>
  <c r="C1444" i="1"/>
  <c r="C1445" i="1"/>
  <c r="C1446" i="1"/>
  <c r="C1447" i="1"/>
  <c r="C1448" i="1"/>
  <c r="C1449" i="1"/>
  <c r="C1450" i="1"/>
  <c r="C1451" i="1"/>
  <c r="C1452" i="1"/>
  <c r="C1453" i="1"/>
  <c r="C1454" i="1"/>
  <c r="C1455" i="1"/>
  <c r="C1456" i="1"/>
  <c r="C1457" i="1"/>
  <c r="C1458" i="1"/>
  <c r="C1459" i="1"/>
  <c r="C1460" i="1"/>
  <c r="C1461" i="1"/>
  <c r="C1462" i="1"/>
  <c r="C1463" i="1"/>
  <c r="C1464" i="1"/>
  <c r="C1465" i="1"/>
  <c r="C1466" i="1"/>
  <c r="C1467" i="1"/>
  <c r="C1468" i="1"/>
  <c r="C1469" i="1"/>
  <c r="C1470" i="1"/>
  <c r="C1471" i="1"/>
  <c r="C1472" i="1"/>
  <c r="C1473" i="1"/>
  <c r="C1474" i="1"/>
  <c r="C1475" i="1"/>
  <c r="C1476" i="1"/>
  <c r="C1477" i="1"/>
  <c r="C1478" i="1"/>
  <c r="C1479" i="1"/>
  <c r="C1480" i="1"/>
  <c r="C1481" i="1"/>
  <c r="C1482" i="1"/>
  <c r="C1483" i="1"/>
  <c r="C1484" i="1"/>
  <c r="C1485" i="1"/>
  <c r="C1486" i="1"/>
  <c r="C1487" i="1"/>
  <c r="C1488" i="1"/>
  <c r="C1489" i="1"/>
  <c r="C1490" i="1"/>
  <c r="C1491" i="1"/>
  <c r="C1492" i="1"/>
  <c r="C1493" i="1"/>
  <c r="C1494" i="1"/>
  <c r="C1495" i="1"/>
  <c r="C1496" i="1"/>
  <c r="C1497" i="1"/>
  <c r="C1498" i="1"/>
  <c r="C1499" i="1"/>
  <c r="C1500" i="1"/>
  <c r="C1501" i="1"/>
  <c r="C1502" i="1"/>
  <c r="C1503" i="1"/>
  <c r="C1504" i="1"/>
  <c r="C1505" i="1"/>
  <c r="C1506" i="1"/>
  <c r="C1507" i="1"/>
  <c r="C1508" i="1"/>
  <c r="C1509" i="1"/>
  <c r="C1510" i="1"/>
  <c r="C1511" i="1"/>
  <c r="C1512" i="1"/>
  <c r="C1513" i="1"/>
  <c r="C1514" i="1"/>
  <c r="C1515" i="1"/>
  <c r="C1516" i="1"/>
  <c r="C1517" i="1"/>
  <c r="C1518" i="1"/>
  <c r="C1519" i="1"/>
  <c r="C1520" i="1"/>
  <c r="C1521" i="1"/>
  <c r="C1522" i="1"/>
  <c r="C1523" i="1"/>
  <c r="C1524" i="1"/>
  <c r="C1525" i="1"/>
  <c r="C1526" i="1"/>
  <c r="C1527" i="1"/>
  <c r="C1528" i="1"/>
  <c r="C1529" i="1"/>
  <c r="C1530" i="1"/>
  <c r="C1531" i="1"/>
  <c r="C1532" i="1"/>
  <c r="C1533" i="1"/>
  <c r="C1534" i="1"/>
  <c r="C1535" i="1"/>
  <c r="C1536" i="1"/>
  <c r="C1537" i="1"/>
  <c r="C1538" i="1"/>
  <c r="C1539" i="1"/>
  <c r="C1540" i="1"/>
  <c r="C1541" i="1"/>
  <c r="C1542" i="1"/>
  <c r="C1543" i="1"/>
  <c r="C1544" i="1"/>
  <c r="C1545" i="1"/>
  <c r="C1546" i="1"/>
  <c r="C1547" i="1"/>
  <c r="C1548" i="1"/>
  <c r="C1549" i="1"/>
  <c r="C1550" i="1"/>
  <c r="C1551" i="1"/>
  <c r="C1552" i="1"/>
  <c r="C1553" i="1"/>
  <c r="C1554" i="1"/>
  <c r="C1555" i="1"/>
  <c r="C1556" i="1"/>
  <c r="C1557" i="1"/>
  <c r="C1558" i="1"/>
  <c r="C1559" i="1"/>
  <c r="C1560" i="1"/>
  <c r="C1561" i="1"/>
  <c r="C1562" i="1"/>
  <c r="C1563" i="1"/>
  <c r="C1564" i="1"/>
  <c r="C1565" i="1"/>
  <c r="C1566" i="1"/>
  <c r="C1567" i="1"/>
  <c r="C1568" i="1"/>
  <c r="C1569" i="1"/>
  <c r="C1570" i="1"/>
  <c r="C1571" i="1"/>
  <c r="C1572" i="1"/>
  <c r="C1573" i="1"/>
  <c r="C1574" i="1"/>
  <c r="C1575" i="1"/>
  <c r="C1576" i="1"/>
  <c r="C1577" i="1"/>
  <c r="C1578" i="1"/>
  <c r="C1579" i="1"/>
  <c r="C1580" i="1"/>
  <c r="C1581" i="1"/>
  <c r="C1582" i="1"/>
  <c r="C1583" i="1"/>
  <c r="C1584" i="1"/>
  <c r="C1585" i="1"/>
  <c r="C1586" i="1"/>
  <c r="C1587" i="1"/>
  <c r="C1588" i="1"/>
  <c r="C1589" i="1"/>
  <c r="C1590" i="1"/>
  <c r="C1591" i="1"/>
  <c r="C1592" i="1"/>
  <c r="C1593" i="1"/>
  <c r="C1594" i="1"/>
  <c r="C1595" i="1"/>
  <c r="C1596" i="1"/>
  <c r="C1597" i="1"/>
  <c r="C1598" i="1"/>
  <c r="C1599" i="1"/>
  <c r="C1600" i="1"/>
  <c r="C1601" i="1"/>
  <c r="C1602" i="1"/>
  <c r="C1603" i="1"/>
  <c r="C1604" i="1"/>
  <c r="C1605" i="1"/>
  <c r="C1606" i="1"/>
  <c r="C1607" i="1"/>
  <c r="C1608" i="1"/>
  <c r="C1609" i="1"/>
  <c r="C1610" i="1"/>
  <c r="C1611" i="1"/>
  <c r="C1612" i="1"/>
  <c r="C1613" i="1"/>
  <c r="C1614" i="1"/>
  <c r="C1615" i="1"/>
  <c r="C1616" i="1"/>
  <c r="C1617" i="1"/>
  <c r="C1618" i="1"/>
  <c r="C1619" i="1"/>
  <c r="C1620" i="1"/>
  <c r="C1621" i="1"/>
  <c r="C1622" i="1"/>
  <c r="C1623" i="1"/>
  <c r="C1624" i="1"/>
  <c r="C1625" i="1"/>
  <c r="C1626" i="1"/>
  <c r="C1627" i="1"/>
  <c r="C1628" i="1"/>
  <c r="C1629" i="1"/>
  <c r="C1630" i="1"/>
  <c r="C1631" i="1"/>
  <c r="C1632" i="1"/>
  <c r="C1633" i="1"/>
  <c r="C1634" i="1"/>
  <c r="C1635" i="1"/>
  <c r="C1636" i="1"/>
  <c r="C1637" i="1"/>
  <c r="C1638" i="1"/>
  <c r="C1639" i="1"/>
  <c r="C1640" i="1"/>
  <c r="C1641" i="1"/>
  <c r="C1642" i="1"/>
  <c r="C1643" i="1"/>
  <c r="C1644" i="1"/>
  <c r="C1645" i="1"/>
  <c r="C1646" i="1"/>
  <c r="C1647" i="1"/>
  <c r="C1648" i="1"/>
  <c r="C1649" i="1"/>
  <c r="C1650" i="1"/>
  <c r="C1651" i="1"/>
  <c r="C1652" i="1"/>
  <c r="C1653" i="1"/>
  <c r="C1654" i="1"/>
  <c r="C1655" i="1"/>
  <c r="C1656" i="1"/>
  <c r="C1657" i="1"/>
  <c r="C1658" i="1"/>
  <c r="C1659" i="1"/>
  <c r="C1660" i="1"/>
  <c r="C1661" i="1"/>
  <c r="C1662" i="1"/>
  <c r="C1663" i="1"/>
  <c r="C1664" i="1"/>
  <c r="C1665" i="1"/>
  <c r="C1666" i="1"/>
  <c r="C1667" i="1"/>
  <c r="C1668" i="1"/>
  <c r="C1669" i="1"/>
  <c r="C1670" i="1"/>
  <c r="C1671" i="1"/>
  <c r="C1672" i="1"/>
  <c r="C1673" i="1"/>
  <c r="C1674" i="1"/>
  <c r="C1675" i="1"/>
  <c r="C1676" i="1"/>
  <c r="C1677" i="1"/>
  <c r="C1678" i="1"/>
  <c r="C1679" i="1"/>
  <c r="C1680" i="1"/>
  <c r="C1681" i="1"/>
  <c r="C1682" i="1"/>
  <c r="C1683" i="1"/>
  <c r="C1684" i="1"/>
  <c r="C1685" i="1"/>
  <c r="C1686" i="1"/>
  <c r="C1687" i="1"/>
  <c r="C1688" i="1"/>
  <c r="C1689" i="1"/>
  <c r="C1690" i="1"/>
  <c r="C1691" i="1"/>
  <c r="C1692" i="1"/>
  <c r="C1693" i="1"/>
  <c r="C1694" i="1"/>
  <c r="C1695" i="1"/>
  <c r="C1696" i="1"/>
  <c r="C1697" i="1"/>
  <c r="C1698" i="1"/>
  <c r="C1699" i="1"/>
  <c r="C1700" i="1"/>
  <c r="C1701" i="1"/>
  <c r="C1702" i="1"/>
  <c r="C1703" i="1"/>
  <c r="C1704" i="1"/>
  <c r="C1705" i="1"/>
  <c r="C1706" i="1"/>
  <c r="C1707" i="1"/>
  <c r="C1708" i="1"/>
  <c r="C1709" i="1"/>
  <c r="C1710" i="1"/>
  <c r="C1711" i="1"/>
  <c r="C1712" i="1"/>
  <c r="C1713" i="1"/>
  <c r="C1714" i="1"/>
  <c r="C1715" i="1"/>
  <c r="C1716" i="1"/>
  <c r="C1717" i="1"/>
  <c r="C1718" i="1"/>
  <c r="C1719" i="1"/>
  <c r="C1720" i="1"/>
  <c r="C1721" i="1"/>
  <c r="C1722" i="1"/>
  <c r="C1723" i="1"/>
  <c r="C1724" i="1"/>
  <c r="C1725" i="1"/>
  <c r="C1726" i="1"/>
  <c r="C1727" i="1"/>
  <c r="C1728" i="1"/>
  <c r="C1729" i="1"/>
  <c r="C1730" i="1"/>
  <c r="C1731" i="1"/>
  <c r="C1732" i="1"/>
  <c r="C1733" i="1"/>
  <c r="C1734" i="1"/>
  <c r="C1735" i="1"/>
  <c r="C1736" i="1"/>
  <c r="C1737" i="1"/>
  <c r="C1738" i="1"/>
  <c r="C1739" i="1"/>
  <c r="C1740" i="1"/>
  <c r="C1741" i="1"/>
  <c r="C1742" i="1"/>
  <c r="C1743" i="1"/>
  <c r="C1744" i="1"/>
  <c r="C1745" i="1"/>
  <c r="C1746" i="1"/>
  <c r="C1747" i="1"/>
  <c r="C1748" i="1"/>
  <c r="C1749" i="1"/>
  <c r="C1750" i="1"/>
  <c r="C1751" i="1"/>
  <c r="C1752" i="1"/>
  <c r="C1753" i="1"/>
  <c r="C1754" i="1"/>
  <c r="C1755" i="1"/>
  <c r="C1756" i="1"/>
  <c r="C1757" i="1"/>
  <c r="C1758" i="1"/>
  <c r="C1759" i="1"/>
  <c r="C1760" i="1"/>
  <c r="C1761" i="1"/>
  <c r="C1762" i="1"/>
  <c r="C1763" i="1"/>
  <c r="C1764" i="1"/>
  <c r="C1765" i="1"/>
  <c r="C1766" i="1"/>
  <c r="C1767" i="1"/>
  <c r="C1768" i="1"/>
  <c r="C1769" i="1"/>
  <c r="C1770" i="1"/>
  <c r="C1771" i="1"/>
  <c r="C1772" i="1"/>
  <c r="C1773" i="1"/>
  <c r="C1774" i="1"/>
  <c r="C1775" i="1"/>
  <c r="C1776" i="1"/>
  <c r="C1777" i="1"/>
  <c r="C1778" i="1"/>
  <c r="C1779" i="1"/>
  <c r="C1780" i="1"/>
  <c r="C1781" i="1"/>
  <c r="C1782" i="1"/>
  <c r="C1783" i="1"/>
  <c r="C1784" i="1"/>
  <c r="C1785" i="1"/>
  <c r="C1786" i="1"/>
  <c r="C1787" i="1"/>
  <c r="C1788" i="1"/>
  <c r="C1789" i="1"/>
  <c r="C1790" i="1"/>
  <c r="C1791" i="1"/>
  <c r="C1792" i="1"/>
  <c r="C1793" i="1"/>
  <c r="C1794" i="1"/>
  <c r="C1795" i="1"/>
  <c r="C1796" i="1"/>
  <c r="C1797" i="1"/>
  <c r="C1798" i="1"/>
  <c r="C1799" i="1"/>
  <c r="C1800" i="1"/>
  <c r="C1801" i="1"/>
  <c r="C1802" i="1"/>
  <c r="C1803" i="1"/>
  <c r="C1804" i="1"/>
  <c r="C1805" i="1"/>
  <c r="C1806" i="1"/>
  <c r="C1807" i="1"/>
  <c r="C1808" i="1"/>
  <c r="C1809" i="1"/>
  <c r="C1810" i="1"/>
  <c r="C1811" i="1"/>
  <c r="C1812" i="1"/>
  <c r="C1813" i="1"/>
  <c r="C1814" i="1"/>
  <c r="C1815" i="1"/>
  <c r="C1816" i="1"/>
  <c r="C1817" i="1"/>
  <c r="C1818" i="1"/>
  <c r="C1819" i="1"/>
  <c r="C1820" i="1"/>
  <c r="C1821" i="1"/>
  <c r="C1822" i="1"/>
  <c r="C1823" i="1"/>
  <c r="C1824" i="1"/>
  <c r="C1825" i="1"/>
  <c r="C1826" i="1"/>
  <c r="C1827" i="1"/>
  <c r="C1828" i="1"/>
  <c r="C1829" i="1"/>
  <c r="C1830" i="1"/>
  <c r="C1831" i="1"/>
  <c r="C1832" i="1"/>
  <c r="C1833" i="1"/>
  <c r="C1834" i="1"/>
  <c r="C1835" i="1"/>
  <c r="C1836" i="1"/>
  <c r="C1837" i="1"/>
  <c r="C1838" i="1"/>
  <c r="C1839" i="1"/>
  <c r="C1840" i="1"/>
  <c r="C1841" i="1"/>
  <c r="C1842" i="1"/>
  <c r="C1843" i="1"/>
  <c r="C1844" i="1"/>
  <c r="C1845" i="1"/>
  <c r="C1846" i="1"/>
  <c r="C1847" i="1"/>
  <c r="C1848" i="1"/>
  <c r="C1849" i="1"/>
  <c r="C1850" i="1"/>
  <c r="C1851" i="1"/>
  <c r="C1852" i="1"/>
  <c r="C1853" i="1"/>
  <c r="C1854" i="1"/>
  <c r="C1855" i="1"/>
  <c r="C1856" i="1"/>
  <c r="C1857" i="1"/>
  <c r="C1858" i="1"/>
  <c r="C1859" i="1"/>
  <c r="C1860" i="1"/>
  <c r="C1861" i="1"/>
  <c r="C1862" i="1"/>
  <c r="C1863" i="1"/>
  <c r="C1864" i="1"/>
  <c r="C1865" i="1"/>
  <c r="C1866" i="1"/>
  <c r="C1867" i="1"/>
  <c r="C1868" i="1"/>
  <c r="C1869" i="1"/>
  <c r="C1870" i="1"/>
  <c r="C1871" i="1"/>
  <c r="C1872" i="1"/>
  <c r="C1873" i="1"/>
  <c r="C1874" i="1"/>
  <c r="C1875" i="1"/>
  <c r="C1876" i="1"/>
  <c r="C1877" i="1"/>
  <c r="C1878" i="1"/>
  <c r="C1879" i="1"/>
  <c r="C1880" i="1"/>
  <c r="C1881" i="1"/>
  <c r="C1882" i="1"/>
  <c r="C1883" i="1"/>
  <c r="C1884" i="1"/>
  <c r="C1885" i="1"/>
  <c r="C1886" i="1"/>
  <c r="C1887" i="1"/>
  <c r="C1888" i="1"/>
  <c r="C1889" i="1"/>
  <c r="C1890" i="1"/>
  <c r="C1891" i="1"/>
  <c r="C1892" i="1"/>
  <c r="C1893" i="1"/>
  <c r="C1894" i="1"/>
  <c r="C1895" i="1"/>
  <c r="C1896" i="1"/>
  <c r="C1897" i="1"/>
  <c r="C1898" i="1"/>
  <c r="C1899" i="1"/>
  <c r="C1900" i="1"/>
  <c r="C1901" i="1"/>
  <c r="C1902" i="1"/>
  <c r="C1903" i="1"/>
  <c r="C1904" i="1"/>
  <c r="C1905" i="1"/>
  <c r="C1906" i="1"/>
  <c r="C1907" i="1"/>
  <c r="C1908" i="1"/>
  <c r="C1909" i="1"/>
  <c r="C1910" i="1"/>
  <c r="C1911" i="1"/>
  <c r="C1912" i="1"/>
  <c r="C1913" i="1"/>
  <c r="C1914" i="1"/>
  <c r="C1915" i="1"/>
  <c r="C1916" i="1"/>
  <c r="C1917" i="1"/>
  <c r="C1918" i="1"/>
  <c r="C1919" i="1"/>
  <c r="C1920" i="1"/>
  <c r="C1921" i="1"/>
  <c r="C1922" i="1"/>
  <c r="C1923" i="1"/>
  <c r="C1924" i="1"/>
  <c r="C1925" i="1"/>
  <c r="C1926" i="1"/>
  <c r="C1927" i="1"/>
  <c r="C1928" i="1"/>
  <c r="C1929" i="1"/>
  <c r="C1930" i="1"/>
  <c r="C1931" i="1"/>
  <c r="C1932" i="1"/>
  <c r="C1933" i="1"/>
  <c r="C1934" i="1"/>
  <c r="C1935" i="1"/>
  <c r="C1936" i="1"/>
  <c r="C1937" i="1"/>
  <c r="C1938" i="1"/>
  <c r="C1939" i="1"/>
  <c r="C1940" i="1"/>
  <c r="C1941" i="1"/>
  <c r="C1942" i="1"/>
  <c r="C1943" i="1"/>
  <c r="C1944" i="1"/>
  <c r="C1945" i="1"/>
  <c r="C1946" i="1"/>
  <c r="C1947" i="1"/>
  <c r="C1948" i="1"/>
  <c r="C1949" i="1"/>
  <c r="C1950" i="1"/>
  <c r="C1951" i="1"/>
  <c r="C1952" i="1"/>
  <c r="C1953" i="1"/>
  <c r="C1954" i="1"/>
  <c r="C1955" i="1"/>
  <c r="C1956" i="1"/>
  <c r="C1957" i="1"/>
  <c r="C1958" i="1"/>
  <c r="C1959" i="1"/>
  <c r="C1960" i="1"/>
  <c r="C1961" i="1"/>
  <c r="C1962" i="1"/>
  <c r="C1963" i="1"/>
  <c r="C1964" i="1"/>
  <c r="C1965" i="1"/>
  <c r="C1966" i="1"/>
  <c r="C1967" i="1"/>
  <c r="C1968" i="1"/>
  <c r="C1969" i="1"/>
  <c r="C1970" i="1"/>
  <c r="C1971" i="1"/>
  <c r="C1972" i="1"/>
  <c r="C1973" i="1"/>
  <c r="C1974" i="1"/>
  <c r="C1975" i="1"/>
  <c r="C1976" i="1"/>
  <c r="C1977" i="1"/>
  <c r="C1978" i="1"/>
  <c r="C1979" i="1"/>
  <c r="C1980" i="1"/>
  <c r="C1981" i="1"/>
  <c r="C1982" i="1"/>
  <c r="C1983" i="1"/>
  <c r="C1984" i="1"/>
  <c r="C1985" i="1"/>
  <c r="C1986" i="1"/>
  <c r="C1987" i="1"/>
  <c r="C1988" i="1"/>
  <c r="C1989" i="1"/>
  <c r="C1990" i="1"/>
  <c r="C1991" i="1"/>
  <c r="C1992" i="1"/>
  <c r="C1993" i="1"/>
  <c r="C1994" i="1"/>
  <c r="C1995" i="1"/>
  <c r="C1996" i="1"/>
  <c r="C1997" i="1"/>
  <c r="C1998" i="1"/>
  <c r="C1999" i="1"/>
  <c r="C2000" i="1"/>
  <c r="C2001" i="1"/>
  <c r="C2002" i="1"/>
  <c r="C2003" i="1"/>
  <c r="C2004" i="1"/>
  <c r="C2005" i="1"/>
  <c r="C2006" i="1"/>
  <c r="C2007" i="1"/>
  <c r="C2008" i="1"/>
  <c r="C2009" i="1"/>
  <c r="C2010" i="1"/>
  <c r="C2011" i="1"/>
  <c r="C2012" i="1"/>
  <c r="C2013" i="1"/>
  <c r="C2014" i="1"/>
  <c r="C2015" i="1"/>
  <c r="C2016" i="1"/>
  <c r="C2017" i="1"/>
  <c r="C2018" i="1"/>
  <c r="C2019" i="1"/>
  <c r="C2020" i="1"/>
  <c r="C2021" i="1"/>
  <c r="C2022" i="1"/>
  <c r="C2023" i="1"/>
  <c r="C2024" i="1"/>
  <c r="C2025" i="1"/>
  <c r="C2026" i="1"/>
  <c r="C2027" i="1"/>
  <c r="C2028" i="1"/>
  <c r="C2029" i="1"/>
  <c r="C2030" i="1"/>
  <c r="C2031" i="1"/>
  <c r="C2032" i="1"/>
  <c r="C2033" i="1"/>
  <c r="C2034" i="1"/>
  <c r="C2035" i="1"/>
  <c r="C2036" i="1"/>
  <c r="C2037" i="1"/>
  <c r="C2038" i="1"/>
  <c r="C2039" i="1"/>
  <c r="C2040" i="1"/>
  <c r="C2041" i="1"/>
  <c r="C2042" i="1"/>
  <c r="C2043" i="1"/>
  <c r="C2044" i="1"/>
  <c r="C2045" i="1"/>
  <c r="C2046" i="1"/>
  <c r="C2047" i="1"/>
  <c r="C2048" i="1"/>
  <c r="C2049" i="1"/>
  <c r="C2050" i="1"/>
  <c r="C2051" i="1"/>
  <c r="C2052" i="1"/>
  <c r="C2053" i="1"/>
  <c r="C2054" i="1"/>
  <c r="C2055" i="1"/>
  <c r="C2056" i="1"/>
  <c r="C2057" i="1"/>
  <c r="C2058" i="1"/>
  <c r="C2059" i="1"/>
  <c r="C2060" i="1"/>
  <c r="C2061" i="1"/>
  <c r="C2062" i="1"/>
  <c r="C2063" i="1"/>
  <c r="C2064" i="1"/>
  <c r="C2065" i="1"/>
  <c r="C2066" i="1"/>
  <c r="C2067" i="1"/>
  <c r="C2068" i="1"/>
  <c r="C2069" i="1"/>
  <c r="C2070" i="1"/>
  <c r="C2071" i="1"/>
  <c r="C2072" i="1"/>
  <c r="C2073" i="1"/>
  <c r="C2074" i="1"/>
  <c r="C2075" i="1"/>
  <c r="C2076" i="1"/>
  <c r="C2077" i="1"/>
  <c r="C2078" i="1"/>
  <c r="C2079" i="1"/>
  <c r="C2080" i="1"/>
  <c r="C2081" i="1"/>
  <c r="C2082" i="1"/>
  <c r="C2083" i="1"/>
  <c r="C2084" i="1"/>
  <c r="C2085" i="1"/>
  <c r="C2086" i="1"/>
  <c r="C2087" i="1"/>
  <c r="C2088" i="1"/>
  <c r="C2089" i="1"/>
  <c r="C2090" i="1"/>
  <c r="C2091" i="1"/>
  <c r="C2092" i="1"/>
  <c r="C2093" i="1"/>
  <c r="C2094" i="1"/>
  <c r="C2095" i="1"/>
  <c r="C2096" i="1"/>
  <c r="C2097" i="1"/>
  <c r="C2098" i="1"/>
  <c r="C2099" i="1"/>
  <c r="C2100" i="1"/>
  <c r="C2101" i="1"/>
  <c r="C2102" i="1"/>
  <c r="C2103" i="1"/>
  <c r="C2104" i="1"/>
  <c r="C2105" i="1"/>
  <c r="C2106" i="1"/>
  <c r="C2107" i="1"/>
  <c r="C2108" i="1"/>
  <c r="C2109" i="1"/>
  <c r="C2110" i="1"/>
  <c r="C2111" i="1"/>
  <c r="C2112" i="1"/>
  <c r="C2113" i="1"/>
  <c r="C2114" i="1"/>
  <c r="C2115" i="1"/>
  <c r="C2116" i="1"/>
  <c r="C2117" i="1"/>
  <c r="C2118" i="1"/>
  <c r="C2119" i="1"/>
  <c r="C2120" i="1"/>
  <c r="C2121" i="1"/>
  <c r="C2122" i="1"/>
  <c r="C2123" i="1"/>
  <c r="C2124" i="1"/>
  <c r="C2125" i="1"/>
  <c r="C2126" i="1"/>
  <c r="C2127" i="1"/>
  <c r="C2128" i="1"/>
  <c r="C2129" i="1"/>
  <c r="C2130" i="1"/>
  <c r="C2131" i="1"/>
  <c r="C2132" i="1"/>
  <c r="C2133" i="1"/>
  <c r="C2134" i="1"/>
  <c r="C2135" i="1"/>
  <c r="C2136" i="1"/>
  <c r="C2137" i="1"/>
  <c r="C2138" i="1"/>
  <c r="C2139" i="1"/>
  <c r="C2140" i="1"/>
  <c r="C2141" i="1"/>
  <c r="C2142" i="1"/>
  <c r="C2143" i="1"/>
  <c r="C2144" i="1"/>
  <c r="C2145" i="1"/>
  <c r="C2146" i="1"/>
  <c r="C2147" i="1"/>
  <c r="C2148" i="1"/>
  <c r="C2149" i="1"/>
  <c r="C2150" i="1"/>
  <c r="C2151" i="1"/>
  <c r="C2152" i="1"/>
  <c r="C2153" i="1"/>
  <c r="C2154" i="1"/>
  <c r="C2155" i="1"/>
  <c r="C2156" i="1"/>
  <c r="C2157" i="1"/>
  <c r="C2158" i="1"/>
  <c r="C2159" i="1"/>
  <c r="C2160" i="1"/>
  <c r="C2161" i="1"/>
  <c r="C2162" i="1"/>
  <c r="C2163" i="1"/>
  <c r="C2164" i="1"/>
  <c r="C2165" i="1"/>
  <c r="C2166" i="1"/>
  <c r="C2167" i="1"/>
  <c r="C2168" i="1"/>
  <c r="C2169" i="1"/>
  <c r="C2170" i="1"/>
  <c r="C2171" i="1"/>
  <c r="C2172" i="1"/>
  <c r="C2173" i="1"/>
  <c r="C2174" i="1"/>
  <c r="C2175" i="1"/>
  <c r="C2176" i="1"/>
  <c r="C2177" i="1"/>
  <c r="C2178" i="1"/>
  <c r="C2179" i="1"/>
  <c r="C2180" i="1"/>
  <c r="C2181" i="1"/>
  <c r="C2182" i="1"/>
  <c r="C2183" i="1"/>
  <c r="C2184" i="1"/>
  <c r="C2185" i="1"/>
  <c r="C2186" i="1"/>
  <c r="C2187" i="1"/>
  <c r="C2188" i="1"/>
  <c r="C2189" i="1"/>
  <c r="C2190" i="1"/>
  <c r="C2191" i="1"/>
  <c r="C2192" i="1"/>
  <c r="C2193" i="1"/>
  <c r="C2194" i="1"/>
  <c r="C2195" i="1"/>
  <c r="C2196" i="1"/>
  <c r="C2197" i="1"/>
  <c r="C2198" i="1"/>
  <c r="C2199" i="1"/>
  <c r="C2200" i="1"/>
  <c r="C2201" i="1"/>
  <c r="C2202" i="1"/>
  <c r="C2203" i="1"/>
  <c r="C2204" i="1"/>
  <c r="C2205" i="1"/>
  <c r="C2206" i="1"/>
  <c r="C2207" i="1"/>
  <c r="C2208" i="1"/>
  <c r="C2209" i="1"/>
  <c r="C2210" i="1"/>
  <c r="C2211" i="1"/>
  <c r="C2212" i="1"/>
  <c r="C2213" i="1"/>
  <c r="C2214" i="1"/>
  <c r="C2215" i="1"/>
  <c r="C2216" i="1"/>
  <c r="C2217" i="1"/>
  <c r="C2218" i="1"/>
  <c r="C2219" i="1"/>
  <c r="C2220" i="1"/>
  <c r="C2221" i="1"/>
  <c r="C2222" i="1"/>
  <c r="C2223" i="1"/>
  <c r="C2224" i="1"/>
  <c r="C2225" i="1"/>
  <c r="C2226" i="1"/>
  <c r="C2227" i="1"/>
  <c r="C2228" i="1"/>
  <c r="C2229" i="1"/>
  <c r="C2230" i="1"/>
  <c r="C2231" i="1"/>
  <c r="C2232" i="1"/>
  <c r="C2233" i="1"/>
  <c r="C2234" i="1"/>
  <c r="C2235" i="1"/>
  <c r="C2236" i="1"/>
  <c r="C2237" i="1"/>
  <c r="C2238" i="1"/>
  <c r="C2239" i="1"/>
  <c r="C2240" i="1"/>
  <c r="C2241" i="1"/>
  <c r="C2242" i="1"/>
  <c r="C2243" i="1"/>
  <c r="C2244" i="1"/>
  <c r="C2245" i="1"/>
  <c r="C2246" i="1"/>
  <c r="C2247" i="1"/>
  <c r="C2248" i="1"/>
  <c r="C2249" i="1"/>
  <c r="C2250" i="1"/>
  <c r="C2251" i="1"/>
  <c r="C2252" i="1"/>
  <c r="C2253" i="1"/>
  <c r="C2254" i="1"/>
  <c r="C2255" i="1"/>
  <c r="C2256" i="1"/>
  <c r="C2257" i="1"/>
  <c r="C2258" i="1"/>
  <c r="C2259" i="1"/>
  <c r="C2260" i="1"/>
  <c r="C2261" i="1"/>
  <c r="C2262" i="1"/>
  <c r="C2263" i="1"/>
  <c r="C2264" i="1"/>
  <c r="C2265" i="1"/>
  <c r="C2266" i="1"/>
  <c r="C2267" i="1"/>
  <c r="C2268" i="1"/>
  <c r="C2269" i="1"/>
  <c r="C2270" i="1"/>
  <c r="C2271" i="1"/>
  <c r="C2272" i="1"/>
  <c r="C2273" i="1"/>
  <c r="C2274" i="1"/>
  <c r="C2275" i="1"/>
  <c r="C2276" i="1"/>
  <c r="C2277" i="1"/>
  <c r="C2278" i="1"/>
  <c r="C2279" i="1"/>
  <c r="C2280" i="1"/>
  <c r="C2281" i="1"/>
  <c r="C2282" i="1"/>
  <c r="C2283" i="1"/>
  <c r="C2284" i="1"/>
  <c r="C2285" i="1"/>
  <c r="C2286" i="1"/>
  <c r="C2287" i="1"/>
  <c r="C2288" i="1"/>
  <c r="C2289" i="1"/>
  <c r="C2290" i="1"/>
  <c r="C2291" i="1"/>
  <c r="C2292" i="1"/>
  <c r="C2293" i="1"/>
  <c r="C2294" i="1"/>
  <c r="C2295" i="1"/>
  <c r="C2296" i="1"/>
  <c r="C2297" i="1"/>
  <c r="C2298" i="1"/>
  <c r="C2299" i="1"/>
  <c r="C2300" i="1"/>
  <c r="C2301" i="1"/>
  <c r="C2302" i="1"/>
  <c r="C2303" i="1"/>
  <c r="C2304" i="1"/>
  <c r="C2305" i="1"/>
  <c r="C2306" i="1"/>
  <c r="C2307" i="1"/>
  <c r="C2308" i="1"/>
  <c r="C2309" i="1"/>
  <c r="C2310" i="1"/>
  <c r="C2311" i="1"/>
  <c r="C2312" i="1"/>
  <c r="C2313" i="1"/>
  <c r="C2314" i="1"/>
  <c r="C2315" i="1"/>
  <c r="C2316" i="1"/>
  <c r="C2317" i="1"/>
  <c r="C2318" i="1"/>
  <c r="C2319" i="1"/>
  <c r="C2320" i="1"/>
  <c r="C2321" i="1"/>
  <c r="C2322" i="1"/>
  <c r="C2323" i="1"/>
  <c r="C2324" i="1"/>
  <c r="C2325" i="1"/>
  <c r="C2326" i="1"/>
  <c r="C2327" i="1"/>
  <c r="C2328" i="1"/>
  <c r="C2329" i="1"/>
  <c r="C2330" i="1"/>
  <c r="C2331" i="1"/>
  <c r="C2332" i="1"/>
  <c r="C2333" i="1"/>
  <c r="C2334" i="1"/>
  <c r="C2335" i="1"/>
  <c r="C2336" i="1"/>
  <c r="C2337" i="1"/>
  <c r="C2338" i="1"/>
  <c r="C2339" i="1"/>
  <c r="C2340" i="1"/>
  <c r="C2341" i="1"/>
  <c r="C2342" i="1"/>
  <c r="C2343" i="1"/>
  <c r="C2344" i="1"/>
  <c r="C2345" i="1"/>
  <c r="C2346" i="1"/>
  <c r="C2347" i="1"/>
  <c r="C2348" i="1"/>
  <c r="C2349" i="1"/>
  <c r="C2350" i="1"/>
  <c r="C2351" i="1"/>
  <c r="C2352" i="1"/>
  <c r="C2353" i="1"/>
  <c r="C2354" i="1"/>
  <c r="C2355" i="1"/>
  <c r="C2356" i="1"/>
  <c r="C2357" i="1"/>
  <c r="C2358" i="1"/>
  <c r="C2359" i="1"/>
  <c r="C2360" i="1"/>
  <c r="C2361" i="1"/>
  <c r="C2362" i="1"/>
  <c r="C2363" i="1"/>
  <c r="C2364" i="1"/>
  <c r="C2365" i="1"/>
  <c r="C2366" i="1"/>
  <c r="C2367" i="1"/>
  <c r="C2368" i="1"/>
  <c r="C2369" i="1"/>
  <c r="C2370" i="1"/>
  <c r="C2371" i="1"/>
  <c r="C2372" i="1"/>
  <c r="C2373" i="1"/>
  <c r="C2374" i="1"/>
  <c r="C2375" i="1"/>
  <c r="C2376" i="1"/>
  <c r="C2377" i="1"/>
  <c r="C2378" i="1"/>
  <c r="C2379" i="1"/>
  <c r="C2380" i="1"/>
  <c r="C2381" i="1"/>
  <c r="C2382" i="1"/>
  <c r="C2383" i="1"/>
  <c r="C2384" i="1"/>
  <c r="C2385" i="1"/>
  <c r="C2386" i="1"/>
  <c r="C2387" i="1"/>
  <c r="C2388" i="1"/>
  <c r="C2389" i="1"/>
  <c r="C2390" i="1"/>
  <c r="C2391" i="1"/>
  <c r="C2392" i="1"/>
  <c r="C2393" i="1"/>
  <c r="C2394" i="1"/>
  <c r="C2395" i="1"/>
  <c r="C2396" i="1"/>
  <c r="C2397" i="1"/>
  <c r="C2398" i="1"/>
  <c r="C2399" i="1"/>
  <c r="C2400" i="1"/>
  <c r="C2401" i="1"/>
  <c r="C2402" i="1"/>
  <c r="C2403" i="1"/>
  <c r="C2404" i="1"/>
  <c r="C2405" i="1"/>
  <c r="C2406" i="1"/>
  <c r="C2407" i="1"/>
  <c r="C2408" i="1"/>
  <c r="C2409" i="1"/>
  <c r="C2410" i="1"/>
  <c r="C2411" i="1"/>
  <c r="C2412" i="1"/>
  <c r="C2413" i="1"/>
  <c r="C2414" i="1"/>
  <c r="C2415" i="1"/>
  <c r="C2416" i="1"/>
  <c r="C2417" i="1"/>
  <c r="C2418" i="1"/>
  <c r="C2419" i="1"/>
  <c r="C2420" i="1"/>
  <c r="C2421" i="1"/>
  <c r="C2422" i="1"/>
  <c r="C2423" i="1"/>
  <c r="C2424" i="1"/>
  <c r="C2425" i="1"/>
  <c r="C2426" i="1"/>
  <c r="C2427" i="1"/>
  <c r="C2428" i="1"/>
  <c r="C2429" i="1"/>
  <c r="C2430" i="1"/>
  <c r="C2431" i="1"/>
  <c r="C2432" i="1"/>
  <c r="C2433" i="1"/>
  <c r="C2434" i="1"/>
  <c r="C2435" i="1"/>
  <c r="C2436" i="1"/>
  <c r="C2437" i="1"/>
  <c r="C2438" i="1"/>
  <c r="C2439" i="1"/>
  <c r="C2440" i="1"/>
  <c r="C2441" i="1"/>
  <c r="C2442" i="1"/>
  <c r="C2443" i="1"/>
  <c r="C2444" i="1"/>
  <c r="C2445" i="1"/>
  <c r="C2446" i="1"/>
  <c r="C2447" i="1"/>
  <c r="C2448" i="1"/>
  <c r="C2449" i="1"/>
  <c r="C2450" i="1"/>
  <c r="C2451" i="1"/>
  <c r="C2452" i="1"/>
  <c r="C2453" i="1"/>
  <c r="C2454" i="1"/>
  <c r="C2455" i="1"/>
  <c r="C2456" i="1"/>
  <c r="C2457" i="1"/>
  <c r="C2458" i="1"/>
  <c r="C2459" i="1"/>
  <c r="C2460" i="1"/>
  <c r="C2461" i="1"/>
  <c r="C2462" i="1"/>
  <c r="C2463" i="1"/>
  <c r="C2464" i="1"/>
  <c r="C2465" i="1"/>
  <c r="C2466" i="1"/>
  <c r="C2467" i="1"/>
  <c r="C2468" i="1"/>
  <c r="C2469" i="1"/>
  <c r="C2470" i="1"/>
  <c r="C2471" i="1"/>
  <c r="C2472" i="1"/>
  <c r="C2473" i="1"/>
  <c r="C2474" i="1"/>
  <c r="C2475" i="1"/>
  <c r="C2476" i="1"/>
  <c r="C2477" i="1"/>
  <c r="C2478" i="1"/>
  <c r="C2479" i="1"/>
  <c r="C2480" i="1"/>
  <c r="C2481" i="1"/>
  <c r="C2482" i="1"/>
  <c r="C2483" i="1"/>
  <c r="C2484" i="1"/>
  <c r="C2485" i="1"/>
  <c r="C2486" i="1"/>
  <c r="C2487" i="1"/>
  <c r="C2488" i="1"/>
  <c r="C2489" i="1"/>
  <c r="C2490" i="1"/>
  <c r="C2491" i="1"/>
  <c r="C2492" i="1"/>
  <c r="C2493" i="1"/>
  <c r="C2494" i="1"/>
  <c r="C2495" i="1"/>
  <c r="C2496" i="1"/>
  <c r="C2497" i="1"/>
  <c r="C2498" i="1"/>
  <c r="C2499" i="1"/>
  <c r="C2500" i="1"/>
  <c r="C2501" i="1"/>
  <c r="C2502" i="1"/>
  <c r="C2503" i="1"/>
  <c r="C2504" i="1"/>
  <c r="C2505" i="1"/>
  <c r="C2506" i="1"/>
  <c r="C2507" i="1"/>
  <c r="C2508" i="1"/>
  <c r="C2509" i="1"/>
  <c r="C2510" i="1"/>
  <c r="C2511" i="1"/>
  <c r="C2512" i="1"/>
  <c r="C2513" i="1"/>
  <c r="C2514" i="1"/>
  <c r="C2515" i="1"/>
  <c r="C2516" i="1"/>
  <c r="C2517" i="1"/>
  <c r="C2518" i="1"/>
  <c r="C2519" i="1"/>
  <c r="C2520" i="1"/>
  <c r="C2521" i="1"/>
  <c r="C2522" i="1"/>
  <c r="C2523" i="1"/>
  <c r="C2524" i="1"/>
  <c r="C2525" i="1"/>
  <c r="C2526" i="1"/>
  <c r="C2527" i="1"/>
  <c r="C2528" i="1"/>
  <c r="C2529" i="1"/>
  <c r="C2530" i="1"/>
  <c r="C2531" i="1"/>
  <c r="C2532" i="1"/>
  <c r="C2533" i="1"/>
  <c r="C2534" i="1"/>
  <c r="C2535" i="1"/>
  <c r="C2536" i="1"/>
  <c r="C2537" i="1"/>
  <c r="C2538" i="1"/>
  <c r="C2539" i="1"/>
  <c r="C2540" i="1"/>
  <c r="C2541" i="1"/>
  <c r="C2542" i="1"/>
  <c r="C2543" i="1"/>
  <c r="C2544" i="1"/>
  <c r="C2545" i="1"/>
  <c r="C2546" i="1"/>
  <c r="C2547" i="1"/>
  <c r="C2548" i="1"/>
  <c r="C2549" i="1"/>
  <c r="C2550" i="1"/>
  <c r="C2551" i="1"/>
  <c r="C2552" i="1"/>
  <c r="C2553" i="1"/>
  <c r="C2554" i="1"/>
  <c r="C2555" i="1"/>
  <c r="C2556" i="1"/>
  <c r="C2557" i="1"/>
  <c r="C2558" i="1"/>
  <c r="C2559" i="1"/>
  <c r="C2560" i="1"/>
  <c r="C2561" i="1"/>
  <c r="C2562" i="1"/>
  <c r="C2563" i="1"/>
  <c r="C2564" i="1"/>
  <c r="C2565" i="1"/>
  <c r="C2566" i="1"/>
  <c r="C2567" i="1"/>
  <c r="C2568" i="1"/>
  <c r="C2569" i="1"/>
  <c r="C2570" i="1"/>
  <c r="C2571" i="1"/>
  <c r="C2572" i="1"/>
  <c r="C2573" i="1"/>
  <c r="C2574" i="1"/>
  <c r="C2575" i="1"/>
  <c r="C2576" i="1"/>
  <c r="C2577" i="1"/>
  <c r="C2578" i="1"/>
  <c r="C2579" i="1"/>
  <c r="C2580" i="1"/>
  <c r="C2581" i="1"/>
  <c r="C2582" i="1"/>
  <c r="C2583" i="1"/>
  <c r="C2584" i="1"/>
  <c r="C2585" i="1"/>
  <c r="C2586" i="1"/>
  <c r="C2587" i="1"/>
  <c r="C2588" i="1"/>
  <c r="C2589" i="1"/>
  <c r="C2590" i="1"/>
  <c r="C2591" i="1"/>
  <c r="C2592" i="1"/>
  <c r="C2593" i="1"/>
  <c r="C2594" i="1"/>
  <c r="C2595" i="1"/>
  <c r="C2596" i="1"/>
  <c r="C2597" i="1"/>
  <c r="C2598" i="1"/>
  <c r="C2599" i="1"/>
  <c r="C2600" i="1"/>
  <c r="C2601" i="1"/>
  <c r="C2602" i="1"/>
  <c r="C2603" i="1"/>
  <c r="C2604" i="1"/>
  <c r="C2605" i="1"/>
  <c r="C2606" i="1"/>
  <c r="C2607" i="1"/>
  <c r="C2608" i="1"/>
  <c r="C2609" i="1"/>
  <c r="C2610" i="1"/>
  <c r="C2611" i="1"/>
  <c r="C2612" i="1"/>
  <c r="C2613" i="1"/>
  <c r="C2614" i="1"/>
  <c r="C2615" i="1"/>
  <c r="C2616" i="1"/>
  <c r="C2617" i="1"/>
  <c r="C2618" i="1"/>
  <c r="C2619" i="1"/>
  <c r="C2620" i="1"/>
  <c r="C2621" i="1"/>
  <c r="C2622" i="1"/>
  <c r="C2623" i="1"/>
  <c r="C2624" i="1"/>
  <c r="C2625" i="1"/>
  <c r="C2626" i="1"/>
  <c r="C2627" i="1"/>
  <c r="C2628" i="1"/>
  <c r="C2629" i="1"/>
  <c r="C2630" i="1"/>
  <c r="C2631" i="1"/>
  <c r="C2632" i="1"/>
  <c r="C2633" i="1"/>
  <c r="C2634" i="1"/>
  <c r="C2635" i="1"/>
  <c r="C2636" i="1"/>
  <c r="C2637" i="1"/>
  <c r="C2638" i="1"/>
  <c r="C2639" i="1"/>
  <c r="C2640" i="1"/>
  <c r="C2641" i="1"/>
  <c r="C2642" i="1"/>
  <c r="C2643" i="1"/>
  <c r="C2644" i="1"/>
  <c r="C2645" i="1"/>
  <c r="C2646" i="1"/>
  <c r="C2647" i="1"/>
  <c r="C2648" i="1"/>
  <c r="C2649" i="1"/>
  <c r="C2650" i="1"/>
  <c r="C2651" i="1"/>
  <c r="C2652" i="1"/>
  <c r="C2653" i="1"/>
  <c r="C2654" i="1"/>
  <c r="C2655" i="1"/>
  <c r="C2656" i="1"/>
  <c r="C2657" i="1"/>
  <c r="C2658" i="1"/>
  <c r="C2659" i="1"/>
  <c r="C2660" i="1"/>
  <c r="C2661" i="1"/>
  <c r="C2662" i="1"/>
  <c r="C2663" i="1"/>
  <c r="C2664" i="1"/>
  <c r="C2665" i="1"/>
  <c r="C2666" i="1"/>
  <c r="C2667" i="1"/>
  <c r="C2668" i="1"/>
  <c r="C2669" i="1"/>
  <c r="C2670" i="1"/>
  <c r="C2671" i="1"/>
  <c r="C2672" i="1"/>
  <c r="C2673" i="1"/>
  <c r="C2674" i="1"/>
  <c r="C2675" i="1"/>
  <c r="C2676" i="1"/>
  <c r="C2677" i="1"/>
  <c r="C2678" i="1"/>
  <c r="C2679" i="1"/>
  <c r="C2680" i="1"/>
  <c r="C2681" i="1"/>
  <c r="C2682" i="1"/>
  <c r="C2683" i="1"/>
  <c r="C2684" i="1"/>
  <c r="C2685" i="1"/>
  <c r="C2686" i="1"/>
  <c r="C2687" i="1"/>
  <c r="C2688" i="1"/>
  <c r="C2689" i="1"/>
  <c r="C2690" i="1"/>
  <c r="C2691" i="1"/>
  <c r="C2692" i="1"/>
  <c r="C2693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1145" i="1"/>
  <c r="D1146" i="1"/>
  <c r="D1147" i="1"/>
  <c r="D1148" i="1"/>
  <c r="D1149" i="1"/>
  <c r="D1150" i="1"/>
  <c r="D1151" i="1"/>
  <c r="D1152" i="1"/>
  <c r="D1153" i="1"/>
  <c r="D1154" i="1"/>
  <c r="D1155" i="1"/>
  <c r="D1156" i="1"/>
  <c r="D1157" i="1"/>
  <c r="D1158" i="1"/>
  <c r="D1159" i="1"/>
  <c r="D1160" i="1"/>
  <c r="D1161" i="1"/>
  <c r="D1162" i="1"/>
  <c r="D1163" i="1"/>
  <c r="D1164" i="1"/>
  <c r="D1165" i="1"/>
  <c r="D1166" i="1"/>
  <c r="D1167" i="1"/>
  <c r="D1168" i="1"/>
  <c r="D1169" i="1"/>
  <c r="D1170" i="1"/>
  <c r="D1171" i="1"/>
  <c r="D1172" i="1"/>
  <c r="D1173" i="1"/>
  <c r="D1174" i="1"/>
  <c r="D1175" i="1"/>
  <c r="D1176" i="1"/>
  <c r="D1177" i="1"/>
  <c r="D1178" i="1"/>
  <c r="D1179" i="1"/>
  <c r="D1180" i="1"/>
  <c r="D1181" i="1"/>
  <c r="D1182" i="1"/>
  <c r="D1183" i="1"/>
  <c r="D1184" i="1"/>
  <c r="D1185" i="1"/>
  <c r="D1186" i="1"/>
  <c r="D1187" i="1"/>
  <c r="D1188" i="1"/>
  <c r="D1189" i="1"/>
  <c r="D1190" i="1"/>
  <c r="D1191" i="1"/>
  <c r="D1192" i="1"/>
  <c r="D1193" i="1"/>
  <c r="D1194" i="1"/>
  <c r="D1195" i="1"/>
  <c r="D1196" i="1"/>
  <c r="D1197" i="1"/>
  <c r="D1198" i="1"/>
  <c r="D1199" i="1"/>
  <c r="D1200" i="1"/>
  <c r="D1201" i="1"/>
  <c r="D1202" i="1"/>
  <c r="D1203" i="1"/>
  <c r="D1204" i="1"/>
  <c r="D1205" i="1"/>
  <c r="D1206" i="1"/>
  <c r="D1207" i="1"/>
  <c r="D1208" i="1"/>
  <c r="D1209" i="1"/>
  <c r="D1210" i="1"/>
  <c r="D1211" i="1"/>
  <c r="D1212" i="1"/>
  <c r="D1213" i="1"/>
  <c r="D1214" i="1"/>
  <c r="D1215" i="1"/>
  <c r="D1216" i="1"/>
  <c r="D1217" i="1"/>
  <c r="D1218" i="1"/>
  <c r="D1219" i="1"/>
  <c r="D1220" i="1"/>
  <c r="D1221" i="1"/>
  <c r="D1222" i="1"/>
  <c r="D1223" i="1"/>
  <c r="D1224" i="1"/>
  <c r="D1225" i="1"/>
  <c r="D1226" i="1"/>
  <c r="D1227" i="1"/>
  <c r="D1228" i="1"/>
  <c r="D1229" i="1"/>
  <c r="D1230" i="1"/>
  <c r="D1231" i="1"/>
  <c r="D1232" i="1"/>
  <c r="D1233" i="1"/>
  <c r="D1234" i="1"/>
  <c r="D1235" i="1"/>
  <c r="D1236" i="1"/>
  <c r="D1237" i="1"/>
  <c r="D1238" i="1"/>
  <c r="D1239" i="1"/>
  <c r="D1240" i="1"/>
  <c r="D1241" i="1"/>
  <c r="D1242" i="1"/>
  <c r="D1243" i="1"/>
  <c r="D1244" i="1"/>
  <c r="D1245" i="1"/>
  <c r="D1246" i="1"/>
  <c r="D1247" i="1"/>
  <c r="D1248" i="1"/>
  <c r="D1249" i="1"/>
  <c r="D1250" i="1"/>
  <c r="D1251" i="1"/>
  <c r="D1252" i="1"/>
  <c r="D1253" i="1"/>
  <c r="D1254" i="1"/>
  <c r="D1255" i="1"/>
  <c r="D1256" i="1"/>
  <c r="D1257" i="1"/>
  <c r="D1258" i="1"/>
  <c r="D1259" i="1"/>
  <c r="D1260" i="1"/>
  <c r="D1261" i="1"/>
  <c r="D1262" i="1"/>
  <c r="D1263" i="1"/>
  <c r="D1264" i="1"/>
  <c r="D1265" i="1"/>
  <c r="D1266" i="1"/>
  <c r="D1267" i="1"/>
  <c r="D1268" i="1"/>
  <c r="D1269" i="1"/>
  <c r="D1270" i="1"/>
  <c r="D1271" i="1"/>
  <c r="D1272" i="1"/>
  <c r="D1273" i="1"/>
  <c r="D1274" i="1"/>
  <c r="D1275" i="1"/>
  <c r="D1276" i="1"/>
  <c r="D1277" i="1"/>
  <c r="D1278" i="1"/>
  <c r="D1279" i="1"/>
  <c r="D1280" i="1"/>
  <c r="D1281" i="1"/>
  <c r="D1282" i="1"/>
  <c r="D1283" i="1"/>
  <c r="D1284" i="1"/>
  <c r="D1285" i="1"/>
  <c r="D1286" i="1"/>
  <c r="D1287" i="1"/>
  <c r="D1288" i="1"/>
  <c r="D1289" i="1"/>
  <c r="D1290" i="1"/>
  <c r="D1291" i="1"/>
  <c r="D1292" i="1"/>
  <c r="D1293" i="1"/>
  <c r="D1294" i="1"/>
  <c r="D1295" i="1"/>
  <c r="D1296" i="1"/>
  <c r="D1297" i="1"/>
  <c r="D1298" i="1"/>
  <c r="D1299" i="1"/>
  <c r="D1300" i="1"/>
  <c r="D1301" i="1"/>
  <c r="D1302" i="1"/>
  <c r="D1303" i="1"/>
  <c r="D1304" i="1"/>
  <c r="D1305" i="1"/>
  <c r="D1306" i="1"/>
  <c r="D1307" i="1"/>
  <c r="D1308" i="1"/>
  <c r="D1309" i="1"/>
  <c r="D1310" i="1"/>
  <c r="D1311" i="1"/>
  <c r="D1312" i="1"/>
  <c r="D1313" i="1"/>
  <c r="D1314" i="1"/>
  <c r="D1315" i="1"/>
  <c r="D1316" i="1"/>
  <c r="D1317" i="1"/>
  <c r="D1318" i="1"/>
  <c r="D1319" i="1"/>
  <c r="D1320" i="1"/>
  <c r="D1321" i="1"/>
  <c r="D1322" i="1"/>
  <c r="D1323" i="1"/>
  <c r="D1324" i="1"/>
  <c r="D1325" i="1"/>
  <c r="D1326" i="1"/>
  <c r="D1327" i="1"/>
  <c r="D1328" i="1"/>
  <c r="D1329" i="1"/>
  <c r="D1330" i="1"/>
  <c r="D1331" i="1"/>
  <c r="D1332" i="1"/>
  <c r="D1333" i="1"/>
  <c r="D1334" i="1"/>
  <c r="D1335" i="1"/>
  <c r="D1336" i="1"/>
  <c r="D1337" i="1"/>
  <c r="D1338" i="1"/>
  <c r="D1339" i="1"/>
  <c r="D1340" i="1"/>
  <c r="D1341" i="1"/>
  <c r="D1342" i="1"/>
  <c r="D1343" i="1"/>
  <c r="D1344" i="1"/>
  <c r="D1345" i="1"/>
  <c r="D1346" i="1"/>
  <c r="D1347" i="1"/>
  <c r="D1348" i="1"/>
  <c r="D1349" i="1"/>
  <c r="D1350" i="1"/>
  <c r="D1351" i="1"/>
  <c r="D1352" i="1"/>
  <c r="D1353" i="1"/>
  <c r="D1354" i="1"/>
  <c r="D1355" i="1"/>
  <c r="D1356" i="1"/>
  <c r="D1357" i="1"/>
  <c r="D1358" i="1"/>
  <c r="D1359" i="1"/>
  <c r="D1360" i="1"/>
  <c r="D1361" i="1"/>
  <c r="D1362" i="1"/>
  <c r="D1363" i="1"/>
  <c r="D1364" i="1"/>
  <c r="D1365" i="1"/>
  <c r="D1366" i="1"/>
  <c r="D1367" i="1"/>
  <c r="D1368" i="1"/>
  <c r="D1369" i="1"/>
  <c r="D1370" i="1"/>
  <c r="D1371" i="1"/>
  <c r="D1372" i="1"/>
  <c r="D1373" i="1"/>
  <c r="D1374" i="1"/>
  <c r="D1375" i="1"/>
  <c r="D1376" i="1"/>
  <c r="D1377" i="1"/>
  <c r="D1378" i="1"/>
  <c r="D1379" i="1"/>
  <c r="D1380" i="1"/>
  <c r="D1381" i="1"/>
  <c r="D1382" i="1"/>
  <c r="D1383" i="1"/>
  <c r="D1384" i="1"/>
  <c r="D1385" i="1"/>
  <c r="D1386" i="1"/>
  <c r="D1387" i="1"/>
  <c r="D1388" i="1"/>
  <c r="D1389" i="1"/>
  <c r="D1390" i="1"/>
  <c r="D1391" i="1"/>
  <c r="D1392" i="1"/>
  <c r="D1393" i="1"/>
  <c r="D1394" i="1"/>
  <c r="D1395" i="1"/>
  <c r="D1396" i="1"/>
  <c r="D1397" i="1"/>
  <c r="D1398" i="1"/>
  <c r="D1399" i="1"/>
  <c r="D1400" i="1"/>
  <c r="D1401" i="1"/>
  <c r="D1402" i="1"/>
  <c r="D1403" i="1"/>
  <c r="D1404" i="1"/>
  <c r="D1405" i="1"/>
  <c r="D1406" i="1"/>
  <c r="D1407" i="1"/>
  <c r="D1408" i="1"/>
  <c r="D1409" i="1"/>
  <c r="D1410" i="1"/>
  <c r="D1411" i="1"/>
  <c r="D1412" i="1"/>
  <c r="D1413" i="1"/>
  <c r="D1414" i="1"/>
  <c r="D1415" i="1"/>
  <c r="D1416" i="1"/>
  <c r="D1417" i="1"/>
  <c r="D1418" i="1"/>
  <c r="D1419" i="1"/>
  <c r="D1420" i="1"/>
  <c r="D1421" i="1"/>
  <c r="D1422" i="1"/>
  <c r="D1423" i="1"/>
  <c r="D1424" i="1"/>
  <c r="D1425" i="1"/>
  <c r="D1426" i="1"/>
  <c r="D1427" i="1"/>
  <c r="D1428" i="1"/>
  <c r="D1429" i="1"/>
  <c r="D1430" i="1"/>
  <c r="D1431" i="1"/>
  <c r="D1432" i="1"/>
  <c r="D1433" i="1"/>
  <c r="D1434" i="1"/>
  <c r="D1435" i="1"/>
  <c r="D1436" i="1"/>
  <c r="D1437" i="1"/>
  <c r="D1438" i="1"/>
  <c r="D1439" i="1"/>
  <c r="D1440" i="1"/>
  <c r="D1441" i="1"/>
  <c r="D1442" i="1"/>
  <c r="D1443" i="1"/>
  <c r="D1444" i="1"/>
  <c r="D1445" i="1"/>
  <c r="D1446" i="1"/>
  <c r="D1447" i="1"/>
  <c r="D1448" i="1"/>
  <c r="D1449" i="1"/>
  <c r="D1450" i="1"/>
  <c r="D1451" i="1"/>
  <c r="D1452" i="1"/>
  <c r="D1453" i="1"/>
  <c r="D1454" i="1"/>
  <c r="D1455" i="1"/>
  <c r="D1456" i="1"/>
  <c r="D1457" i="1"/>
  <c r="D1458" i="1"/>
  <c r="D1459" i="1"/>
  <c r="D1460" i="1"/>
  <c r="D1461" i="1"/>
  <c r="D1462" i="1"/>
  <c r="D1463" i="1"/>
  <c r="D1464" i="1"/>
  <c r="D1465" i="1"/>
  <c r="D1466" i="1"/>
  <c r="D1467" i="1"/>
  <c r="D1468" i="1"/>
  <c r="D1469" i="1"/>
  <c r="D1470" i="1"/>
  <c r="D1471" i="1"/>
  <c r="D1472" i="1"/>
  <c r="D1473" i="1"/>
  <c r="D1474" i="1"/>
  <c r="D1475" i="1"/>
  <c r="D1476" i="1"/>
  <c r="D1477" i="1"/>
  <c r="D1478" i="1"/>
  <c r="D1479" i="1"/>
  <c r="D1480" i="1"/>
  <c r="D1481" i="1"/>
  <c r="D1482" i="1"/>
  <c r="D1483" i="1"/>
  <c r="D1484" i="1"/>
  <c r="D1485" i="1"/>
  <c r="D1486" i="1"/>
  <c r="D1487" i="1"/>
  <c r="D1488" i="1"/>
  <c r="D1489" i="1"/>
  <c r="D1490" i="1"/>
  <c r="D1491" i="1"/>
  <c r="D1492" i="1"/>
  <c r="D1493" i="1"/>
  <c r="D1494" i="1"/>
  <c r="D1495" i="1"/>
  <c r="D1496" i="1"/>
  <c r="D1497" i="1"/>
  <c r="D1498" i="1"/>
  <c r="D1499" i="1"/>
  <c r="D1500" i="1"/>
  <c r="D1501" i="1"/>
  <c r="D1502" i="1"/>
  <c r="D1503" i="1"/>
  <c r="D1504" i="1"/>
  <c r="D1505" i="1"/>
  <c r="D1506" i="1"/>
  <c r="D1507" i="1"/>
  <c r="D1508" i="1"/>
  <c r="D1509" i="1"/>
  <c r="D1510" i="1"/>
  <c r="D1511" i="1"/>
  <c r="D1512" i="1"/>
  <c r="D1513" i="1"/>
  <c r="D1514" i="1"/>
  <c r="D1515" i="1"/>
  <c r="D1516" i="1"/>
  <c r="D1517" i="1"/>
  <c r="D1518" i="1"/>
  <c r="D1519" i="1"/>
  <c r="D1520" i="1"/>
  <c r="D1521" i="1"/>
  <c r="D1522" i="1"/>
  <c r="D1523" i="1"/>
  <c r="D1524" i="1"/>
  <c r="D1525" i="1"/>
  <c r="D1526" i="1"/>
  <c r="D1527" i="1"/>
  <c r="D1528" i="1"/>
  <c r="D1529" i="1"/>
  <c r="D1530" i="1"/>
  <c r="D1531" i="1"/>
  <c r="D1532" i="1"/>
  <c r="D1533" i="1"/>
  <c r="D1534" i="1"/>
  <c r="D1535" i="1"/>
  <c r="D1536" i="1"/>
  <c r="D1537" i="1"/>
  <c r="D1538" i="1"/>
  <c r="D1539" i="1"/>
  <c r="D1540" i="1"/>
  <c r="D1541" i="1"/>
  <c r="D1542" i="1"/>
  <c r="D1543" i="1"/>
  <c r="D1544" i="1"/>
  <c r="D1545" i="1"/>
  <c r="D1546" i="1"/>
  <c r="D1547" i="1"/>
  <c r="D1548" i="1"/>
  <c r="D1549" i="1"/>
  <c r="D1550" i="1"/>
  <c r="D1551" i="1"/>
  <c r="D1552" i="1"/>
  <c r="D1553" i="1"/>
  <c r="D1554" i="1"/>
  <c r="D1555" i="1"/>
  <c r="D1556" i="1"/>
  <c r="D1557" i="1"/>
  <c r="D1558" i="1"/>
  <c r="D1559" i="1"/>
  <c r="D1560" i="1"/>
  <c r="D1561" i="1"/>
  <c r="D1562" i="1"/>
  <c r="D1563" i="1"/>
  <c r="D1564" i="1"/>
  <c r="D1565" i="1"/>
  <c r="D1566" i="1"/>
  <c r="D1567" i="1"/>
  <c r="D1568" i="1"/>
  <c r="D1569" i="1"/>
  <c r="D1570" i="1"/>
  <c r="D1571" i="1"/>
  <c r="D1572" i="1"/>
  <c r="D1573" i="1"/>
  <c r="D1574" i="1"/>
  <c r="D1575" i="1"/>
  <c r="D1576" i="1"/>
  <c r="D1577" i="1"/>
  <c r="D1578" i="1"/>
  <c r="D1579" i="1"/>
  <c r="D1580" i="1"/>
  <c r="D1581" i="1"/>
  <c r="D1582" i="1"/>
  <c r="D1583" i="1"/>
  <c r="D1584" i="1"/>
  <c r="D1585" i="1"/>
  <c r="D1586" i="1"/>
  <c r="D1587" i="1"/>
  <c r="D1588" i="1"/>
  <c r="D1589" i="1"/>
  <c r="D1590" i="1"/>
  <c r="D1591" i="1"/>
  <c r="D1592" i="1"/>
  <c r="D1593" i="1"/>
  <c r="D1594" i="1"/>
  <c r="D1595" i="1"/>
  <c r="D1596" i="1"/>
  <c r="D1597" i="1"/>
  <c r="D1598" i="1"/>
  <c r="D1599" i="1"/>
  <c r="D1600" i="1"/>
  <c r="D1601" i="1"/>
  <c r="D1602" i="1"/>
  <c r="D1603" i="1"/>
  <c r="D1604" i="1"/>
  <c r="D1605" i="1"/>
  <c r="D1606" i="1"/>
  <c r="D1607" i="1"/>
  <c r="D1608" i="1"/>
  <c r="D1609" i="1"/>
  <c r="D1610" i="1"/>
  <c r="D1611" i="1"/>
  <c r="D1612" i="1"/>
  <c r="D1613" i="1"/>
  <c r="D1614" i="1"/>
  <c r="D1615" i="1"/>
  <c r="D1616" i="1"/>
  <c r="D1617" i="1"/>
  <c r="D1618" i="1"/>
  <c r="D1619" i="1"/>
  <c r="D1620" i="1"/>
  <c r="D1621" i="1"/>
  <c r="D1622" i="1"/>
  <c r="D1623" i="1"/>
  <c r="D1624" i="1"/>
  <c r="D1625" i="1"/>
  <c r="D1626" i="1"/>
  <c r="D1627" i="1"/>
  <c r="D1628" i="1"/>
  <c r="D1629" i="1"/>
  <c r="D1630" i="1"/>
  <c r="D1631" i="1"/>
  <c r="D1632" i="1"/>
  <c r="D1633" i="1"/>
  <c r="D1634" i="1"/>
  <c r="D1635" i="1"/>
  <c r="D1636" i="1"/>
  <c r="D1637" i="1"/>
  <c r="D1638" i="1"/>
  <c r="D1639" i="1"/>
  <c r="D1640" i="1"/>
  <c r="D1641" i="1"/>
  <c r="D1642" i="1"/>
  <c r="D1643" i="1"/>
  <c r="D1644" i="1"/>
  <c r="D1645" i="1"/>
  <c r="D1646" i="1"/>
  <c r="D1647" i="1"/>
  <c r="D1648" i="1"/>
  <c r="D1649" i="1"/>
  <c r="D1650" i="1"/>
  <c r="D1651" i="1"/>
  <c r="D1652" i="1"/>
  <c r="D1653" i="1"/>
  <c r="D1654" i="1"/>
  <c r="D1655" i="1"/>
  <c r="D1656" i="1"/>
  <c r="D1657" i="1"/>
  <c r="D1658" i="1"/>
  <c r="D1659" i="1"/>
  <c r="D1660" i="1"/>
  <c r="D1661" i="1"/>
  <c r="D1662" i="1"/>
  <c r="D1663" i="1"/>
  <c r="D1664" i="1"/>
  <c r="D1665" i="1"/>
  <c r="D1666" i="1"/>
  <c r="D1667" i="1"/>
  <c r="D1668" i="1"/>
  <c r="D1669" i="1"/>
  <c r="D1670" i="1"/>
  <c r="D1671" i="1"/>
  <c r="D1672" i="1"/>
  <c r="D1673" i="1"/>
  <c r="D1674" i="1"/>
  <c r="D1675" i="1"/>
  <c r="D1676" i="1"/>
  <c r="D1677" i="1"/>
  <c r="D1678" i="1"/>
  <c r="D1679" i="1"/>
  <c r="D1680" i="1"/>
  <c r="D1681" i="1"/>
  <c r="D1682" i="1"/>
  <c r="D1683" i="1"/>
  <c r="D1684" i="1"/>
  <c r="D1685" i="1"/>
  <c r="D1686" i="1"/>
  <c r="D1687" i="1"/>
  <c r="D1688" i="1"/>
  <c r="D1689" i="1"/>
  <c r="D1690" i="1"/>
  <c r="D1691" i="1"/>
  <c r="D1692" i="1"/>
  <c r="D1693" i="1"/>
  <c r="D1694" i="1"/>
  <c r="D1695" i="1"/>
  <c r="D1696" i="1"/>
  <c r="D1697" i="1"/>
  <c r="D1698" i="1"/>
  <c r="D1699" i="1"/>
  <c r="D1700" i="1"/>
  <c r="D1701" i="1"/>
  <c r="D1702" i="1"/>
  <c r="D1703" i="1"/>
  <c r="D1704" i="1"/>
  <c r="D1705" i="1"/>
  <c r="D1706" i="1"/>
  <c r="D1707" i="1"/>
  <c r="D1708" i="1"/>
  <c r="D1709" i="1"/>
  <c r="D1710" i="1"/>
  <c r="D1711" i="1"/>
  <c r="D1712" i="1"/>
  <c r="D1713" i="1"/>
  <c r="D1714" i="1"/>
  <c r="D1715" i="1"/>
  <c r="D1716" i="1"/>
  <c r="D1717" i="1"/>
  <c r="D1718" i="1"/>
  <c r="D1719" i="1"/>
  <c r="D1720" i="1"/>
  <c r="D1721" i="1"/>
  <c r="D1722" i="1"/>
  <c r="D1723" i="1"/>
  <c r="D1724" i="1"/>
  <c r="D1725" i="1"/>
  <c r="D1726" i="1"/>
  <c r="D1727" i="1"/>
  <c r="D1728" i="1"/>
  <c r="D1729" i="1"/>
  <c r="D1730" i="1"/>
  <c r="D1731" i="1"/>
  <c r="D1732" i="1"/>
  <c r="D1733" i="1"/>
  <c r="D1734" i="1"/>
  <c r="D1735" i="1"/>
  <c r="D1736" i="1"/>
  <c r="D1737" i="1"/>
  <c r="D1738" i="1"/>
  <c r="D1739" i="1"/>
  <c r="D1740" i="1"/>
  <c r="D1741" i="1"/>
  <c r="D1742" i="1"/>
  <c r="D1743" i="1"/>
  <c r="D1744" i="1"/>
  <c r="D1745" i="1"/>
  <c r="D1746" i="1"/>
  <c r="D1747" i="1"/>
  <c r="D1748" i="1"/>
  <c r="D1749" i="1"/>
  <c r="D1750" i="1"/>
  <c r="D1751" i="1"/>
  <c r="D1752" i="1"/>
  <c r="D1753" i="1"/>
  <c r="D1754" i="1"/>
  <c r="D1755" i="1"/>
  <c r="D1756" i="1"/>
  <c r="D1757" i="1"/>
  <c r="D1758" i="1"/>
  <c r="D1759" i="1"/>
  <c r="D1760" i="1"/>
  <c r="D1761" i="1"/>
  <c r="D1762" i="1"/>
  <c r="D1763" i="1"/>
  <c r="D1764" i="1"/>
  <c r="D1765" i="1"/>
  <c r="D1766" i="1"/>
  <c r="D1767" i="1"/>
  <c r="D1768" i="1"/>
  <c r="D1769" i="1"/>
  <c r="D1770" i="1"/>
  <c r="D1771" i="1"/>
  <c r="D1772" i="1"/>
  <c r="D1773" i="1"/>
  <c r="D1774" i="1"/>
  <c r="D1775" i="1"/>
  <c r="D1776" i="1"/>
  <c r="D1777" i="1"/>
  <c r="D1778" i="1"/>
  <c r="D1779" i="1"/>
  <c r="D1780" i="1"/>
  <c r="D1781" i="1"/>
  <c r="D1782" i="1"/>
  <c r="D1783" i="1"/>
  <c r="D1784" i="1"/>
  <c r="D1785" i="1"/>
  <c r="D1786" i="1"/>
  <c r="D1787" i="1"/>
  <c r="D1788" i="1"/>
  <c r="D1789" i="1"/>
  <c r="D1790" i="1"/>
  <c r="D1791" i="1"/>
  <c r="D1792" i="1"/>
  <c r="D1793" i="1"/>
  <c r="D1794" i="1"/>
  <c r="D1795" i="1"/>
  <c r="D1796" i="1"/>
  <c r="D1797" i="1"/>
  <c r="D1798" i="1"/>
  <c r="D1799" i="1"/>
  <c r="D1800" i="1"/>
  <c r="D1801" i="1"/>
  <c r="D1802" i="1"/>
  <c r="D1803" i="1"/>
  <c r="D1804" i="1"/>
  <c r="D1805" i="1"/>
  <c r="D1806" i="1"/>
  <c r="D1807" i="1"/>
  <c r="D1808" i="1"/>
  <c r="D1809" i="1"/>
  <c r="D1810" i="1"/>
  <c r="D1811" i="1"/>
  <c r="D1812" i="1"/>
  <c r="D1813" i="1"/>
  <c r="D1814" i="1"/>
  <c r="D1815" i="1"/>
  <c r="D1816" i="1"/>
  <c r="D1817" i="1"/>
  <c r="D1818" i="1"/>
  <c r="D1819" i="1"/>
  <c r="D1820" i="1"/>
  <c r="D1821" i="1"/>
  <c r="D1822" i="1"/>
  <c r="D1823" i="1"/>
  <c r="D1824" i="1"/>
  <c r="D1825" i="1"/>
  <c r="D1826" i="1"/>
  <c r="D1827" i="1"/>
  <c r="D1828" i="1"/>
  <c r="D1829" i="1"/>
  <c r="D1830" i="1"/>
  <c r="D1831" i="1"/>
  <c r="D1832" i="1"/>
  <c r="D1833" i="1"/>
  <c r="D1834" i="1"/>
  <c r="D1835" i="1"/>
  <c r="D1836" i="1"/>
  <c r="D1837" i="1"/>
  <c r="D1838" i="1"/>
  <c r="D1839" i="1"/>
  <c r="D1840" i="1"/>
  <c r="D1841" i="1"/>
  <c r="D1842" i="1"/>
  <c r="D1843" i="1"/>
  <c r="D1844" i="1"/>
  <c r="D1845" i="1"/>
  <c r="D1846" i="1"/>
  <c r="D1847" i="1"/>
  <c r="D1848" i="1"/>
  <c r="D1849" i="1"/>
  <c r="D1850" i="1"/>
  <c r="D1851" i="1"/>
  <c r="D1852" i="1"/>
  <c r="D1853" i="1"/>
  <c r="D1854" i="1"/>
  <c r="D1855" i="1"/>
  <c r="D1856" i="1"/>
  <c r="D1857" i="1"/>
  <c r="D1858" i="1"/>
  <c r="D1859" i="1"/>
  <c r="D1860" i="1"/>
  <c r="D1861" i="1"/>
  <c r="D1862" i="1"/>
  <c r="D1863" i="1"/>
  <c r="D1864" i="1"/>
  <c r="D1865" i="1"/>
  <c r="D1866" i="1"/>
  <c r="D1867" i="1"/>
  <c r="D1868" i="1"/>
  <c r="D1869" i="1"/>
  <c r="D1870" i="1"/>
  <c r="D1871" i="1"/>
  <c r="D1872" i="1"/>
  <c r="D1873" i="1"/>
  <c r="D1874" i="1"/>
  <c r="D1875" i="1"/>
  <c r="D1876" i="1"/>
  <c r="D1877" i="1"/>
  <c r="D1878" i="1"/>
  <c r="D1879" i="1"/>
  <c r="D1880" i="1"/>
  <c r="D1881" i="1"/>
  <c r="D1882" i="1"/>
  <c r="D1883" i="1"/>
  <c r="D1884" i="1"/>
  <c r="D1885" i="1"/>
  <c r="D1886" i="1"/>
  <c r="D1887" i="1"/>
  <c r="D1888" i="1"/>
  <c r="D1889" i="1"/>
  <c r="D1890" i="1"/>
  <c r="D1891" i="1"/>
  <c r="D1892" i="1"/>
  <c r="D1893" i="1"/>
  <c r="D1894" i="1"/>
  <c r="D1895" i="1"/>
  <c r="D1896" i="1"/>
  <c r="D1897" i="1"/>
  <c r="D1898" i="1"/>
  <c r="D1899" i="1"/>
  <c r="D1900" i="1"/>
  <c r="D1901" i="1"/>
  <c r="D1902" i="1"/>
  <c r="D1903" i="1"/>
  <c r="D1904" i="1"/>
  <c r="D1905" i="1"/>
  <c r="D1906" i="1"/>
  <c r="D1907" i="1"/>
  <c r="D1908" i="1"/>
  <c r="D1909" i="1"/>
  <c r="D1910" i="1"/>
  <c r="D1911" i="1"/>
  <c r="D1912" i="1"/>
  <c r="D1913" i="1"/>
  <c r="D1914" i="1"/>
  <c r="D1915" i="1"/>
  <c r="D1916" i="1"/>
  <c r="D1917" i="1"/>
  <c r="D1918" i="1"/>
  <c r="D1919" i="1"/>
  <c r="D1920" i="1"/>
  <c r="D1921" i="1"/>
  <c r="D1922" i="1"/>
  <c r="D1923" i="1"/>
  <c r="D1924" i="1"/>
  <c r="D1925" i="1"/>
  <c r="D1926" i="1"/>
  <c r="D1927" i="1"/>
  <c r="D1928" i="1"/>
  <c r="D1929" i="1"/>
  <c r="D1930" i="1"/>
  <c r="D1931" i="1"/>
  <c r="D1932" i="1"/>
  <c r="D1933" i="1"/>
  <c r="D1934" i="1"/>
  <c r="D1935" i="1"/>
  <c r="D1936" i="1"/>
  <c r="D1937" i="1"/>
  <c r="D1938" i="1"/>
  <c r="D1939" i="1"/>
  <c r="D1940" i="1"/>
  <c r="D1941" i="1"/>
  <c r="D1942" i="1"/>
  <c r="D1943" i="1"/>
  <c r="D1944" i="1"/>
  <c r="D1945" i="1"/>
  <c r="D1946" i="1"/>
  <c r="D1947" i="1"/>
  <c r="D1948" i="1"/>
  <c r="D1949" i="1"/>
  <c r="D1950" i="1"/>
  <c r="D1951" i="1"/>
  <c r="D1952" i="1"/>
  <c r="D1953" i="1"/>
  <c r="D1954" i="1"/>
  <c r="D1955" i="1"/>
  <c r="D1956" i="1"/>
  <c r="D1957" i="1"/>
  <c r="D1958" i="1"/>
  <c r="D1959" i="1"/>
  <c r="D1960" i="1"/>
  <c r="D1961" i="1"/>
  <c r="D1962" i="1"/>
  <c r="D1963" i="1"/>
  <c r="D1964" i="1"/>
  <c r="D1965" i="1"/>
  <c r="D1966" i="1"/>
  <c r="D1967" i="1"/>
  <c r="D1968" i="1"/>
  <c r="D1969" i="1"/>
  <c r="D1970" i="1"/>
  <c r="D1971" i="1"/>
  <c r="D1972" i="1"/>
  <c r="D1973" i="1"/>
  <c r="D1974" i="1"/>
  <c r="D1975" i="1"/>
  <c r="D1976" i="1"/>
  <c r="D1977" i="1"/>
  <c r="D1978" i="1"/>
  <c r="D1979" i="1"/>
  <c r="D1980" i="1"/>
  <c r="D1981" i="1"/>
  <c r="D1982" i="1"/>
  <c r="D1983" i="1"/>
  <c r="D1984" i="1"/>
  <c r="D1985" i="1"/>
  <c r="D1986" i="1"/>
  <c r="D1987" i="1"/>
  <c r="D1988" i="1"/>
  <c r="D1989" i="1"/>
  <c r="D1990" i="1"/>
  <c r="D1991" i="1"/>
  <c r="D1992" i="1"/>
  <c r="D1993" i="1"/>
  <c r="D1994" i="1"/>
  <c r="D1995" i="1"/>
  <c r="D1996" i="1"/>
  <c r="D1997" i="1"/>
  <c r="D1998" i="1"/>
  <c r="D1999" i="1"/>
  <c r="D2000" i="1"/>
  <c r="D2001" i="1"/>
  <c r="D2002" i="1"/>
  <c r="D2003" i="1"/>
  <c r="D2004" i="1"/>
  <c r="D2005" i="1"/>
  <c r="D2006" i="1"/>
  <c r="D2007" i="1"/>
  <c r="D2008" i="1"/>
  <c r="D2009" i="1"/>
  <c r="D2010" i="1"/>
  <c r="D2011" i="1"/>
  <c r="D2012" i="1"/>
  <c r="D2013" i="1"/>
  <c r="D2014" i="1"/>
  <c r="D2015" i="1"/>
  <c r="D2016" i="1"/>
  <c r="D2017" i="1"/>
  <c r="D2018" i="1"/>
  <c r="D2019" i="1"/>
  <c r="D2020" i="1"/>
  <c r="D2021" i="1"/>
  <c r="D2022" i="1"/>
  <c r="D2023" i="1"/>
  <c r="D2024" i="1"/>
  <c r="D2025" i="1"/>
  <c r="D2026" i="1"/>
  <c r="D2027" i="1"/>
  <c r="D2028" i="1"/>
  <c r="D2029" i="1"/>
  <c r="D2030" i="1"/>
  <c r="D2031" i="1"/>
  <c r="D2032" i="1"/>
  <c r="D2033" i="1"/>
  <c r="D2034" i="1"/>
  <c r="D2035" i="1"/>
  <c r="D2036" i="1"/>
  <c r="D2037" i="1"/>
  <c r="D2038" i="1"/>
  <c r="D2039" i="1"/>
  <c r="D2040" i="1"/>
  <c r="D2041" i="1"/>
  <c r="D2042" i="1"/>
  <c r="D2043" i="1"/>
  <c r="D2044" i="1"/>
  <c r="D2045" i="1"/>
  <c r="D2046" i="1"/>
  <c r="D2047" i="1"/>
  <c r="D2048" i="1"/>
  <c r="D2049" i="1"/>
  <c r="D2050" i="1"/>
  <c r="D2051" i="1"/>
  <c r="D2052" i="1"/>
  <c r="D2053" i="1"/>
  <c r="D2054" i="1"/>
  <c r="D2055" i="1"/>
  <c r="D2056" i="1"/>
  <c r="D2057" i="1"/>
  <c r="D2058" i="1"/>
  <c r="D2059" i="1"/>
  <c r="D2060" i="1"/>
  <c r="D2061" i="1"/>
  <c r="D2062" i="1"/>
  <c r="D2063" i="1"/>
  <c r="D2064" i="1"/>
  <c r="D2065" i="1"/>
  <c r="D2066" i="1"/>
  <c r="D2067" i="1"/>
  <c r="D2068" i="1"/>
  <c r="D2069" i="1"/>
  <c r="D2070" i="1"/>
  <c r="D2071" i="1"/>
  <c r="D2072" i="1"/>
  <c r="D2073" i="1"/>
  <c r="D2074" i="1"/>
  <c r="D2075" i="1"/>
  <c r="D2076" i="1"/>
  <c r="D2077" i="1"/>
  <c r="D2078" i="1"/>
  <c r="D2079" i="1"/>
  <c r="D2080" i="1"/>
  <c r="D2081" i="1"/>
  <c r="D2082" i="1"/>
  <c r="D2083" i="1"/>
  <c r="D2084" i="1"/>
  <c r="D2085" i="1"/>
  <c r="D2086" i="1"/>
  <c r="D2087" i="1"/>
  <c r="D2088" i="1"/>
  <c r="D2089" i="1"/>
  <c r="D2090" i="1"/>
  <c r="D2091" i="1"/>
  <c r="D2092" i="1"/>
  <c r="D2093" i="1"/>
  <c r="D2094" i="1"/>
  <c r="D2095" i="1"/>
  <c r="D2096" i="1"/>
  <c r="D2097" i="1"/>
  <c r="D2098" i="1"/>
  <c r="D2099" i="1"/>
  <c r="D2100" i="1"/>
  <c r="D2101" i="1"/>
  <c r="D2102" i="1"/>
  <c r="D2103" i="1"/>
  <c r="D2104" i="1"/>
  <c r="D2105" i="1"/>
  <c r="D2106" i="1"/>
  <c r="D2107" i="1"/>
  <c r="D2108" i="1"/>
  <c r="D2109" i="1"/>
  <c r="D2110" i="1"/>
  <c r="D2111" i="1"/>
  <c r="D2112" i="1"/>
  <c r="D2113" i="1"/>
  <c r="D2114" i="1"/>
  <c r="D2115" i="1"/>
  <c r="D2116" i="1"/>
  <c r="D2117" i="1"/>
  <c r="D2118" i="1"/>
  <c r="D2119" i="1"/>
  <c r="D2120" i="1"/>
  <c r="D2121" i="1"/>
  <c r="D2122" i="1"/>
  <c r="D2123" i="1"/>
  <c r="D2124" i="1"/>
  <c r="D2125" i="1"/>
  <c r="D2126" i="1"/>
  <c r="D2127" i="1"/>
  <c r="D2128" i="1"/>
  <c r="D2129" i="1"/>
  <c r="D2130" i="1"/>
  <c r="D2131" i="1"/>
  <c r="D2132" i="1"/>
  <c r="D2133" i="1"/>
  <c r="D2134" i="1"/>
  <c r="D2135" i="1"/>
  <c r="D2136" i="1"/>
  <c r="D2137" i="1"/>
  <c r="D2138" i="1"/>
  <c r="D2139" i="1"/>
  <c r="D2140" i="1"/>
  <c r="D2141" i="1"/>
  <c r="D2142" i="1"/>
  <c r="D2143" i="1"/>
  <c r="D2144" i="1"/>
  <c r="D2145" i="1"/>
  <c r="D2146" i="1"/>
  <c r="D2147" i="1"/>
  <c r="D2148" i="1"/>
  <c r="D2149" i="1"/>
  <c r="D2150" i="1"/>
  <c r="D2151" i="1"/>
  <c r="D2152" i="1"/>
  <c r="D2153" i="1"/>
  <c r="D2154" i="1"/>
  <c r="D2155" i="1"/>
  <c r="D2156" i="1"/>
  <c r="D2157" i="1"/>
  <c r="D2158" i="1"/>
  <c r="D2159" i="1"/>
  <c r="D2160" i="1"/>
  <c r="D2161" i="1"/>
  <c r="D2162" i="1"/>
  <c r="D2163" i="1"/>
  <c r="D2164" i="1"/>
  <c r="D2165" i="1"/>
  <c r="D2166" i="1"/>
  <c r="D2167" i="1"/>
  <c r="D2168" i="1"/>
  <c r="D2169" i="1"/>
  <c r="D2170" i="1"/>
  <c r="D2171" i="1"/>
  <c r="D2172" i="1"/>
  <c r="D2173" i="1"/>
  <c r="D2174" i="1"/>
  <c r="D2175" i="1"/>
  <c r="D2176" i="1"/>
  <c r="D2177" i="1"/>
  <c r="D2178" i="1"/>
  <c r="D2179" i="1"/>
  <c r="D2180" i="1"/>
  <c r="D2181" i="1"/>
  <c r="D2182" i="1"/>
  <c r="D2183" i="1"/>
  <c r="D2184" i="1"/>
  <c r="D2185" i="1"/>
  <c r="D2186" i="1"/>
  <c r="D2187" i="1"/>
  <c r="D2188" i="1"/>
  <c r="D2189" i="1"/>
  <c r="D2190" i="1"/>
  <c r="D2191" i="1"/>
  <c r="D2192" i="1"/>
  <c r="D2193" i="1"/>
  <c r="D2194" i="1"/>
  <c r="D2195" i="1"/>
  <c r="D2196" i="1"/>
  <c r="D2197" i="1"/>
  <c r="D2198" i="1"/>
  <c r="D2199" i="1"/>
  <c r="D2200" i="1"/>
  <c r="D2201" i="1"/>
  <c r="D2202" i="1"/>
  <c r="D2203" i="1"/>
  <c r="D2204" i="1"/>
  <c r="D2205" i="1"/>
  <c r="D2206" i="1"/>
  <c r="D2207" i="1"/>
  <c r="D2208" i="1"/>
  <c r="D2209" i="1"/>
  <c r="D2210" i="1"/>
  <c r="D2211" i="1"/>
  <c r="D2212" i="1"/>
  <c r="D2213" i="1"/>
  <c r="D2214" i="1"/>
  <c r="D2215" i="1"/>
  <c r="D2216" i="1"/>
  <c r="D2217" i="1"/>
  <c r="D2218" i="1"/>
  <c r="D2219" i="1"/>
  <c r="D2220" i="1"/>
  <c r="D2221" i="1"/>
  <c r="D2222" i="1"/>
  <c r="D2223" i="1"/>
  <c r="D2224" i="1"/>
  <c r="D2225" i="1"/>
  <c r="D2226" i="1"/>
  <c r="D2227" i="1"/>
  <c r="D2228" i="1"/>
  <c r="D2229" i="1"/>
  <c r="D2230" i="1"/>
  <c r="D2231" i="1"/>
  <c r="D2232" i="1"/>
  <c r="D2233" i="1"/>
  <c r="D2234" i="1"/>
  <c r="D2235" i="1"/>
  <c r="D2236" i="1"/>
  <c r="D2237" i="1"/>
  <c r="D2238" i="1"/>
  <c r="D2239" i="1"/>
  <c r="D2240" i="1"/>
  <c r="D2241" i="1"/>
  <c r="D2242" i="1"/>
  <c r="D2243" i="1"/>
  <c r="D2244" i="1"/>
  <c r="D2245" i="1"/>
  <c r="D2246" i="1"/>
  <c r="D2247" i="1"/>
  <c r="D2248" i="1"/>
  <c r="D2249" i="1"/>
  <c r="D2250" i="1"/>
  <c r="D2251" i="1"/>
  <c r="D2252" i="1"/>
  <c r="D2253" i="1"/>
  <c r="D2254" i="1"/>
  <c r="D2255" i="1"/>
  <c r="D2256" i="1"/>
  <c r="D2257" i="1"/>
  <c r="D2258" i="1"/>
  <c r="D2259" i="1"/>
  <c r="D2260" i="1"/>
  <c r="D2261" i="1"/>
  <c r="D2262" i="1"/>
  <c r="D2263" i="1"/>
  <c r="D2264" i="1"/>
  <c r="D2265" i="1"/>
  <c r="D2266" i="1"/>
  <c r="D2267" i="1"/>
  <c r="D2268" i="1"/>
  <c r="D2269" i="1"/>
  <c r="D2270" i="1"/>
  <c r="D2271" i="1"/>
  <c r="D2272" i="1"/>
  <c r="D2273" i="1"/>
  <c r="D2274" i="1"/>
  <c r="D2275" i="1"/>
  <c r="D2276" i="1"/>
  <c r="D2277" i="1"/>
  <c r="D2278" i="1"/>
  <c r="D2279" i="1"/>
  <c r="D2280" i="1"/>
  <c r="D2281" i="1"/>
  <c r="D2282" i="1"/>
  <c r="D2283" i="1"/>
  <c r="D2284" i="1"/>
  <c r="D2285" i="1"/>
  <c r="D2286" i="1"/>
  <c r="D2287" i="1"/>
  <c r="D2288" i="1"/>
  <c r="D2289" i="1"/>
  <c r="D2290" i="1"/>
  <c r="D2291" i="1"/>
  <c r="D2292" i="1"/>
  <c r="D2293" i="1"/>
  <c r="D2294" i="1"/>
  <c r="D2295" i="1"/>
  <c r="D2296" i="1"/>
  <c r="D2297" i="1"/>
  <c r="D2298" i="1"/>
  <c r="D2299" i="1"/>
  <c r="D2300" i="1"/>
  <c r="D2301" i="1"/>
  <c r="D2302" i="1"/>
  <c r="D2303" i="1"/>
  <c r="D2304" i="1"/>
  <c r="D2305" i="1"/>
  <c r="D2306" i="1"/>
  <c r="D2307" i="1"/>
  <c r="D2308" i="1"/>
  <c r="D2309" i="1"/>
  <c r="D2310" i="1"/>
  <c r="D2311" i="1"/>
  <c r="D2312" i="1"/>
  <c r="D2313" i="1"/>
  <c r="D2314" i="1"/>
  <c r="D2315" i="1"/>
  <c r="D2316" i="1"/>
  <c r="D2317" i="1"/>
  <c r="D2318" i="1"/>
  <c r="D2319" i="1"/>
  <c r="D2320" i="1"/>
  <c r="D2321" i="1"/>
  <c r="D2322" i="1"/>
  <c r="D2323" i="1"/>
  <c r="D2324" i="1"/>
  <c r="D2325" i="1"/>
  <c r="D2326" i="1"/>
  <c r="D2327" i="1"/>
  <c r="D2328" i="1"/>
  <c r="D2329" i="1"/>
  <c r="D2330" i="1"/>
  <c r="D2331" i="1"/>
  <c r="D2332" i="1"/>
  <c r="D2333" i="1"/>
  <c r="D2334" i="1"/>
  <c r="D2335" i="1"/>
  <c r="D2336" i="1"/>
  <c r="D2337" i="1"/>
  <c r="D2338" i="1"/>
  <c r="D2339" i="1"/>
  <c r="D2340" i="1"/>
  <c r="D2341" i="1"/>
  <c r="D2342" i="1"/>
  <c r="D2343" i="1"/>
  <c r="D2344" i="1"/>
  <c r="D2345" i="1"/>
  <c r="D2346" i="1"/>
  <c r="D2347" i="1"/>
  <c r="D2348" i="1"/>
  <c r="D2349" i="1"/>
  <c r="D2350" i="1"/>
  <c r="D2351" i="1"/>
  <c r="D2352" i="1"/>
  <c r="D2353" i="1"/>
  <c r="D2354" i="1"/>
  <c r="D2355" i="1"/>
  <c r="D2356" i="1"/>
  <c r="D2357" i="1"/>
  <c r="D2358" i="1"/>
  <c r="D2359" i="1"/>
  <c r="D2360" i="1"/>
  <c r="D2361" i="1"/>
  <c r="D2362" i="1"/>
  <c r="D2363" i="1"/>
  <c r="D2364" i="1"/>
  <c r="D2365" i="1"/>
  <c r="D2366" i="1"/>
  <c r="D2367" i="1"/>
  <c r="D2368" i="1"/>
  <c r="D2369" i="1"/>
  <c r="D2370" i="1"/>
  <c r="D2371" i="1"/>
  <c r="D2372" i="1"/>
  <c r="D2373" i="1"/>
  <c r="D2374" i="1"/>
  <c r="D2375" i="1"/>
  <c r="D2376" i="1"/>
  <c r="D2377" i="1"/>
  <c r="D2378" i="1"/>
  <c r="D2379" i="1"/>
  <c r="D2380" i="1"/>
  <c r="D2381" i="1"/>
  <c r="D2382" i="1"/>
  <c r="D2383" i="1"/>
  <c r="D2384" i="1"/>
  <c r="D2385" i="1"/>
  <c r="D2386" i="1"/>
  <c r="D2387" i="1"/>
  <c r="D2388" i="1"/>
  <c r="D2389" i="1"/>
  <c r="D2390" i="1"/>
  <c r="D2391" i="1"/>
  <c r="D2392" i="1"/>
  <c r="D2393" i="1"/>
  <c r="D2394" i="1"/>
  <c r="D2395" i="1"/>
  <c r="D2396" i="1"/>
  <c r="D2397" i="1"/>
  <c r="D2398" i="1"/>
  <c r="D2399" i="1"/>
  <c r="D2400" i="1"/>
  <c r="D2401" i="1"/>
  <c r="D2402" i="1"/>
  <c r="D2403" i="1"/>
  <c r="D2404" i="1"/>
  <c r="D2405" i="1"/>
  <c r="D2406" i="1"/>
  <c r="D2407" i="1"/>
  <c r="D2408" i="1"/>
  <c r="D2409" i="1"/>
  <c r="D2410" i="1"/>
  <c r="D2411" i="1"/>
  <c r="D2412" i="1"/>
  <c r="D2413" i="1"/>
  <c r="D2414" i="1"/>
  <c r="D2415" i="1"/>
  <c r="D2416" i="1"/>
  <c r="D2417" i="1"/>
  <c r="D2418" i="1"/>
  <c r="D2419" i="1"/>
  <c r="D2420" i="1"/>
  <c r="D2421" i="1"/>
  <c r="D2422" i="1"/>
  <c r="D2423" i="1"/>
  <c r="D2424" i="1"/>
  <c r="D2425" i="1"/>
  <c r="D2426" i="1"/>
  <c r="D2427" i="1"/>
  <c r="D2428" i="1"/>
  <c r="D2429" i="1"/>
  <c r="D2430" i="1"/>
  <c r="D2431" i="1"/>
  <c r="D2432" i="1"/>
  <c r="D2433" i="1"/>
  <c r="D2434" i="1"/>
  <c r="D2435" i="1"/>
  <c r="D2436" i="1"/>
  <c r="D2437" i="1"/>
  <c r="D2438" i="1"/>
  <c r="D2439" i="1"/>
  <c r="D2440" i="1"/>
  <c r="D2441" i="1"/>
  <c r="D2442" i="1"/>
  <c r="D2443" i="1"/>
  <c r="D2444" i="1"/>
  <c r="D2445" i="1"/>
  <c r="D2446" i="1"/>
  <c r="D2447" i="1"/>
  <c r="D2448" i="1"/>
  <c r="D2449" i="1"/>
  <c r="D2450" i="1"/>
  <c r="D2451" i="1"/>
  <c r="D2452" i="1"/>
  <c r="D2453" i="1"/>
  <c r="D2454" i="1"/>
  <c r="D2455" i="1"/>
  <c r="D2456" i="1"/>
  <c r="D2457" i="1"/>
  <c r="D2458" i="1"/>
  <c r="D2459" i="1"/>
  <c r="D2460" i="1"/>
  <c r="D2461" i="1"/>
  <c r="D2462" i="1"/>
  <c r="D2463" i="1"/>
  <c r="D2464" i="1"/>
  <c r="D2465" i="1"/>
  <c r="D2466" i="1"/>
  <c r="D2467" i="1"/>
  <c r="D2468" i="1"/>
  <c r="D2469" i="1"/>
  <c r="D2470" i="1"/>
  <c r="D2471" i="1"/>
  <c r="D2472" i="1"/>
  <c r="D2473" i="1"/>
  <c r="D2474" i="1"/>
  <c r="D2475" i="1"/>
  <c r="D2476" i="1"/>
  <c r="D2477" i="1"/>
  <c r="D2478" i="1"/>
  <c r="D2479" i="1"/>
  <c r="D2480" i="1"/>
  <c r="D2481" i="1"/>
  <c r="D2482" i="1"/>
  <c r="D2483" i="1"/>
  <c r="D2484" i="1"/>
  <c r="D2485" i="1"/>
  <c r="D2486" i="1"/>
  <c r="D2487" i="1"/>
  <c r="D2488" i="1"/>
  <c r="D2489" i="1"/>
  <c r="D2490" i="1"/>
  <c r="D2491" i="1"/>
  <c r="D2492" i="1"/>
  <c r="D2493" i="1"/>
  <c r="D2494" i="1"/>
  <c r="D2495" i="1"/>
  <c r="D2496" i="1"/>
  <c r="D2497" i="1"/>
  <c r="D2498" i="1"/>
  <c r="D2499" i="1"/>
  <c r="D2500" i="1"/>
  <c r="D2501" i="1"/>
  <c r="D2502" i="1"/>
  <c r="D2503" i="1"/>
  <c r="D2504" i="1"/>
  <c r="D2505" i="1"/>
  <c r="D2506" i="1"/>
  <c r="D2507" i="1"/>
  <c r="D2508" i="1"/>
  <c r="D2509" i="1"/>
  <c r="D2510" i="1"/>
  <c r="D2511" i="1"/>
  <c r="D2512" i="1"/>
  <c r="D2513" i="1"/>
  <c r="D2514" i="1"/>
  <c r="D2515" i="1"/>
  <c r="D2516" i="1"/>
  <c r="D2517" i="1"/>
  <c r="D2518" i="1"/>
  <c r="D2519" i="1"/>
  <c r="D2520" i="1"/>
  <c r="D2521" i="1"/>
  <c r="D2522" i="1"/>
  <c r="D2523" i="1"/>
  <c r="D2524" i="1"/>
  <c r="D2525" i="1"/>
  <c r="D2526" i="1"/>
  <c r="D2527" i="1"/>
  <c r="D2528" i="1"/>
  <c r="D2529" i="1"/>
  <c r="D2530" i="1"/>
  <c r="D2531" i="1"/>
  <c r="D2532" i="1"/>
  <c r="D2533" i="1"/>
  <c r="D2534" i="1"/>
  <c r="D2535" i="1"/>
  <c r="D2536" i="1"/>
  <c r="D2537" i="1"/>
  <c r="D2538" i="1"/>
  <c r="D2539" i="1"/>
  <c r="D2540" i="1"/>
  <c r="D2541" i="1"/>
  <c r="D2542" i="1"/>
  <c r="D2543" i="1"/>
  <c r="D2544" i="1"/>
  <c r="D2545" i="1"/>
  <c r="D2546" i="1"/>
  <c r="D2547" i="1"/>
  <c r="D2548" i="1"/>
  <c r="D2549" i="1"/>
  <c r="D2550" i="1"/>
  <c r="D2551" i="1"/>
  <c r="D2552" i="1"/>
  <c r="D2553" i="1"/>
  <c r="D2554" i="1"/>
  <c r="D2555" i="1"/>
  <c r="D2556" i="1"/>
  <c r="D2557" i="1"/>
  <c r="D2558" i="1"/>
  <c r="D2559" i="1"/>
  <c r="D2560" i="1"/>
  <c r="D2561" i="1"/>
  <c r="D2562" i="1"/>
  <c r="D2563" i="1"/>
  <c r="D2564" i="1"/>
  <c r="D2565" i="1"/>
  <c r="D2566" i="1"/>
  <c r="D2567" i="1"/>
  <c r="D2568" i="1"/>
  <c r="D2569" i="1"/>
  <c r="D2570" i="1"/>
  <c r="D2571" i="1"/>
  <c r="D2572" i="1"/>
  <c r="D2573" i="1"/>
  <c r="D2574" i="1"/>
  <c r="D2575" i="1"/>
  <c r="D2576" i="1"/>
  <c r="D2577" i="1"/>
  <c r="D2578" i="1"/>
  <c r="D2579" i="1"/>
  <c r="D2580" i="1"/>
  <c r="D2581" i="1"/>
  <c r="D2582" i="1"/>
  <c r="D2583" i="1"/>
  <c r="D2584" i="1"/>
  <c r="D2585" i="1"/>
  <c r="D2586" i="1"/>
  <c r="D2587" i="1"/>
  <c r="D2588" i="1"/>
  <c r="D2589" i="1"/>
  <c r="D2590" i="1"/>
  <c r="D2591" i="1"/>
  <c r="D2592" i="1"/>
  <c r="D2593" i="1"/>
  <c r="D2594" i="1"/>
  <c r="D2595" i="1"/>
  <c r="D2596" i="1"/>
  <c r="D2597" i="1"/>
  <c r="D2598" i="1"/>
  <c r="D2599" i="1"/>
  <c r="D2600" i="1"/>
  <c r="D2601" i="1"/>
  <c r="D2602" i="1"/>
  <c r="D2603" i="1"/>
  <c r="D2604" i="1"/>
  <c r="D2605" i="1"/>
  <c r="D2606" i="1"/>
  <c r="D2607" i="1"/>
  <c r="D2608" i="1"/>
  <c r="D2609" i="1"/>
  <c r="D2610" i="1"/>
  <c r="D2611" i="1"/>
  <c r="D2612" i="1"/>
  <c r="D2613" i="1"/>
  <c r="D2614" i="1"/>
  <c r="D2615" i="1"/>
  <c r="D2616" i="1"/>
  <c r="D2617" i="1"/>
  <c r="D2618" i="1"/>
  <c r="D2619" i="1"/>
  <c r="D2620" i="1"/>
  <c r="D2621" i="1"/>
  <c r="D2622" i="1"/>
  <c r="D2623" i="1"/>
  <c r="D2624" i="1"/>
  <c r="D2625" i="1"/>
  <c r="D2626" i="1"/>
  <c r="D2627" i="1"/>
  <c r="D2628" i="1"/>
  <c r="D2629" i="1"/>
  <c r="D2630" i="1"/>
  <c r="D2631" i="1"/>
  <c r="D2632" i="1"/>
  <c r="D2633" i="1"/>
  <c r="D2634" i="1"/>
  <c r="D2635" i="1"/>
  <c r="D2636" i="1"/>
  <c r="D2637" i="1"/>
  <c r="D2638" i="1"/>
  <c r="D2639" i="1"/>
  <c r="D2640" i="1"/>
  <c r="D2641" i="1"/>
  <c r="D2642" i="1"/>
  <c r="D2643" i="1"/>
  <c r="D2644" i="1"/>
  <c r="D2645" i="1"/>
  <c r="D2646" i="1"/>
  <c r="D2647" i="1"/>
  <c r="D2648" i="1"/>
  <c r="D2649" i="1"/>
  <c r="D2650" i="1"/>
  <c r="D2651" i="1"/>
  <c r="D2652" i="1"/>
  <c r="D2653" i="1"/>
  <c r="D2654" i="1"/>
  <c r="D2655" i="1"/>
  <c r="D2656" i="1"/>
  <c r="D2657" i="1"/>
  <c r="D2658" i="1"/>
  <c r="D2659" i="1"/>
  <c r="D2660" i="1"/>
  <c r="D2661" i="1"/>
  <c r="D2662" i="1"/>
  <c r="D2663" i="1"/>
  <c r="D2664" i="1"/>
  <c r="D2665" i="1"/>
  <c r="D2666" i="1"/>
  <c r="D2667" i="1"/>
  <c r="D2668" i="1"/>
  <c r="D2669" i="1"/>
  <c r="D2670" i="1"/>
  <c r="D2671" i="1"/>
  <c r="D2672" i="1"/>
  <c r="D2673" i="1"/>
  <c r="D2674" i="1"/>
  <c r="D2675" i="1"/>
  <c r="D2676" i="1"/>
  <c r="D2677" i="1"/>
  <c r="D2678" i="1"/>
  <c r="D2679" i="1"/>
  <c r="D2680" i="1"/>
  <c r="D2681" i="1"/>
  <c r="D2682" i="1"/>
  <c r="D2683" i="1"/>
  <c r="D2684" i="1"/>
  <c r="D2685" i="1"/>
  <c r="D2686" i="1"/>
  <c r="D2687" i="1"/>
  <c r="D2688" i="1"/>
  <c r="D2689" i="1"/>
  <c r="D2690" i="1"/>
  <c r="D2691" i="1"/>
  <c r="D2692" i="1"/>
  <c r="D2693" i="1"/>
</calcChain>
</file>

<file path=xl/sharedStrings.xml><?xml version="1.0" encoding="utf-8"?>
<sst xmlns="http://schemas.openxmlformats.org/spreadsheetml/2006/main" count="10787" uniqueCount="10787">
  <si>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</si>
  <si>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</si>
  <si>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</si>
  <si>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</si>
  <si>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</si>
  <si>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</si>
  <si>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</si>
  <si>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</si>
  <si>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</si>
  <si>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</si>
  <si>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</si>
  <si>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Cu_AAS</t>
  </si>
  <si>
    <t>Pb_AAS</t>
  </si>
  <si>
    <t>Zn_AAS</t>
  </si>
  <si>
    <t>Mo_AAS</t>
  </si>
  <si>
    <t>Ni_AAS</t>
  </si>
  <si>
    <t>Mn_AAS</t>
  </si>
  <si>
    <t>Ag_AAS</t>
  </si>
  <si>
    <t>As_Col</t>
  </si>
  <si>
    <t>0001</t>
  </si>
  <si>
    <t>21:1152:000001</t>
  </si>
  <si>
    <t>21:0324:000001</t>
  </si>
  <si>
    <t>21:0324:000001:0001:0001:00</t>
  </si>
  <si>
    <t>1975</t>
  </si>
  <si>
    <t>21:1152:000002</t>
  </si>
  <si>
    <t>21:0324:000002</t>
  </si>
  <si>
    <t>21:0324:000002:0001:0001:00</t>
  </si>
  <si>
    <t>1976</t>
  </si>
  <si>
    <t>21:1152:000003</t>
  </si>
  <si>
    <t>21:0324:000003</t>
  </si>
  <si>
    <t>21:0324:000003:0001:0001:00</t>
  </si>
  <si>
    <t>1977</t>
  </si>
  <si>
    <t>21:1152:000004</t>
  </si>
  <si>
    <t>21:0324:000004</t>
  </si>
  <si>
    <t>21:0324:000004:0001:0001:00</t>
  </si>
  <si>
    <t>1978</t>
  </si>
  <si>
    <t>21:1152:000005</t>
  </si>
  <si>
    <t>21:0324:000005</t>
  </si>
  <si>
    <t>21:0324:000005:0001:0001:00</t>
  </si>
  <si>
    <t>1979</t>
  </si>
  <si>
    <t>21:1152:000006</t>
  </si>
  <si>
    <t>21:0324:000006</t>
  </si>
  <si>
    <t>21:0324:000006:0001:0001:00</t>
  </si>
  <si>
    <t>1980</t>
  </si>
  <si>
    <t>21:1152:000007</t>
  </si>
  <si>
    <t>21:0324:000007</t>
  </si>
  <si>
    <t>21:0324:000007:0001:0001:00</t>
  </si>
  <si>
    <t>1981</t>
  </si>
  <si>
    <t>21:1152:000008</t>
  </si>
  <si>
    <t>21:0324:000008</t>
  </si>
  <si>
    <t>21:0324:000008:0001:0001:00</t>
  </si>
  <si>
    <t>1982</t>
  </si>
  <si>
    <t>21:1152:000009</t>
  </si>
  <si>
    <t>21:0324:000009</t>
  </si>
  <si>
    <t>21:0324:000009:0001:0001:00</t>
  </si>
  <si>
    <t>1983</t>
  </si>
  <si>
    <t>21:1152:000010</t>
  </si>
  <si>
    <t>21:0324:000010</t>
  </si>
  <si>
    <t>21:0324:000010:0001:0001:00</t>
  </si>
  <si>
    <t>1984</t>
  </si>
  <si>
    <t>21:1152:000011</t>
  </si>
  <si>
    <t>21:0324:000011</t>
  </si>
  <si>
    <t>21:0324:000011:0001:0001:00</t>
  </si>
  <si>
    <t>1985</t>
  </si>
  <si>
    <t>21:1152:000012</t>
  </si>
  <si>
    <t>21:0324:000012</t>
  </si>
  <si>
    <t>21:0324:000012:0001:0001:00</t>
  </si>
  <si>
    <t>1986</t>
  </si>
  <si>
    <t>21:1152:000013</t>
  </si>
  <si>
    <t>21:0324:000013</t>
  </si>
  <si>
    <t>21:0324:000013:0001:0001:00</t>
  </si>
  <si>
    <t>1987</t>
  </si>
  <si>
    <t>21:1152:000014</t>
  </si>
  <si>
    <t>21:0324:000014</t>
  </si>
  <si>
    <t>21:0324:000014:0001:0001:00</t>
  </si>
  <si>
    <t>1988</t>
  </si>
  <si>
    <t>21:1152:000015</t>
  </si>
  <si>
    <t>21:0324:000015</t>
  </si>
  <si>
    <t>21:0324:000015:0001:0001:00</t>
  </si>
  <si>
    <t>1989</t>
  </si>
  <si>
    <t>21:1152:000016</t>
  </si>
  <si>
    <t>21:0324:000016</t>
  </si>
  <si>
    <t>21:0324:000016:0001:0001:00</t>
  </si>
  <si>
    <t>1990</t>
  </si>
  <si>
    <t>21:1152:000017</t>
  </si>
  <si>
    <t>21:0324:000017</t>
  </si>
  <si>
    <t>21:0324:000017:0001:0001:00</t>
  </si>
  <si>
    <t>1991</t>
  </si>
  <si>
    <t>21:1152:000018</t>
  </si>
  <si>
    <t>21:0324:000018</t>
  </si>
  <si>
    <t>21:0324:000018:0001:0001:00</t>
  </si>
  <si>
    <t>1992</t>
  </si>
  <si>
    <t>21:1152:000019</t>
  </si>
  <si>
    <t>21:0324:000019</t>
  </si>
  <si>
    <t>21:0324:000019:0001:0001:00</t>
  </si>
  <si>
    <t>1993</t>
  </si>
  <si>
    <t>21:1152:000020</t>
  </si>
  <si>
    <t>21:0324:000020</t>
  </si>
  <si>
    <t>21:0324:000020:0001:0001:00</t>
  </si>
  <si>
    <t>1995</t>
  </si>
  <si>
    <t>21:1152:000021</t>
  </si>
  <si>
    <t>21:0324:000021</t>
  </si>
  <si>
    <t>21:0324:000021:0001:0001:00</t>
  </si>
  <si>
    <t>1996</t>
  </si>
  <si>
    <t>21:1152:000022</t>
  </si>
  <si>
    <t>21:0324:000022</t>
  </si>
  <si>
    <t>21:0324:000022:0001:0001:00</t>
  </si>
  <si>
    <t>1997</t>
  </si>
  <si>
    <t>21:1152:000023</t>
  </si>
  <si>
    <t>21:0324:000023</t>
  </si>
  <si>
    <t>21:0324:000023:0001:0001:00</t>
  </si>
  <si>
    <t>1998</t>
  </si>
  <si>
    <t>21:1152:000024</t>
  </si>
  <si>
    <t>21:0324:000024</t>
  </si>
  <si>
    <t>21:0324:000024:0001:0001:00</t>
  </si>
  <si>
    <t>1999</t>
  </si>
  <si>
    <t>21:1152:000025</t>
  </si>
  <si>
    <t>21:0324:000025</t>
  </si>
  <si>
    <t>21:0324:000025:0001:0001:00</t>
  </si>
  <si>
    <t>2000</t>
  </si>
  <si>
    <t>21:1152:000026</t>
  </si>
  <si>
    <t>21:0324:000026</t>
  </si>
  <si>
    <t>21:0324:000026:0001:0001:00</t>
  </si>
  <si>
    <t>2001</t>
  </si>
  <si>
    <t>21:1152:000027</t>
  </si>
  <si>
    <t>21:0324:000027</t>
  </si>
  <si>
    <t>21:0324:000027:0001:0001:00</t>
  </si>
  <si>
    <t>2002</t>
  </si>
  <si>
    <t>21:1152:000028</t>
  </si>
  <si>
    <t>21:0324:000028</t>
  </si>
  <si>
    <t>21:0324:000028:0001:0001:00</t>
  </si>
  <si>
    <t>2003</t>
  </si>
  <si>
    <t>21:1152:000029</t>
  </si>
  <si>
    <t>21:0324:000029</t>
  </si>
  <si>
    <t>21:0324:000029:0001:0001:00</t>
  </si>
  <si>
    <t>2004</t>
  </si>
  <si>
    <t>21:1152:000030</t>
  </si>
  <si>
    <t>21:0324:000030</t>
  </si>
  <si>
    <t>21:0324:000030:0001:0001:00</t>
  </si>
  <si>
    <t>2005</t>
  </si>
  <si>
    <t>21:1152:000031</t>
  </si>
  <si>
    <t>21:0324:000031</t>
  </si>
  <si>
    <t>21:0324:000031:0001:0001:00</t>
  </si>
  <si>
    <t>2006</t>
  </si>
  <si>
    <t>21:1152:000032</t>
  </si>
  <si>
    <t>21:0324:000032</t>
  </si>
  <si>
    <t>21:0324:000032:0001:0001:00</t>
  </si>
  <si>
    <t>2007</t>
  </si>
  <si>
    <t>21:1152:000033</t>
  </si>
  <si>
    <t>21:0324:000033</t>
  </si>
  <si>
    <t>21:0324:000033:0001:0001:00</t>
  </si>
  <si>
    <t>2008</t>
  </si>
  <si>
    <t>21:1152:000034</t>
  </si>
  <si>
    <t>21:0324:000034</t>
  </si>
  <si>
    <t>21:0324:000034:0001:0001:00</t>
  </si>
  <si>
    <t>2009</t>
  </si>
  <si>
    <t>21:1152:000035</t>
  </si>
  <si>
    <t>21:0324:000035</t>
  </si>
  <si>
    <t>21:0324:000035:0001:0001:00</t>
  </si>
  <si>
    <t>2010</t>
  </si>
  <si>
    <t>21:1152:000036</t>
  </si>
  <si>
    <t>21:0324:000036</t>
  </si>
  <si>
    <t>21:0324:000036:0001:0001:00</t>
  </si>
  <si>
    <t>2011</t>
  </si>
  <si>
    <t>21:1152:000037</t>
  </si>
  <si>
    <t>21:0324:000037</t>
  </si>
  <si>
    <t>21:0324:000037:0001:0001:00</t>
  </si>
  <si>
    <t>2012</t>
  </si>
  <si>
    <t>21:1152:000038</t>
  </si>
  <si>
    <t>21:0324:000038</t>
  </si>
  <si>
    <t>21:0324:000038:0001:0001:00</t>
  </si>
  <si>
    <t>2013</t>
  </si>
  <si>
    <t>21:1152:000039</t>
  </si>
  <si>
    <t>21:0324:000039</t>
  </si>
  <si>
    <t>21:0324:000039:0001:0001:00</t>
  </si>
  <si>
    <t>2014</t>
  </si>
  <si>
    <t>21:1152:000040</t>
  </si>
  <si>
    <t>21:0324:000040</t>
  </si>
  <si>
    <t>21:0324:000040:0001:0001:00</t>
  </si>
  <si>
    <t>2015</t>
  </si>
  <si>
    <t>21:1152:000041</t>
  </si>
  <si>
    <t>21:0324:000041</t>
  </si>
  <si>
    <t>21:0324:000041:0001:0001:00</t>
  </si>
  <si>
    <t>2016</t>
  </si>
  <si>
    <t>21:1152:000042</t>
  </si>
  <si>
    <t>21:0324:000042</t>
  </si>
  <si>
    <t>21:0324:000042:0001:0001:00</t>
  </si>
  <si>
    <t>2017</t>
  </si>
  <si>
    <t>21:1152:000043</t>
  </si>
  <si>
    <t>21:0324:000043</t>
  </si>
  <si>
    <t>21:0324:000043:0001:0001:00</t>
  </si>
  <si>
    <t>2018</t>
  </si>
  <si>
    <t>21:1152:000044</t>
  </si>
  <si>
    <t>21:0324:000044</t>
  </si>
  <si>
    <t>21:0324:000044:0001:0001:00</t>
  </si>
  <si>
    <t>2019</t>
  </si>
  <si>
    <t>21:1152:000045</t>
  </si>
  <si>
    <t>21:0324:000045</t>
  </si>
  <si>
    <t>21:0324:000045:0001:0001:00</t>
  </si>
  <si>
    <t>2020</t>
  </si>
  <si>
    <t>21:1152:000046</t>
  </si>
  <si>
    <t>21:0324:000046</t>
  </si>
  <si>
    <t>21:0324:000046:0001:0001:00</t>
  </si>
  <si>
    <t>2021</t>
  </si>
  <si>
    <t>21:1152:000047</t>
  </si>
  <si>
    <t>21:0324:000047</t>
  </si>
  <si>
    <t>21:0324:000047:0001:0001:00</t>
  </si>
  <si>
    <t>2022</t>
  </si>
  <si>
    <t>21:1152:000048</t>
  </si>
  <si>
    <t>21:0324:000048</t>
  </si>
  <si>
    <t>21:0324:000048:0001:0001:00</t>
  </si>
  <si>
    <t>2023</t>
  </si>
  <si>
    <t>21:1152:000049</t>
  </si>
  <si>
    <t>21:0324:000049</t>
  </si>
  <si>
    <t>21:0324:000049:0001:0001:00</t>
  </si>
  <si>
    <t>2024</t>
  </si>
  <si>
    <t>21:1152:000050</t>
  </si>
  <si>
    <t>21:0324:000050</t>
  </si>
  <si>
    <t>21:0324:000050:0001:0001:00</t>
  </si>
  <si>
    <t>2025</t>
  </si>
  <si>
    <t>21:1152:000051</t>
  </si>
  <si>
    <t>21:0324:000051</t>
  </si>
  <si>
    <t>21:0324:000051:0001:0001:00</t>
  </si>
  <si>
    <t>2026</t>
  </si>
  <si>
    <t>21:1152:000052</t>
  </si>
  <si>
    <t>21:0324:000052</t>
  </si>
  <si>
    <t>21:0324:000052:0001:0001:00</t>
  </si>
  <si>
    <t>2027</t>
  </si>
  <si>
    <t>21:1152:000053</t>
  </si>
  <si>
    <t>21:0324:000053</t>
  </si>
  <si>
    <t>21:0324:000053:0001:0001:00</t>
  </si>
  <si>
    <t>2028</t>
  </si>
  <si>
    <t>21:1152:000054</t>
  </si>
  <si>
    <t>21:0324:000054</t>
  </si>
  <si>
    <t>21:0324:000054:0001:0001:00</t>
  </si>
  <si>
    <t>2029</t>
  </si>
  <si>
    <t>21:1152:000055</t>
  </si>
  <si>
    <t>21:0324:000055</t>
  </si>
  <si>
    <t>21:0324:000055:0001:0001:00</t>
  </si>
  <si>
    <t>2030</t>
  </si>
  <si>
    <t>21:1152:000056</t>
  </si>
  <si>
    <t>21:0324:000056</t>
  </si>
  <si>
    <t>21:0324:000056:0001:0001:00</t>
  </si>
  <si>
    <t>2031</t>
  </si>
  <si>
    <t>21:1152:000057</t>
  </si>
  <si>
    <t>21:0324:000057</t>
  </si>
  <si>
    <t>21:0324:000057:0001:0001:00</t>
  </si>
  <si>
    <t>2032</t>
  </si>
  <si>
    <t>21:1152:000058</t>
  </si>
  <si>
    <t>21:0324:000058</t>
  </si>
  <si>
    <t>21:0324:000058:0001:0001:00</t>
  </si>
  <si>
    <t>2033</t>
  </si>
  <si>
    <t>21:1152:000059</t>
  </si>
  <si>
    <t>21:0324:000059</t>
  </si>
  <si>
    <t>21:0324:000059:0001:0001:00</t>
  </si>
  <si>
    <t>2034</t>
  </si>
  <si>
    <t>21:1152:000060</t>
  </si>
  <si>
    <t>21:0324:000060</t>
  </si>
  <si>
    <t>21:0324:000060:0001:0001:00</t>
  </si>
  <si>
    <t>2035</t>
  </si>
  <si>
    <t>21:1152:000061</t>
  </si>
  <si>
    <t>21:0324:000061</t>
  </si>
  <si>
    <t>21:0324:000061:0001:0001:00</t>
  </si>
  <si>
    <t>2036</t>
  </si>
  <si>
    <t>21:1152:000062</t>
  </si>
  <si>
    <t>21:0324:000062</t>
  </si>
  <si>
    <t>21:0324:000062:0001:0001:00</t>
  </si>
  <si>
    <t>2037</t>
  </si>
  <si>
    <t>21:1152:000063</t>
  </si>
  <si>
    <t>21:0324:000063</t>
  </si>
  <si>
    <t>21:0324:000063:0001:0001:00</t>
  </si>
  <si>
    <t>2038</t>
  </si>
  <si>
    <t>21:1152:000064</t>
  </si>
  <si>
    <t>21:0324:000064</t>
  </si>
  <si>
    <t>21:0324:000064:0001:0001:00</t>
  </si>
  <si>
    <t>2039</t>
  </si>
  <si>
    <t>21:1152:000065</t>
  </si>
  <si>
    <t>21:0324:000065</t>
  </si>
  <si>
    <t>21:0324:000065:0001:0001:00</t>
  </si>
  <si>
    <t>2040</t>
  </si>
  <si>
    <t>21:1152:000066</t>
  </si>
  <si>
    <t>21:0324:000066</t>
  </si>
  <si>
    <t>21:0324:000066:0001:0001:00</t>
  </si>
  <si>
    <t>2041</t>
  </si>
  <si>
    <t>21:1152:000067</t>
  </si>
  <si>
    <t>21:0324:000067</t>
  </si>
  <si>
    <t>21:0324:000067:0001:0001:00</t>
  </si>
  <si>
    <t>2042</t>
  </si>
  <si>
    <t>21:1152:000068</t>
  </si>
  <si>
    <t>21:0324:000068</t>
  </si>
  <si>
    <t>21:0324:000068:0001:0001:00</t>
  </si>
  <si>
    <t>2043</t>
  </si>
  <si>
    <t>21:1152:000069</t>
  </si>
  <si>
    <t>21:0324:000069</t>
  </si>
  <si>
    <t>21:0324:000069:0001:0001:00</t>
  </si>
  <si>
    <t>2044</t>
  </si>
  <si>
    <t>21:1152:000070</t>
  </si>
  <si>
    <t>21:0324:000070</t>
  </si>
  <si>
    <t>21:0324:000070:0001:0001:00</t>
  </si>
  <si>
    <t>2045</t>
  </si>
  <si>
    <t>21:1152:000071</t>
  </si>
  <si>
    <t>21:0324:000071</t>
  </si>
  <si>
    <t>21:0324:000071:0001:0001:00</t>
  </si>
  <si>
    <t>2046</t>
  </si>
  <si>
    <t>21:1152:000072</t>
  </si>
  <si>
    <t>21:0324:000072</t>
  </si>
  <si>
    <t>21:0324:000072:0001:0001:00</t>
  </si>
  <si>
    <t>2047</t>
  </si>
  <si>
    <t>21:1152:000073</t>
  </si>
  <si>
    <t>21:0324:000073</t>
  </si>
  <si>
    <t>21:0324:000073:0001:0001:00</t>
  </si>
  <si>
    <t>2048</t>
  </si>
  <si>
    <t>21:1152:000074</t>
  </si>
  <si>
    <t>21:0324:000074</t>
  </si>
  <si>
    <t>21:0324:000074:0001:0001:00</t>
  </si>
  <si>
    <t>2049</t>
  </si>
  <si>
    <t>21:1152:000075</t>
  </si>
  <si>
    <t>21:0324:000075</t>
  </si>
  <si>
    <t>21:0324:000075:0001:0001:00</t>
  </si>
  <si>
    <t>2050</t>
  </si>
  <si>
    <t>21:1152:000076</t>
  </si>
  <si>
    <t>21:0324:000076</t>
  </si>
  <si>
    <t>21:0324:000076:0001:0001:00</t>
  </si>
  <si>
    <t>2051</t>
  </si>
  <si>
    <t>21:1152:000077</t>
  </si>
  <si>
    <t>21:0324:000077</t>
  </si>
  <si>
    <t>21:0324:000077:0001:0001:00</t>
  </si>
  <si>
    <t>2052</t>
  </si>
  <si>
    <t>21:1152:000078</t>
  </si>
  <si>
    <t>21:0324:000078</t>
  </si>
  <si>
    <t>21:0324:000078:0001:0001:00</t>
  </si>
  <si>
    <t>2053</t>
  </si>
  <si>
    <t>21:1152:000079</t>
  </si>
  <si>
    <t>21:0324:000079</t>
  </si>
  <si>
    <t>21:0324:000079:0001:0001:00</t>
  </si>
  <si>
    <t>2054</t>
  </si>
  <si>
    <t>21:1152:000080</t>
  </si>
  <si>
    <t>21:0324:000080</t>
  </si>
  <si>
    <t>21:0324:000080:0001:0001:00</t>
  </si>
  <si>
    <t>2055</t>
  </si>
  <si>
    <t>21:1152:000081</t>
  </si>
  <si>
    <t>21:0324:000081</t>
  </si>
  <si>
    <t>21:0324:000081:0001:0001:00</t>
  </si>
  <si>
    <t>2056</t>
  </si>
  <si>
    <t>21:1152:000082</t>
  </si>
  <si>
    <t>21:0324:000082</t>
  </si>
  <si>
    <t>21:0324:000082:0001:0001:00</t>
  </si>
  <si>
    <t>2057</t>
  </si>
  <si>
    <t>21:1152:000083</t>
  </si>
  <si>
    <t>21:0324:000083</t>
  </si>
  <si>
    <t>21:0324:000083:0001:0001:00</t>
  </si>
  <si>
    <t>2058</t>
  </si>
  <si>
    <t>21:1152:000084</t>
  </si>
  <si>
    <t>21:0324:000084</t>
  </si>
  <si>
    <t>21:0324:000084:0001:0001:00</t>
  </si>
  <si>
    <t>2059</t>
  </si>
  <si>
    <t>21:1152:000085</t>
  </si>
  <si>
    <t>21:0324:000085</t>
  </si>
  <si>
    <t>21:0324:000085:0001:0001:00</t>
  </si>
  <si>
    <t>2060</t>
  </si>
  <si>
    <t>21:1152:000086</t>
  </si>
  <si>
    <t>21:0324:000086</t>
  </si>
  <si>
    <t>21:0324:000086:0001:0001:00</t>
  </si>
  <si>
    <t>2061</t>
  </si>
  <si>
    <t>21:1152:000087</t>
  </si>
  <si>
    <t>21:0324:000087</t>
  </si>
  <si>
    <t>21:0324:000087:0001:0001:00</t>
  </si>
  <si>
    <t>2062</t>
  </si>
  <si>
    <t>21:1152:000088</t>
  </si>
  <si>
    <t>21:0324:000088</t>
  </si>
  <si>
    <t>21:0324:000088:0001:0001:00</t>
  </si>
  <si>
    <t>2063</t>
  </si>
  <si>
    <t>21:1152:000089</t>
  </si>
  <si>
    <t>21:0324:000089</t>
  </si>
  <si>
    <t>21:0324:000089:0001:0001:00</t>
  </si>
  <si>
    <t>2064</t>
  </si>
  <si>
    <t>21:1152:000090</t>
  </si>
  <si>
    <t>21:0324:000090</t>
  </si>
  <si>
    <t>21:0324:000090:0001:0001:00</t>
  </si>
  <si>
    <t>2065</t>
  </si>
  <si>
    <t>21:1152:000091</t>
  </si>
  <si>
    <t>21:0324:000091</t>
  </si>
  <si>
    <t>21:0324:000091:0001:0001:00</t>
  </si>
  <si>
    <t>2066</t>
  </si>
  <si>
    <t>21:1152:000092</t>
  </si>
  <si>
    <t>21:0324:000092</t>
  </si>
  <si>
    <t>21:0324:000092:0001:0001:00</t>
  </si>
  <si>
    <t>2067</t>
  </si>
  <si>
    <t>21:1152:000093</t>
  </si>
  <si>
    <t>21:0324:000093</t>
  </si>
  <si>
    <t>21:0324:000093:0001:0001:00</t>
  </si>
  <si>
    <t>2068</t>
  </si>
  <si>
    <t>21:1152:000094</t>
  </si>
  <si>
    <t>21:0324:000094</t>
  </si>
  <si>
    <t>21:0324:000094:0001:0001:00</t>
  </si>
  <si>
    <t>2069</t>
  </si>
  <si>
    <t>21:1152:000095</t>
  </si>
  <si>
    <t>21:0324:000095</t>
  </si>
  <si>
    <t>21:0324:000095:0001:0001:00</t>
  </si>
  <si>
    <t>2070</t>
  </si>
  <si>
    <t>21:1152:000096</t>
  </si>
  <si>
    <t>21:0324:000096</t>
  </si>
  <si>
    <t>21:0324:000096:0001:0001:00</t>
  </si>
  <si>
    <t>2071</t>
  </si>
  <si>
    <t>21:1152:000097</t>
  </si>
  <si>
    <t>21:0324:000097</t>
  </si>
  <si>
    <t>21:0324:000097:0001:0001:00</t>
  </si>
  <si>
    <t>2072</t>
  </si>
  <si>
    <t>21:1152:000098</t>
  </si>
  <si>
    <t>21:0324:000098</t>
  </si>
  <si>
    <t>21:0324:000098:0001:0001:00</t>
  </si>
  <si>
    <t>2073</t>
  </si>
  <si>
    <t>21:1152:000099</t>
  </si>
  <si>
    <t>21:0324:000099</t>
  </si>
  <si>
    <t>21:0324:000099:0001:0001:00</t>
  </si>
  <si>
    <t>2074</t>
  </si>
  <si>
    <t>21:1152:000100</t>
  </si>
  <si>
    <t>21:0324:000100</t>
  </si>
  <si>
    <t>21:0324:000100:0001:0001:00</t>
  </si>
  <si>
    <t>2075</t>
  </si>
  <si>
    <t>21:1152:000101</t>
  </si>
  <si>
    <t>21:0324:000101</t>
  </si>
  <si>
    <t>21:0324:000101:0001:0001:00</t>
  </si>
  <si>
    <t>2076</t>
  </si>
  <si>
    <t>21:1152:000102</t>
  </si>
  <si>
    <t>21:0324:000102</t>
  </si>
  <si>
    <t>21:0324:000102:0001:0001:00</t>
  </si>
  <si>
    <t>2077</t>
  </si>
  <si>
    <t>21:1152:000103</t>
  </si>
  <si>
    <t>21:0324:000103</t>
  </si>
  <si>
    <t>21:0324:000103:0001:0001:00</t>
  </si>
  <si>
    <t>2078</t>
  </si>
  <si>
    <t>21:1152:000104</t>
  </si>
  <si>
    <t>21:0324:000104</t>
  </si>
  <si>
    <t>21:0324:000104:0001:0001:00</t>
  </si>
  <si>
    <t>2079</t>
  </si>
  <si>
    <t>21:1152:000105</t>
  </si>
  <si>
    <t>21:0324:000105</t>
  </si>
  <si>
    <t>21:0324:000105:0001:0001:00</t>
  </si>
  <si>
    <t>2080</t>
  </si>
  <si>
    <t>21:1152:000106</t>
  </si>
  <si>
    <t>21:0324:000106</t>
  </si>
  <si>
    <t>21:0324:000106:0001:0001:00</t>
  </si>
  <si>
    <t>2081</t>
  </si>
  <si>
    <t>21:1152:000107</t>
  </si>
  <si>
    <t>21:0324:000107</t>
  </si>
  <si>
    <t>21:0324:000107:0001:0001:00</t>
  </si>
  <si>
    <t>2082</t>
  </si>
  <si>
    <t>21:1152:000108</t>
  </si>
  <si>
    <t>21:0324:000108</t>
  </si>
  <si>
    <t>21:0324:000108:0001:0001:00</t>
  </si>
  <si>
    <t>2083</t>
  </si>
  <si>
    <t>21:1152:000109</t>
  </si>
  <si>
    <t>21:0324:000109</t>
  </si>
  <si>
    <t>21:0324:000109:0001:0001:00</t>
  </si>
  <si>
    <t>2084</t>
  </si>
  <si>
    <t>21:1152:000110</t>
  </si>
  <si>
    <t>21:0324:000110</t>
  </si>
  <si>
    <t>21:0324:000110:0001:0001:00</t>
  </si>
  <si>
    <t>2085</t>
  </si>
  <si>
    <t>21:1152:000111</t>
  </si>
  <si>
    <t>21:0324:000111</t>
  </si>
  <si>
    <t>21:0324:000111:0001:0001:00</t>
  </si>
  <si>
    <t>2086</t>
  </si>
  <si>
    <t>21:1152:000112</t>
  </si>
  <si>
    <t>21:0324:000112</t>
  </si>
  <si>
    <t>21:0324:000112:0001:0001:00</t>
  </si>
  <si>
    <t>2087</t>
  </si>
  <si>
    <t>21:1152:000113</t>
  </si>
  <si>
    <t>21:0324:000113</t>
  </si>
  <si>
    <t>21:0324:000113:0001:0001:00</t>
  </si>
  <si>
    <t>2088</t>
  </si>
  <si>
    <t>21:1152:000114</t>
  </si>
  <si>
    <t>21:0324:000114</t>
  </si>
  <si>
    <t>21:0324:000114:0001:0001:00</t>
  </si>
  <si>
    <t>2089</t>
  </si>
  <si>
    <t>21:1152:000115</t>
  </si>
  <si>
    <t>21:0324:000115</t>
  </si>
  <si>
    <t>21:0324:000115:0001:0001:00</t>
  </si>
  <si>
    <t>2090</t>
  </si>
  <si>
    <t>21:1152:000116</t>
  </si>
  <si>
    <t>21:0324:000116</t>
  </si>
  <si>
    <t>21:0324:000116:0001:0001:00</t>
  </si>
  <si>
    <t>2091</t>
  </si>
  <si>
    <t>21:1152:000117</t>
  </si>
  <si>
    <t>21:0324:000117</t>
  </si>
  <si>
    <t>21:0324:000117:0001:0001:00</t>
  </si>
  <si>
    <t>2092</t>
  </si>
  <si>
    <t>21:1152:000118</t>
  </si>
  <si>
    <t>21:0324:000118</t>
  </si>
  <si>
    <t>21:0324:000118:0001:0001:00</t>
  </si>
  <si>
    <t>2093</t>
  </si>
  <si>
    <t>21:1152:000119</t>
  </si>
  <si>
    <t>21:0324:000119</t>
  </si>
  <si>
    <t>21:0324:000119:0001:0001:00</t>
  </si>
  <si>
    <t>2094</t>
  </si>
  <si>
    <t>21:1152:000120</t>
  </si>
  <si>
    <t>21:0324:000120</t>
  </si>
  <si>
    <t>21:0324:000120:0001:0001:00</t>
  </si>
  <si>
    <t>2095</t>
  </si>
  <si>
    <t>21:1152:000121</t>
  </si>
  <si>
    <t>21:0324:000121</t>
  </si>
  <si>
    <t>21:0324:000121:0001:0001:00</t>
  </si>
  <si>
    <t>2096</t>
  </si>
  <si>
    <t>21:1152:000122</t>
  </si>
  <si>
    <t>21:0324:000122</t>
  </si>
  <si>
    <t>21:0324:000122:0001:0001:00</t>
  </si>
  <si>
    <t>2097</t>
  </si>
  <si>
    <t>21:1152:000123</t>
  </si>
  <si>
    <t>21:0324:000123</t>
  </si>
  <si>
    <t>21:0324:000123:0001:0001:00</t>
  </si>
  <si>
    <t>2098</t>
  </si>
  <si>
    <t>21:1152:000124</t>
  </si>
  <si>
    <t>21:0324:000124</t>
  </si>
  <si>
    <t>21:0324:000124:0001:0001:00</t>
  </si>
  <si>
    <t>2099</t>
  </si>
  <si>
    <t>21:1152:000125</t>
  </si>
  <si>
    <t>21:0324:000125</t>
  </si>
  <si>
    <t>21:0324:000125:0001:0001:00</t>
  </si>
  <si>
    <t>2100</t>
  </si>
  <si>
    <t>21:1152:000126</t>
  </si>
  <si>
    <t>21:0324:000126</t>
  </si>
  <si>
    <t>21:0324:000126:0001:0001:00</t>
  </si>
  <si>
    <t>2101</t>
  </si>
  <si>
    <t>21:1152:000127</t>
  </si>
  <si>
    <t>21:0324:000127</t>
  </si>
  <si>
    <t>21:0324:000127:0001:0001:00</t>
  </si>
  <si>
    <t>2102</t>
  </si>
  <si>
    <t>21:1152:000128</t>
  </si>
  <si>
    <t>21:0324:000128</t>
  </si>
  <si>
    <t>21:0324:000128:0001:0001:00</t>
  </si>
  <si>
    <t>2103</t>
  </si>
  <si>
    <t>21:1152:000129</t>
  </si>
  <si>
    <t>21:0324:000129</t>
  </si>
  <si>
    <t>21:0324:000129:0001:0001:00</t>
  </si>
  <si>
    <t>2104</t>
  </si>
  <si>
    <t>21:1152:000130</t>
  </si>
  <si>
    <t>21:0324:000130</t>
  </si>
  <si>
    <t>21:0324:000130:0001:0001:00</t>
  </si>
  <si>
    <t>2105</t>
  </si>
  <si>
    <t>21:1152:000131</t>
  </si>
  <si>
    <t>21:0324:000131</t>
  </si>
  <si>
    <t>21:0324:000131:0001:0001:00</t>
  </si>
  <si>
    <t>2106</t>
  </si>
  <si>
    <t>21:1152:000132</t>
  </si>
  <si>
    <t>21:0324:000132</t>
  </si>
  <si>
    <t>21:0324:000132:0001:0001:00</t>
  </si>
  <si>
    <t>2107</t>
  </si>
  <si>
    <t>21:1152:000133</t>
  </si>
  <si>
    <t>21:0324:000133</t>
  </si>
  <si>
    <t>21:0324:000133:0001:0001:00</t>
  </si>
  <si>
    <t>2108</t>
  </si>
  <si>
    <t>21:1152:000134</t>
  </si>
  <si>
    <t>21:0324:000134</t>
  </si>
  <si>
    <t>21:0324:000134:0001:0001:00</t>
  </si>
  <si>
    <t>2109</t>
  </si>
  <si>
    <t>21:1152:000135</t>
  </si>
  <si>
    <t>21:0324:000135</t>
  </si>
  <si>
    <t>21:0324:000135:0001:0001:00</t>
  </si>
  <si>
    <t>2110</t>
  </si>
  <si>
    <t>21:1152:000136</t>
  </si>
  <si>
    <t>21:0324:000136</t>
  </si>
  <si>
    <t>21:0324:000136:0001:0001:00</t>
  </si>
  <si>
    <t>2111</t>
  </si>
  <si>
    <t>21:1152:000137</t>
  </si>
  <si>
    <t>21:0324:000137</t>
  </si>
  <si>
    <t>21:0324:000137:0001:0001:00</t>
  </si>
  <si>
    <t>2112</t>
  </si>
  <si>
    <t>21:1152:000138</t>
  </si>
  <si>
    <t>21:0324:000138</t>
  </si>
  <si>
    <t>21:0324:000138:0001:0001:00</t>
  </si>
  <si>
    <t>2113</t>
  </si>
  <si>
    <t>21:1152:000139</t>
  </si>
  <si>
    <t>21:0324:000139</t>
  </si>
  <si>
    <t>21:0324:000139:0001:0001:00</t>
  </si>
  <si>
    <t>2114</t>
  </si>
  <si>
    <t>21:1152:000140</t>
  </si>
  <si>
    <t>21:0324:000140</t>
  </si>
  <si>
    <t>21:0324:000140:0001:0001:00</t>
  </si>
  <si>
    <t>2115</t>
  </si>
  <si>
    <t>21:1152:000141</t>
  </si>
  <si>
    <t>21:0324:000141</t>
  </si>
  <si>
    <t>21:0324:000141:0001:0001:00</t>
  </si>
  <si>
    <t>2116</t>
  </si>
  <si>
    <t>21:1152:000142</t>
  </si>
  <si>
    <t>21:0324:000142</t>
  </si>
  <si>
    <t>21:0324:000142:0001:0001:00</t>
  </si>
  <si>
    <t>2117</t>
  </si>
  <si>
    <t>21:1152:000143</t>
  </si>
  <si>
    <t>21:0324:000143</t>
  </si>
  <si>
    <t>21:0324:000143:0001:0001:00</t>
  </si>
  <si>
    <t>2118</t>
  </si>
  <si>
    <t>21:1152:000144</t>
  </si>
  <si>
    <t>21:0324:000144</t>
  </si>
  <si>
    <t>21:0324:000144:0001:0001:00</t>
  </si>
  <si>
    <t>2119</t>
  </si>
  <si>
    <t>21:1152:000145</t>
  </si>
  <si>
    <t>21:0324:000145</t>
  </si>
  <si>
    <t>21:0324:000145:0001:0001:00</t>
  </si>
  <si>
    <t>2120</t>
  </si>
  <si>
    <t>21:1152:000146</t>
  </si>
  <si>
    <t>21:0324:000146</t>
  </si>
  <si>
    <t>21:0324:000146:0001:0001:00</t>
  </si>
  <si>
    <t>2121</t>
  </si>
  <si>
    <t>21:1152:000147</t>
  </si>
  <si>
    <t>21:0324:000147</t>
  </si>
  <si>
    <t>21:0324:000147:0001:0001:00</t>
  </si>
  <si>
    <t>2122</t>
  </si>
  <si>
    <t>21:1152:000148</t>
  </si>
  <si>
    <t>21:0324:000148</t>
  </si>
  <si>
    <t>21:0324:000148:0001:0001:00</t>
  </si>
  <si>
    <t>2123</t>
  </si>
  <si>
    <t>21:1152:000149</t>
  </si>
  <si>
    <t>21:0324:000149</t>
  </si>
  <si>
    <t>21:0324:000149:0001:0001:00</t>
  </si>
  <si>
    <t>2124</t>
  </si>
  <si>
    <t>21:1152:000150</t>
  </si>
  <si>
    <t>21:0324:000150</t>
  </si>
  <si>
    <t>21:0324:000150:0001:0001:00</t>
  </si>
  <si>
    <t>2125</t>
  </si>
  <si>
    <t>21:1152:000151</t>
  </si>
  <si>
    <t>21:0324:000151</t>
  </si>
  <si>
    <t>21:0324:000151:0001:0001:00</t>
  </si>
  <si>
    <t>2126</t>
  </si>
  <si>
    <t>21:1152:000152</t>
  </si>
  <si>
    <t>21:0324:000152</t>
  </si>
  <si>
    <t>21:0324:000152:0001:0001:00</t>
  </si>
  <si>
    <t>2127</t>
  </si>
  <si>
    <t>21:1152:000153</t>
  </si>
  <si>
    <t>21:0324:000153</t>
  </si>
  <si>
    <t>21:0324:000153:0001:0001:00</t>
  </si>
  <si>
    <t>2128</t>
  </si>
  <si>
    <t>21:1152:000154</t>
  </si>
  <si>
    <t>21:0324:000154</t>
  </si>
  <si>
    <t>21:0324:000154:0001:0001:00</t>
  </si>
  <si>
    <t>2129</t>
  </si>
  <si>
    <t>21:1152:000155</t>
  </si>
  <si>
    <t>21:0324:000155</t>
  </si>
  <si>
    <t>21:0324:000155:0001:0001:00</t>
  </si>
  <si>
    <t>2130</t>
  </si>
  <si>
    <t>21:1152:000156</t>
  </si>
  <si>
    <t>21:0324:000156</t>
  </si>
  <si>
    <t>21:0324:000156:0001:0001:00</t>
  </si>
  <si>
    <t>2131</t>
  </si>
  <si>
    <t>21:1152:000157</t>
  </si>
  <si>
    <t>21:0324:000157</t>
  </si>
  <si>
    <t>21:0324:000157:0001:0001:00</t>
  </si>
  <si>
    <t>2132</t>
  </si>
  <si>
    <t>21:1152:000158</t>
  </si>
  <si>
    <t>21:0324:000158</t>
  </si>
  <si>
    <t>21:0324:000158:0001:0001:00</t>
  </si>
  <si>
    <t>2133</t>
  </si>
  <si>
    <t>21:1152:000159</t>
  </si>
  <si>
    <t>21:0324:000159</t>
  </si>
  <si>
    <t>21:0324:000159:0001:0001:00</t>
  </si>
  <si>
    <t>2134</t>
  </si>
  <si>
    <t>21:1152:000160</t>
  </si>
  <si>
    <t>21:0324:000160</t>
  </si>
  <si>
    <t>21:0324:000160:0001:0001:00</t>
  </si>
  <si>
    <t>2135</t>
  </si>
  <si>
    <t>21:1152:000161</t>
  </si>
  <si>
    <t>21:0324:000161</t>
  </si>
  <si>
    <t>21:0324:000161:0001:0001:00</t>
  </si>
  <si>
    <t>2136</t>
  </si>
  <si>
    <t>21:1152:000162</t>
  </si>
  <si>
    <t>21:0324:000162</t>
  </si>
  <si>
    <t>21:0324:000162:0001:0001:00</t>
  </si>
  <si>
    <t>2137</t>
  </si>
  <si>
    <t>21:1152:000163</t>
  </si>
  <si>
    <t>21:0324:000163</t>
  </si>
  <si>
    <t>21:0324:000163:0001:0001:00</t>
  </si>
  <si>
    <t>2138</t>
  </si>
  <si>
    <t>21:1152:000164</t>
  </si>
  <si>
    <t>21:0324:000164</t>
  </si>
  <si>
    <t>21:0324:000164:0001:0001:00</t>
  </si>
  <si>
    <t>2139</t>
  </si>
  <si>
    <t>21:1152:000165</t>
  </si>
  <si>
    <t>21:0324:000165</t>
  </si>
  <si>
    <t>21:0324:000165:0001:0001:00</t>
  </si>
  <si>
    <t>2140</t>
  </si>
  <si>
    <t>21:1152:000166</t>
  </si>
  <si>
    <t>21:0324:000166</t>
  </si>
  <si>
    <t>21:0324:000166:0001:0001:00</t>
  </si>
  <si>
    <t>2141</t>
  </si>
  <si>
    <t>21:1152:000167</t>
  </si>
  <si>
    <t>21:0324:000167</t>
  </si>
  <si>
    <t>21:0324:000167:0001:0001:00</t>
  </si>
  <si>
    <t>2142</t>
  </si>
  <si>
    <t>21:1152:000168</t>
  </si>
  <si>
    <t>21:0324:000168</t>
  </si>
  <si>
    <t>21:0324:000168:0001:0001:00</t>
  </si>
  <si>
    <t>2143</t>
  </si>
  <si>
    <t>21:1152:000169</t>
  </si>
  <si>
    <t>21:0324:000169</t>
  </si>
  <si>
    <t>21:0324:000169:0001:0001:00</t>
  </si>
  <si>
    <t>2144</t>
  </si>
  <si>
    <t>21:1152:000170</t>
  </si>
  <si>
    <t>21:0324:000170</t>
  </si>
  <si>
    <t>21:0324:000170:0001:0001:00</t>
  </si>
  <si>
    <t>2145</t>
  </si>
  <si>
    <t>21:1152:000171</t>
  </si>
  <si>
    <t>21:0324:000171</t>
  </si>
  <si>
    <t>21:0324:000171:0001:0001:00</t>
  </si>
  <si>
    <t>2146</t>
  </si>
  <si>
    <t>21:1152:000172</t>
  </si>
  <si>
    <t>21:0324:000172</t>
  </si>
  <si>
    <t>21:0324:000172:0001:0001:00</t>
  </si>
  <si>
    <t>2147</t>
  </si>
  <si>
    <t>21:1152:000173</t>
  </si>
  <si>
    <t>21:0324:000173</t>
  </si>
  <si>
    <t>21:0324:000173:0001:0001:00</t>
  </si>
  <si>
    <t>2148</t>
  </si>
  <si>
    <t>21:1152:000174</t>
  </si>
  <si>
    <t>21:0324:000174</t>
  </si>
  <si>
    <t>21:0324:000174:0001:0001:00</t>
  </si>
  <si>
    <t>2149</t>
  </si>
  <si>
    <t>21:1152:000175</t>
  </si>
  <si>
    <t>21:0324:000175</t>
  </si>
  <si>
    <t>21:0324:000175:0001:0001:00</t>
  </si>
  <si>
    <t>2150</t>
  </si>
  <si>
    <t>21:1152:000176</t>
  </si>
  <si>
    <t>21:0324:000176</t>
  </si>
  <si>
    <t>21:0324:000176:0001:0001:00</t>
  </si>
  <si>
    <t>2151</t>
  </si>
  <si>
    <t>21:1152:000177</t>
  </si>
  <si>
    <t>21:0324:000177</t>
  </si>
  <si>
    <t>21:0324:000177:0001:0001:00</t>
  </si>
  <si>
    <t>2152</t>
  </si>
  <si>
    <t>21:1152:000178</t>
  </si>
  <si>
    <t>21:0324:000178</t>
  </si>
  <si>
    <t>21:0324:000178:0001:0001:00</t>
  </si>
  <si>
    <t>2153</t>
  </si>
  <si>
    <t>21:1152:000179</t>
  </si>
  <si>
    <t>21:0324:000179</t>
  </si>
  <si>
    <t>21:0324:000179:0001:0001:00</t>
  </si>
  <si>
    <t>2154</t>
  </si>
  <si>
    <t>21:1152:000180</t>
  </si>
  <si>
    <t>21:0324:000180</t>
  </si>
  <si>
    <t>21:0324:000180:0001:0001:00</t>
  </si>
  <si>
    <t>2155</t>
  </si>
  <si>
    <t>21:1152:000181</t>
  </si>
  <si>
    <t>21:0324:000181</t>
  </si>
  <si>
    <t>21:0324:000181:0001:0001:00</t>
  </si>
  <si>
    <t>2156</t>
  </si>
  <si>
    <t>21:1152:000182</t>
  </si>
  <si>
    <t>21:0324:000182</t>
  </si>
  <si>
    <t>21:0324:000182:0001:0001:00</t>
  </si>
  <si>
    <t>2157</t>
  </si>
  <si>
    <t>21:1152:000183</t>
  </si>
  <si>
    <t>21:0324:000183</t>
  </si>
  <si>
    <t>21:0324:000183:0001:0001:00</t>
  </si>
  <si>
    <t>2158</t>
  </si>
  <si>
    <t>21:1152:000184</t>
  </si>
  <si>
    <t>21:0324:000184</t>
  </si>
  <si>
    <t>21:0324:000184:0001:0001:00</t>
  </si>
  <si>
    <t>2159</t>
  </si>
  <si>
    <t>21:1152:000185</t>
  </si>
  <si>
    <t>21:0324:000185</t>
  </si>
  <si>
    <t>21:0324:000185:0001:0001:00</t>
  </si>
  <si>
    <t>2160</t>
  </si>
  <si>
    <t>21:1152:000186</t>
  </si>
  <si>
    <t>21:0324:000186</t>
  </si>
  <si>
    <t>21:0324:000186:0001:0001:00</t>
  </si>
  <si>
    <t>2161</t>
  </si>
  <si>
    <t>21:1152:000187</t>
  </si>
  <si>
    <t>21:0324:000187</t>
  </si>
  <si>
    <t>21:0324:000187:0001:0001:00</t>
  </si>
  <si>
    <t>2162</t>
  </si>
  <si>
    <t>21:1152:000188</t>
  </si>
  <si>
    <t>21:0324:000188</t>
  </si>
  <si>
    <t>21:0324:000188:0001:0001:00</t>
  </si>
  <si>
    <t>2163</t>
  </si>
  <si>
    <t>21:1152:000189</t>
  </si>
  <si>
    <t>21:0324:000189</t>
  </si>
  <si>
    <t>21:0324:000189:0001:0001:00</t>
  </si>
  <si>
    <t>2164</t>
  </si>
  <si>
    <t>21:1152:000190</t>
  </si>
  <si>
    <t>21:0324:000190</t>
  </si>
  <si>
    <t>21:0324:000190:0001:0001:00</t>
  </si>
  <si>
    <t>2165</t>
  </si>
  <si>
    <t>21:1152:000191</t>
  </si>
  <si>
    <t>21:0324:000191</t>
  </si>
  <si>
    <t>21:0324:000191:0001:0001:00</t>
  </si>
  <si>
    <t>2166</t>
  </si>
  <si>
    <t>21:1152:000192</t>
  </si>
  <si>
    <t>21:0324:000192</t>
  </si>
  <si>
    <t>21:0324:000192:0001:0001:00</t>
  </si>
  <si>
    <t>2167</t>
  </si>
  <si>
    <t>21:1152:000193</t>
  </si>
  <si>
    <t>21:0324:000193</t>
  </si>
  <si>
    <t>21:0324:000193:0001:0001:00</t>
  </si>
  <si>
    <t>2168</t>
  </si>
  <si>
    <t>21:1152:000194</t>
  </si>
  <si>
    <t>21:0324:000194</t>
  </si>
  <si>
    <t>21:0324:000194:0001:0001:00</t>
  </si>
  <si>
    <t>2169</t>
  </si>
  <si>
    <t>21:1152:000195</t>
  </si>
  <si>
    <t>21:0324:000195</t>
  </si>
  <si>
    <t>21:0324:000195:0001:0001:00</t>
  </si>
  <si>
    <t>2170</t>
  </si>
  <si>
    <t>21:1152:000196</t>
  </si>
  <si>
    <t>21:0324:000196</t>
  </si>
  <si>
    <t>21:0324:000196:0001:0001:00</t>
  </si>
  <si>
    <t>2171</t>
  </si>
  <si>
    <t>21:1152:000197</t>
  </si>
  <si>
    <t>21:0324:000197</t>
  </si>
  <si>
    <t>21:0324:000197:0001:0001:00</t>
  </si>
  <si>
    <t>2172</t>
  </si>
  <si>
    <t>21:1152:000198</t>
  </si>
  <si>
    <t>21:0324:000198</t>
  </si>
  <si>
    <t>21:0324:000198:0001:0001:00</t>
  </si>
  <si>
    <t>2173</t>
  </si>
  <si>
    <t>21:1152:000199</t>
  </si>
  <si>
    <t>21:0324:000199</t>
  </si>
  <si>
    <t>21:0324:000199:0001:0001:00</t>
  </si>
  <si>
    <t>2174</t>
  </si>
  <si>
    <t>21:1152:000200</t>
  </si>
  <si>
    <t>21:0324:000200</t>
  </si>
  <si>
    <t>21:0324:000200:0001:0001:00</t>
  </si>
  <si>
    <t>2175</t>
  </si>
  <si>
    <t>21:1152:000201</t>
  </si>
  <si>
    <t>21:0324:000201</t>
  </si>
  <si>
    <t>21:0324:000201:0001:0001:00</t>
  </si>
  <si>
    <t>2176</t>
  </si>
  <si>
    <t>21:1152:000202</t>
  </si>
  <si>
    <t>21:0324:000202</t>
  </si>
  <si>
    <t>21:0324:000202:0001:0001:00</t>
  </si>
  <si>
    <t>2177</t>
  </si>
  <si>
    <t>21:1152:000203</t>
  </si>
  <si>
    <t>21:0324:000203</t>
  </si>
  <si>
    <t>21:0324:000203:0001:0001:00</t>
  </si>
  <si>
    <t>2178</t>
  </si>
  <si>
    <t>21:1152:000204</t>
  </si>
  <si>
    <t>21:0324:000204</t>
  </si>
  <si>
    <t>21:0324:000204:0001:0001:00</t>
  </si>
  <si>
    <t>2179</t>
  </si>
  <si>
    <t>21:1152:000205</t>
  </si>
  <si>
    <t>21:0324:000205</t>
  </si>
  <si>
    <t>21:0324:000205:0001:0001:00</t>
  </si>
  <si>
    <t>2180</t>
  </si>
  <si>
    <t>21:1152:000206</t>
  </si>
  <si>
    <t>21:0324:000206</t>
  </si>
  <si>
    <t>21:0324:000206:0001:0001:00</t>
  </si>
  <si>
    <t>2181</t>
  </si>
  <si>
    <t>21:1152:000207</t>
  </si>
  <si>
    <t>21:0324:000207</t>
  </si>
  <si>
    <t>21:0324:000207:0001:0001:00</t>
  </si>
  <si>
    <t>2182</t>
  </si>
  <si>
    <t>21:1152:000208</t>
  </si>
  <si>
    <t>21:0324:000208</t>
  </si>
  <si>
    <t>21:0324:000208:0001:0001:00</t>
  </si>
  <si>
    <t>2183</t>
  </si>
  <si>
    <t>21:1152:000209</t>
  </si>
  <si>
    <t>21:0324:000209</t>
  </si>
  <si>
    <t>21:0324:000209:0001:0001:00</t>
  </si>
  <si>
    <t>2184</t>
  </si>
  <si>
    <t>21:1152:000210</t>
  </si>
  <si>
    <t>21:0324:000210</t>
  </si>
  <si>
    <t>21:0324:000210:0001:0001:00</t>
  </si>
  <si>
    <t>2185</t>
  </si>
  <si>
    <t>21:1152:000211</t>
  </si>
  <si>
    <t>21:0324:000211</t>
  </si>
  <si>
    <t>21:0324:000211:0001:0001:00</t>
  </si>
  <si>
    <t>2186</t>
  </si>
  <si>
    <t>21:1152:000212</t>
  </si>
  <si>
    <t>21:0324:000212</t>
  </si>
  <si>
    <t>21:0324:000212:0001:0001:00</t>
  </si>
  <si>
    <t>2187</t>
  </si>
  <si>
    <t>21:1152:000213</t>
  </si>
  <si>
    <t>21:0324:000213</t>
  </si>
  <si>
    <t>21:0324:000213:0001:0001:00</t>
  </si>
  <si>
    <t>2188</t>
  </si>
  <si>
    <t>21:1152:000214</t>
  </si>
  <si>
    <t>21:0324:000214</t>
  </si>
  <si>
    <t>21:0324:000214:0001:0001:00</t>
  </si>
  <si>
    <t>2189</t>
  </si>
  <si>
    <t>21:1152:000215</t>
  </si>
  <si>
    <t>21:0324:000215</t>
  </si>
  <si>
    <t>21:0324:000215:0001:0001:00</t>
  </si>
  <si>
    <t>2190</t>
  </si>
  <si>
    <t>21:1152:000216</t>
  </si>
  <si>
    <t>21:0324:000216</t>
  </si>
  <si>
    <t>21:0324:000216:0001:0001:00</t>
  </si>
  <si>
    <t>2191</t>
  </si>
  <si>
    <t>21:1152:000217</t>
  </si>
  <si>
    <t>21:0324:000217</t>
  </si>
  <si>
    <t>21:0324:000217:0001:0001:00</t>
  </si>
  <si>
    <t>2192</t>
  </si>
  <si>
    <t>21:1152:000218</t>
  </si>
  <si>
    <t>21:0324:000218</t>
  </si>
  <si>
    <t>21:0324:000218:0001:0001:00</t>
  </si>
  <si>
    <t>2193</t>
  </si>
  <si>
    <t>21:1152:000219</t>
  </si>
  <si>
    <t>21:0324:000219</t>
  </si>
  <si>
    <t>21:0324:000219:0001:0001:00</t>
  </si>
  <si>
    <t>2194</t>
  </si>
  <si>
    <t>21:1152:000220</t>
  </si>
  <si>
    <t>21:0324:000220</t>
  </si>
  <si>
    <t>21:0324:000220:0001:0001:00</t>
  </si>
  <si>
    <t>2195</t>
  </si>
  <si>
    <t>21:1152:000221</t>
  </si>
  <si>
    <t>21:0324:000221</t>
  </si>
  <si>
    <t>21:0324:000221:0001:0001:00</t>
  </si>
  <si>
    <t>2196</t>
  </si>
  <si>
    <t>21:1152:000222</t>
  </si>
  <si>
    <t>21:0324:000222</t>
  </si>
  <si>
    <t>21:0324:000222:0001:0001:00</t>
  </si>
  <si>
    <t>2197</t>
  </si>
  <si>
    <t>21:1152:000223</t>
  </si>
  <si>
    <t>21:0324:000223</t>
  </si>
  <si>
    <t>21:0324:000223:0001:0001:00</t>
  </si>
  <si>
    <t>2198</t>
  </si>
  <si>
    <t>21:1152:000224</t>
  </si>
  <si>
    <t>21:0324:000224</t>
  </si>
  <si>
    <t>21:0324:000224:0001:0001:00</t>
  </si>
  <si>
    <t>2199</t>
  </si>
  <si>
    <t>21:1152:000225</t>
  </si>
  <si>
    <t>21:0324:000225</t>
  </si>
  <si>
    <t>21:0324:000225:0001:0001:00</t>
  </si>
  <si>
    <t>2200</t>
  </si>
  <si>
    <t>21:1152:000226</t>
  </si>
  <si>
    <t>21:0324:000226</t>
  </si>
  <si>
    <t>21:0324:000226:0001:0001:00</t>
  </si>
  <si>
    <t>2201</t>
  </si>
  <si>
    <t>21:1152:000227</t>
  </si>
  <si>
    <t>21:0324:000227</t>
  </si>
  <si>
    <t>21:0324:000227:0001:0001:00</t>
  </si>
  <si>
    <t>2202</t>
  </si>
  <si>
    <t>21:1152:000228</t>
  </si>
  <si>
    <t>21:0324:000228</t>
  </si>
  <si>
    <t>21:0324:000228:0001:0001:00</t>
  </si>
  <si>
    <t>2203</t>
  </si>
  <si>
    <t>21:1152:000229</t>
  </si>
  <si>
    <t>21:0324:000229</t>
  </si>
  <si>
    <t>21:0324:000229:0001:0001:00</t>
  </si>
  <si>
    <t>2204</t>
  </si>
  <si>
    <t>21:1152:000230</t>
  </si>
  <si>
    <t>21:0324:000230</t>
  </si>
  <si>
    <t>21:0324:000230:0001:0001:00</t>
  </si>
  <si>
    <t>2205</t>
  </si>
  <si>
    <t>21:1152:000231</t>
  </si>
  <si>
    <t>21:0324:000231</t>
  </si>
  <si>
    <t>21:0324:000231:0001:0001:00</t>
  </si>
  <si>
    <t>2206</t>
  </si>
  <si>
    <t>21:1152:000232</t>
  </si>
  <si>
    <t>21:0324:000232</t>
  </si>
  <si>
    <t>21:0324:000232:0001:0001:00</t>
  </si>
  <si>
    <t>2207</t>
  </si>
  <si>
    <t>21:1152:000233</t>
  </si>
  <si>
    <t>21:0324:000233</t>
  </si>
  <si>
    <t>21:0324:000233:0001:0001:00</t>
  </si>
  <si>
    <t>2208</t>
  </si>
  <si>
    <t>21:1152:000234</t>
  </si>
  <si>
    <t>21:0324:000234</t>
  </si>
  <si>
    <t>21:0324:000234:0001:0001:00</t>
  </si>
  <si>
    <t>2209</t>
  </si>
  <si>
    <t>21:1152:000235</t>
  </si>
  <si>
    <t>21:0324:000235</t>
  </si>
  <si>
    <t>21:0324:000235:0001:0001:00</t>
  </si>
  <si>
    <t>2210</t>
  </si>
  <si>
    <t>21:1152:000236</t>
  </si>
  <si>
    <t>21:0324:000236</t>
  </si>
  <si>
    <t>21:0324:000236:0001:0001:00</t>
  </si>
  <si>
    <t>2211</t>
  </si>
  <si>
    <t>21:1152:000237</t>
  </si>
  <si>
    <t>21:0324:000237</t>
  </si>
  <si>
    <t>21:0324:000237:0001:0001:00</t>
  </si>
  <si>
    <t>2212</t>
  </si>
  <si>
    <t>21:1152:000238</t>
  </si>
  <si>
    <t>21:0324:000238</t>
  </si>
  <si>
    <t>21:0324:000238:0001:0001:00</t>
  </si>
  <si>
    <t>2213</t>
  </si>
  <si>
    <t>21:1152:000239</t>
  </si>
  <si>
    <t>21:0324:000239</t>
  </si>
  <si>
    <t>21:0324:000239:0001:0001:00</t>
  </si>
  <si>
    <t>2214</t>
  </si>
  <si>
    <t>21:1152:000240</t>
  </si>
  <si>
    <t>21:0324:000240</t>
  </si>
  <si>
    <t>21:0324:000240:0001:0001:00</t>
  </si>
  <si>
    <t>2215</t>
  </si>
  <si>
    <t>21:1152:000241</t>
  </si>
  <si>
    <t>21:0324:000241</t>
  </si>
  <si>
    <t>21:0324:000241:0001:0001:00</t>
  </si>
  <si>
    <t>2216</t>
  </si>
  <si>
    <t>21:1152:000242</t>
  </si>
  <si>
    <t>21:0324:000242</t>
  </si>
  <si>
    <t>21:0324:000242:0001:0001:00</t>
  </si>
  <si>
    <t>2217</t>
  </si>
  <si>
    <t>21:1152:000243</t>
  </si>
  <si>
    <t>21:0324:000243</t>
  </si>
  <si>
    <t>21:0324:000243:0001:0001:00</t>
  </si>
  <si>
    <t>2218</t>
  </si>
  <si>
    <t>21:1152:000244</t>
  </si>
  <si>
    <t>21:0324:000244</t>
  </si>
  <si>
    <t>21:0324:000244:0001:0001:00</t>
  </si>
  <si>
    <t>2219</t>
  </si>
  <si>
    <t>21:1152:000245</t>
  </si>
  <si>
    <t>21:0324:000245</t>
  </si>
  <si>
    <t>21:0324:000245:0001:0001:00</t>
  </si>
  <si>
    <t>2220</t>
  </si>
  <si>
    <t>21:1152:000246</t>
  </si>
  <si>
    <t>21:0324:000246</t>
  </si>
  <si>
    <t>21:0324:000246:0001:0001:00</t>
  </si>
  <si>
    <t>2221</t>
  </si>
  <si>
    <t>21:1152:000247</t>
  </si>
  <si>
    <t>21:0324:000247</t>
  </si>
  <si>
    <t>21:0324:000247:0001:0001:00</t>
  </si>
  <si>
    <t>2222</t>
  </si>
  <si>
    <t>21:1152:000248</t>
  </si>
  <si>
    <t>21:0324:000248</t>
  </si>
  <si>
    <t>21:0324:000248:0001:0001:00</t>
  </si>
  <si>
    <t>2223</t>
  </si>
  <si>
    <t>21:1152:000249</t>
  </si>
  <si>
    <t>21:0324:000249</t>
  </si>
  <si>
    <t>21:0324:000249:0001:0001:00</t>
  </si>
  <si>
    <t>2224</t>
  </si>
  <si>
    <t>21:1152:000250</t>
  </si>
  <si>
    <t>21:0324:000250</t>
  </si>
  <si>
    <t>21:0324:000250:0001:0001:00</t>
  </si>
  <si>
    <t>2225</t>
  </si>
  <si>
    <t>21:1152:000251</t>
  </si>
  <si>
    <t>21:0324:000251</t>
  </si>
  <si>
    <t>21:0324:000251:0001:0001:00</t>
  </si>
  <si>
    <t>2226</t>
  </si>
  <si>
    <t>21:1152:000252</t>
  </si>
  <si>
    <t>21:0324:000252</t>
  </si>
  <si>
    <t>21:0324:000252:0001:0001:00</t>
  </si>
  <si>
    <t>2227</t>
  </si>
  <si>
    <t>21:1152:000253</t>
  </si>
  <si>
    <t>21:0324:000253</t>
  </si>
  <si>
    <t>21:0324:000253:0001:0001:00</t>
  </si>
  <si>
    <t>2228</t>
  </si>
  <si>
    <t>21:1152:000254</t>
  </si>
  <si>
    <t>21:0324:000254</t>
  </si>
  <si>
    <t>21:0324:000254:0001:0001:00</t>
  </si>
  <si>
    <t>2229</t>
  </si>
  <si>
    <t>21:1152:000255</t>
  </si>
  <si>
    <t>21:0324:000255</t>
  </si>
  <si>
    <t>21:0324:000255:0001:0001:00</t>
  </si>
  <si>
    <t>2230</t>
  </si>
  <si>
    <t>21:1152:000256</t>
  </si>
  <si>
    <t>21:0324:000256</t>
  </si>
  <si>
    <t>21:0324:000256:0001:0001:00</t>
  </si>
  <si>
    <t>2231</t>
  </si>
  <si>
    <t>21:1152:000257</t>
  </si>
  <si>
    <t>21:0324:000257</t>
  </si>
  <si>
    <t>21:0324:000257:0001:0001:00</t>
  </si>
  <si>
    <t>2232</t>
  </si>
  <si>
    <t>21:1152:000258</t>
  </si>
  <si>
    <t>21:0324:000258</t>
  </si>
  <si>
    <t>21:0324:000258:0001:0001:00</t>
  </si>
  <si>
    <t>2233</t>
  </si>
  <si>
    <t>21:1152:000259</t>
  </si>
  <si>
    <t>21:0324:000259</t>
  </si>
  <si>
    <t>21:0324:000259:0001:0001:00</t>
  </si>
  <si>
    <t>2234</t>
  </si>
  <si>
    <t>21:1152:000260</t>
  </si>
  <si>
    <t>21:0324:000260</t>
  </si>
  <si>
    <t>21:0324:000260:0001:0001:00</t>
  </si>
  <si>
    <t>2235</t>
  </si>
  <si>
    <t>21:1152:000261</t>
  </si>
  <si>
    <t>21:0324:000261</t>
  </si>
  <si>
    <t>21:0324:000261:0001:0001:00</t>
  </si>
  <si>
    <t>2236</t>
  </si>
  <si>
    <t>21:1152:000262</t>
  </si>
  <si>
    <t>21:0324:000262</t>
  </si>
  <si>
    <t>21:0324:000262:0001:0001:00</t>
  </si>
  <si>
    <t>2237</t>
  </si>
  <si>
    <t>21:1152:000263</t>
  </si>
  <si>
    <t>21:0324:000263</t>
  </si>
  <si>
    <t>21:0324:000263:0001:0001:00</t>
  </si>
  <si>
    <t>2238</t>
  </si>
  <si>
    <t>21:1152:000264</t>
  </si>
  <si>
    <t>21:0324:000264</t>
  </si>
  <si>
    <t>21:0324:000264:0001:0001:00</t>
  </si>
  <si>
    <t>2239</t>
  </si>
  <si>
    <t>21:1152:000265</t>
  </si>
  <si>
    <t>21:0324:000265</t>
  </si>
  <si>
    <t>21:0324:000265:0001:0001:00</t>
  </si>
  <si>
    <t>2240</t>
  </si>
  <si>
    <t>21:1152:000266</t>
  </si>
  <si>
    <t>21:0324:000266</t>
  </si>
  <si>
    <t>21:0324:000266:0001:0001:00</t>
  </si>
  <si>
    <t>2241</t>
  </si>
  <si>
    <t>21:1152:000267</t>
  </si>
  <si>
    <t>21:0324:000267</t>
  </si>
  <si>
    <t>21:0324:000267:0001:0001:00</t>
  </si>
  <si>
    <t>2242</t>
  </si>
  <si>
    <t>21:1152:000268</t>
  </si>
  <si>
    <t>21:0324:000268</t>
  </si>
  <si>
    <t>21:0324:000268:0001:0001:00</t>
  </si>
  <si>
    <t>2243</t>
  </si>
  <si>
    <t>21:1152:000269</t>
  </si>
  <si>
    <t>21:0324:000269</t>
  </si>
  <si>
    <t>21:0324:000269:0001:0001:00</t>
  </si>
  <si>
    <t>2244</t>
  </si>
  <si>
    <t>21:1152:000270</t>
  </si>
  <si>
    <t>21:0324:000270</t>
  </si>
  <si>
    <t>21:0324:000270:0001:0001:00</t>
  </si>
  <si>
    <t>2245</t>
  </si>
  <si>
    <t>21:1152:000271</t>
  </si>
  <si>
    <t>21:0324:000271</t>
  </si>
  <si>
    <t>21:0324:000271:0001:0001:00</t>
  </si>
  <si>
    <t>2246</t>
  </si>
  <si>
    <t>21:1152:000272</t>
  </si>
  <si>
    <t>21:0324:000272</t>
  </si>
  <si>
    <t>21:0324:000272:0001:0001:00</t>
  </si>
  <si>
    <t>2247</t>
  </si>
  <si>
    <t>21:1152:000273</t>
  </si>
  <si>
    <t>21:0324:000273</t>
  </si>
  <si>
    <t>21:0324:000273:0001:0001:00</t>
  </si>
  <si>
    <t>2248</t>
  </si>
  <si>
    <t>21:1152:000274</t>
  </si>
  <si>
    <t>21:0324:000274</t>
  </si>
  <si>
    <t>21:0324:000274:0001:0001:00</t>
  </si>
  <si>
    <t>2249</t>
  </si>
  <si>
    <t>21:1152:000275</t>
  </si>
  <si>
    <t>21:0324:000275</t>
  </si>
  <si>
    <t>21:0324:000275:0001:0001:00</t>
  </si>
  <si>
    <t>2250</t>
  </si>
  <si>
    <t>21:1152:000276</t>
  </si>
  <si>
    <t>21:0324:000276</t>
  </si>
  <si>
    <t>21:0324:000276:0001:0001:00</t>
  </si>
  <si>
    <t>2251</t>
  </si>
  <si>
    <t>21:1152:000277</t>
  </si>
  <si>
    <t>21:0324:000277</t>
  </si>
  <si>
    <t>21:0324:000277:0001:0001:00</t>
  </si>
  <si>
    <t>2252</t>
  </si>
  <si>
    <t>21:1152:000278</t>
  </si>
  <si>
    <t>21:0324:000278</t>
  </si>
  <si>
    <t>21:0324:000278:0001:0001:00</t>
  </si>
  <si>
    <t>2253</t>
  </si>
  <si>
    <t>21:1152:000279</t>
  </si>
  <si>
    <t>21:0324:000279</t>
  </si>
  <si>
    <t>21:0324:000279:0001:0001:00</t>
  </si>
  <si>
    <t>2254</t>
  </si>
  <si>
    <t>21:1152:000280</t>
  </si>
  <si>
    <t>21:0324:000280</t>
  </si>
  <si>
    <t>21:0324:000280:0001:0001:00</t>
  </si>
  <si>
    <t>2255</t>
  </si>
  <si>
    <t>21:1152:000281</t>
  </si>
  <si>
    <t>21:0324:000281</t>
  </si>
  <si>
    <t>21:0324:000281:0001:0001:00</t>
  </si>
  <si>
    <t>2256</t>
  </si>
  <si>
    <t>21:1152:000282</t>
  </si>
  <si>
    <t>21:0324:000282</t>
  </si>
  <si>
    <t>21:0324:000282:0001:0001:00</t>
  </si>
  <si>
    <t>2257</t>
  </si>
  <si>
    <t>21:1152:000283</t>
  </si>
  <si>
    <t>21:0324:000283</t>
  </si>
  <si>
    <t>21:0324:000283:0001:0001:00</t>
  </si>
  <si>
    <t>2258</t>
  </si>
  <si>
    <t>21:1152:000284</t>
  </si>
  <si>
    <t>21:0324:000284</t>
  </si>
  <si>
    <t>21:0324:000284:0001:0001:00</t>
  </si>
  <si>
    <t>2259</t>
  </si>
  <si>
    <t>21:1152:000285</t>
  </si>
  <si>
    <t>21:0324:000285</t>
  </si>
  <si>
    <t>21:0324:000285:0001:0001:00</t>
  </si>
  <si>
    <t>2260</t>
  </si>
  <si>
    <t>21:1152:000286</t>
  </si>
  <si>
    <t>21:0324:000286</t>
  </si>
  <si>
    <t>21:0324:000286:0001:0001:00</t>
  </si>
  <si>
    <t>2261</t>
  </si>
  <si>
    <t>21:1152:000287</t>
  </si>
  <si>
    <t>21:0324:000287</t>
  </si>
  <si>
    <t>21:0324:000287:0001:0001:00</t>
  </si>
  <si>
    <t>2262</t>
  </si>
  <si>
    <t>21:1152:000288</t>
  </si>
  <si>
    <t>21:0324:000288</t>
  </si>
  <si>
    <t>21:0324:000288:0001:0001:00</t>
  </si>
  <si>
    <t>2263</t>
  </si>
  <si>
    <t>21:1152:000289</t>
  </si>
  <si>
    <t>21:0324:000289</t>
  </si>
  <si>
    <t>21:0324:000289:0001:0001:00</t>
  </si>
  <si>
    <t>2264</t>
  </si>
  <si>
    <t>21:1152:000290</t>
  </si>
  <si>
    <t>21:0324:000290</t>
  </si>
  <si>
    <t>21:0324:000290:0001:0001:00</t>
  </si>
  <si>
    <t>2265</t>
  </si>
  <si>
    <t>21:1152:000291</t>
  </si>
  <si>
    <t>21:0324:000291</t>
  </si>
  <si>
    <t>21:0324:000291:0001:0001:00</t>
  </si>
  <si>
    <t>2266</t>
  </si>
  <si>
    <t>21:1152:000292</t>
  </si>
  <si>
    <t>21:0324:000292</t>
  </si>
  <si>
    <t>21:0324:000292:0001:0001:00</t>
  </si>
  <si>
    <t>2267</t>
  </si>
  <si>
    <t>21:1152:000293</t>
  </si>
  <si>
    <t>21:0324:000293</t>
  </si>
  <si>
    <t>21:0324:000293:0001:0001:00</t>
  </si>
  <si>
    <t>2268</t>
  </si>
  <si>
    <t>21:1152:000294</t>
  </si>
  <si>
    <t>21:0324:000294</t>
  </si>
  <si>
    <t>21:0324:000294:0001:0001:00</t>
  </si>
  <si>
    <t>2269</t>
  </si>
  <si>
    <t>21:1152:000295</t>
  </si>
  <si>
    <t>21:0324:000295</t>
  </si>
  <si>
    <t>21:0324:000295:0001:0001:00</t>
  </si>
  <si>
    <t>2270</t>
  </si>
  <si>
    <t>21:1152:000296</t>
  </si>
  <si>
    <t>21:0324:000296</t>
  </si>
  <si>
    <t>21:0324:000296:0001:0001:00</t>
  </si>
  <si>
    <t>2271</t>
  </si>
  <si>
    <t>21:1152:000297</t>
  </si>
  <si>
    <t>21:0324:000297</t>
  </si>
  <si>
    <t>21:0324:000297:0001:0001:00</t>
  </si>
  <si>
    <t>2272</t>
  </si>
  <si>
    <t>21:1152:000298</t>
  </si>
  <si>
    <t>21:0324:000298</t>
  </si>
  <si>
    <t>21:0324:000298:0001:0001:00</t>
  </si>
  <si>
    <t>2273</t>
  </si>
  <si>
    <t>21:1152:000299</t>
  </si>
  <si>
    <t>21:0324:000299</t>
  </si>
  <si>
    <t>21:0324:000299:0001:0001:00</t>
  </si>
  <si>
    <t>2274</t>
  </si>
  <si>
    <t>21:1152:000300</t>
  </si>
  <si>
    <t>21:0324:000300</t>
  </si>
  <si>
    <t>21:0324:000300:0001:0001:00</t>
  </si>
  <si>
    <t>2275</t>
  </si>
  <si>
    <t>21:1152:000301</t>
  </si>
  <si>
    <t>21:0324:000301</t>
  </si>
  <si>
    <t>21:0324:000301:0001:0001:00</t>
  </si>
  <si>
    <t>2276</t>
  </si>
  <si>
    <t>21:1152:000302</t>
  </si>
  <si>
    <t>21:0324:000302</t>
  </si>
  <si>
    <t>21:0324:000302:0001:0001:00</t>
  </si>
  <si>
    <t>2277</t>
  </si>
  <si>
    <t>21:1152:000303</t>
  </si>
  <si>
    <t>21:0324:000303</t>
  </si>
  <si>
    <t>21:0324:000303:0001:0001:00</t>
  </si>
  <si>
    <t>2278</t>
  </si>
  <si>
    <t>21:1152:000304</t>
  </si>
  <si>
    <t>21:0324:000304</t>
  </si>
  <si>
    <t>21:0324:000304:0001:0001:00</t>
  </si>
  <si>
    <t>2279</t>
  </si>
  <si>
    <t>21:1152:000305</t>
  </si>
  <si>
    <t>21:0324:000305</t>
  </si>
  <si>
    <t>21:0324:000305:0001:0001:00</t>
  </si>
  <si>
    <t>2280</t>
  </si>
  <si>
    <t>21:1152:000306</t>
  </si>
  <si>
    <t>21:0324:000306</t>
  </si>
  <si>
    <t>21:0324:000306:0001:0001:00</t>
  </si>
  <si>
    <t>2281</t>
  </si>
  <si>
    <t>21:1152:000307</t>
  </si>
  <si>
    <t>21:0324:000307</t>
  </si>
  <si>
    <t>21:0324:000307:0001:0001:00</t>
  </si>
  <si>
    <t>2282</t>
  </si>
  <si>
    <t>21:1152:000308</t>
  </si>
  <si>
    <t>21:0324:000308</t>
  </si>
  <si>
    <t>21:0324:000308:0001:0001:00</t>
  </si>
  <si>
    <t>2283</t>
  </si>
  <si>
    <t>21:1152:000309</t>
  </si>
  <si>
    <t>21:0324:000309</t>
  </si>
  <si>
    <t>21:0324:000309:0001:0001:00</t>
  </si>
  <si>
    <t>2284</t>
  </si>
  <si>
    <t>21:1152:000310</t>
  </si>
  <si>
    <t>21:0324:000310</t>
  </si>
  <si>
    <t>21:0324:000310:0001:0001:00</t>
  </si>
  <si>
    <t>2285</t>
  </si>
  <si>
    <t>21:1152:000311</t>
  </si>
  <si>
    <t>21:0324:000311</t>
  </si>
  <si>
    <t>21:0324:000311:0001:0001:00</t>
  </si>
  <si>
    <t>2286</t>
  </si>
  <si>
    <t>21:1152:000312</t>
  </si>
  <si>
    <t>21:0324:000312</t>
  </si>
  <si>
    <t>21:0324:000312:0001:0001:00</t>
  </si>
  <si>
    <t>2287</t>
  </si>
  <si>
    <t>21:1152:000313</t>
  </si>
  <si>
    <t>21:0324:000313</t>
  </si>
  <si>
    <t>21:0324:000313:0001:0001:00</t>
  </si>
  <si>
    <t>2288</t>
  </si>
  <si>
    <t>21:1152:000314</t>
  </si>
  <si>
    <t>21:0324:000314</t>
  </si>
  <si>
    <t>21:0324:000314:0001:0001:00</t>
  </si>
  <si>
    <t>2289</t>
  </si>
  <si>
    <t>21:1152:000315</t>
  </si>
  <si>
    <t>21:0324:000315</t>
  </si>
  <si>
    <t>21:0324:000315:0001:0001:00</t>
  </si>
  <si>
    <t>2290</t>
  </si>
  <si>
    <t>21:1152:000316</t>
  </si>
  <si>
    <t>21:0324:000316</t>
  </si>
  <si>
    <t>21:0324:000316:0001:0001:00</t>
  </si>
  <si>
    <t>2291</t>
  </si>
  <si>
    <t>21:1152:000317</t>
  </si>
  <si>
    <t>21:0324:000317</t>
  </si>
  <si>
    <t>21:0324:000317:0001:0001:00</t>
  </si>
  <si>
    <t>2292</t>
  </si>
  <si>
    <t>21:1152:000318</t>
  </si>
  <si>
    <t>21:0324:000318</t>
  </si>
  <si>
    <t>21:0324:000318:0001:0001:00</t>
  </si>
  <si>
    <t>2293</t>
  </si>
  <si>
    <t>21:1152:000319</t>
  </si>
  <si>
    <t>21:0324:000319</t>
  </si>
  <si>
    <t>21:0324:000319:0001:0001:00</t>
  </si>
  <si>
    <t>2294</t>
  </si>
  <si>
    <t>21:1152:000320</t>
  </si>
  <si>
    <t>21:0324:000320</t>
  </si>
  <si>
    <t>21:0324:000320:0001:0001:00</t>
  </si>
  <si>
    <t>2295</t>
  </si>
  <si>
    <t>21:1152:000321</t>
  </si>
  <si>
    <t>21:0324:000321</t>
  </si>
  <si>
    <t>21:0324:000321:0001:0001:00</t>
  </si>
  <si>
    <t>2296</t>
  </si>
  <si>
    <t>21:1152:000322</t>
  </si>
  <si>
    <t>21:0324:000322</t>
  </si>
  <si>
    <t>21:0324:000322:0001:0001:00</t>
  </si>
  <si>
    <t>2297</t>
  </si>
  <si>
    <t>21:1152:000323</t>
  </si>
  <si>
    <t>21:0324:000323</t>
  </si>
  <si>
    <t>21:0324:000323:0001:0001:00</t>
  </si>
  <si>
    <t>2298</t>
  </si>
  <si>
    <t>21:1152:000324</t>
  </si>
  <si>
    <t>21:0324:000324</t>
  </si>
  <si>
    <t>21:0324:000324:0001:0001:00</t>
  </si>
  <si>
    <t>2299</t>
  </si>
  <si>
    <t>21:1152:000325</t>
  </si>
  <si>
    <t>21:0324:000325</t>
  </si>
  <si>
    <t>21:0324:000325:0001:0001:00</t>
  </si>
  <si>
    <t>2300</t>
  </si>
  <si>
    <t>21:1152:000326</t>
  </si>
  <si>
    <t>21:0324:000326</t>
  </si>
  <si>
    <t>21:0324:000326:0001:0001:00</t>
  </si>
  <si>
    <t>2301</t>
  </si>
  <si>
    <t>21:1152:000327</t>
  </si>
  <si>
    <t>21:0324:000327</t>
  </si>
  <si>
    <t>21:0324:000327:0001:0001:00</t>
  </si>
  <si>
    <t>2302</t>
  </si>
  <si>
    <t>21:1152:000328</t>
  </si>
  <si>
    <t>21:0324:000328</t>
  </si>
  <si>
    <t>21:0324:000328:0001:0001:00</t>
  </si>
  <si>
    <t>2303</t>
  </si>
  <si>
    <t>21:1152:000329</t>
  </si>
  <si>
    <t>21:0324:000329</t>
  </si>
  <si>
    <t>21:0324:000329:0001:0001:00</t>
  </si>
  <si>
    <t>2304</t>
  </si>
  <si>
    <t>21:1152:000330</t>
  </si>
  <si>
    <t>21:0324:000330</t>
  </si>
  <si>
    <t>21:0324:000330:0001:0001:00</t>
  </si>
  <si>
    <t>2305</t>
  </si>
  <si>
    <t>21:1152:000331</t>
  </si>
  <si>
    <t>21:0324:000331</t>
  </si>
  <si>
    <t>21:0324:000331:0001:0001:00</t>
  </si>
  <si>
    <t>2306</t>
  </si>
  <si>
    <t>21:1152:000332</t>
  </si>
  <si>
    <t>21:0324:000332</t>
  </si>
  <si>
    <t>21:0324:000332:0001:0001:00</t>
  </si>
  <si>
    <t>2307</t>
  </si>
  <si>
    <t>21:1152:000333</t>
  </si>
  <si>
    <t>21:0324:000333</t>
  </si>
  <si>
    <t>21:0324:000333:0001:0001:00</t>
  </si>
  <si>
    <t>2308</t>
  </si>
  <si>
    <t>21:1152:000334</t>
  </si>
  <si>
    <t>21:0324:000334</t>
  </si>
  <si>
    <t>21:0324:000334:0001:0001:00</t>
  </si>
  <si>
    <t>2309</t>
  </si>
  <si>
    <t>21:1152:000335</t>
  </si>
  <si>
    <t>21:0324:000335</t>
  </si>
  <si>
    <t>21:0324:000335:0001:0001:00</t>
  </si>
  <si>
    <t>2310</t>
  </si>
  <si>
    <t>21:1152:000336</t>
  </si>
  <si>
    <t>21:0324:000336</t>
  </si>
  <si>
    <t>21:0324:000336:0001:0001:00</t>
  </si>
  <si>
    <t>2311</t>
  </si>
  <si>
    <t>21:1152:000337</t>
  </si>
  <si>
    <t>21:0324:000337</t>
  </si>
  <si>
    <t>21:0324:000337:0001:0001:00</t>
  </si>
  <si>
    <t>2312</t>
  </si>
  <si>
    <t>21:1152:000338</t>
  </si>
  <si>
    <t>21:0324:000338</t>
  </si>
  <si>
    <t>21:0324:000338:0001:0001:00</t>
  </si>
  <si>
    <t>2313</t>
  </si>
  <si>
    <t>21:1152:000339</t>
  </si>
  <si>
    <t>21:0324:000339</t>
  </si>
  <si>
    <t>21:0324:000339:0001:0001:00</t>
  </si>
  <si>
    <t>2314</t>
  </si>
  <si>
    <t>21:1152:000340</t>
  </si>
  <si>
    <t>21:0324:000340</t>
  </si>
  <si>
    <t>21:0324:000340:0001:0001:00</t>
  </si>
  <si>
    <t>2315</t>
  </si>
  <si>
    <t>21:1152:000341</t>
  </si>
  <si>
    <t>21:0324:000341</t>
  </si>
  <si>
    <t>21:0324:000341:0001:0001:00</t>
  </si>
  <si>
    <t>2316</t>
  </si>
  <si>
    <t>21:1152:000342</t>
  </si>
  <si>
    <t>21:0324:000342</t>
  </si>
  <si>
    <t>21:0324:000342:0001:0001:00</t>
  </si>
  <si>
    <t>2317</t>
  </si>
  <si>
    <t>21:1152:000343</t>
  </si>
  <si>
    <t>21:0324:000343</t>
  </si>
  <si>
    <t>21:0324:000343:0001:0001:00</t>
  </si>
  <si>
    <t>2318</t>
  </si>
  <si>
    <t>21:1152:000344</t>
  </si>
  <si>
    <t>21:0324:000344</t>
  </si>
  <si>
    <t>21:0324:000344:0001:0001:00</t>
  </si>
  <si>
    <t>2319</t>
  </si>
  <si>
    <t>21:1152:000345</t>
  </si>
  <si>
    <t>21:0324:000345</t>
  </si>
  <si>
    <t>21:0324:000345:0001:0001:00</t>
  </si>
  <si>
    <t>2320</t>
  </si>
  <si>
    <t>21:1152:000346</t>
  </si>
  <si>
    <t>21:0324:000346</t>
  </si>
  <si>
    <t>21:0324:000346:0001:0001:00</t>
  </si>
  <si>
    <t>2321</t>
  </si>
  <si>
    <t>21:1152:000347</t>
  </si>
  <si>
    <t>21:0324:000347</t>
  </si>
  <si>
    <t>21:0324:000347:0001:0001:00</t>
  </si>
  <si>
    <t>2322</t>
  </si>
  <si>
    <t>21:1152:000348</t>
  </si>
  <si>
    <t>21:0324:000348</t>
  </si>
  <si>
    <t>21:0324:000348:0001:0001:00</t>
  </si>
  <si>
    <t>2323</t>
  </si>
  <si>
    <t>21:1152:000349</t>
  </si>
  <si>
    <t>21:0324:000349</t>
  </si>
  <si>
    <t>21:0324:000349:0001:0001:00</t>
  </si>
  <si>
    <t>2324</t>
  </si>
  <si>
    <t>21:1152:000350</t>
  </si>
  <si>
    <t>21:0324:000350</t>
  </si>
  <si>
    <t>21:0324:000350:0001:0001:00</t>
  </si>
  <si>
    <t>2325</t>
  </si>
  <si>
    <t>21:1152:000351</t>
  </si>
  <si>
    <t>21:0324:000351</t>
  </si>
  <si>
    <t>21:0324:000351:0001:0001:00</t>
  </si>
  <si>
    <t>2326</t>
  </si>
  <si>
    <t>21:1152:000352</t>
  </si>
  <si>
    <t>21:0324:000352</t>
  </si>
  <si>
    <t>21:0324:000352:0001:0001:00</t>
  </si>
  <si>
    <t>2327</t>
  </si>
  <si>
    <t>21:1152:000353</t>
  </si>
  <si>
    <t>21:0324:000353</t>
  </si>
  <si>
    <t>21:0324:000353:0001:0001:00</t>
  </si>
  <si>
    <t>2328</t>
  </si>
  <si>
    <t>21:1152:000354</t>
  </si>
  <si>
    <t>21:0324:000354</t>
  </si>
  <si>
    <t>21:0324:000354:0001:0001:00</t>
  </si>
  <si>
    <t>2329</t>
  </si>
  <si>
    <t>21:1152:000355</t>
  </si>
  <si>
    <t>21:0324:000355</t>
  </si>
  <si>
    <t>21:0324:000355:0001:0001:00</t>
  </si>
  <si>
    <t>2330</t>
  </si>
  <si>
    <t>21:1152:000356</t>
  </si>
  <si>
    <t>21:0324:000356</t>
  </si>
  <si>
    <t>21:0324:000356:0001:0001:00</t>
  </si>
  <si>
    <t>2331</t>
  </si>
  <si>
    <t>21:1152:000357</t>
  </si>
  <si>
    <t>21:0324:000357</t>
  </si>
  <si>
    <t>21:0324:000357:0001:0001:00</t>
  </si>
  <si>
    <t>2332</t>
  </si>
  <si>
    <t>21:1152:000358</t>
  </si>
  <si>
    <t>21:0324:000358</t>
  </si>
  <si>
    <t>21:0324:000358:0001:0001:00</t>
  </si>
  <si>
    <t>2333</t>
  </si>
  <si>
    <t>21:1152:000359</t>
  </si>
  <si>
    <t>21:0324:000359</t>
  </si>
  <si>
    <t>21:0324:000359:0001:0001:00</t>
  </si>
  <si>
    <t>2334</t>
  </si>
  <si>
    <t>21:1152:000360</t>
  </si>
  <si>
    <t>21:0324:000360</t>
  </si>
  <si>
    <t>21:0324:000360:0001:0001:00</t>
  </si>
  <si>
    <t>2335</t>
  </si>
  <si>
    <t>21:1152:000361</t>
  </si>
  <si>
    <t>21:0324:000361</t>
  </si>
  <si>
    <t>21:0324:000361:0001:0001:00</t>
  </si>
  <si>
    <t>2336</t>
  </si>
  <si>
    <t>21:1152:000362</t>
  </si>
  <si>
    <t>21:0324:000362</t>
  </si>
  <si>
    <t>21:0324:000362:0001:0001:00</t>
  </si>
  <si>
    <t>2337</t>
  </si>
  <si>
    <t>21:1152:000363</t>
  </si>
  <si>
    <t>21:0324:000363</t>
  </si>
  <si>
    <t>21:0324:000363:0001:0001:00</t>
  </si>
  <si>
    <t>2338</t>
  </si>
  <si>
    <t>21:1152:000364</t>
  </si>
  <si>
    <t>21:0324:000364</t>
  </si>
  <si>
    <t>21:0324:000364:0001:0001:00</t>
  </si>
  <si>
    <t>2339</t>
  </si>
  <si>
    <t>21:1152:000365</t>
  </si>
  <si>
    <t>21:0324:000365</t>
  </si>
  <si>
    <t>21:0324:000365:0001:0001:00</t>
  </si>
  <si>
    <t>2340</t>
  </si>
  <si>
    <t>21:1152:000366</t>
  </si>
  <si>
    <t>21:0324:000366</t>
  </si>
  <si>
    <t>21:0324:000366:0001:0001:00</t>
  </si>
  <si>
    <t>2341</t>
  </si>
  <si>
    <t>21:1152:000367</t>
  </si>
  <si>
    <t>21:0324:000367</t>
  </si>
  <si>
    <t>21:0324:000367:0001:0001:00</t>
  </si>
  <si>
    <t>2342</t>
  </si>
  <si>
    <t>21:1152:000368</t>
  </si>
  <si>
    <t>21:0324:000368</t>
  </si>
  <si>
    <t>21:0324:000368:0001:0001:00</t>
  </si>
  <si>
    <t>2343</t>
  </si>
  <si>
    <t>21:1152:000369</t>
  </si>
  <si>
    <t>21:0324:000369</t>
  </si>
  <si>
    <t>21:0324:000369:0001:0001:00</t>
  </si>
  <si>
    <t>2344</t>
  </si>
  <si>
    <t>21:1152:000370</t>
  </si>
  <si>
    <t>21:0324:000370</t>
  </si>
  <si>
    <t>21:0324:000370:0001:0001:00</t>
  </si>
  <si>
    <t>2345</t>
  </si>
  <si>
    <t>21:1152:000371</t>
  </si>
  <si>
    <t>21:0324:000371</t>
  </si>
  <si>
    <t>21:0324:000371:0001:0001:00</t>
  </si>
  <si>
    <t>2502</t>
  </si>
  <si>
    <t>21:1152:000372</t>
  </si>
  <si>
    <t>21:0324:000372</t>
  </si>
  <si>
    <t>21:0324:000372:0001:0001:00</t>
  </si>
  <si>
    <t>2503</t>
  </si>
  <si>
    <t>21:1152:000373</t>
  </si>
  <si>
    <t>21:0324:000373</t>
  </si>
  <si>
    <t>21:0324:000373:0001:0001:00</t>
  </si>
  <si>
    <t>2504</t>
  </si>
  <si>
    <t>21:1152:000374</t>
  </si>
  <si>
    <t>21:0324:000374</t>
  </si>
  <si>
    <t>21:0324:000374:0001:0001:00</t>
  </si>
  <si>
    <t>2505</t>
  </si>
  <si>
    <t>21:1152:000375</t>
  </si>
  <si>
    <t>21:0324:000375</t>
  </si>
  <si>
    <t>21:0324:000375:0001:0001:00</t>
  </si>
  <si>
    <t>2506</t>
  </si>
  <si>
    <t>21:1152:000376</t>
  </si>
  <si>
    <t>21:0324:000376</t>
  </si>
  <si>
    <t>21:0324:000376:0001:0001:00</t>
  </si>
  <si>
    <t>2507</t>
  </si>
  <si>
    <t>21:1152:000377</t>
  </si>
  <si>
    <t>21:0324:000377</t>
  </si>
  <si>
    <t>21:0324:000377:0001:0001:00</t>
  </si>
  <si>
    <t>2508</t>
  </si>
  <si>
    <t>21:1152:000378</t>
  </si>
  <si>
    <t>21:0324:000378</t>
  </si>
  <si>
    <t>21:0324:000378:0001:0001:00</t>
  </si>
  <si>
    <t>2509</t>
  </si>
  <si>
    <t>21:1152:000379</t>
  </si>
  <si>
    <t>21:0324:000379</t>
  </si>
  <si>
    <t>21:0324:000379:0001:0001:00</t>
  </si>
  <si>
    <t>2510</t>
  </si>
  <si>
    <t>21:1152:000380</t>
  </si>
  <si>
    <t>21:0324:000380</t>
  </si>
  <si>
    <t>21:0324:000380:0001:0001:00</t>
  </si>
  <si>
    <t>2511</t>
  </si>
  <si>
    <t>21:1152:000381</t>
  </si>
  <si>
    <t>21:0324:000381</t>
  </si>
  <si>
    <t>21:0324:000381:0001:0001:00</t>
  </si>
  <si>
    <t>2512</t>
  </si>
  <si>
    <t>21:1152:000382</t>
  </si>
  <si>
    <t>21:0324:000382</t>
  </si>
  <si>
    <t>21:0324:000382:0001:0001:00</t>
  </si>
  <si>
    <t>2513</t>
  </si>
  <si>
    <t>21:1152:000383</t>
  </si>
  <si>
    <t>21:0324:000383</t>
  </si>
  <si>
    <t>21:0324:000383:0001:0001:00</t>
  </si>
  <si>
    <t>2514</t>
  </si>
  <si>
    <t>21:1152:000384</t>
  </si>
  <si>
    <t>21:0324:000384</t>
  </si>
  <si>
    <t>21:0324:000384:0001:0001:00</t>
  </si>
  <si>
    <t>2515</t>
  </si>
  <si>
    <t>21:1152:000385</t>
  </si>
  <si>
    <t>21:0324:000385</t>
  </si>
  <si>
    <t>21:0324:000385:0001:0001:00</t>
  </si>
  <si>
    <t>2516</t>
  </si>
  <si>
    <t>21:1152:000386</t>
  </si>
  <si>
    <t>21:0324:000386</t>
  </si>
  <si>
    <t>21:0324:000386:0001:0001:00</t>
  </si>
  <si>
    <t>2517</t>
  </si>
  <si>
    <t>21:1152:000387</t>
  </si>
  <si>
    <t>21:0324:000387</t>
  </si>
  <si>
    <t>21:0324:000387:0001:0001:00</t>
  </si>
  <si>
    <t>2518</t>
  </si>
  <si>
    <t>21:1152:000388</t>
  </si>
  <si>
    <t>21:0324:000388</t>
  </si>
  <si>
    <t>21:0324:000388:0001:0001:00</t>
  </si>
  <si>
    <t>2519</t>
  </si>
  <si>
    <t>21:1152:000389</t>
  </si>
  <si>
    <t>21:0324:000389</t>
  </si>
  <si>
    <t>21:0324:000389:0001:0001:00</t>
  </si>
  <si>
    <t>2520</t>
  </si>
  <si>
    <t>21:1152:000390</t>
  </si>
  <si>
    <t>21:0324:000390</t>
  </si>
  <si>
    <t>21:0324:000390:0001:0001:00</t>
  </si>
  <si>
    <t>2521</t>
  </si>
  <si>
    <t>21:1152:000391</t>
  </si>
  <si>
    <t>21:0324:000391</t>
  </si>
  <si>
    <t>21:0324:000391:0001:0001:00</t>
  </si>
  <si>
    <t>2522</t>
  </si>
  <si>
    <t>21:1152:000392</t>
  </si>
  <si>
    <t>21:0324:000392</t>
  </si>
  <si>
    <t>21:0324:000392:0001:0001:00</t>
  </si>
  <si>
    <t>2523</t>
  </si>
  <si>
    <t>21:1152:000393</t>
  </si>
  <si>
    <t>21:0324:000393</t>
  </si>
  <si>
    <t>21:0324:000393:0001:0001:00</t>
  </si>
  <si>
    <t>2524</t>
  </si>
  <si>
    <t>21:1152:000394</t>
  </si>
  <si>
    <t>21:0324:000394</t>
  </si>
  <si>
    <t>21:0324:000394:0001:0001:00</t>
  </si>
  <si>
    <t>2525</t>
  </si>
  <si>
    <t>21:1152:000395</t>
  </si>
  <si>
    <t>21:0324:000395</t>
  </si>
  <si>
    <t>21:0324:000395:0001:0001:00</t>
  </si>
  <si>
    <t>2526</t>
  </si>
  <si>
    <t>21:1152:000396</t>
  </si>
  <si>
    <t>21:0324:000396</t>
  </si>
  <si>
    <t>21:0324:000396:0001:0001:00</t>
  </si>
  <si>
    <t>2527</t>
  </si>
  <si>
    <t>21:1152:000397</t>
  </si>
  <si>
    <t>21:0324:000397</t>
  </si>
  <si>
    <t>21:0324:000397:0001:0001:00</t>
  </si>
  <si>
    <t>2528</t>
  </si>
  <si>
    <t>21:1152:000398</t>
  </si>
  <si>
    <t>21:0324:000398</t>
  </si>
  <si>
    <t>21:0324:000398:0001:0001:00</t>
  </si>
  <si>
    <t>2529</t>
  </si>
  <si>
    <t>21:1152:000399</t>
  </si>
  <si>
    <t>21:0324:000399</t>
  </si>
  <si>
    <t>21:0324:000399:0001:0001:00</t>
  </si>
  <si>
    <t>2530</t>
  </si>
  <si>
    <t>21:1152:000400</t>
  </si>
  <si>
    <t>21:0324:000400</t>
  </si>
  <si>
    <t>21:0324:000400:0001:0001:00</t>
  </si>
  <si>
    <t>2531</t>
  </si>
  <si>
    <t>21:1152:000401</t>
  </si>
  <si>
    <t>21:0324:000401</t>
  </si>
  <si>
    <t>21:0324:000401:0001:0001:00</t>
  </si>
  <si>
    <t>2532</t>
  </si>
  <si>
    <t>21:1152:000402</t>
  </si>
  <si>
    <t>21:0324:000402</t>
  </si>
  <si>
    <t>21:0324:000402:0001:0001:00</t>
  </si>
  <si>
    <t>2533</t>
  </si>
  <si>
    <t>21:1152:000403</t>
  </si>
  <si>
    <t>21:0324:000403</t>
  </si>
  <si>
    <t>21:0324:000403:0001:0001:00</t>
  </si>
  <si>
    <t>2534</t>
  </si>
  <si>
    <t>21:1152:000404</t>
  </si>
  <si>
    <t>21:0324:000404</t>
  </si>
  <si>
    <t>21:0324:000404:0001:0001:00</t>
  </si>
  <si>
    <t>2535</t>
  </si>
  <si>
    <t>21:1152:000405</t>
  </si>
  <si>
    <t>21:0324:000405</t>
  </si>
  <si>
    <t>21:0324:000405:0001:0001:00</t>
  </si>
  <si>
    <t>2536</t>
  </si>
  <si>
    <t>21:1152:000406</t>
  </si>
  <si>
    <t>21:0324:000406</t>
  </si>
  <si>
    <t>21:0324:000406:0001:0001:00</t>
  </si>
  <si>
    <t>2537</t>
  </si>
  <si>
    <t>21:1152:000407</t>
  </si>
  <si>
    <t>21:0324:000407</t>
  </si>
  <si>
    <t>21:0324:000407:0001:0001:00</t>
  </si>
  <si>
    <t>2538</t>
  </si>
  <si>
    <t>21:1152:000408</t>
  </si>
  <si>
    <t>21:0324:000408</t>
  </si>
  <si>
    <t>21:0324:000408:0001:0001:00</t>
  </si>
  <si>
    <t>2539</t>
  </si>
  <si>
    <t>21:1152:000409</t>
  </si>
  <si>
    <t>21:0324:000409</t>
  </si>
  <si>
    <t>21:0324:000409:0001:0001:00</t>
  </si>
  <si>
    <t>2540</t>
  </si>
  <si>
    <t>21:1152:000410</t>
  </si>
  <si>
    <t>21:0324:000410</t>
  </si>
  <si>
    <t>21:0324:000410:0001:0001:00</t>
  </si>
  <si>
    <t>2541</t>
  </si>
  <si>
    <t>21:1152:000411</t>
  </si>
  <si>
    <t>21:0324:000411</t>
  </si>
  <si>
    <t>21:0324:000411:0001:0001:00</t>
  </si>
  <si>
    <t>2542</t>
  </si>
  <si>
    <t>21:1152:000412</t>
  </si>
  <si>
    <t>21:0324:000412</t>
  </si>
  <si>
    <t>21:0324:000412:0001:0001:00</t>
  </si>
  <si>
    <t>2543</t>
  </si>
  <si>
    <t>21:1152:000413</t>
  </si>
  <si>
    <t>21:0324:000413</t>
  </si>
  <si>
    <t>21:0324:000413:0001:0001:00</t>
  </si>
  <si>
    <t>2544</t>
  </si>
  <si>
    <t>21:1152:000414</t>
  </si>
  <si>
    <t>21:0324:000414</t>
  </si>
  <si>
    <t>21:0324:000414:0001:0001:00</t>
  </si>
  <si>
    <t>2545</t>
  </si>
  <si>
    <t>21:1152:000415</t>
  </si>
  <si>
    <t>21:0324:000415</t>
  </si>
  <si>
    <t>21:0324:000415:0001:0001:00</t>
  </si>
  <si>
    <t>2546</t>
  </si>
  <si>
    <t>21:1152:000416</t>
  </si>
  <si>
    <t>21:0324:000416</t>
  </si>
  <si>
    <t>21:0324:000416:0001:0001:00</t>
  </si>
  <si>
    <t>2547</t>
  </si>
  <si>
    <t>21:1152:000417</t>
  </si>
  <si>
    <t>21:0324:000417</t>
  </si>
  <si>
    <t>21:0324:000417:0001:0001:00</t>
  </si>
  <si>
    <t>2548</t>
  </si>
  <si>
    <t>21:1152:000418</t>
  </si>
  <si>
    <t>21:0324:000418</t>
  </si>
  <si>
    <t>21:0324:000418:0001:0001:00</t>
  </si>
  <si>
    <t>2549</t>
  </si>
  <si>
    <t>21:1152:000419</t>
  </si>
  <si>
    <t>21:0324:000419</t>
  </si>
  <si>
    <t>21:0324:000419:0001:0001:00</t>
  </si>
  <si>
    <t>2550</t>
  </si>
  <si>
    <t>21:1152:000420</t>
  </si>
  <si>
    <t>21:0324:000420</t>
  </si>
  <si>
    <t>21:0324:000420:0001:0001:00</t>
  </si>
  <si>
    <t>2551</t>
  </si>
  <si>
    <t>21:1152:000421</t>
  </si>
  <si>
    <t>21:0324:000421</t>
  </si>
  <si>
    <t>21:0324:000421:0001:0001:00</t>
  </si>
  <si>
    <t>2552</t>
  </si>
  <si>
    <t>21:1152:000422</t>
  </si>
  <si>
    <t>21:0324:000422</t>
  </si>
  <si>
    <t>21:0324:000422:0001:0001:00</t>
  </si>
  <si>
    <t>2553</t>
  </si>
  <si>
    <t>21:1152:000423</t>
  </si>
  <si>
    <t>21:0324:000423</t>
  </si>
  <si>
    <t>21:0324:000423:0001:0001:00</t>
  </si>
  <si>
    <t>2554</t>
  </si>
  <si>
    <t>21:1152:000424</t>
  </si>
  <si>
    <t>21:0324:000424</t>
  </si>
  <si>
    <t>21:0324:000424:0001:0001:00</t>
  </si>
  <si>
    <t>2555</t>
  </si>
  <si>
    <t>21:1152:000425</t>
  </si>
  <si>
    <t>21:0324:000425</t>
  </si>
  <si>
    <t>21:0324:000425:0001:0001:00</t>
  </si>
  <si>
    <t>2556</t>
  </si>
  <si>
    <t>21:1152:000426</t>
  </si>
  <si>
    <t>21:0324:000426</t>
  </si>
  <si>
    <t>21:0324:000426:0001:0001:00</t>
  </si>
  <si>
    <t>2557</t>
  </si>
  <si>
    <t>21:1152:000427</t>
  </si>
  <si>
    <t>21:0324:000427</t>
  </si>
  <si>
    <t>21:0324:000427:0001:0001:00</t>
  </si>
  <si>
    <t>2558</t>
  </si>
  <si>
    <t>21:1152:000428</t>
  </si>
  <si>
    <t>21:0324:000428</t>
  </si>
  <si>
    <t>21:0324:000428:0001:0001:00</t>
  </si>
  <si>
    <t>2559</t>
  </si>
  <si>
    <t>21:1152:000429</t>
  </si>
  <si>
    <t>21:0324:000429</t>
  </si>
  <si>
    <t>21:0324:000429:0001:0001:00</t>
  </si>
  <si>
    <t>2560</t>
  </si>
  <si>
    <t>21:1152:000430</t>
  </si>
  <si>
    <t>21:0324:000430</t>
  </si>
  <si>
    <t>21:0324:000430:0001:0001:00</t>
  </si>
  <si>
    <t>2561</t>
  </si>
  <si>
    <t>21:1152:000431</t>
  </si>
  <si>
    <t>21:0324:000431</t>
  </si>
  <si>
    <t>21:0324:000431:0001:0001:00</t>
  </si>
  <si>
    <t>2562</t>
  </si>
  <si>
    <t>21:1152:000432</t>
  </si>
  <si>
    <t>21:0324:000432</t>
  </si>
  <si>
    <t>21:0324:000432:0001:0001:00</t>
  </si>
  <si>
    <t>2563</t>
  </si>
  <si>
    <t>21:1152:000433</t>
  </si>
  <si>
    <t>21:0324:000433</t>
  </si>
  <si>
    <t>21:0324:000433:0001:0001:00</t>
  </si>
  <si>
    <t>2564</t>
  </si>
  <si>
    <t>21:1152:000434</t>
  </si>
  <si>
    <t>21:0324:000434</t>
  </si>
  <si>
    <t>21:0324:000434:0001:0001:00</t>
  </si>
  <si>
    <t>2565</t>
  </si>
  <si>
    <t>21:1152:000435</t>
  </si>
  <si>
    <t>21:0324:000435</t>
  </si>
  <si>
    <t>21:0324:000435:0001:0001:00</t>
  </si>
  <si>
    <t>2566</t>
  </si>
  <si>
    <t>21:1152:000436</t>
  </si>
  <si>
    <t>21:0324:000436</t>
  </si>
  <si>
    <t>21:0324:000436:0001:0001:00</t>
  </si>
  <si>
    <t>2567</t>
  </si>
  <si>
    <t>21:1152:000437</t>
  </si>
  <si>
    <t>21:0324:000437</t>
  </si>
  <si>
    <t>21:0324:000437:0001:0001:00</t>
  </si>
  <si>
    <t>2568</t>
  </si>
  <si>
    <t>21:1152:000438</t>
  </si>
  <si>
    <t>21:0324:000438</t>
  </si>
  <si>
    <t>21:0324:000438:0001:0001:00</t>
  </si>
  <si>
    <t>2569</t>
  </si>
  <si>
    <t>21:1152:000439</t>
  </si>
  <si>
    <t>21:0324:000439</t>
  </si>
  <si>
    <t>21:0324:000439:0001:0001:00</t>
  </si>
  <si>
    <t>2570</t>
  </si>
  <si>
    <t>21:1152:000440</t>
  </si>
  <si>
    <t>21:0324:000440</t>
  </si>
  <si>
    <t>21:0324:000440:0001:0001:00</t>
  </si>
  <si>
    <t>2571</t>
  </si>
  <si>
    <t>21:1152:000441</t>
  </si>
  <si>
    <t>21:0324:000441</t>
  </si>
  <si>
    <t>21:0324:000441:0001:0001:00</t>
  </si>
  <si>
    <t>2572</t>
  </si>
  <si>
    <t>21:1152:000442</t>
  </si>
  <si>
    <t>21:0324:000442</t>
  </si>
  <si>
    <t>21:0324:000442:0001:0001:00</t>
  </si>
  <si>
    <t>2573</t>
  </si>
  <si>
    <t>21:1152:000443</t>
  </si>
  <si>
    <t>21:0324:000443</t>
  </si>
  <si>
    <t>21:0324:000443:0001:0001:00</t>
  </si>
  <si>
    <t>2574</t>
  </si>
  <si>
    <t>21:1152:000444</t>
  </si>
  <si>
    <t>21:0324:000444</t>
  </si>
  <si>
    <t>21:0324:000444:0001:0001:00</t>
  </si>
  <si>
    <t>2576</t>
  </si>
  <si>
    <t>21:1152:000445</t>
  </si>
  <si>
    <t>21:0324:000445</t>
  </si>
  <si>
    <t>21:0324:000445:0001:0001:00</t>
  </si>
  <si>
    <t>2577</t>
  </si>
  <si>
    <t>21:1152:000446</t>
  </si>
  <si>
    <t>21:0324:000446</t>
  </si>
  <si>
    <t>21:0324:000446:0001:0001:00</t>
  </si>
  <si>
    <t>2578</t>
  </si>
  <si>
    <t>21:1152:000447</t>
  </si>
  <si>
    <t>21:0324:000447</t>
  </si>
  <si>
    <t>21:0324:000447:0001:0001:00</t>
  </si>
  <si>
    <t>2579</t>
  </si>
  <si>
    <t>21:1152:000448</t>
  </si>
  <si>
    <t>21:0324:000448</t>
  </si>
  <si>
    <t>21:0324:000448:0001:0001:00</t>
  </si>
  <si>
    <t>2580</t>
  </si>
  <si>
    <t>21:1152:000449</t>
  </si>
  <si>
    <t>21:0324:000449</t>
  </si>
  <si>
    <t>21:0324:000449:0001:0001:00</t>
  </si>
  <si>
    <t>2581</t>
  </si>
  <si>
    <t>21:1152:000450</t>
  </si>
  <si>
    <t>21:0324:000450</t>
  </si>
  <si>
    <t>21:0324:000450:0001:0001:00</t>
  </si>
  <si>
    <t>2582</t>
  </si>
  <si>
    <t>21:1152:000451</t>
  </si>
  <si>
    <t>21:0324:000451</t>
  </si>
  <si>
    <t>21:0324:000451:0001:0001:00</t>
  </si>
  <si>
    <t>2583</t>
  </si>
  <si>
    <t>21:1152:000452</t>
  </si>
  <si>
    <t>21:0324:000452</t>
  </si>
  <si>
    <t>21:0324:000452:0001:0001:00</t>
  </si>
  <si>
    <t>2584</t>
  </si>
  <si>
    <t>21:1152:000453</t>
  </si>
  <si>
    <t>21:0324:000453</t>
  </si>
  <si>
    <t>21:0324:000453:0001:0001:00</t>
  </si>
  <si>
    <t>2585</t>
  </si>
  <si>
    <t>21:1152:000454</t>
  </si>
  <si>
    <t>21:0324:000454</t>
  </si>
  <si>
    <t>21:0324:000454:0001:0001:00</t>
  </si>
  <si>
    <t>2586</t>
  </si>
  <si>
    <t>21:1152:000455</t>
  </si>
  <si>
    <t>21:0324:000455</t>
  </si>
  <si>
    <t>21:0324:000455:0001:0001:00</t>
  </si>
  <si>
    <t>2587</t>
  </si>
  <si>
    <t>21:1152:000456</t>
  </si>
  <si>
    <t>21:0324:000456</t>
  </si>
  <si>
    <t>21:0324:000456:0001:0001:00</t>
  </si>
  <si>
    <t>2588</t>
  </si>
  <si>
    <t>21:1152:000457</t>
  </si>
  <si>
    <t>21:0324:000457</t>
  </si>
  <si>
    <t>21:0324:000457:0001:0001:00</t>
  </si>
  <si>
    <t>2589</t>
  </si>
  <si>
    <t>21:1152:000458</t>
  </si>
  <si>
    <t>21:0324:000458</t>
  </si>
  <si>
    <t>21:0324:000458:0001:0001:00</t>
  </si>
  <si>
    <t>3001</t>
  </si>
  <si>
    <t>21:1152:000459</t>
  </si>
  <si>
    <t>21:0324:000459</t>
  </si>
  <si>
    <t>21:0324:000459:0001:0001:00</t>
  </si>
  <si>
    <t>3002</t>
  </si>
  <si>
    <t>21:1152:000460</t>
  </si>
  <si>
    <t>21:0324:000460</t>
  </si>
  <si>
    <t>21:0324:000460:0001:0001:00</t>
  </si>
  <si>
    <t>3003</t>
  </si>
  <si>
    <t>21:1152:000461</t>
  </si>
  <si>
    <t>21:0324:000461</t>
  </si>
  <si>
    <t>21:0324:000461:0001:0001:00</t>
  </si>
  <si>
    <t>3004</t>
  </si>
  <si>
    <t>21:1152:000462</t>
  </si>
  <si>
    <t>21:0324:000462</t>
  </si>
  <si>
    <t>21:0324:000462:0001:0001:00</t>
  </si>
  <si>
    <t>3005</t>
  </si>
  <si>
    <t>21:1152:000463</t>
  </si>
  <si>
    <t>21:0324:000463</t>
  </si>
  <si>
    <t>21:0324:000463:0001:0001:00</t>
  </si>
  <si>
    <t>3006</t>
  </si>
  <si>
    <t>21:1152:000464</t>
  </si>
  <si>
    <t>21:0324:000464</t>
  </si>
  <si>
    <t>21:0324:000464:0001:0001:00</t>
  </si>
  <si>
    <t>3007</t>
  </si>
  <si>
    <t>21:1152:000465</t>
  </si>
  <si>
    <t>21:0324:000465</t>
  </si>
  <si>
    <t>21:0324:000465:0001:0001:00</t>
  </si>
  <si>
    <t>3008</t>
  </si>
  <si>
    <t>21:1152:000466</t>
  </si>
  <si>
    <t>21:0324:000466</t>
  </si>
  <si>
    <t>21:0324:000466:0001:0001:00</t>
  </si>
  <si>
    <t>3009</t>
  </si>
  <si>
    <t>21:1152:000467</t>
  </si>
  <si>
    <t>21:0324:000467</t>
  </si>
  <si>
    <t>21:0324:000467:0001:0001:00</t>
  </si>
  <si>
    <t>3010</t>
  </si>
  <si>
    <t>21:1152:000468</t>
  </si>
  <si>
    <t>21:0324:000468</t>
  </si>
  <si>
    <t>21:0324:000468:0001:0001:00</t>
  </si>
  <si>
    <t>3011</t>
  </si>
  <si>
    <t>21:1152:000469</t>
  </si>
  <si>
    <t>21:0324:000469</t>
  </si>
  <si>
    <t>21:0324:000469:0001:0001:00</t>
  </si>
  <si>
    <t>3012</t>
  </si>
  <si>
    <t>21:1152:000470</t>
  </si>
  <si>
    <t>21:0324:000470</t>
  </si>
  <si>
    <t>21:0324:000470:0001:0001:00</t>
  </si>
  <si>
    <t>3013</t>
  </si>
  <si>
    <t>21:1152:000471</t>
  </si>
  <si>
    <t>21:0324:000471</t>
  </si>
  <si>
    <t>21:0324:000471:0001:0001:00</t>
  </si>
  <si>
    <t>3014</t>
  </si>
  <si>
    <t>21:1152:000472</t>
  </si>
  <si>
    <t>21:0324:000472</t>
  </si>
  <si>
    <t>21:0324:000472:0001:0001:00</t>
  </si>
  <si>
    <t>3016</t>
  </si>
  <si>
    <t>21:1152:000473</t>
  </si>
  <si>
    <t>21:0324:000473</t>
  </si>
  <si>
    <t>21:0324:000473:0001:0001:00</t>
  </si>
  <si>
    <t>3017</t>
  </si>
  <si>
    <t>21:1152:000474</t>
  </si>
  <si>
    <t>21:0324:000474</t>
  </si>
  <si>
    <t>21:0324:000474:0001:0001:00</t>
  </si>
  <si>
    <t>3018</t>
  </si>
  <si>
    <t>21:1152:000475</t>
  </si>
  <si>
    <t>21:0324:000475</t>
  </si>
  <si>
    <t>21:0324:000475:0001:0001:00</t>
  </si>
  <si>
    <t>3019</t>
  </si>
  <si>
    <t>21:1152:000476</t>
  </si>
  <si>
    <t>21:0324:000476</t>
  </si>
  <si>
    <t>21:0324:000476:0001:0001:00</t>
  </si>
  <si>
    <t>3020</t>
  </si>
  <si>
    <t>21:1152:000477</t>
  </si>
  <si>
    <t>21:0324:000477</t>
  </si>
  <si>
    <t>21:0324:000477:0001:0001:00</t>
  </si>
  <si>
    <t>3021</t>
  </si>
  <si>
    <t>21:1152:000478</t>
  </si>
  <si>
    <t>21:0324:000478</t>
  </si>
  <si>
    <t>21:0324:000478:0001:0001:00</t>
  </si>
  <si>
    <t>3022</t>
  </si>
  <si>
    <t>21:1152:000479</t>
  </si>
  <si>
    <t>21:0324:000479</t>
  </si>
  <si>
    <t>21:0324:000479:0001:0001:00</t>
  </si>
  <si>
    <t>3023</t>
  </si>
  <si>
    <t>21:1152:000480</t>
  </si>
  <si>
    <t>21:0324:000480</t>
  </si>
  <si>
    <t>21:0324:000480:0001:0001:00</t>
  </si>
  <si>
    <t>3024</t>
  </si>
  <si>
    <t>21:1152:000481</t>
  </si>
  <si>
    <t>21:0324:000481</t>
  </si>
  <si>
    <t>21:0324:000481:0001:0001:00</t>
  </si>
  <si>
    <t>3025</t>
  </si>
  <si>
    <t>21:1152:000482</t>
  </si>
  <si>
    <t>21:0324:000482</t>
  </si>
  <si>
    <t>21:0324:000482:0001:0001:00</t>
  </si>
  <si>
    <t>3026</t>
  </si>
  <si>
    <t>21:1152:000483</t>
  </si>
  <si>
    <t>21:0324:000483</t>
  </si>
  <si>
    <t>21:0324:000483:0001:0001:00</t>
  </si>
  <si>
    <t>3027</t>
  </si>
  <si>
    <t>21:1152:000484</t>
  </si>
  <si>
    <t>21:0324:000484</t>
  </si>
  <si>
    <t>21:0324:000484:0001:0001:00</t>
  </si>
  <si>
    <t>3028</t>
  </si>
  <si>
    <t>21:1152:000485</t>
  </si>
  <si>
    <t>21:0324:000485</t>
  </si>
  <si>
    <t>21:0324:000485:0001:0001:00</t>
  </si>
  <si>
    <t>3029</t>
  </si>
  <si>
    <t>21:1152:000486</t>
  </si>
  <si>
    <t>21:0324:000486</t>
  </si>
  <si>
    <t>21:0324:000486:0001:0001:00</t>
  </si>
  <si>
    <t>3030</t>
  </si>
  <si>
    <t>21:1152:000487</t>
  </si>
  <si>
    <t>21:0324:000487</t>
  </si>
  <si>
    <t>21:0324:000487:0001:0001:00</t>
  </si>
  <si>
    <t>3031</t>
  </si>
  <si>
    <t>21:1152:000488</t>
  </si>
  <si>
    <t>21:0324:000488</t>
  </si>
  <si>
    <t>21:0324:000488:0001:0001:00</t>
  </si>
  <si>
    <t>3032</t>
  </si>
  <si>
    <t>21:1152:000489</t>
  </si>
  <si>
    <t>21:0324:000489</t>
  </si>
  <si>
    <t>21:0324:000489:0001:0001:00</t>
  </si>
  <si>
    <t>3033</t>
  </si>
  <si>
    <t>21:1152:000490</t>
  </si>
  <si>
    <t>21:0324:000490</t>
  </si>
  <si>
    <t>21:0324:000490:0001:0001:00</t>
  </si>
  <si>
    <t>3034</t>
  </si>
  <si>
    <t>21:1152:000491</t>
  </si>
  <si>
    <t>21:0324:000491</t>
  </si>
  <si>
    <t>21:0324:000491:0001:0001:00</t>
  </si>
  <si>
    <t>3035</t>
  </si>
  <si>
    <t>21:1152:000492</t>
  </si>
  <si>
    <t>21:0324:000492</t>
  </si>
  <si>
    <t>21:0324:000492:0001:0001:00</t>
  </si>
  <si>
    <t>3036</t>
  </si>
  <si>
    <t>21:1152:000493</t>
  </si>
  <si>
    <t>21:0324:000493</t>
  </si>
  <si>
    <t>21:0324:000493:0001:0001:00</t>
  </si>
  <si>
    <t>3037</t>
  </si>
  <si>
    <t>21:1152:000494</t>
  </si>
  <si>
    <t>21:0324:000494</t>
  </si>
  <si>
    <t>21:0324:000494:0001:0001:00</t>
  </si>
  <si>
    <t>3038</t>
  </si>
  <si>
    <t>21:1152:000495</t>
  </si>
  <si>
    <t>21:0324:000495</t>
  </si>
  <si>
    <t>21:0324:000495:0001:0001:00</t>
  </si>
  <si>
    <t>3039</t>
  </si>
  <si>
    <t>21:1152:000496</t>
  </si>
  <si>
    <t>21:0324:000496</t>
  </si>
  <si>
    <t>21:0324:000496:0001:0001:00</t>
  </si>
  <si>
    <t>3040</t>
  </si>
  <si>
    <t>21:1152:000497</t>
  </si>
  <si>
    <t>21:0324:000497</t>
  </si>
  <si>
    <t>21:0324:000497:0001:0001:00</t>
  </si>
  <si>
    <t>3041</t>
  </si>
  <si>
    <t>21:1152:000498</t>
  </si>
  <si>
    <t>21:0324:000498</t>
  </si>
  <si>
    <t>21:0324:000498:0001:0001:00</t>
  </si>
  <si>
    <t>3042</t>
  </si>
  <si>
    <t>21:1152:000499</t>
  </si>
  <si>
    <t>21:0324:000499</t>
  </si>
  <si>
    <t>21:0324:000499:0001:0001:00</t>
  </si>
  <si>
    <t>3043</t>
  </si>
  <si>
    <t>21:1152:000500</t>
  </si>
  <si>
    <t>21:0324:000500</t>
  </si>
  <si>
    <t>21:0324:000500:0001:0001:00</t>
  </si>
  <si>
    <t>3044</t>
  </si>
  <si>
    <t>21:1152:000501</t>
  </si>
  <si>
    <t>21:0324:000501</t>
  </si>
  <si>
    <t>21:0324:000501:0001:0001:00</t>
  </si>
  <si>
    <t>3045</t>
  </si>
  <si>
    <t>21:1152:000502</t>
  </si>
  <si>
    <t>21:0324:000502</t>
  </si>
  <si>
    <t>21:0324:000502:0001:0001:00</t>
  </si>
  <si>
    <t>3046</t>
  </si>
  <si>
    <t>21:1152:000503</t>
  </si>
  <si>
    <t>21:0324:000503</t>
  </si>
  <si>
    <t>21:0324:000503:0001:0001:00</t>
  </si>
  <si>
    <t>3047</t>
  </si>
  <si>
    <t>21:1152:000504</t>
  </si>
  <si>
    <t>21:0324:000504</t>
  </si>
  <si>
    <t>21:0324:000504:0001:0001:00</t>
  </si>
  <si>
    <t>3048</t>
  </si>
  <si>
    <t>21:1152:000505</t>
  </si>
  <si>
    <t>21:0324:000505</t>
  </si>
  <si>
    <t>21:0324:000505:0001:0001:00</t>
  </si>
  <si>
    <t>3049</t>
  </si>
  <si>
    <t>21:1152:000506</t>
  </si>
  <si>
    <t>21:0324:000506</t>
  </si>
  <si>
    <t>21:0324:000506:0001:0001:00</t>
  </si>
  <si>
    <t>3050</t>
  </si>
  <si>
    <t>21:1152:000507</t>
  </si>
  <si>
    <t>21:0324:000507</t>
  </si>
  <si>
    <t>21:0324:000507:0001:0001:00</t>
  </si>
  <si>
    <t>3051</t>
  </si>
  <si>
    <t>21:1152:000508</t>
  </si>
  <si>
    <t>21:0324:000508</t>
  </si>
  <si>
    <t>21:0324:000508:0001:0001:00</t>
  </si>
  <si>
    <t>3052</t>
  </si>
  <si>
    <t>21:1152:000509</t>
  </si>
  <si>
    <t>21:0324:000509</t>
  </si>
  <si>
    <t>21:0324:000509:0001:0001:00</t>
  </si>
  <si>
    <t>3053</t>
  </si>
  <si>
    <t>21:1152:000510</t>
  </si>
  <si>
    <t>21:0324:000510</t>
  </si>
  <si>
    <t>21:0324:000510:0001:0001:00</t>
  </si>
  <si>
    <t>3054</t>
  </si>
  <si>
    <t>21:1152:000511</t>
  </si>
  <si>
    <t>21:0324:000511</t>
  </si>
  <si>
    <t>21:0324:000511:0001:0001:00</t>
  </si>
  <si>
    <t>3055</t>
  </si>
  <si>
    <t>21:1152:000512</t>
  </si>
  <si>
    <t>21:0324:000512</t>
  </si>
  <si>
    <t>21:0324:000512:0001:0001:00</t>
  </si>
  <si>
    <t>3056</t>
  </si>
  <si>
    <t>21:1152:000513</t>
  </si>
  <si>
    <t>21:0324:000513</t>
  </si>
  <si>
    <t>21:0324:000513:0001:0001:00</t>
  </si>
  <si>
    <t>3057</t>
  </si>
  <si>
    <t>21:1152:000514</t>
  </si>
  <si>
    <t>21:0324:000514</t>
  </si>
  <si>
    <t>21:0324:000514:0001:0001:00</t>
  </si>
  <si>
    <t>3058</t>
  </si>
  <si>
    <t>21:1152:000515</t>
  </si>
  <si>
    <t>21:0324:000515</t>
  </si>
  <si>
    <t>21:0324:000515:0001:0001:00</t>
  </si>
  <si>
    <t>3059</t>
  </si>
  <si>
    <t>21:1152:000516</t>
  </si>
  <si>
    <t>21:0324:000516</t>
  </si>
  <si>
    <t>21:0324:000516:0001:0001:00</t>
  </si>
  <si>
    <t>3060</t>
  </si>
  <si>
    <t>21:1152:000517</t>
  </si>
  <si>
    <t>21:0324:000517</t>
  </si>
  <si>
    <t>21:0324:000517:0001:0001:00</t>
  </si>
  <si>
    <t>3061</t>
  </si>
  <si>
    <t>21:1152:000518</t>
  </si>
  <si>
    <t>21:0324:000518</t>
  </si>
  <si>
    <t>21:0324:000518:0001:0001:00</t>
  </si>
  <si>
    <t>3062</t>
  </si>
  <si>
    <t>21:1152:000519</t>
  </si>
  <si>
    <t>21:0324:000519</t>
  </si>
  <si>
    <t>21:0324:000519:0001:0001:00</t>
  </si>
  <si>
    <t>3063</t>
  </si>
  <si>
    <t>21:1152:000520</t>
  </si>
  <si>
    <t>21:0324:000520</t>
  </si>
  <si>
    <t>21:0324:000520:0001:0001:00</t>
  </si>
  <si>
    <t>3064</t>
  </si>
  <si>
    <t>21:1152:000521</t>
  </si>
  <si>
    <t>21:0324:000521</t>
  </si>
  <si>
    <t>21:0324:000521:0001:0001:00</t>
  </si>
  <si>
    <t>3065</t>
  </si>
  <si>
    <t>21:1152:000522</t>
  </si>
  <si>
    <t>21:0324:000522</t>
  </si>
  <si>
    <t>21:0324:000522:0001:0001:00</t>
  </si>
  <si>
    <t>3066</t>
  </si>
  <si>
    <t>21:1152:000523</t>
  </si>
  <si>
    <t>21:0324:000523</t>
  </si>
  <si>
    <t>21:0324:000523:0001:0001:00</t>
  </si>
  <si>
    <t>3067</t>
  </si>
  <si>
    <t>21:1152:000524</t>
  </si>
  <si>
    <t>21:0324:000524</t>
  </si>
  <si>
    <t>21:0324:000524:0001:0001:00</t>
  </si>
  <si>
    <t>3068</t>
  </si>
  <si>
    <t>21:1152:000525</t>
  </si>
  <si>
    <t>21:0324:000525</t>
  </si>
  <si>
    <t>21:0324:000525:0001:0001:00</t>
  </si>
  <si>
    <t>3069</t>
  </si>
  <si>
    <t>21:1152:000526</t>
  </si>
  <si>
    <t>21:0324:000526</t>
  </si>
  <si>
    <t>21:0324:000526:0001:0001:00</t>
  </si>
  <si>
    <t>3070</t>
  </si>
  <si>
    <t>21:1152:000527</t>
  </si>
  <si>
    <t>21:0324:000527</t>
  </si>
  <si>
    <t>21:0324:000527:0001:0001:00</t>
  </si>
  <si>
    <t>3071</t>
  </si>
  <si>
    <t>21:1152:000528</t>
  </si>
  <si>
    <t>21:0324:000528</t>
  </si>
  <si>
    <t>21:0324:000528:0001:0001:00</t>
  </si>
  <si>
    <t>3072</t>
  </si>
  <si>
    <t>21:1152:000529</t>
  </si>
  <si>
    <t>21:0324:000529</t>
  </si>
  <si>
    <t>21:0324:000529:0001:0001:00</t>
  </si>
  <si>
    <t>3073</t>
  </si>
  <si>
    <t>21:1152:000530</t>
  </si>
  <si>
    <t>21:0324:000530</t>
  </si>
  <si>
    <t>21:0324:000530:0001:0001:00</t>
  </si>
  <si>
    <t>3074</t>
  </si>
  <si>
    <t>21:1152:000531</t>
  </si>
  <si>
    <t>21:0324:000531</t>
  </si>
  <si>
    <t>21:0324:000531:0001:0001:00</t>
  </si>
  <si>
    <t>3076</t>
  </si>
  <si>
    <t>21:1152:000532</t>
  </si>
  <si>
    <t>21:0324:000532</t>
  </si>
  <si>
    <t>21:0324:000532:0001:0001:00</t>
  </si>
  <si>
    <t>3077</t>
  </si>
  <si>
    <t>21:1152:000533</t>
  </si>
  <si>
    <t>21:0324:000533</t>
  </si>
  <si>
    <t>21:0324:000533:0001:0001:00</t>
  </si>
  <si>
    <t>3078</t>
  </si>
  <si>
    <t>21:1152:000534</t>
  </si>
  <si>
    <t>21:0324:000534</t>
  </si>
  <si>
    <t>21:0324:000534:0001:0001:00</t>
  </si>
  <si>
    <t>3079</t>
  </si>
  <si>
    <t>21:1152:000535</t>
  </si>
  <si>
    <t>21:0324:000535</t>
  </si>
  <si>
    <t>21:0324:000535:0001:0001:00</t>
  </si>
  <si>
    <t>3080</t>
  </si>
  <si>
    <t>21:1152:000536</t>
  </si>
  <si>
    <t>21:0324:000536</t>
  </si>
  <si>
    <t>21:0324:000536:0001:0001:00</t>
  </si>
  <si>
    <t>3081</t>
  </si>
  <si>
    <t>21:1152:000537</t>
  </si>
  <si>
    <t>21:0324:000537</t>
  </si>
  <si>
    <t>21:0324:000537:0001:0001:00</t>
  </si>
  <si>
    <t>3082</t>
  </si>
  <si>
    <t>21:1152:000538</t>
  </si>
  <si>
    <t>21:0324:000538</t>
  </si>
  <si>
    <t>21:0324:000538:0001:0001:00</t>
  </si>
  <si>
    <t>3083</t>
  </si>
  <si>
    <t>21:1152:000539</t>
  </si>
  <si>
    <t>21:0324:000539</t>
  </si>
  <si>
    <t>21:0324:000539:0001:0001:00</t>
  </si>
  <si>
    <t>3084</t>
  </si>
  <si>
    <t>21:1152:000540</t>
  </si>
  <si>
    <t>21:0324:000540</t>
  </si>
  <si>
    <t>21:0324:000540:0001:0001:00</t>
  </si>
  <si>
    <t>3085</t>
  </si>
  <si>
    <t>21:1152:000541</t>
  </si>
  <si>
    <t>21:0324:000541</t>
  </si>
  <si>
    <t>21:0324:000541:0001:0001:00</t>
  </si>
  <si>
    <t>3086</t>
  </si>
  <si>
    <t>21:1152:000542</t>
  </si>
  <si>
    <t>21:0324:000542</t>
  </si>
  <si>
    <t>21:0324:000542:0001:0001:00</t>
  </si>
  <si>
    <t>3087</t>
  </si>
  <si>
    <t>21:1152:000543</t>
  </si>
  <si>
    <t>21:0324:000543</t>
  </si>
  <si>
    <t>21:0324:000543:0001:0001:00</t>
  </si>
  <si>
    <t>3088</t>
  </si>
  <si>
    <t>21:1152:000544</t>
  </si>
  <si>
    <t>21:0324:000544</t>
  </si>
  <si>
    <t>21:0324:000544:0001:0001:00</t>
  </si>
  <si>
    <t>3089</t>
  </si>
  <si>
    <t>21:1152:000545</t>
  </si>
  <si>
    <t>21:0324:000545</t>
  </si>
  <si>
    <t>21:0324:000545:0001:0001:00</t>
  </si>
  <si>
    <t>3090</t>
  </si>
  <si>
    <t>21:1152:000546</t>
  </si>
  <si>
    <t>21:0324:000546</t>
  </si>
  <si>
    <t>21:0324:000546:0001:0001:00</t>
  </si>
  <si>
    <t>3091</t>
  </si>
  <si>
    <t>21:1152:000547</t>
  </si>
  <si>
    <t>21:0324:000547</t>
  </si>
  <si>
    <t>21:0324:000547:0001:0001:00</t>
  </si>
  <si>
    <t>3092</t>
  </si>
  <si>
    <t>21:1152:000548</t>
  </si>
  <si>
    <t>21:0324:000548</t>
  </si>
  <si>
    <t>21:0324:000548:0001:0001:00</t>
  </si>
  <si>
    <t>3093</t>
  </si>
  <si>
    <t>21:1152:000549</t>
  </si>
  <si>
    <t>21:0324:000549</t>
  </si>
  <si>
    <t>21:0324:000549:0001:0001:00</t>
  </si>
  <si>
    <t>3094</t>
  </si>
  <si>
    <t>21:1152:000550</t>
  </si>
  <si>
    <t>21:0324:000550</t>
  </si>
  <si>
    <t>21:0324:000550:0001:0001:00</t>
  </si>
  <si>
    <t>3095</t>
  </si>
  <si>
    <t>21:1152:000551</t>
  </si>
  <si>
    <t>21:0324:000551</t>
  </si>
  <si>
    <t>21:0324:000551:0001:0001:00</t>
  </si>
  <si>
    <t>3096</t>
  </si>
  <si>
    <t>21:1152:000552</t>
  </si>
  <si>
    <t>21:0324:000552</t>
  </si>
  <si>
    <t>21:0324:000552:0001:0001:00</t>
  </si>
  <si>
    <t>3097</t>
  </si>
  <si>
    <t>21:1152:000553</t>
  </si>
  <si>
    <t>21:0324:000553</t>
  </si>
  <si>
    <t>21:0324:000553:0001:0001:00</t>
  </si>
  <si>
    <t>3098</t>
  </si>
  <si>
    <t>21:1152:000554</t>
  </si>
  <si>
    <t>21:0324:000554</t>
  </si>
  <si>
    <t>21:0324:000554:0001:0001:00</t>
  </si>
  <si>
    <t>3099</t>
  </si>
  <si>
    <t>21:1152:000555</t>
  </si>
  <si>
    <t>21:0324:000555</t>
  </si>
  <si>
    <t>21:0324:000555:0001:0001:00</t>
  </si>
  <si>
    <t>3100</t>
  </si>
  <si>
    <t>21:1152:000556</t>
  </si>
  <si>
    <t>21:0324:000556</t>
  </si>
  <si>
    <t>21:0324:000556:0001:0001:00</t>
  </si>
  <si>
    <t>3101</t>
  </si>
  <si>
    <t>21:1152:000557</t>
  </si>
  <si>
    <t>21:0324:000557</t>
  </si>
  <si>
    <t>21:0324:000557:0001:0001:00</t>
  </si>
  <si>
    <t>3102</t>
  </si>
  <si>
    <t>21:1152:000558</t>
  </si>
  <si>
    <t>21:0324:000558</t>
  </si>
  <si>
    <t>21:0324:000558:0001:0001:00</t>
  </si>
  <si>
    <t>3103</t>
  </si>
  <si>
    <t>21:1152:000559</t>
  </si>
  <si>
    <t>21:0324:000559</t>
  </si>
  <si>
    <t>21:0324:000559:0001:0001:00</t>
  </si>
  <si>
    <t>3105</t>
  </si>
  <si>
    <t>21:1152:000560</t>
  </si>
  <si>
    <t>21:0324:000560</t>
  </si>
  <si>
    <t>21:0324:000560:0001:0001:00</t>
  </si>
  <si>
    <t>3106</t>
  </si>
  <si>
    <t>21:1152:000561</t>
  </si>
  <si>
    <t>21:0324:000561</t>
  </si>
  <si>
    <t>21:0324:000561:0001:0001:00</t>
  </si>
  <si>
    <t>3107</t>
  </si>
  <si>
    <t>21:1152:000562</t>
  </si>
  <si>
    <t>21:0324:000562</t>
  </si>
  <si>
    <t>21:0324:000562:0001:0001:00</t>
  </si>
  <si>
    <t>3108</t>
  </si>
  <si>
    <t>21:1152:000563</t>
  </si>
  <si>
    <t>21:0324:000563</t>
  </si>
  <si>
    <t>21:0324:000563:0001:0001:00</t>
  </si>
  <si>
    <t>3109</t>
  </si>
  <si>
    <t>21:1152:000564</t>
  </si>
  <si>
    <t>21:0324:000564</t>
  </si>
  <si>
    <t>21:0324:000564:0001:0001:00</t>
  </si>
  <si>
    <t>3110</t>
  </si>
  <si>
    <t>21:1152:000565</t>
  </si>
  <si>
    <t>21:0324:000565</t>
  </si>
  <si>
    <t>21:0324:000565:0001:0001:00</t>
  </si>
  <si>
    <t>3111</t>
  </si>
  <si>
    <t>21:1152:000566</t>
  </si>
  <si>
    <t>21:0324:000566</t>
  </si>
  <si>
    <t>21:0324:000566:0001:0001:00</t>
  </si>
  <si>
    <t>3112</t>
  </si>
  <si>
    <t>21:1152:000567</t>
  </si>
  <si>
    <t>21:0324:000567</t>
  </si>
  <si>
    <t>21:0324:000567:0001:0001:00</t>
  </si>
  <si>
    <t>3114</t>
  </si>
  <si>
    <t>21:1152:000568</t>
  </si>
  <si>
    <t>21:0324:000568</t>
  </si>
  <si>
    <t>21:0324:000568:0001:0001:00</t>
  </si>
  <si>
    <t>3115</t>
  </si>
  <si>
    <t>21:1152:000569</t>
  </si>
  <si>
    <t>21:0324:000569</t>
  </si>
  <si>
    <t>21:0324:000569:0001:0001:00</t>
  </si>
  <si>
    <t>3116</t>
  </si>
  <si>
    <t>21:1152:000570</t>
  </si>
  <si>
    <t>21:0324:000570</t>
  </si>
  <si>
    <t>21:0324:000570:0001:0001:00</t>
  </si>
  <si>
    <t>3117</t>
  </si>
  <si>
    <t>21:1152:000571</t>
  </si>
  <si>
    <t>21:0324:000571</t>
  </si>
  <si>
    <t>21:0324:000571:0001:0001:00</t>
  </si>
  <si>
    <t>3118</t>
  </si>
  <si>
    <t>21:1152:000572</t>
  </si>
  <si>
    <t>21:0324:000572</t>
  </si>
  <si>
    <t>21:0324:000572:0001:0001:00</t>
  </si>
  <si>
    <t>3119</t>
  </si>
  <si>
    <t>21:1152:000573</t>
  </si>
  <si>
    <t>21:0324:000573</t>
  </si>
  <si>
    <t>21:0324:000573:0001:0001:00</t>
  </si>
  <si>
    <t>3120</t>
  </si>
  <si>
    <t>21:1152:000574</t>
  </si>
  <si>
    <t>21:0324:000574</t>
  </si>
  <si>
    <t>21:0324:000574:0001:0001:00</t>
  </si>
  <si>
    <t>3121</t>
  </si>
  <si>
    <t>21:1152:000575</t>
  </si>
  <si>
    <t>21:0324:000575</t>
  </si>
  <si>
    <t>21:0324:000575:0001:0001:00</t>
  </si>
  <si>
    <t>3122</t>
  </si>
  <si>
    <t>21:1152:000576</t>
  </si>
  <si>
    <t>21:0324:000576</t>
  </si>
  <si>
    <t>21:0324:000576:0001:0001:00</t>
  </si>
  <si>
    <t>3123</t>
  </si>
  <si>
    <t>21:1152:000577</t>
  </si>
  <si>
    <t>21:0324:000577</t>
  </si>
  <si>
    <t>21:0324:000577:0001:0001:00</t>
  </si>
  <si>
    <t>3124</t>
  </si>
  <si>
    <t>21:1152:000578</t>
  </si>
  <si>
    <t>21:0324:000578</t>
  </si>
  <si>
    <t>21:0324:000578:0001:0001:00</t>
  </si>
  <si>
    <t>3125</t>
  </si>
  <si>
    <t>21:1152:000579</t>
  </si>
  <si>
    <t>21:0324:000579</t>
  </si>
  <si>
    <t>21:0324:000579:0001:0001:00</t>
  </si>
  <si>
    <t>3126</t>
  </si>
  <si>
    <t>21:1152:000580</t>
  </si>
  <si>
    <t>21:0324:000580</t>
  </si>
  <si>
    <t>21:0324:000580:0001:0001:00</t>
  </si>
  <si>
    <t>3127</t>
  </si>
  <si>
    <t>21:1152:000581</t>
  </si>
  <si>
    <t>21:0324:000581</t>
  </si>
  <si>
    <t>21:0324:000581:0001:0001:00</t>
  </si>
  <si>
    <t>3128</t>
  </si>
  <si>
    <t>21:1152:000582</t>
  </si>
  <si>
    <t>21:0324:000582</t>
  </si>
  <si>
    <t>21:0324:000582:0001:0001:00</t>
  </si>
  <si>
    <t>3129</t>
  </si>
  <si>
    <t>21:1152:000583</t>
  </si>
  <si>
    <t>21:0324:000583</t>
  </si>
  <si>
    <t>21:0324:000583:0001:0001:00</t>
  </si>
  <si>
    <t>3130</t>
  </si>
  <si>
    <t>21:1152:000584</t>
  </si>
  <si>
    <t>21:0324:000584</t>
  </si>
  <si>
    <t>21:0324:000584:0001:0001:00</t>
  </si>
  <si>
    <t>3131</t>
  </si>
  <si>
    <t>21:1152:000585</t>
  </si>
  <si>
    <t>21:0324:000585</t>
  </si>
  <si>
    <t>21:0324:000585:0001:0001:00</t>
  </si>
  <si>
    <t>3132</t>
  </si>
  <si>
    <t>21:1152:000586</t>
  </si>
  <si>
    <t>21:0324:000586</t>
  </si>
  <si>
    <t>21:0324:000586:0001:0001:00</t>
  </si>
  <si>
    <t>3133</t>
  </si>
  <si>
    <t>21:1152:000587</t>
  </si>
  <si>
    <t>21:0324:000587</t>
  </si>
  <si>
    <t>21:0324:000587:0001:0001:00</t>
  </si>
  <si>
    <t>3134</t>
  </si>
  <si>
    <t>21:1152:000588</t>
  </si>
  <si>
    <t>21:0324:000588</t>
  </si>
  <si>
    <t>21:0324:000588:0001:0001:00</t>
  </si>
  <si>
    <t>3135</t>
  </si>
  <si>
    <t>21:1152:000589</t>
  </si>
  <si>
    <t>21:0324:000589</t>
  </si>
  <si>
    <t>21:0324:000589:0001:0001:00</t>
  </si>
  <si>
    <t>3136</t>
  </si>
  <si>
    <t>21:1152:000590</t>
  </si>
  <si>
    <t>21:0324:000590</t>
  </si>
  <si>
    <t>21:0324:000590:0001:0001:00</t>
  </si>
  <si>
    <t>3137</t>
  </si>
  <si>
    <t>21:1152:000591</t>
  </si>
  <si>
    <t>21:0324:000591</t>
  </si>
  <si>
    <t>21:0324:000591:0001:0001:00</t>
  </si>
  <si>
    <t>3138</t>
  </si>
  <si>
    <t>21:1152:000592</t>
  </si>
  <si>
    <t>21:0324:000592</t>
  </si>
  <si>
    <t>21:0324:000592:0001:0001:00</t>
  </si>
  <si>
    <t>3139</t>
  </si>
  <si>
    <t>21:1152:000593</t>
  </si>
  <si>
    <t>21:0324:000593</t>
  </si>
  <si>
    <t>21:0324:000593:0001:0001:00</t>
  </si>
  <si>
    <t>3140</t>
  </si>
  <si>
    <t>21:1152:000594</t>
  </si>
  <si>
    <t>21:0324:000594</t>
  </si>
  <si>
    <t>21:0324:000594:0001:0001:00</t>
  </si>
  <si>
    <t>3141</t>
  </si>
  <si>
    <t>21:1152:000595</t>
  </si>
  <si>
    <t>21:0324:000595</t>
  </si>
  <si>
    <t>21:0324:000595:0001:0001:00</t>
  </si>
  <si>
    <t>3142</t>
  </si>
  <si>
    <t>21:1152:000596</t>
  </si>
  <si>
    <t>21:0324:000596</t>
  </si>
  <si>
    <t>21:0324:000596:0001:0001:00</t>
  </si>
  <si>
    <t>3143</t>
  </si>
  <si>
    <t>21:1152:000597</t>
  </si>
  <si>
    <t>21:0324:000597</t>
  </si>
  <si>
    <t>21:0324:000597:0001:0001:00</t>
  </si>
  <si>
    <t>3144</t>
  </si>
  <si>
    <t>21:1152:000598</t>
  </si>
  <si>
    <t>21:0324:000598</t>
  </si>
  <si>
    <t>21:0324:000598:0001:0001:00</t>
  </si>
  <si>
    <t>3149</t>
  </si>
  <si>
    <t>21:1152:000599</t>
  </si>
  <si>
    <t>21:0324:000599</t>
  </si>
  <si>
    <t>21:0324:000599:0001:0001:00</t>
  </si>
  <si>
    <t>3150</t>
  </si>
  <si>
    <t>21:1152:000600</t>
  </si>
  <si>
    <t>21:0324:000600</t>
  </si>
  <si>
    <t>21:0324:000600:0001:0001:00</t>
  </si>
  <si>
    <t>3152</t>
  </si>
  <si>
    <t>21:1152:000601</t>
  </si>
  <si>
    <t>21:0324:000601</t>
  </si>
  <si>
    <t>21:0324:000601:0001:0001:00</t>
  </si>
  <si>
    <t>3153</t>
  </si>
  <si>
    <t>21:1152:000602</t>
  </si>
  <si>
    <t>21:0324:000602</t>
  </si>
  <si>
    <t>21:0324:000602:0001:0001:00</t>
  </si>
  <si>
    <t>3154</t>
  </si>
  <si>
    <t>21:1152:000603</t>
  </si>
  <si>
    <t>21:0324:000603</t>
  </si>
  <si>
    <t>21:0324:000603:0001:0001:00</t>
  </si>
  <si>
    <t>3155</t>
  </si>
  <si>
    <t>21:1152:000604</t>
  </si>
  <si>
    <t>21:0324:000604</t>
  </si>
  <si>
    <t>21:0324:000604:0001:0001:00</t>
  </si>
  <si>
    <t>3156</t>
  </si>
  <si>
    <t>21:1152:000605</t>
  </si>
  <si>
    <t>21:0324:000605</t>
  </si>
  <si>
    <t>21:0324:000605:0001:0001:00</t>
  </si>
  <si>
    <t>3157</t>
  </si>
  <si>
    <t>21:1152:000606</t>
  </si>
  <si>
    <t>21:0324:000606</t>
  </si>
  <si>
    <t>21:0324:000606:0001:0001:00</t>
  </si>
  <si>
    <t>3158</t>
  </si>
  <si>
    <t>21:1152:000607</t>
  </si>
  <si>
    <t>21:0324:000607</t>
  </si>
  <si>
    <t>21:0324:000607:0001:0001:00</t>
  </si>
  <si>
    <t>3159</t>
  </si>
  <si>
    <t>21:1152:000608</t>
  </si>
  <si>
    <t>21:0324:000608</t>
  </si>
  <si>
    <t>21:0324:000608:0001:0001:00</t>
  </si>
  <si>
    <t>3160</t>
  </si>
  <si>
    <t>21:1152:000609</t>
  </si>
  <si>
    <t>21:0324:000609</t>
  </si>
  <si>
    <t>21:0324:000609:0001:0001:00</t>
  </si>
  <si>
    <t>3161</t>
  </si>
  <si>
    <t>21:1152:000610</t>
  </si>
  <si>
    <t>21:0324:000610</t>
  </si>
  <si>
    <t>21:0324:000610:0001:0001:00</t>
  </si>
  <si>
    <t>3162</t>
  </si>
  <si>
    <t>21:1152:000611</t>
  </si>
  <si>
    <t>21:0324:000611</t>
  </si>
  <si>
    <t>21:0324:000611:0001:0001:00</t>
  </si>
  <si>
    <t>3163</t>
  </si>
  <si>
    <t>21:1152:000612</t>
  </si>
  <si>
    <t>21:0324:000612</t>
  </si>
  <si>
    <t>21:0324:000612:0001:0001:00</t>
  </si>
  <si>
    <t>3164</t>
  </si>
  <si>
    <t>21:1152:000613</t>
  </si>
  <si>
    <t>21:0324:000613</t>
  </si>
  <si>
    <t>21:0324:000613:0001:0001:00</t>
  </si>
  <si>
    <t>3165</t>
  </si>
  <si>
    <t>21:1152:000614</t>
  </si>
  <si>
    <t>21:0324:000614</t>
  </si>
  <si>
    <t>21:0324:000614:0001:0001:00</t>
  </si>
  <si>
    <t>3166</t>
  </si>
  <si>
    <t>21:1152:000615</t>
  </si>
  <si>
    <t>21:0324:000615</t>
  </si>
  <si>
    <t>21:0324:000615:0001:0001:00</t>
  </si>
  <si>
    <t>3167</t>
  </si>
  <si>
    <t>21:1152:000616</t>
  </si>
  <si>
    <t>21:0324:000616</t>
  </si>
  <si>
    <t>21:0324:000616:0001:0001:00</t>
  </si>
  <si>
    <t>3168</t>
  </si>
  <si>
    <t>21:1152:000617</t>
  </si>
  <si>
    <t>21:0324:000617</t>
  </si>
  <si>
    <t>21:0324:000617:0001:0001:00</t>
  </si>
  <si>
    <t>3169</t>
  </si>
  <si>
    <t>21:1152:000618</t>
  </si>
  <si>
    <t>21:0324:000618</t>
  </si>
  <si>
    <t>21:0324:000618:0001:0001:00</t>
  </si>
  <si>
    <t>3170</t>
  </si>
  <si>
    <t>21:1152:000619</t>
  </si>
  <si>
    <t>21:0324:000619</t>
  </si>
  <si>
    <t>21:0324:000619:0001:0001:00</t>
  </si>
  <si>
    <t>3171</t>
  </si>
  <si>
    <t>21:1152:000620</t>
  </si>
  <si>
    <t>21:0324:000620</t>
  </si>
  <si>
    <t>21:0324:000620:0001:0001:00</t>
  </si>
  <si>
    <t>3172</t>
  </si>
  <si>
    <t>21:1152:000621</t>
  </si>
  <si>
    <t>21:0324:000621</t>
  </si>
  <si>
    <t>21:0324:000621:0001:0001:00</t>
  </si>
  <si>
    <t>3173</t>
  </si>
  <si>
    <t>21:1152:000622</t>
  </si>
  <si>
    <t>21:0324:000622</t>
  </si>
  <si>
    <t>21:0324:000622:0001:0001:00</t>
  </si>
  <si>
    <t>3174</t>
  </si>
  <si>
    <t>21:1152:000623</t>
  </si>
  <si>
    <t>21:0324:000623</t>
  </si>
  <si>
    <t>21:0324:000623:0001:0001:00</t>
  </si>
  <si>
    <t>3175</t>
  </si>
  <si>
    <t>21:1152:000624</t>
  </si>
  <si>
    <t>21:0324:000624</t>
  </si>
  <si>
    <t>21:0324:000624:0001:0001:00</t>
  </si>
  <si>
    <t>3176</t>
  </si>
  <si>
    <t>21:1152:000625</t>
  </si>
  <si>
    <t>21:0324:000625</t>
  </si>
  <si>
    <t>21:0324:000625:0001:0001:00</t>
  </si>
  <si>
    <t>3177</t>
  </si>
  <si>
    <t>21:1152:000626</t>
  </si>
  <si>
    <t>21:0324:000626</t>
  </si>
  <si>
    <t>21:0324:000626:0001:0001:00</t>
  </si>
  <si>
    <t>3179</t>
  </si>
  <si>
    <t>21:1152:000627</t>
  </si>
  <si>
    <t>21:0324:000627</t>
  </si>
  <si>
    <t>21:0324:000627:0001:0001:00</t>
  </si>
  <si>
    <t>3180</t>
  </si>
  <si>
    <t>21:1152:000628</t>
  </si>
  <si>
    <t>21:0324:000628</t>
  </si>
  <si>
    <t>21:0324:000628:0001:0001:00</t>
  </si>
  <si>
    <t>3182</t>
  </si>
  <si>
    <t>21:1152:000629</t>
  </si>
  <si>
    <t>21:0324:000629</t>
  </si>
  <si>
    <t>21:0324:000629:0001:0001:00</t>
  </si>
  <si>
    <t>3183</t>
  </si>
  <si>
    <t>21:1152:000630</t>
  </si>
  <si>
    <t>21:0324:000630</t>
  </si>
  <si>
    <t>21:0324:000630:0001:0001:00</t>
  </si>
  <si>
    <t>3184</t>
  </si>
  <si>
    <t>21:1152:000631</t>
  </si>
  <si>
    <t>21:0324:000631</t>
  </si>
  <si>
    <t>21:0324:000631:0001:0001:00</t>
  </si>
  <si>
    <t>3185</t>
  </si>
  <si>
    <t>21:1152:000632</t>
  </si>
  <si>
    <t>21:0324:000632</t>
  </si>
  <si>
    <t>21:0324:000632:0001:0001:00</t>
  </si>
  <si>
    <t>3186</t>
  </si>
  <si>
    <t>21:1152:000633</t>
  </si>
  <si>
    <t>21:0324:000633</t>
  </si>
  <si>
    <t>21:0324:000633:0001:0001:00</t>
  </si>
  <si>
    <t>3187</t>
  </si>
  <si>
    <t>21:1152:000634</t>
  </si>
  <si>
    <t>21:0324:000634</t>
  </si>
  <si>
    <t>21:0324:000634:0001:0001:00</t>
  </si>
  <si>
    <t>3188</t>
  </si>
  <si>
    <t>21:1152:000635</t>
  </si>
  <si>
    <t>21:0324:000635</t>
  </si>
  <si>
    <t>21:0324:000635:0001:0001:00</t>
  </si>
  <si>
    <t>3189</t>
  </si>
  <si>
    <t>21:1152:000636</t>
  </si>
  <si>
    <t>21:0324:000636</t>
  </si>
  <si>
    <t>21:0324:000636:0001:0001:00</t>
  </si>
  <si>
    <t>3190</t>
  </si>
  <si>
    <t>21:1152:000637</t>
  </si>
  <si>
    <t>21:0324:000637</t>
  </si>
  <si>
    <t>21:0324:000637:0001:0001:00</t>
  </si>
  <si>
    <t>3191</t>
  </si>
  <si>
    <t>21:1152:000638</t>
  </si>
  <si>
    <t>21:0324:000638</t>
  </si>
  <si>
    <t>21:0324:000638:0001:0001:00</t>
  </si>
  <si>
    <t>3192</t>
  </si>
  <si>
    <t>21:1152:000639</t>
  </si>
  <si>
    <t>21:0324:000639</t>
  </si>
  <si>
    <t>21:0324:000639:0001:0001:00</t>
  </si>
  <si>
    <t>3193</t>
  </si>
  <si>
    <t>21:1152:000640</t>
  </si>
  <si>
    <t>21:0324:000640</t>
  </si>
  <si>
    <t>21:0324:000640:0001:0001:00</t>
  </si>
  <si>
    <t>3194</t>
  </si>
  <si>
    <t>21:1152:000641</t>
  </si>
  <si>
    <t>21:0324:000641</t>
  </si>
  <si>
    <t>21:0324:000641:0001:0001:00</t>
  </si>
  <si>
    <t>3195</t>
  </si>
  <si>
    <t>21:1152:000642</t>
  </si>
  <si>
    <t>21:0324:000642</t>
  </si>
  <si>
    <t>21:0324:000642:0001:0001:00</t>
  </si>
  <si>
    <t>3196</t>
  </si>
  <si>
    <t>21:1152:000643</t>
  </si>
  <si>
    <t>21:0324:000643</t>
  </si>
  <si>
    <t>21:0324:000643:0001:0001:00</t>
  </si>
  <si>
    <t>3197</t>
  </si>
  <si>
    <t>21:1152:000644</t>
  </si>
  <si>
    <t>21:0324:000644</t>
  </si>
  <si>
    <t>21:0324:000644:0001:0001:00</t>
  </si>
  <si>
    <t>3201</t>
  </si>
  <si>
    <t>21:1152:000645</t>
  </si>
  <si>
    <t>21:0324:000645</t>
  </si>
  <si>
    <t>21:0324:000645:0001:0001:00</t>
  </si>
  <si>
    <t>3202</t>
  </si>
  <si>
    <t>21:1152:000646</t>
  </si>
  <si>
    <t>21:0324:000646</t>
  </si>
  <si>
    <t>21:0324:000646:0001:0001:00</t>
  </si>
  <si>
    <t>3203</t>
  </si>
  <si>
    <t>21:1152:000647</t>
  </si>
  <si>
    <t>21:0324:000647</t>
  </si>
  <si>
    <t>21:0324:000647:0001:0001:00</t>
  </si>
  <si>
    <t>3204</t>
  </si>
  <si>
    <t>21:1152:000648</t>
  </si>
  <si>
    <t>21:0324:000648</t>
  </si>
  <si>
    <t>21:0324:000648:0001:0001:00</t>
  </si>
  <si>
    <t>3205</t>
  </si>
  <si>
    <t>21:1152:000649</t>
  </si>
  <si>
    <t>21:0324:000649</t>
  </si>
  <si>
    <t>21:0324:000649:0001:0001:00</t>
  </si>
  <si>
    <t>3206</t>
  </si>
  <si>
    <t>21:1152:000650</t>
  </si>
  <si>
    <t>21:0324:000650</t>
  </si>
  <si>
    <t>21:0324:000650:0001:0001:00</t>
  </si>
  <si>
    <t>3207</t>
  </si>
  <si>
    <t>21:1152:000651</t>
  </si>
  <si>
    <t>21:0324:000651</t>
  </si>
  <si>
    <t>21:0324:000651:0001:0001:00</t>
  </si>
  <si>
    <t>3208</t>
  </si>
  <si>
    <t>21:1152:000652</t>
  </si>
  <si>
    <t>21:0324:000652</t>
  </si>
  <si>
    <t>21:0324:000652:0001:0001:00</t>
  </si>
  <si>
    <t>3209</t>
  </si>
  <si>
    <t>21:1152:000653</t>
  </si>
  <si>
    <t>21:0324:000653</t>
  </si>
  <si>
    <t>21:0324:000653:0001:0001:00</t>
  </si>
  <si>
    <t>3210</t>
  </si>
  <si>
    <t>21:1152:000654</t>
  </si>
  <si>
    <t>21:0324:000654</t>
  </si>
  <si>
    <t>21:0324:000654:0001:0001:00</t>
  </si>
  <si>
    <t>3211</t>
  </si>
  <si>
    <t>21:1152:000655</t>
  </si>
  <si>
    <t>21:0324:000655</t>
  </si>
  <si>
    <t>21:0324:000655:0001:0001:00</t>
  </si>
  <si>
    <t>3212</t>
  </si>
  <si>
    <t>21:1152:000656</t>
  </si>
  <si>
    <t>21:0324:000656</t>
  </si>
  <si>
    <t>21:0324:000656:0001:0001:00</t>
  </si>
  <si>
    <t>3213</t>
  </si>
  <si>
    <t>21:1152:000657</t>
  </si>
  <si>
    <t>21:0324:000657</t>
  </si>
  <si>
    <t>21:0324:000657:0001:0001:00</t>
  </si>
  <si>
    <t>3214</t>
  </si>
  <si>
    <t>21:1152:000658</t>
  </si>
  <si>
    <t>21:0324:000658</t>
  </si>
  <si>
    <t>21:0324:000658:0001:0001:00</t>
  </si>
  <si>
    <t>3215</t>
  </si>
  <si>
    <t>21:1152:000659</t>
  </si>
  <si>
    <t>21:0324:000659</t>
  </si>
  <si>
    <t>21:0324:000659:0001:0001:00</t>
  </si>
  <si>
    <t>3216</t>
  </si>
  <si>
    <t>21:1152:000660</t>
  </si>
  <si>
    <t>21:0324:000660</t>
  </si>
  <si>
    <t>21:0324:000660:0001:0001:00</t>
  </si>
  <si>
    <t>3217</t>
  </si>
  <si>
    <t>21:1152:000661</t>
  </si>
  <si>
    <t>21:0324:000661</t>
  </si>
  <si>
    <t>21:0324:000661:0001:0001:00</t>
  </si>
  <si>
    <t>3218</t>
  </si>
  <si>
    <t>21:1152:000662</t>
  </si>
  <si>
    <t>21:0324:000662</t>
  </si>
  <si>
    <t>21:0324:000662:0001:0001:00</t>
  </si>
  <si>
    <t>3219</t>
  </si>
  <si>
    <t>21:1152:000663</t>
  </si>
  <si>
    <t>21:0324:000663</t>
  </si>
  <si>
    <t>21:0324:000663:0001:0001:00</t>
  </si>
  <si>
    <t>3220</t>
  </si>
  <si>
    <t>21:1152:000664</t>
  </si>
  <si>
    <t>21:0324:000664</t>
  </si>
  <si>
    <t>21:0324:000664:0001:0001:00</t>
  </si>
  <si>
    <t>3221</t>
  </si>
  <si>
    <t>21:1152:000665</t>
  </si>
  <si>
    <t>21:0324:000665</t>
  </si>
  <si>
    <t>21:0324:000665:0001:0001:00</t>
  </si>
  <si>
    <t>3222</t>
  </si>
  <si>
    <t>21:1152:000666</t>
  </si>
  <si>
    <t>21:0324:000666</t>
  </si>
  <si>
    <t>21:0324:000666:0001:0001:00</t>
  </si>
  <si>
    <t>3223</t>
  </si>
  <si>
    <t>21:1152:000667</t>
  </si>
  <si>
    <t>21:0324:000667</t>
  </si>
  <si>
    <t>21:0324:000667:0001:0001:00</t>
  </si>
  <si>
    <t>3224</t>
  </si>
  <si>
    <t>21:1152:000668</t>
  </si>
  <si>
    <t>21:0324:000668</t>
  </si>
  <si>
    <t>21:0324:000668:0001:0001:00</t>
  </si>
  <si>
    <t>3225</t>
  </si>
  <si>
    <t>21:1152:000669</t>
  </si>
  <si>
    <t>21:0324:000669</t>
  </si>
  <si>
    <t>21:0324:000669:0001:0001:00</t>
  </si>
  <si>
    <t>3226</t>
  </si>
  <si>
    <t>21:1152:000670</t>
  </si>
  <si>
    <t>21:0324:000670</t>
  </si>
  <si>
    <t>21:0324:000670:0001:0001:00</t>
  </si>
  <si>
    <t>3227</t>
  </si>
  <si>
    <t>21:1152:000671</t>
  </si>
  <si>
    <t>21:0324:000671</t>
  </si>
  <si>
    <t>21:0324:000671:0001:0001:00</t>
  </si>
  <si>
    <t>3228</t>
  </si>
  <si>
    <t>21:1152:000672</t>
  </si>
  <si>
    <t>21:0324:000672</t>
  </si>
  <si>
    <t>21:0324:000672:0001:0001:00</t>
  </si>
  <si>
    <t>3229</t>
  </si>
  <si>
    <t>21:1152:000673</t>
  </si>
  <si>
    <t>21:0324:000673</t>
  </si>
  <si>
    <t>21:0324:000673:0001:0001:00</t>
  </si>
  <si>
    <t>3230</t>
  </si>
  <si>
    <t>21:1152:000674</t>
  </si>
  <si>
    <t>21:0324:000674</t>
  </si>
  <si>
    <t>21:0324:000674:0001:0001:00</t>
  </si>
  <si>
    <t>3231</t>
  </si>
  <si>
    <t>21:1152:000675</t>
  </si>
  <si>
    <t>21:0324:000675</t>
  </si>
  <si>
    <t>21:0324:000675:0001:0001:00</t>
  </si>
  <si>
    <t>3232</t>
  </si>
  <si>
    <t>21:1152:000676</t>
  </si>
  <si>
    <t>21:0324:000676</t>
  </si>
  <si>
    <t>21:0324:000676:0001:0001:00</t>
  </si>
  <si>
    <t>3233</t>
  </si>
  <si>
    <t>21:1152:000677</t>
  </si>
  <si>
    <t>21:0324:000677</t>
  </si>
  <si>
    <t>21:0324:000677:0001:0001:00</t>
  </si>
  <si>
    <t>3234</t>
  </si>
  <si>
    <t>21:1152:000678</t>
  </si>
  <si>
    <t>21:0324:000678</t>
  </si>
  <si>
    <t>21:0324:000678:0001:0001:00</t>
  </si>
  <si>
    <t>3235</t>
  </si>
  <si>
    <t>21:1152:000679</t>
  </si>
  <si>
    <t>21:0324:000679</t>
  </si>
  <si>
    <t>21:0324:000679:0001:0001:00</t>
  </si>
  <si>
    <t>3236</t>
  </si>
  <si>
    <t>21:1152:000680</t>
  </si>
  <si>
    <t>21:0324:000680</t>
  </si>
  <si>
    <t>21:0324:000680:0001:0001:00</t>
  </si>
  <si>
    <t>3237</t>
  </si>
  <si>
    <t>21:1152:000681</t>
  </si>
  <si>
    <t>21:0324:000681</t>
  </si>
  <si>
    <t>21:0324:000681:0001:0001:00</t>
  </si>
  <si>
    <t>3238</t>
  </si>
  <si>
    <t>21:1152:000682</t>
  </si>
  <si>
    <t>21:0324:000682</t>
  </si>
  <si>
    <t>21:0324:000682:0001:0001:00</t>
  </si>
  <si>
    <t>3239</t>
  </si>
  <si>
    <t>21:1152:000683</t>
  </si>
  <si>
    <t>21:0324:000683</t>
  </si>
  <si>
    <t>21:0324:000683:0001:0001:00</t>
  </si>
  <si>
    <t>3240</t>
  </si>
  <si>
    <t>21:1152:000684</t>
  </si>
  <si>
    <t>21:0324:000684</t>
  </si>
  <si>
    <t>21:0324:000684:0001:0001:00</t>
  </si>
  <si>
    <t>3241</t>
  </si>
  <si>
    <t>21:1152:000685</t>
  </si>
  <si>
    <t>21:0324:000685</t>
  </si>
  <si>
    <t>21:0324:000685:0001:0001:00</t>
  </si>
  <si>
    <t>3242</t>
  </si>
  <si>
    <t>21:1152:000686</t>
  </si>
  <si>
    <t>21:0324:000686</t>
  </si>
  <si>
    <t>21:0324:000686:0001:0001:00</t>
  </si>
  <si>
    <t>3243</t>
  </si>
  <si>
    <t>21:1152:000687</t>
  </si>
  <si>
    <t>21:0324:000687</t>
  </si>
  <si>
    <t>21:0324:000687:0001:0001:00</t>
  </si>
  <si>
    <t>3244</t>
  </si>
  <si>
    <t>21:1152:000688</t>
  </si>
  <si>
    <t>21:0324:000688</t>
  </si>
  <si>
    <t>21:0324:000688:0001:0001:00</t>
  </si>
  <si>
    <t>3245</t>
  </si>
  <si>
    <t>21:1152:000689</t>
  </si>
  <si>
    <t>21:0324:000689</t>
  </si>
  <si>
    <t>21:0324:000689:0001:0001:00</t>
  </si>
  <si>
    <t>3246</t>
  </si>
  <si>
    <t>21:1152:000690</t>
  </si>
  <si>
    <t>21:0324:000690</t>
  </si>
  <si>
    <t>21:0324:000690:0001:0001:00</t>
  </si>
  <si>
    <t>3247</t>
  </si>
  <si>
    <t>21:1152:000691</t>
  </si>
  <si>
    <t>21:0324:000691</t>
  </si>
  <si>
    <t>21:0324:000691:0001:0001:00</t>
  </si>
  <si>
    <t>3248</t>
  </si>
  <si>
    <t>21:1152:000692</t>
  </si>
  <si>
    <t>21:0324:000692</t>
  </si>
  <si>
    <t>21:0324:000692:0001:0001:00</t>
  </si>
  <si>
    <t>3249</t>
  </si>
  <si>
    <t>21:1152:000693</t>
  </si>
  <si>
    <t>21:0324:000693</t>
  </si>
  <si>
    <t>21:0324:000693:0001:0001:00</t>
  </si>
  <si>
    <t>3250</t>
  </si>
  <si>
    <t>21:1152:000694</t>
  </si>
  <si>
    <t>21:0324:000694</t>
  </si>
  <si>
    <t>21:0324:000694:0001:0001:00</t>
  </si>
  <si>
    <t>3251</t>
  </si>
  <si>
    <t>21:1152:000695</t>
  </si>
  <si>
    <t>21:0324:000695</t>
  </si>
  <si>
    <t>21:0324:000695:0001:0001:00</t>
  </si>
  <si>
    <t>3252</t>
  </si>
  <si>
    <t>21:1152:000696</t>
  </si>
  <si>
    <t>21:0324:000696</t>
  </si>
  <si>
    <t>21:0324:000696:0001:0001:00</t>
  </si>
  <si>
    <t>3253</t>
  </si>
  <si>
    <t>21:1152:000697</t>
  </si>
  <si>
    <t>21:0324:000697</t>
  </si>
  <si>
    <t>21:0324:000697:0001:0001:00</t>
  </si>
  <si>
    <t>3254</t>
  </si>
  <si>
    <t>21:1152:000698</t>
  </si>
  <si>
    <t>21:0324:000698</t>
  </si>
  <si>
    <t>21:0324:000698:0001:0001:00</t>
  </si>
  <si>
    <t>3255</t>
  </si>
  <si>
    <t>21:1152:000699</t>
  </si>
  <si>
    <t>21:0324:000699</t>
  </si>
  <si>
    <t>21:0324:000699:0001:0001:00</t>
  </si>
  <si>
    <t>3256</t>
  </si>
  <si>
    <t>21:1152:000700</t>
  </si>
  <si>
    <t>21:0324:000700</t>
  </si>
  <si>
    <t>21:0324:000700:0001:0001:00</t>
  </si>
  <si>
    <t>3257</t>
  </si>
  <si>
    <t>21:1152:000701</t>
  </si>
  <si>
    <t>21:0324:000701</t>
  </si>
  <si>
    <t>21:0324:000701:0001:0001:00</t>
  </si>
  <si>
    <t>3258</t>
  </si>
  <si>
    <t>21:1152:000702</t>
  </si>
  <si>
    <t>21:0324:000702</t>
  </si>
  <si>
    <t>21:0324:000702:0001:0001:00</t>
  </si>
  <si>
    <t>3259</t>
  </si>
  <si>
    <t>21:1152:000703</t>
  </si>
  <si>
    <t>21:0324:000703</t>
  </si>
  <si>
    <t>21:0324:000703:0001:0001:00</t>
  </si>
  <si>
    <t>3260</t>
  </si>
  <si>
    <t>21:1152:000704</t>
  </si>
  <si>
    <t>21:0324:000704</t>
  </si>
  <si>
    <t>21:0324:000704:0001:0001:00</t>
  </si>
  <si>
    <t>3261</t>
  </si>
  <si>
    <t>21:1152:000705</t>
  </si>
  <si>
    <t>21:0324:000705</t>
  </si>
  <si>
    <t>21:0324:000705:0001:0001:00</t>
  </si>
  <si>
    <t>3262</t>
  </si>
  <si>
    <t>21:1152:000706</t>
  </si>
  <si>
    <t>21:0324:000706</t>
  </si>
  <si>
    <t>21:0324:000706:0001:0001:00</t>
  </si>
  <si>
    <t>3263</t>
  </si>
  <si>
    <t>21:1152:000707</t>
  </si>
  <si>
    <t>21:0324:000707</t>
  </si>
  <si>
    <t>21:0324:000707:0001:0001:00</t>
  </si>
  <si>
    <t>3264</t>
  </si>
  <si>
    <t>21:1152:000708</t>
  </si>
  <si>
    <t>21:0324:000708</t>
  </si>
  <si>
    <t>21:0324:000708:0001:0001:00</t>
  </si>
  <si>
    <t>3265</t>
  </si>
  <si>
    <t>21:1152:000709</t>
  </si>
  <si>
    <t>21:0324:000709</t>
  </si>
  <si>
    <t>21:0324:000709:0001:0001:00</t>
  </si>
  <si>
    <t>3266</t>
  </si>
  <si>
    <t>21:1152:000710</t>
  </si>
  <si>
    <t>21:0324:000710</t>
  </si>
  <si>
    <t>21:0324:000710:0001:0001:00</t>
  </si>
  <si>
    <t>3267</t>
  </si>
  <si>
    <t>21:1152:000711</t>
  </si>
  <si>
    <t>21:0324:000711</t>
  </si>
  <si>
    <t>21:0324:000711:0001:0001:00</t>
  </si>
  <si>
    <t>3268</t>
  </si>
  <si>
    <t>21:1152:000712</t>
  </si>
  <si>
    <t>21:0324:000712</t>
  </si>
  <si>
    <t>21:0324:000712:0001:0001:00</t>
  </si>
  <si>
    <t>3269</t>
  </si>
  <si>
    <t>21:1152:000713</t>
  </si>
  <si>
    <t>21:0324:000713</t>
  </si>
  <si>
    <t>21:0324:000713:0001:0001:00</t>
  </si>
  <si>
    <t>3270</t>
  </si>
  <si>
    <t>21:1152:000714</t>
  </si>
  <si>
    <t>21:0324:000714</t>
  </si>
  <si>
    <t>21:0324:000714:0001:0001:00</t>
  </si>
  <si>
    <t>3271</t>
  </si>
  <si>
    <t>21:1152:000715</t>
  </si>
  <si>
    <t>21:0324:000715</t>
  </si>
  <si>
    <t>21:0324:000715:0001:0001:00</t>
  </si>
  <si>
    <t>3272</t>
  </si>
  <si>
    <t>21:1152:000716</t>
  </si>
  <si>
    <t>21:0324:000716</t>
  </si>
  <si>
    <t>21:0324:000716:0001:0001:00</t>
  </si>
  <si>
    <t>3273</t>
  </si>
  <si>
    <t>21:1152:000717</t>
  </si>
  <si>
    <t>21:0324:000717</t>
  </si>
  <si>
    <t>21:0324:000717:0001:0001:00</t>
  </si>
  <si>
    <t>3274</t>
  </si>
  <si>
    <t>21:1152:000718</t>
  </si>
  <si>
    <t>21:0324:000718</t>
  </si>
  <si>
    <t>21:0324:000718:0001:0001:00</t>
  </si>
  <si>
    <t>3275</t>
  </si>
  <si>
    <t>21:1152:000719</t>
  </si>
  <si>
    <t>21:0324:000719</t>
  </si>
  <si>
    <t>21:0324:000719:0001:0001:00</t>
  </si>
  <si>
    <t>3276</t>
  </si>
  <si>
    <t>21:1152:000720</t>
  </si>
  <si>
    <t>21:0324:000720</t>
  </si>
  <si>
    <t>21:0324:000720:0001:0001:00</t>
  </si>
  <si>
    <t>3277</t>
  </si>
  <si>
    <t>21:1152:000721</t>
  </si>
  <si>
    <t>21:0324:000721</t>
  </si>
  <si>
    <t>21:0324:000721:0001:0001:00</t>
  </si>
  <si>
    <t>3278</t>
  </si>
  <si>
    <t>21:1152:000722</t>
  </si>
  <si>
    <t>21:0324:000722</t>
  </si>
  <si>
    <t>21:0324:000722:0001:0001:00</t>
  </si>
  <si>
    <t>3279</t>
  </si>
  <si>
    <t>21:1152:000723</t>
  </si>
  <si>
    <t>21:0324:000723</t>
  </si>
  <si>
    <t>21:0324:000723:0001:0001:00</t>
  </si>
  <si>
    <t>3280</t>
  </si>
  <si>
    <t>21:1152:000724</t>
  </si>
  <si>
    <t>21:0324:000724</t>
  </si>
  <si>
    <t>21:0324:000724:0001:0001:00</t>
  </si>
  <si>
    <t>3281</t>
  </si>
  <si>
    <t>21:1152:000725</t>
  </si>
  <si>
    <t>21:0324:000725</t>
  </si>
  <si>
    <t>21:0324:000725:0001:0001:00</t>
  </si>
  <si>
    <t>3282</t>
  </si>
  <si>
    <t>21:1152:000726</t>
  </si>
  <si>
    <t>21:0324:000726</t>
  </si>
  <si>
    <t>21:0324:000726:0001:0001:00</t>
  </si>
  <si>
    <t>3283</t>
  </si>
  <si>
    <t>21:1152:000727</t>
  </si>
  <si>
    <t>21:0324:000727</t>
  </si>
  <si>
    <t>21:0324:000727:0001:0001:00</t>
  </si>
  <si>
    <t>3284</t>
  </si>
  <si>
    <t>21:1152:000728</t>
  </si>
  <si>
    <t>21:0324:000728</t>
  </si>
  <si>
    <t>21:0324:000728:0001:0001:00</t>
  </si>
  <si>
    <t>3285</t>
  </si>
  <si>
    <t>21:1152:000729</t>
  </si>
  <si>
    <t>21:0324:000729</t>
  </si>
  <si>
    <t>21:0324:000729:0001:0001:00</t>
  </si>
  <si>
    <t>3286</t>
  </si>
  <si>
    <t>21:1152:000730</t>
  </si>
  <si>
    <t>21:0324:000730</t>
  </si>
  <si>
    <t>21:0324:000730:0001:0001:00</t>
  </si>
  <si>
    <t>3287</t>
  </si>
  <si>
    <t>21:1152:000731</t>
  </si>
  <si>
    <t>21:0324:000731</t>
  </si>
  <si>
    <t>21:0324:000731:0001:0001:00</t>
  </si>
  <si>
    <t>3288</t>
  </si>
  <si>
    <t>21:1152:000732</t>
  </si>
  <si>
    <t>21:0324:000732</t>
  </si>
  <si>
    <t>21:0324:000732:0001:0001:00</t>
  </si>
  <si>
    <t>3289</t>
  </si>
  <si>
    <t>21:1152:000733</t>
  </si>
  <si>
    <t>21:0324:000733</t>
  </si>
  <si>
    <t>21:0324:000733:0001:0001:00</t>
  </si>
  <si>
    <t>3290</t>
  </si>
  <si>
    <t>21:1152:000734</t>
  </si>
  <si>
    <t>21:0324:000734</t>
  </si>
  <si>
    <t>21:0324:000734:0001:0001:00</t>
  </si>
  <si>
    <t>3291</t>
  </si>
  <si>
    <t>21:1152:000735</t>
  </si>
  <si>
    <t>21:0324:000735</t>
  </si>
  <si>
    <t>21:0324:000735:0001:0001:00</t>
  </si>
  <si>
    <t>3292</t>
  </si>
  <si>
    <t>21:1152:000736</t>
  </si>
  <si>
    <t>21:0324:000736</t>
  </si>
  <si>
    <t>21:0324:000736:0001:0001:00</t>
  </si>
  <si>
    <t>3301</t>
  </si>
  <si>
    <t>21:1152:000737</t>
  </si>
  <si>
    <t>21:0324:000737</t>
  </si>
  <si>
    <t>21:0324:000737:0001:0001:00</t>
  </si>
  <si>
    <t>3302</t>
  </si>
  <si>
    <t>21:1152:000738</t>
  </si>
  <si>
    <t>21:0324:000738</t>
  </si>
  <si>
    <t>21:0324:000738:0001:0001:00</t>
  </si>
  <si>
    <t>3303</t>
  </si>
  <si>
    <t>21:1152:000739</t>
  </si>
  <si>
    <t>21:0324:000739</t>
  </si>
  <si>
    <t>21:0324:000739:0001:0001:00</t>
  </si>
  <si>
    <t>3304</t>
  </si>
  <si>
    <t>21:1152:000740</t>
  </si>
  <si>
    <t>21:0324:000740</t>
  </si>
  <si>
    <t>21:0324:000740:0001:0001:00</t>
  </si>
  <si>
    <t>3305</t>
  </si>
  <si>
    <t>21:1152:000741</t>
  </si>
  <si>
    <t>21:0324:000741</t>
  </si>
  <si>
    <t>21:0324:000741:0001:0001:00</t>
  </si>
  <si>
    <t>3306</t>
  </si>
  <si>
    <t>21:1152:000742</t>
  </si>
  <si>
    <t>21:0324:000742</t>
  </si>
  <si>
    <t>21:0324:000742:0001:0001:00</t>
  </si>
  <si>
    <t>3307</t>
  </si>
  <si>
    <t>21:1152:000743</t>
  </si>
  <si>
    <t>21:0324:000743</t>
  </si>
  <si>
    <t>21:0324:000743:0001:0001:00</t>
  </si>
  <si>
    <t>3308</t>
  </si>
  <si>
    <t>21:1152:000744</t>
  </si>
  <si>
    <t>21:0324:000744</t>
  </si>
  <si>
    <t>21:0324:000744:0001:0001:00</t>
  </si>
  <si>
    <t>3309</t>
  </si>
  <si>
    <t>21:1152:000745</t>
  </si>
  <si>
    <t>21:0324:000745</t>
  </si>
  <si>
    <t>21:0324:000745:0001:0001:00</t>
  </si>
  <si>
    <t>3310</t>
  </si>
  <si>
    <t>21:1152:000746</t>
  </si>
  <si>
    <t>21:0324:000746</t>
  </si>
  <si>
    <t>21:0324:000746:0001:0001:00</t>
  </si>
  <si>
    <t>3311</t>
  </si>
  <si>
    <t>21:1152:000747</t>
  </si>
  <si>
    <t>21:0324:000747</t>
  </si>
  <si>
    <t>21:0324:000747:0001:0001:00</t>
  </si>
  <si>
    <t>3312</t>
  </si>
  <si>
    <t>21:1152:000748</t>
  </si>
  <si>
    <t>21:0324:000748</t>
  </si>
  <si>
    <t>21:0324:000748:0001:0001:00</t>
  </si>
  <si>
    <t>3313</t>
  </si>
  <si>
    <t>21:1152:000749</t>
  </si>
  <si>
    <t>21:0324:000749</t>
  </si>
  <si>
    <t>21:0324:000749:0001:0001:00</t>
  </si>
  <si>
    <t>3314</t>
  </si>
  <si>
    <t>21:1152:000750</t>
  </si>
  <si>
    <t>21:0324:000750</t>
  </si>
  <si>
    <t>21:0324:000750:0001:0001:00</t>
  </si>
  <si>
    <t>3315</t>
  </si>
  <si>
    <t>21:1152:000751</t>
  </si>
  <si>
    <t>21:0324:000751</t>
  </si>
  <si>
    <t>21:0324:000751:0001:0001:00</t>
  </si>
  <si>
    <t>3316</t>
  </si>
  <si>
    <t>21:1152:000752</t>
  </si>
  <si>
    <t>21:0324:000752</t>
  </si>
  <si>
    <t>21:0324:000752:0001:0001:00</t>
  </si>
  <si>
    <t>3317</t>
  </si>
  <si>
    <t>21:1152:000753</t>
  </si>
  <si>
    <t>21:0324:000753</t>
  </si>
  <si>
    <t>21:0324:000753:0001:0001:00</t>
  </si>
  <si>
    <t>3318</t>
  </si>
  <si>
    <t>21:1152:000754</t>
  </si>
  <si>
    <t>21:0324:000754</t>
  </si>
  <si>
    <t>21:0324:000754:0001:0001:00</t>
  </si>
  <si>
    <t>3319</t>
  </si>
  <si>
    <t>21:1152:000755</t>
  </si>
  <si>
    <t>21:0324:000755</t>
  </si>
  <si>
    <t>21:0324:000755:0001:0001:00</t>
  </si>
  <si>
    <t>3320</t>
  </si>
  <si>
    <t>21:1152:000756</t>
  </si>
  <si>
    <t>21:0324:000756</t>
  </si>
  <si>
    <t>21:0324:000756:0001:0001:00</t>
  </si>
  <si>
    <t>3321</t>
  </si>
  <si>
    <t>21:1152:000757</t>
  </si>
  <si>
    <t>21:0324:000757</t>
  </si>
  <si>
    <t>21:0324:000757:0001:0001:00</t>
  </si>
  <si>
    <t>3322</t>
  </si>
  <si>
    <t>21:1152:000758</t>
  </si>
  <si>
    <t>21:0324:000758</t>
  </si>
  <si>
    <t>21:0324:000758:0001:0001:00</t>
  </si>
  <si>
    <t>3323</t>
  </si>
  <si>
    <t>21:1152:000759</t>
  </si>
  <si>
    <t>21:0324:000759</t>
  </si>
  <si>
    <t>21:0324:000759:0001:0001:00</t>
  </si>
  <si>
    <t>3324</t>
  </si>
  <si>
    <t>21:1152:000760</t>
  </si>
  <si>
    <t>21:0324:000760</t>
  </si>
  <si>
    <t>21:0324:000760:0001:0001:00</t>
  </si>
  <si>
    <t>3325</t>
  </si>
  <si>
    <t>21:1152:000761</t>
  </si>
  <si>
    <t>21:0324:000761</t>
  </si>
  <si>
    <t>21:0324:000761:0001:0001:00</t>
  </si>
  <si>
    <t>3326</t>
  </si>
  <si>
    <t>21:1152:000762</t>
  </si>
  <si>
    <t>21:0324:000762</t>
  </si>
  <si>
    <t>21:0324:000762:0001:0001:00</t>
  </si>
  <si>
    <t>3327</t>
  </si>
  <si>
    <t>21:1152:000763</t>
  </si>
  <si>
    <t>21:0324:000763</t>
  </si>
  <si>
    <t>21:0324:000763:0001:0001:00</t>
  </si>
  <si>
    <t>3328</t>
  </si>
  <si>
    <t>21:1152:000764</t>
  </si>
  <si>
    <t>21:0324:000764</t>
  </si>
  <si>
    <t>21:0324:000764:0001:0001:00</t>
  </si>
  <si>
    <t>3329</t>
  </si>
  <si>
    <t>21:1152:000765</t>
  </si>
  <si>
    <t>21:0324:000765</t>
  </si>
  <si>
    <t>21:0324:000765:0001:0001:00</t>
  </si>
  <si>
    <t>3330</t>
  </si>
  <si>
    <t>21:1152:000766</t>
  </si>
  <si>
    <t>21:0324:000766</t>
  </si>
  <si>
    <t>21:0324:000766:0001:0001:00</t>
  </si>
  <si>
    <t>3331</t>
  </si>
  <si>
    <t>21:1152:000767</t>
  </si>
  <si>
    <t>21:0324:000767</t>
  </si>
  <si>
    <t>21:0324:000767:0001:0001:00</t>
  </si>
  <si>
    <t>3332</t>
  </si>
  <si>
    <t>21:1152:000768</t>
  </si>
  <si>
    <t>21:0324:000768</t>
  </si>
  <si>
    <t>21:0324:000768:0001:0001:00</t>
  </si>
  <si>
    <t>3333</t>
  </si>
  <si>
    <t>21:1152:000769</t>
  </si>
  <si>
    <t>21:0324:000769</t>
  </si>
  <si>
    <t>21:0324:000769:0001:0001:00</t>
  </si>
  <si>
    <t>3334</t>
  </si>
  <si>
    <t>21:1152:000770</t>
  </si>
  <si>
    <t>21:0324:000770</t>
  </si>
  <si>
    <t>21:0324:000770:0001:0001:00</t>
  </si>
  <si>
    <t>3335</t>
  </si>
  <si>
    <t>21:1152:000771</t>
  </si>
  <si>
    <t>21:0324:000771</t>
  </si>
  <si>
    <t>21:0324:000771:0001:0001:00</t>
  </si>
  <si>
    <t>3336</t>
  </si>
  <si>
    <t>21:1152:000772</t>
  </si>
  <si>
    <t>21:0324:000772</t>
  </si>
  <si>
    <t>21:0324:000772:0001:0001:00</t>
  </si>
  <si>
    <t>3337</t>
  </si>
  <si>
    <t>21:1152:000773</t>
  </si>
  <si>
    <t>21:0324:000773</t>
  </si>
  <si>
    <t>21:0324:000773:0001:0001:00</t>
  </si>
  <si>
    <t>3338</t>
  </si>
  <si>
    <t>21:1152:000774</t>
  </si>
  <si>
    <t>21:0324:000774</t>
  </si>
  <si>
    <t>21:0324:000774:0001:0001:00</t>
  </si>
  <si>
    <t>3339</t>
  </si>
  <si>
    <t>21:1152:000775</t>
  </si>
  <si>
    <t>21:0324:000775</t>
  </si>
  <si>
    <t>21:0324:000775:0001:0001:00</t>
  </si>
  <si>
    <t>3340</t>
  </si>
  <si>
    <t>21:1152:000776</t>
  </si>
  <si>
    <t>21:0324:000776</t>
  </si>
  <si>
    <t>21:0324:000776:0001:0001:00</t>
  </si>
  <si>
    <t>3341</t>
  </si>
  <si>
    <t>21:1152:000777</t>
  </si>
  <si>
    <t>21:0324:000777</t>
  </si>
  <si>
    <t>21:0324:000777:0001:0001:00</t>
  </si>
  <si>
    <t>3342</t>
  </si>
  <si>
    <t>21:1152:000778</t>
  </si>
  <si>
    <t>21:0324:000778</t>
  </si>
  <si>
    <t>21:0324:000778:0001:0001:00</t>
  </si>
  <si>
    <t>3343</t>
  </si>
  <si>
    <t>21:1152:000779</t>
  </si>
  <si>
    <t>21:0324:000779</t>
  </si>
  <si>
    <t>21:0324:000779:0001:0001:00</t>
  </si>
  <si>
    <t>3344</t>
  </si>
  <si>
    <t>21:1152:000780</t>
  </si>
  <si>
    <t>21:0324:000780</t>
  </si>
  <si>
    <t>21:0324:000780:0001:0001:00</t>
  </si>
  <si>
    <t>3345</t>
  </si>
  <si>
    <t>21:1152:000781</t>
  </si>
  <si>
    <t>21:0324:000781</t>
  </si>
  <si>
    <t>21:0324:000781:0001:0001:00</t>
  </si>
  <si>
    <t>3346</t>
  </si>
  <si>
    <t>21:1152:000782</t>
  </si>
  <si>
    <t>21:0324:000782</t>
  </si>
  <si>
    <t>21:0324:000782:0001:0001:00</t>
  </si>
  <si>
    <t>3347</t>
  </si>
  <si>
    <t>21:1152:000783</t>
  </si>
  <si>
    <t>21:0324:000783</t>
  </si>
  <si>
    <t>21:0324:000783:0001:0001:00</t>
  </si>
  <si>
    <t>3348</t>
  </si>
  <si>
    <t>21:1152:000784</t>
  </si>
  <si>
    <t>21:0324:000784</t>
  </si>
  <si>
    <t>21:0324:000784:0001:0001:00</t>
  </si>
  <si>
    <t>3349</t>
  </si>
  <si>
    <t>21:1152:000785</t>
  </si>
  <si>
    <t>21:0324:000785</t>
  </si>
  <si>
    <t>21:0324:000785:0001:0001:00</t>
  </si>
  <si>
    <t>3350</t>
  </si>
  <si>
    <t>21:1152:000786</t>
  </si>
  <si>
    <t>21:0324:000786</t>
  </si>
  <si>
    <t>21:0324:000786:0001:0001:00</t>
  </si>
  <si>
    <t>3351</t>
  </si>
  <si>
    <t>21:1152:000787</t>
  </si>
  <si>
    <t>21:0324:000787</t>
  </si>
  <si>
    <t>21:0324:000787:0001:0001:00</t>
  </si>
  <si>
    <t>3352</t>
  </si>
  <si>
    <t>21:1152:000788</t>
  </si>
  <si>
    <t>21:0324:000788</t>
  </si>
  <si>
    <t>21:0324:000788:0001:0001:00</t>
  </si>
  <si>
    <t>3353</t>
  </si>
  <si>
    <t>21:1152:000789</t>
  </si>
  <si>
    <t>21:0324:000789</t>
  </si>
  <si>
    <t>21:0324:000789:0001:0001:00</t>
  </si>
  <si>
    <t>3354</t>
  </si>
  <si>
    <t>21:1152:000790</t>
  </si>
  <si>
    <t>21:0324:000790</t>
  </si>
  <si>
    <t>21:0324:000790:0001:0001:00</t>
  </si>
  <si>
    <t>3355</t>
  </si>
  <si>
    <t>21:1152:000791</t>
  </si>
  <si>
    <t>21:0324:000791</t>
  </si>
  <si>
    <t>21:0324:000791:0001:0001:00</t>
  </si>
  <si>
    <t>3356</t>
  </si>
  <si>
    <t>21:1152:000792</t>
  </si>
  <si>
    <t>21:0324:000792</t>
  </si>
  <si>
    <t>21:0324:000792:0001:0001:00</t>
  </si>
  <si>
    <t>3357</t>
  </si>
  <si>
    <t>21:1152:000793</t>
  </si>
  <si>
    <t>21:0324:000793</t>
  </si>
  <si>
    <t>21:0324:000793:0001:0001:00</t>
  </si>
  <si>
    <t>3358</t>
  </si>
  <si>
    <t>21:1152:000794</t>
  </si>
  <si>
    <t>21:0324:000794</t>
  </si>
  <si>
    <t>21:0324:000794:0001:0001:00</t>
  </si>
  <si>
    <t>3359</t>
  </si>
  <si>
    <t>21:1152:000795</t>
  </si>
  <si>
    <t>21:0324:000795</t>
  </si>
  <si>
    <t>21:0324:000795:0001:0001:00</t>
  </si>
  <si>
    <t>3360</t>
  </si>
  <si>
    <t>21:1152:000796</t>
  </si>
  <si>
    <t>21:0324:000796</t>
  </si>
  <si>
    <t>21:0324:000796:0001:0001:00</t>
  </si>
  <si>
    <t>3361</t>
  </si>
  <si>
    <t>21:1152:000797</t>
  </si>
  <si>
    <t>21:0324:000797</t>
  </si>
  <si>
    <t>21:0324:000797:0001:0001:00</t>
  </si>
  <si>
    <t>3362</t>
  </si>
  <si>
    <t>21:1152:000798</t>
  </si>
  <si>
    <t>21:0324:000798</t>
  </si>
  <si>
    <t>21:0324:000798:0001:0001:00</t>
  </si>
  <si>
    <t>3363</t>
  </si>
  <si>
    <t>21:1152:000799</t>
  </si>
  <si>
    <t>21:0324:000799</t>
  </si>
  <si>
    <t>21:0324:000799:0001:0001:00</t>
  </si>
  <si>
    <t>3364</t>
  </si>
  <si>
    <t>21:1152:000800</t>
  </si>
  <si>
    <t>21:0324:000800</t>
  </si>
  <si>
    <t>21:0324:000800:0001:0001:00</t>
  </si>
  <si>
    <t>3365</t>
  </si>
  <si>
    <t>21:1152:000801</t>
  </si>
  <si>
    <t>21:0324:000801</t>
  </si>
  <si>
    <t>21:0324:000801:0001:0001:00</t>
  </si>
  <si>
    <t>3366</t>
  </si>
  <si>
    <t>21:1152:000802</t>
  </si>
  <si>
    <t>21:0324:000802</t>
  </si>
  <si>
    <t>21:0324:000802:0001:0001:00</t>
  </si>
  <si>
    <t>3367</t>
  </si>
  <si>
    <t>21:1152:000803</t>
  </si>
  <si>
    <t>21:0324:000803</t>
  </si>
  <si>
    <t>21:0324:000803:0001:0001:00</t>
  </si>
  <si>
    <t>3368</t>
  </si>
  <si>
    <t>21:1152:000804</t>
  </si>
  <si>
    <t>21:0324:000804</t>
  </si>
  <si>
    <t>21:0324:000804:0001:0001:00</t>
  </si>
  <si>
    <t>3369</t>
  </si>
  <si>
    <t>21:1152:000805</t>
  </si>
  <si>
    <t>21:0324:000805</t>
  </si>
  <si>
    <t>21:0324:000805:0001:0001:00</t>
  </si>
  <si>
    <t>3370</t>
  </si>
  <si>
    <t>21:1152:000806</t>
  </si>
  <si>
    <t>21:0324:000806</t>
  </si>
  <si>
    <t>21:0324:000806:0001:0001:00</t>
  </si>
  <si>
    <t>3371</t>
  </si>
  <si>
    <t>21:1152:000807</t>
  </si>
  <si>
    <t>21:0324:000807</t>
  </si>
  <si>
    <t>21:0324:000807:0001:0001:00</t>
  </si>
  <si>
    <t>3372</t>
  </si>
  <si>
    <t>21:1152:000808</t>
  </si>
  <si>
    <t>21:0324:000808</t>
  </si>
  <si>
    <t>21:0324:000808:0001:0001:00</t>
  </si>
  <si>
    <t>3373</t>
  </si>
  <si>
    <t>21:1152:000809</t>
  </si>
  <si>
    <t>21:0324:000809</t>
  </si>
  <si>
    <t>21:0324:000809:0001:0001:00</t>
  </si>
  <si>
    <t>3374</t>
  </si>
  <si>
    <t>21:1152:000810</t>
  </si>
  <si>
    <t>21:0324:000810</t>
  </si>
  <si>
    <t>21:0324:000810:0001:0001:00</t>
  </si>
  <si>
    <t>3375</t>
  </si>
  <si>
    <t>21:1152:000811</t>
  </si>
  <si>
    <t>21:0324:000811</t>
  </si>
  <si>
    <t>21:0324:000811:0001:0001:00</t>
  </si>
  <si>
    <t>3376</t>
  </si>
  <si>
    <t>21:1152:000812</t>
  </si>
  <si>
    <t>21:0324:000812</t>
  </si>
  <si>
    <t>21:0324:000812:0001:0001:00</t>
  </si>
  <si>
    <t>3377</t>
  </si>
  <si>
    <t>21:1152:000813</t>
  </si>
  <si>
    <t>21:0324:000813</t>
  </si>
  <si>
    <t>21:0324:000813:0001:0001:00</t>
  </si>
  <si>
    <t>3378</t>
  </si>
  <si>
    <t>21:1152:000814</t>
  </si>
  <si>
    <t>21:0324:000814</t>
  </si>
  <si>
    <t>21:0324:000814:0001:0001:00</t>
  </si>
  <si>
    <t>3379</t>
  </si>
  <si>
    <t>21:1152:000815</t>
  </si>
  <si>
    <t>21:0324:000815</t>
  </si>
  <si>
    <t>21:0324:000815:0001:0001:00</t>
  </si>
  <si>
    <t>3380</t>
  </si>
  <si>
    <t>21:1152:000816</t>
  </si>
  <si>
    <t>21:0324:000816</t>
  </si>
  <si>
    <t>21:0324:000816:0001:0001:00</t>
  </si>
  <si>
    <t>3381</t>
  </si>
  <si>
    <t>21:1152:000817</t>
  </si>
  <si>
    <t>21:0324:000817</t>
  </si>
  <si>
    <t>21:0324:000817:0001:0001:00</t>
  </si>
  <si>
    <t>3382</t>
  </si>
  <si>
    <t>21:1152:000818</t>
  </si>
  <si>
    <t>21:0324:000818</t>
  </si>
  <si>
    <t>21:0324:000818:0001:0001:00</t>
  </si>
  <si>
    <t>3383</t>
  </si>
  <si>
    <t>21:1152:000819</t>
  </si>
  <si>
    <t>21:0324:000819</t>
  </si>
  <si>
    <t>21:0324:000819:0001:0001:00</t>
  </si>
  <si>
    <t>3384</t>
  </si>
  <si>
    <t>21:1152:000820</t>
  </si>
  <si>
    <t>21:0324:000820</t>
  </si>
  <si>
    <t>21:0324:000820:0001:0001:00</t>
  </si>
  <si>
    <t>3385</t>
  </si>
  <si>
    <t>21:1152:000821</t>
  </si>
  <si>
    <t>21:0324:000821</t>
  </si>
  <si>
    <t>21:0324:000821:0001:0001:00</t>
  </si>
  <si>
    <t>3386</t>
  </si>
  <si>
    <t>21:1152:000822</t>
  </si>
  <si>
    <t>21:0324:000822</t>
  </si>
  <si>
    <t>21:0324:000822:0001:0001:00</t>
  </si>
  <si>
    <t>3387</t>
  </si>
  <si>
    <t>21:1152:000823</t>
  </si>
  <si>
    <t>21:0324:000823</t>
  </si>
  <si>
    <t>21:0324:000823:0001:0001:00</t>
  </si>
  <si>
    <t>3388</t>
  </si>
  <si>
    <t>21:1152:000824</t>
  </si>
  <si>
    <t>21:0324:000824</t>
  </si>
  <si>
    <t>21:0324:000824:0001:0001:00</t>
  </si>
  <si>
    <t>3389</t>
  </si>
  <si>
    <t>21:1152:000825</t>
  </si>
  <si>
    <t>21:0324:000825</t>
  </si>
  <si>
    <t>21:0324:000825:0001:0001:00</t>
  </si>
  <si>
    <t>3390</t>
  </si>
  <si>
    <t>21:1152:000826</t>
  </si>
  <si>
    <t>21:0324:000826</t>
  </si>
  <si>
    <t>21:0324:000826:0001:0001:00</t>
  </si>
  <si>
    <t>3391</t>
  </si>
  <si>
    <t>21:1152:000827</t>
  </si>
  <si>
    <t>21:0324:000827</t>
  </si>
  <si>
    <t>21:0324:000827:0001:0001:00</t>
  </si>
  <si>
    <t>3392</t>
  </si>
  <si>
    <t>21:1152:000828</t>
  </si>
  <si>
    <t>21:0324:000828</t>
  </si>
  <si>
    <t>21:0324:000828:0001:0001:00</t>
  </si>
  <si>
    <t>3393</t>
  </si>
  <si>
    <t>21:1152:000829</t>
  </si>
  <si>
    <t>21:0324:000829</t>
  </si>
  <si>
    <t>21:0324:000829:0001:0001:00</t>
  </si>
  <si>
    <t>3394</t>
  </si>
  <si>
    <t>21:1152:000830</t>
  </si>
  <si>
    <t>21:0324:000830</t>
  </si>
  <si>
    <t>21:0324:000830:0001:0001:00</t>
  </si>
  <si>
    <t>3395</t>
  </si>
  <si>
    <t>21:1152:000831</t>
  </si>
  <si>
    <t>21:0324:000831</t>
  </si>
  <si>
    <t>21:0324:000831:0001:0001:00</t>
  </si>
  <si>
    <t>3396</t>
  </si>
  <si>
    <t>21:1152:000832</t>
  </si>
  <si>
    <t>21:0324:000832</t>
  </si>
  <si>
    <t>21:0324:000832:0001:0001:00</t>
  </si>
  <si>
    <t>3397</t>
  </si>
  <si>
    <t>21:1152:000833</t>
  </si>
  <si>
    <t>21:0324:000833</t>
  </si>
  <si>
    <t>21:0324:000833:0001:0001:00</t>
  </si>
  <si>
    <t>3398</t>
  </si>
  <si>
    <t>21:1152:000834</t>
  </si>
  <si>
    <t>21:0324:000834</t>
  </si>
  <si>
    <t>21:0324:000834:0001:0001:00</t>
  </si>
  <si>
    <t>3399</t>
  </si>
  <si>
    <t>21:1152:000835</t>
  </si>
  <si>
    <t>21:0324:000835</t>
  </si>
  <si>
    <t>21:0324:000835:0001:0001:00</t>
  </si>
  <si>
    <t>3400</t>
  </si>
  <si>
    <t>21:1152:000836</t>
  </si>
  <si>
    <t>21:0324:000836</t>
  </si>
  <si>
    <t>21:0324:000836:0001:0001:00</t>
  </si>
  <si>
    <t>3401</t>
  </si>
  <si>
    <t>21:1152:000837</t>
  </si>
  <si>
    <t>21:0324:000837</t>
  </si>
  <si>
    <t>21:0324:000837:0001:0001:00</t>
  </si>
  <si>
    <t>3402</t>
  </si>
  <si>
    <t>21:1152:000838</t>
  </si>
  <si>
    <t>21:0324:000838</t>
  </si>
  <si>
    <t>21:0324:000838:0001:0001:00</t>
  </si>
  <si>
    <t>3403</t>
  </si>
  <si>
    <t>21:1152:000839</t>
  </si>
  <si>
    <t>21:0324:000839</t>
  </si>
  <si>
    <t>21:0324:000839:0001:0001:00</t>
  </si>
  <si>
    <t>3404</t>
  </si>
  <si>
    <t>21:1152:000840</t>
  </si>
  <si>
    <t>21:0324:000840</t>
  </si>
  <si>
    <t>21:0324:000840:0001:0001:00</t>
  </si>
  <si>
    <t>3405</t>
  </si>
  <si>
    <t>21:1152:000841</t>
  </si>
  <si>
    <t>21:0324:000841</t>
  </si>
  <si>
    <t>21:0324:000841:0001:0001:00</t>
  </si>
  <si>
    <t>3406</t>
  </si>
  <si>
    <t>21:1152:000842</t>
  </si>
  <si>
    <t>21:0324:000842</t>
  </si>
  <si>
    <t>21:0324:000842:0001:0001:00</t>
  </si>
  <si>
    <t>3407</t>
  </si>
  <si>
    <t>21:1152:000843</t>
  </si>
  <si>
    <t>21:0324:000843</t>
  </si>
  <si>
    <t>21:0324:000843:0001:0001:00</t>
  </si>
  <si>
    <t>3408</t>
  </si>
  <si>
    <t>21:1152:000844</t>
  </si>
  <si>
    <t>21:0324:000844</t>
  </si>
  <si>
    <t>21:0324:000844:0001:0001:00</t>
  </si>
  <si>
    <t>3409</t>
  </si>
  <si>
    <t>21:1152:000845</t>
  </si>
  <si>
    <t>21:0324:000845</t>
  </si>
  <si>
    <t>21:0324:000845:0001:0001:00</t>
  </si>
  <si>
    <t>3410</t>
  </si>
  <si>
    <t>21:1152:000846</t>
  </si>
  <si>
    <t>21:0324:000846</t>
  </si>
  <si>
    <t>21:0324:000846:0001:0001:00</t>
  </si>
  <si>
    <t>3411</t>
  </si>
  <si>
    <t>21:1152:000847</t>
  </si>
  <si>
    <t>21:0324:000847</t>
  </si>
  <si>
    <t>21:0324:000847:0001:0001:00</t>
  </si>
  <si>
    <t>3412</t>
  </si>
  <si>
    <t>21:1152:000848</t>
  </si>
  <si>
    <t>21:0324:000848</t>
  </si>
  <si>
    <t>21:0324:000848:0001:0001:00</t>
  </si>
  <si>
    <t>3413</t>
  </si>
  <si>
    <t>21:1152:000849</t>
  </si>
  <si>
    <t>21:0324:000849</t>
  </si>
  <si>
    <t>21:0324:000849:0001:0001:00</t>
  </si>
  <si>
    <t>3414</t>
  </si>
  <si>
    <t>21:1152:000850</t>
  </si>
  <si>
    <t>21:0324:000850</t>
  </si>
  <si>
    <t>21:0324:000850:0001:0001:00</t>
  </si>
  <si>
    <t>3415</t>
  </si>
  <si>
    <t>21:1152:000851</t>
  </si>
  <si>
    <t>21:0324:000851</t>
  </si>
  <si>
    <t>21:0324:000851:0001:0001:00</t>
  </si>
  <si>
    <t>3416</t>
  </si>
  <si>
    <t>21:1152:000852</t>
  </si>
  <si>
    <t>21:0324:000852</t>
  </si>
  <si>
    <t>21:0324:000852:0001:0001:00</t>
  </si>
  <si>
    <t>3417</t>
  </si>
  <si>
    <t>21:1152:000853</t>
  </si>
  <si>
    <t>21:0324:000853</t>
  </si>
  <si>
    <t>21:0324:000853:0001:0001:00</t>
  </si>
  <si>
    <t>3418</t>
  </si>
  <si>
    <t>21:1152:000854</t>
  </si>
  <si>
    <t>21:0324:000854</t>
  </si>
  <si>
    <t>21:0324:000854:0001:0001:00</t>
  </si>
  <si>
    <t>3419</t>
  </si>
  <si>
    <t>21:1152:000855</t>
  </si>
  <si>
    <t>21:0324:000855</t>
  </si>
  <si>
    <t>21:0324:000855:0001:0001:00</t>
  </si>
  <si>
    <t>3420</t>
  </si>
  <si>
    <t>21:1152:000856</t>
  </si>
  <si>
    <t>21:0324:000856</t>
  </si>
  <si>
    <t>21:0324:000856:0001:0001:00</t>
  </si>
  <si>
    <t>3421</t>
  </si>
  <si>
    <t>21:1152:000857</t>
  </si>
  <si>
    <t>21:0324:000857</t>
  </si>
  <si>
    <t>21:0324:000857:0001:0001:00</t>
  </si>
  <si>
    <t>3422</t>
  </si>
  <si>
    <t>21:1152:000858</t>
  </si>
  <si>
    <t>21:0324:000858</t>
  </si>
  <si>
    <t>21:0324:000858:0001:0001:00</t>
  </si>
  <si>
    <t>3423</t>
  </si>
  <si>
    <t>21:1152:000859</t>
  </si>
  <si>
    <t>21:0324:000859</t>
  </si>
  <si>
    <t>21:0324:000859:0001:0001:00</t>
  </si>
  <si>
    <t>3424</t>
  </si>
  <si>
    <t>21:1152:000860</t>
  </si>
  <si>
    <t>21:0324:000860</t>
  </si>
  <si>
    <t>21:0324:000860:0001:0001:00</t>
  </si>
  <si>
    <t>3425</t>
  </si>
  <si>
    <t>21:1152:000861</t>
  </si>
  <si>
    <t>21:0324:000861</t>
  </si>
  <si>
    <t>21:0324:000861:0001:0001:00</t>
  </si>
  <si>
    <t>3426</t>
  </si>
  <si>
    <t>21:1152:000862</t>
  </si>
  <si>
    <t>21:0324:000862</t>
  </si>
  <si>
    <t>21:0324:000862:0001:0001:00</t>
  </si>
  <si>
    <t>3427</t>
  </si>
  <si>
    <t>21:1152:000863</t>
  </si>
  <si>
    <t>21:0324:000863</t>
  </si>
  <si>
    <t>21:0324:000863:0001:0001:00</t>
  </si>
  <si>
    <t>3428</t>
  </si>
  <si>
    <t>21:1152:000864</t>
  </si>
  <si>
    <t>21:0324:000864</t>
  </si>
  <si>
    <t>21:0324:000864:0001:0001:00</t>
  </si>
  <si>
    <t>3429</t>
  </si>
  <si>
    <t>21:1152:000865</t>
  </si>
  <si>
    <t>21:0324:000865</t>
  </si>
  <si>
    <t>21:0324:000865:0001:0001:00</t>
  </si>
  <si>
    <t>3430</t>
  </si>
  <si>
    <t>21:1152:000866</t>
  </si>
  <si>
    <t>21:0324:000866</t>
  </si>
  <si>
    <t>21:0324:000866:0001:0001:00</t>
  </si>
  <si>
    <t>3431</t>
  </si>
  <si>
    <t>21:1152:000867</t>
  </si>
  <si>
    <t>21:0324:000867</t>
  </si>
  <si>
    <t>21:0324:000867:0001:0001:00</t>
  </si>
  <si>
    <t>3432</t>
  </si>
  <si>
    <t>21:1152:000868</t>
  </si>
  <si>
    <t>21:0324:000868</t>
  </si>
  <si>
    <t>21:0324:000868:0001:0001:00</t>
  </si>
  <si>
    <t>3433</t>
  </si>
  <si>
    <t>21:1152:000869</t>
  </si>
  <si>
    <t>21:0324:000869</t>
  </si>
  <si>
    <t>21:0324:000869:0001:0001:00</t>
  </si>
  <si>
    <t>3434</t>
  </si>
  <si>
    <t>21:1152:000870</t>
  </si>
  <si>
    <t>21:0324:000870</t>
  </si>
  <si>
    <t>21:0324:000870:0001:0001:00</t>
  </si>
  <si>
    <t>3436</t>
  </si>
  <si>
    <t>21:1152:000871</t>
  </si>
  <si>
    <t>21:0324:000871</t>
  </si>
  <si>
    <t>21:0324:000871:0001:0001:00</t>
  </si>
  <si>
    <t>3437</t>
  </si>
  <si>
    <t>21:1152:000872</t>
  </si>
  <si>
    <t>21:0324:000872</t>
  </si>
  <si>
    <t>21:0324:000872:0001:0001:00</t>
  </si>
  <si>
    <t>3438</t>
  </si>
  <si>
    <t>21:1152:000873</t>
  </si>
  <si>
    <t>21:0324:000873</t>
  </si>
  <si>
    <t>21:0324:000873:0001:0001:00</t>
  </si>
  <si>
    <t>3439</t>
  </si>
  <si>
    <t>21:1152:000874</t>
  </si>
  <si>
    <t>21:0324:000874</t>
  </si>
  <si>
    <t>21:0324:000874:0001:0001:00</t>
  </si>
  <si>
    <t>3440</t>
  </si>
  <si>
    <t>21:1152:000875</t>
  </si>
  <si>
    <t>21:0324:000875</t>
  </si>
  <si>
    <t>21:0324:000875:0001:0001:00</t>
  </si>
  <si>
    <t>3441</t>
  </si>
  <si>
    <t>21:1152:000876</t>
  </si>
  <si>
    <t>21:0324:000876</t>
  </si>
  <si>
    <t>21:0324:000876:0001:0001:00</t>
  </si>
  <si>
    <t>3442</t>
  </si>
  <si>
    <t>21:1152:000877</t>
  </si>
  <si>
    <t>21:0324:000877</t>
  </si>
  <si>
    <t>21:0324:000877:0001:0001:00</t>
  </si>
  <si>
    <t>3443</t>
  </si>
  <si>
    <t>21:1152:000878</t>
  </si>
  <si>
    <t>21:0324:000878</t>
  </si>
  <si>
    <t>21:0324:000878:0001:0001:00</t>
  </si>
  <si>
    <t>3444</t>
  </si>
  <si>
    <t>21:1152:000879</t>
  </si>
  <si>
    <t>21:0324:000879</t>
  </si>
  <si>
    <t>21:0324:000879:0001:0001:00</t>
  </si>
  <si>
    <t>3445</t>
  </si>
  <si>
    <t>21:1152:000880</t>
  </si>
  <si>
    <t>21:0324:000880</t>
  </si>
  <si>
    <t>21:0324:000880:0001:0001:00</t>
  </si>
  <si>
    <t>3446</t>
  </si>
  <si>
    <t>21:1152:000881</t>
  </si>
  <si>
    <t>21:0324:000881</t>
  </si>
  <si>
    <t>21:0324:000881:0001:0001:00</t>
  </si>
  <si>
    <t>3447</t>
  </si>
  <si>
    <t>21:1152:000882</t>
  </si>
  <si>
    <t>21:0324:000882</t>
  </si>
  <si>
    <t>21:0324:000882:0001:0001:00</t>
  </si>
  <si>
    <t>3448</t>
  </si>
  <si>
    <t>21:1152:000883</t>
  </si>
  <si>
    <t>21:0324:000883</t>
  </si>
  <si>
    <t>21:0324:000883:0001:0001:00</t>
  </si>
  <si>
    <t>3449</t>
  </si>
  <si>
    <t>21:1152:000884</t>
  </si>
  <si>
    <t>21:0324:000884</t>
  </si>
  <si>
    <t>21:0324:000884:0001:0001:00</t>
  </si>
  <si>
    <t>3450</t>
  </si>
  <si>
    <t>21:1152:000885</t>
  </si>
  <si>
    <t>21:0324:000885</t>
  </si>
  <si>
    <t>21:0324:000885:0001:0001:00</t>
  </si>
  <si>
    <t>3451</t>
  </si>
  <si>
    <t>21:1152:000886</t>
  </si>
  <si>
    <t>21:0324:000886</t>
  </si>
  <si>
    <t>21:0324:000886:0001:0001:00</t>
  </si>
  <si>
    <t>3452</t>
  </si>
  <si>
    <t>21:1152:000887</t>
  </si>
  <si>
    <t>21:0324:000887</t>
  </si>
  <si>
    <t>21:0324:000887:0001:0001:00</t>
  </si>
  <si>
    <t>3453</t>
  </si>
  <si>
    <t>21:1152:000888</t>
  </si>
  <si>
    <t>21:0324:000888</t>
  </si>
  <si>
    <t>21:0324:000888:0001:0001:00</t>
  </si>
  <si>
    <t>3454</t>
  </si>
  <si>
    <t>21:1152:000889</t>
  </si>
  <si>
    <t>21:0324:000889</t>
  </si>
  <si>
    <t>21:0324:000889:0001:0001:00</t>
  </si>
  <si>
    <t>3455</t>
  </si>
  <si>
    <t>21:1152:000890</t>
  </si>
  <si>
    <t>21:0324:000890</t>
  </si>
  <si>
    <t>21:0324:000890:0001:0001:00</t>
  </si>
  <si>
    <t>3456</t>
  </si>
  <si>
    <t>21:1152:000891</t>
  </si>
  <si>
    <t>21:0324:000891</t>
  </si>
  <si>
    <t>21:0324:000891:0001:0001:00</t>
  </si>
  <si>
    <t>3457</t>
  </si>
  <si>
    <t>21:1152:000892</t>
  </si>
  <si>
    <t>21:0324:000892</t>
  </si>
  <si>
    <t>21:0324:000892:0001:0001:00</t>
  </si>
  <si>
    <t>3458</t>
  </si>
  <si>
    <t>21:1152:000893</t>
  </si>
  <si>
    <t>21:0324:000893</t>
  </si>
  <si>
    <t>21:0324:000893:0001:0001:00</t>
  </si>
  <si>
    <t>3459</t>
  </si>
  <si>
    <t>21:1152:000894</t>
  </si>
  <si>
    <t>21:0324:000894</t>
  </si>
  <si>
    <t>21:0324:000894:0001:0001:00</t>
  </si>
  <si>
    <t>3460</t>
  </si>
  <si>
    <t>21:1152:000895</t>
  </si>
  <si>
    <t>21:0324:000895</t>
  </si>
  <si>
    <t>21:0324:000895:0001:0001:00</t>
  </si>
  <si>
    <t>3461</t>
  </si>
  <si>
    <t>21:1152:000896</t>
  </si>
  <si>
    <t>21:0324:000896</t>
  </si>
  <si>
    <t>21:0324:000896:0001:0001:00</t>
  </si>
  <si>
    <t>3462</t>
  </si>
  <si>
    <t>21:1152:000897</t>
  </si>
  <si>
    <t>21:0324:000897</t>
  </si>
  <si>
    <t>21:0324:000897:0001:0001:00</t>
  </si>
  <si>
    <t>3463</t>
  </si>
  <si>
    <t>21:1152:000898</t>
  </si>
  <si>
    <t>21:0324:000898</t>
  </si>
  <si>
    <t>21:0324:000898:0001:0001:00</t>
  </si>
  <si>
    <t>3464</t>
  </si>
  <si>
    <t>21:1152:000899</t>
  </si>
  <si>
    <t>21:0324:000899</t>
  </si>
  <si>
    <t>21:0324:000899:0001:0001:00</t>
  </si>
  <si>
    <t>3465</t>
  </si>
  <si>
    <t>21:1152:000900</t>
  </si>
  <si>
    <t>21:0324:000900</t>
  </si>
  <si>
    <t>21:0324:000900:0001:0001:00</t>
  </si>
  <si>
    <t>3466</t>
  </si>
  <si>
    <t>21:1152:000901</t>
  </si>
  <si>
    <t>21:0324:000901</t>
  </si>
  <si>
    <t>21:0324:000901:0001:0001:00</t>
  </si>
  <si>
    <t>3467</t>
  </si>
  <si>
    <t>21:1152:000902</t>
  </si>
  <si>
    <t>21:0324:000902</t>
  </si>
  <si>
    <t>21:0324:000902:0001:0001:00</t>
  </si>
  <si>
    <t>3468</t>
  </si>
  <si>
    <t>21:1152:000903</t>
  </si>
  <si>
    <t>21:0324:000903</t>
  </si>
  <si>
    <t>21:0324:000903:0001:0001:00</t>
  </si>
  <si>
    <t>3469</t>
  </si>
  <si>
    <t>21:1152:000904</t>
  </si>
  <si>
    <t>21:0324:000904</t>
  </si>
  <si>
    <t>21:0324:000904:0001:0001:00</t>
  </si>
  <si>
    <t>3470</t>
  </si>
  <si>
    <t>21:1152:000905</t>
  </si>
  <si>
    <t>21:0324:000905</t>
  </si>
  <si>
    <t>21:0324:000905:0001:0001:00</t>
  </si>
  <si>
    <t>3471</t>
  </si>
  <si>
    <t>21:1152:000906</t>
  </si>
  <si>
    <t>21:0324:000906</t>
  </si>
  <si>
    <t>21:0324:000906:0001:0001:00</t>
  </si>
  <si>
    <t>3472</t>
  </si>
  <si>
    <t>21:1152:000907</t>
  </si>
  <si>
    <t>21:0324:000907</t>
  </si>
  <si>
    <t>21:0324:000907:0001:0001:00</t>
  </si>
  <si>
    <t>3473</t>
  </si>
  <si>
    <t>21:1152:000908</t>
  </si>
  <si>
    <t>21:0324:000908</t>
  </si>
  <si>
    <t>21:0324:000908:0001:0001:00</t>
  </si>
  <si>
    <t>3474</t>
  </si>
  <si>
    <t>21:1152:000909</t>
  </si>
  <si>
    <t>21:0324:000909</t>
  </si>
  <si>
    <t>21:0324:000909:0001:0001:00</t>
  </si>
  <si>
    <t>3475</t>
  </si>
  <si>
    <t>21:1152:000910</t>
  </si>
  <si>
    <t>21:0324:000910</t>
  </si>
  <si>
    <t>21:0324:000910:0001:0001:00</t>
  </si>
  <si>
    <t>3476</t>
  </si>
  <si>
    <t>21:1152:000911</t>
  </si>
  <si>
    <t>21:0324:000911</t>
  </si>
  <si>
    <t>21:0324:000911:0001:0001:00</t>
  </si>
  <si>
    <t>3477</t>
  </si>
  <si>
    <t>21:1152:000912</t>
  </si>
  <si>
    <t>21:0324:000912</t>
  </si>
  <si>
    <t>21:0324:000912:0001:0001:00</t>
  </si>
  <si>
    <t>3478</t>
  </si>
  <si>
    <t>21:1152:000913</t>
  </si>
  <si>
    <t>21:0324:000913</t>
  </si>
  <si>
    <t>21:0324:000913:0001:0001:00</t>
  </si>
  <si>
    <t>3479</t>
  </si>
  <si>
    <t>21:1152:000914</t>
  </si>
  <si>
    <t>21:0324:000914</t>
  </si>
  <si>
    <t>21:0324:000914:0001:0001:00</t>
  </si>
  <si>
    <t>3480</t>
  </si>
  <si>
    <t>21:1152:000915</t>
  </si>
  <si>
    <t>21:0324:000915</t>
  </si>
  <si>
    <t>21:0324:000915:0001:0001:00</t>
  </si>
  <si>
    <t>3481</t>
  </si>
  <si>
    <t>21:1152:000916</t>
  </si>
  <si>
    <t>21:0324:000916</t>
  </si>
  <si>
    <t>21:0324:000916:0001:0001:00</t>
  </si>
  <si>
    <t>3482</t>
  </si>
  <si>
    <t>21:1152:000917</t>
  </si>
  <si>
    <t>21:0324:000917</t>
  </si>
  <si>
    <t>21:0324:000917:0001:0001:00</t>
  </si>
  <si>
    <t>3483</t>
  </si>
  <si>
    <t>21:1152:000918</t>
  </si>
  <si>
    <t>21:0324:000918</t>
  </si>
  <si>
    <t>21:0324:000918:0001:0001:00</t>
  </si>
  <si>
    <t>3484</t>
  </si>
  <si>
    <t>21:1152:000919</t>
  </si>
  <si>
    <t>21:0324:000919</t>
  </si>
  <si>
    <t>21:0324:000919:0001:0001:00</t>
  </si>
  <si>
    <t>3485</t>
  </si>
  <si>
    <t>21:1152:000920</t>
  </si>
  <si>
    <t>21:0324:000920</t>
  </si>
  <si>
    <t>21:0324:000920:0001:0001:00</t>
  </si>
  <si>
    <t>3486</t>
  </si>
  <si>
    <t>21:1152:000921</t>
  </si>
  <si>
    <t>21:0324:000921</t>
  </si>
  <si>
    <t>21:0324:000921:0001:0001:00</t>
  </si>
  <si>
    <t>3487</t>
  </si>
  <si>
    <t>21:1152:000922</t>
  </si>
  <si>
    <t>21:0324:000922</t>
  </si>
  <si>
    <t>21:0324:000922:0001:0001:00</t>
  </si>
  <si>
    <t>3488</t>
  </si>
  <si>
    <t>21:1152:000923</t>
  </si>
  <si>
    <t>21:0324:000923</t>
  </si>
  <si>
    <t>21:0324:000923:0001:0001:00</t>
  </si>
  <si>
    <t>3489</t>
  </si>
  <si>
    <t>21:1152:000924</t>
  </si>
  <si>
    <t>21:0324:000924</t>
  </si>
  <si>
    <t>21:0324:000924:0001:0001:00</t>
  </si>
  <si>
    <t>3490</t>
  </si>
  <si>
    <t>21:1152:000925</t>
  </si>
  <si>
    <t>21:0324:000925</t>
  </si>
  <si>
    <t>21:0324:000925:0001:0001:00</t>
  </si>
  <si>
    <t>3491</t>
  </si>
  <si>
    <t>21:1152:000926</t>
  </si>
  <si>
    <t>21:0324:000926</t>
  </si>
  <si>
    <t>21:0324:000926:0001:0001:00</t>
  </si>
  <si>
    <t>3492</t>
  </si>
  <si>
    <t>21:1152:000927</t>
  </si>
  <si>
    <t>21:0324:000927</t>
  </si>
  <si>
    <t>21:0324:000927:0001:0001:00</t>
  </si>
  <si>
    <t>3493</t>
  </si>
  <si>
    <t>21:1152:000928</t>
  </si>
  <si>
    <t>21:0324:000928</t>
  </si>
  <si>
    <t>21:0324:000928:0001:0001:00</t>
  </si>
  <si>
    <t>3494</t>
  </si>
  <si>
    <t>21:1152:000929</t>
  </si>
  <si>
    <t>21:0324:000929</t>
  </si>
  <si>
    <t>21:0324:000929:0001:0001:00</t>
  </si>
  <si>
    <t>3495</t>
  </si>
  <si>
    <t>21:1152:000930</t>
  </si>
  <si>
    <t>21:0324:000930</t>
  </si>
  <si>
    <t>21:0324:000930:0001:0001:00</t>
  </si>
  <si>
    <t>3496</t>
  </si>
  <si>
    <t>21:1152:000931</t>
  </si>
  <si>
    <t>21:0324:000931</t>
  </si>
  <si>
    <t>21:0324:000931:0001:0001:00</t>
  </si>
  <si>
    <t>3497</t>
  </si>
  <si>
    <t>21:1152:000932</t>
  </si>
  <si>
    <t>21:0324:000932</t>
  </si>
  <si>
    <t>21:0324:000932:0001:0001:00</t>
  </si>
  <si>
    <t>3498</t>
  </si>
  <si>
    <t>21:1152:000933</t>
  </si>
  <si>
    <t>21:0324:000933</t>
  </si>
  <si>
    <t>21:0324:000933:0001:0001:00</t>
  </si>
  <si>
    <t>3499</t>
  </si>
  <si>
    <t>21:1152:000934</t>
  </si>
  <si>
    <t>21:0324:000934</t>
  </si>
  <si>
    <t>21:0324:000934:0001:0001:00</t>
  </si>
  <si>
    <t>3500</t>
  </si>
  <si>
    <t>21:1152:000935</t>
  </si>
  <si>
    <t>21:0324:000935</t>
  </si>
  <si>
    <t>21:0324:000935:0001:0001:00</t>
  </si>
  <si>
    <t>3501</t>
  </si>
  <si>
    <t>21:1152:000936</t>
  </si>
  <si>
    <t>21:0324:000936</t>
  </si>
  <si>
    <t>21:0324:000936:0001:0001:00</t>
  </si>
  <si>
    <t>3502</t>
  </si>
  <si>
    <t>21:1152:000937</t>
  </si>
  <si>
    <t>21:0324:000937</t>
  </si>
  <si>
    <t>21:0324:000937:0001:0001:00</t>
  </si>
  <si>
    <t>3503</t>
  </si>
  <si>
    <t>21:1152:000938</t>
  </si>
  <si>
    <t>21:0324:000938</t>
  </si>
  <si>
    <t>21:0324:000938:0001:0001:00</t>
  </si>
  <si>
    <t>3504</t>
  </si>
  <si>
    <t>21:1152:000939</t>
  </si>
  <si>
    <t>21:0324:000939</t>
  </si>
  <si>
    <t>21:0324:000939:0001:0001:00</t>
  </si>
  <si>
    <t>3505</t>
  </si>
  <si>
    <t>21:1152:000940</t>
  </si>
  <si>
    <t>21:0324:000940</t>
  </si>
  <si>
    <t>21:0324:000940:0001:0001:00</t>
  </si>
  <si>
    <t>3506</t>
  </si>
  <si>
    <t>21:1152:000941</t>
  </si>
  <si>
    <t>21:0324:000941</t>
  </si>
  <si>
    <t>21:0324:000941:0001:0001:00</t>
  </si>
  <si>
    <t>3507</t>
  </si>
  <si>
    <t>21:1152:000942</t>
  </si>
  <si>
    <t>21:0324:000942</t>
  </si>
  <si>
    <t>21:0324:000942:0001:0001:00</t>
  </si>
  <si>
    <t>3508</t>
  </si>
  <si>
    <t>21:1152:000943</t>
  </si>
  <si>
    <t>21:0324:000943</t>
  </si>
  <si>
    <t>21:0324:000943:0001:0001:00</t>
  </si>
  <si>
    <t>3509</t>
  </si>
  <si>
    <t>21:1152:000944</t>
  </si>
  <si>
    <t>21:0324:000944</t>
  </si>
  <si>
    <t>21:0324:000944:0001:0001:00</t>
  </si>
  <si>
    <t>3510</t>
  </si>
  <si>
    <t>21:1152:000945</t>
  </si>
  <si>
    <t>21:0324:000945</t>
  </si>
  <si>
    <t>21:0324:000945:0001:0001:00</t>
  </si>
  <si>
    <t>3511</t>
  </si>
  <si>
    <t>21:1152:000946</t>
  </si>
  <si>
    <t>21:0324:000946</t>
  </si>
  <si>
    <t>21:0324:000946:0001:0001:00</t>
  </si>
  <si>
    <t>3512</t>
  </si>
  <si>
    <t>21:1152:000947</t>
  </si>
  <si>
    <t>21:0324:000947</t>
  </si>
  <si>
    <t>21:0324:000947:0001:0001:00</t>
  </si>
  <si>
    <t>3513</t>
  </si>
  <si>
    <t>21:1152:000948</t>
  </si>
  <si>
    <t>21:0324:000948</t>
  </si>
  <si>
    <t>21:0324:000948:0001:0001:00</t>
  </si>
  <si>
    <t>3514</t>
  </si>
  <si>
    <t>21:1152:000949</t>
  </si>
  <si>
    <t>21:0324:000949</t>
  </si>
  <si>
    <t>21:0324:000949:0001:0001:00</t>
  </si>
  <si>
    <t>3515</t>
  </si>
  <si>
    <t>21:1152:000950</t>
  </si>
  <si>
    <t>21:0324:000950</t>
  </si>
  <si>
    <t>21:0324:000950:0001:0001:00</t>
  </si>
  <si>
    <t>3516</t>
  </si>
  <si>
    <t>21:1152:000951</t>
  </si>
  <si>
    <t>21:0324:000951</t>
  </si>
  <si>
    <t>21:0324:000951:0001:0001:00</t>
  </si>
  <si>
    <t>3517</t>
  </si>
  <si>
    <t>21:1152:000952</t>
  </si>
  <si>
    <t>21:0324:000952</t>
  </si>
  <si>
    <t>21:0324:000952:0001:0001:00</t>
  </si>
  <si>
    <t>3518</t>
  </si>
  <si>
    <t>21:1152:000953</t>
  </si>
  <si>
    <t>21:0324:000953</t>
  </si>
  <si>
    <t>21:0324:000953:0001:0001:00</t>
  </si>
  <si>
    <t>3519</t>
  </si>
  <si>
    <t>21:1152:000954</t>
  </si>
  <si>
    <t>21:0324:000954</t>
  </si>
  <si>
    <t>21:0324:000954:0001:0001:00</t>
  </si>
  <si>
    <t>3520</t>
  </si>
  <si>
    <t>21:1152:000955</t>
  </si>
  <si>
    <t>21:0324:000955</t>
  </si>
  <si>
    <t>21:0324:000955:0001:0001:00</t>
  </si>
  <si>
    <t>3521</t>
  </si>
  <si>
    <t>21:1152:000956</t>
  </si>
  <si>
    <t>21:0324:000956</t>
  </si>
  <si>
    <t>21:0324:000956:0001:0001:00</t>
  </si>
  <si>
    <t>3522</t>
  </si>
  <si>
    <t>21:1152:000957</t>
  </si>
  <si>
    <t>21:0324:000957</t>
  </si>
  <si>
    <t>21:0324:000957:0001:0001:00</t>
  </si>
  <si>
    <t>3523</t>
  </si>
  <si>
    <t>21:1152:000958</t>
  </si>
  <si>
    <t>21:0324:000958</t>
  </si>
  <si>
    <t>21:0324:000958:0001:0001:00</t>
  </si>
  <si>
    <t>3524</t>
  </si>
  <si>
    <t>21:1152:000959</t>
  </si>
  <si>
    <t>21:0324:000959</t>
  </si>
  <si>
    <t>21:0324:000959:0001:0001:00</t>
  </si>
  <si>
    <t>3525</t>
  </si>
  <si>
    <t>21:1152:000960</t>
  </si>
  <si>
    <t>21:0324:000960</t>
  </si>
  <si>
    <t>21:0324:000960:0001:0001:00</t>
  </si>
  <si>
    <t>3526</t>
  </si>
  <si>
    <t>21:1152:000961</t>
  </si>
  <si>
    <t>21:0324:000961</t>
  </si>
  <si>
    <t>21:0324:000961:0001:0001:00</t>
  </si>
  <si>
    <t>3527</t>
  </si>
  <si>
    <t>21:1152:000962</t>
  </si>
  <si>
    <t>21:0324:000962</t>
  </si>
  <si>
    <t>21:0324:000962:0001:0001:00</t>
  </si>
  <si>
    <t>3528</t>
  </si>
  <si>
    <t>21:1152:000963</t>
  </si>
  <si>
    <t>21:0324:000963</t>
  </si>
  <si>
    <t>21:0324:000963:0001:0001:00</t>
  </si>
  <si>
    <t>3529</t>
  </si>
  <si>
    <t>21:1152:000964</t>
  </si>
  <si>
    <t>21:0324:000964</t>
  </si>
  <si>
    <t>21:0324:000964:0001:0001:00</t>
  </si>
  <si>
    <t>3530</t>
  </si>
  <si>
    <t>21:1152:000965</t>
  </si>
  <si>
    <t>21:0324:000965</t>
  </si>
  <si>
    <t>21:0324:000965:0001:0001:00</t>
  </si>
  <si>
    <t>3531</t>
  </si>
  <si>
    <t>21:1152:000966</t>
  </si>
  <si>
    <t>21:0324:000966</t>
  </si>
  <si>
    <t>21:0324:000966:0001:0001:00</t>
  </si>
  <si>
    <t>3532</t>
  </si>
  <si>
    <t>21:1152:000967</t>
  </si>
  <si>
    <t>21:0324:000967</t>
  </si>
  <si>
    <t>21:0324:000967:0001:0001:00</t>
  </si>
  <si>
    <t>3533</t>
  </si>
  <si>
    <t>21:1152:000968</t>
  </si>
  <si>
    <t>21:0324:000968</t>
  </si>
  <si>
    <t>21:0324:000968:0001:0001:00</t>
  </si>
  <si>
    <t>3534</t>
  </si>
  <si>
    <t>21:1152:000969</t>
  </si>
  <si>
    <t>21:0324:000969</t>
  </si>
  <si>
    <t>21:0324:000969:0001:0001:00</t>
  </si>
  <si>
    <t>3535</t>
  </si>
  <si>
    <t>21:1152:000970</t>
  </si>
  <si>
    <t>21:0324:000970</t>
  </si>
  <si>
    <t>21:0324:000970:0001:0001:00</t>
  </si>
  <si>
    <t>3536</t>
  </si>
  <si>
    <t>21:1152:000971</t>
  </si>
  <si>
    <t>21:0324:000971</t>
  </si>
  <si>
    <t>21:0324:000971:0001:0001:00</t>
  </si>
  <si>
    <t>3537</t>
  </si>
  <si>
    <t>21:1152:000972</t>
  </si>
  <si>
    <t>21:0324:000972</t>
  </si>
  <si>
    <t>21:0324:000972:0001:0001:00</t>
  </si>
  <si>
    <t>3538</t>
  </si>
  <si>
    <t>21:1152:000973</t>
  </si>
  <si>
    <t>21:0324:000973</t>
  </si>
  <si>
    <t>21:0324:000973:0001:0001:00</t>
  </si>
  <si>
    <t>3539</t>
  </si>
  <si>
    <t>21:1152:000974</t>
  </si>
  <si>
    <t>21:0324:000974</t>
  </si>
  <si>
    <t>21:0324:000974:0001:0001:00</t>
  </si>
  <si>
    <t>3540</t>
  </si>
  <si>
    <t>21:1152:000975</t>
  </si>
  <si>
    <t>21:0324:000975</t>
  </si>
  <si>
    <t>21:0324:000975:0001:0001:00</t>
  </si>
  <si>
    <t>3541</t>
  </si>
  <si>
    <t>21:1152:000976</t>
  </si>
  <si>
    <t>21:0324:000976</t>
  </si>
  <si>
    <t>21:0324:000976:0001:0001:00</t>
  </si>
  <si>
    <t>3543</t>
  </si>
  <si>
    <t>21:1152:000977</t>
  </si>
  <si>
    <t>21:0324:000977</t>
  </si>
  <si>
    <t>21:0324:000977:0001:0001:00</t>
  </si>
  <si>
    <t>3544</t>
  </si>
  <si>
    <t>21:1152:000978</t>
  </si>
  <si>
    <t>21:0324:000978</t>
  </si>
  <si>
    <t>21:0324:000978:0001:0001:00</t>
  </si>
  <si>
    <t>3546</t>
  </si>
  <si>
    <t>21:1152:000979</t>
  </si>
  <si>
    <t>21:0324:000979</t>
  </si>
  <si>
    <t>21:0324:000979:0001:0001:00</t>
  </si>
  <si>
    <t>3548</t>
  </si>
  <si>
    <t>21:1152:000980</t>
  </si>
  <si>
    <t>21:0324:000980</t>
  </si>
  <si>
    <t>21:0324:000980:0001:0001:00</t>
  </si>
  <si>
    <t>3549</t>
  </si>
  <si>
    <t>21:1152:000981</t>
  </si>
  <si>
    <t>21:0324:000981</t>
  </si>
  <si>
    <t>21:0324:000981:0001:0001:00</t>
  </si>
  <si>
    <t>3550</t>
  </si>
  <si>
    <t>21:1152:000982</t>
  </si>
  <si>
    <t>21:0324:000982</t>
  </si>
  <si>
    <t>21:0324:000982:0001:0001:00</t>
  </si>
  <si>
    <t>3551</t>
  </si>
  <si>
    <t>21:1152:000983</t>
  </si>
  <si>
    <t>21:0324:000983</t>
  </si>
  <si>
    <t>21:0324:000983:0001:0001:00</t>
  </si>
  <si>
    <t>3552</t>
  </si>
  <si>
    <t>21:1152:000984</t>
  </si>
  <si>
    <t>21:0324:000984</t>
  </si>
  <si>
    <t>21:0324:000984:0001:0001:00</t>
  </si>
  <si>
    <t>3553</t>
  </si>
  <si>
    <t>21:1152:000985</t>
  </si>
  <si>
    <t>21:0324:000985</t>
  </si>
  <si>
    <t>21:0324:000985:0001:0001:00</t>
  </si>
  <si>
    <t>3554</t>
  </si>
  <si>
    <t>21:1152:000986</t>
  </si>
  <si>
    <t>21:0324:000986</t>
  </si>
  <si>
    <t>21:0324:000986:0001:0001:00</t>
  </si>
  <si>
    <t>3555</t>
  </si>
  <si>
    <t>21:1152:000987</t>
  </si>
  <si>
    <t>21:0324:000987</t>
  </si>
  <si>
    <t>21:0324:000987:0001:0001:00</t>
  </si>
  <si>
    <t>3556</t>
  </si>
  <si>
    <t>21:1152:000988</t>
  </si>
  <si>
    <t>21:0324:000988</t>
  </si>
  <si>
    <t>21:0324:000988:0001:0001:00</t>
  </si>
  <si>
    <t>3557</t>
  </si>
  <si>
    <t>21:1152:000989</t>
  </si>
  <si>
    <t>21:0324:000989</t>
  </si>
  <si>
    <t>21:0324:000989:0001:0001:00</t>
  </si>
  <si>
    <t>3558</t>
  </si>
  <si>
    <t>21:1152:000990</t>
  </si>
  <si>
    <t>21:0324:000990</t>
  </si>
  <si>
    <t>21:0324:000990:0001:0001:00</t>
  </si>
  <si>
    <t>3559</t>
  </si>
  <si>
    <t>21:1152:000991</t>
  </si>
  <si>
    <t>21:0324:000991</t>
  </si>
  <si>
    <t>21:0324:000991:0001:0001:00</t>
  </si>
  <si>
    <t>3560</t>
  </si>
  <si>
    <t>21:1152:000992</t>
  </si>
  <si>
    <t>21:0324:000992</t>
  </si>
  <si>
    <t>21:0324:000992:0001:0001:00</t>
  </si>
  <si>
    <t>3561</t>
  </si>
  <si>
    <t>21:1152:000993</t>
  </si>
  <si>
    <t>21:0324:000993</t>
  </si>
  <si>
    <t>21:0324:000993:0001:0001:00</t>
  </si>
  <si>
    <t>3562</t>
  </si>
  <si>
    <t>21:1152:000994</t>
  </si>
  <si>
    <t>21:0324:000994</t>
  </si>
  <si>
    <t>21:0324:000994:0001:0001:00</t>
  </si>
  <si>
    <t>3563</t>
  </si>
  <si>
    <t>21:1152:000995</t>
  </si>
  <si>
    <t>21:0324:000995</t>
  </si>
  <si>
    <t>21:0324:000995:0001:0001:00</t>
  </si>
  <si>
    <t>3564</t>
  </si>
  <si>
    <t>21:1152:000996</t>
  </si>
  <si>
    <t>21:0324:000996</t>
  </si>
  <si>
    <t>21:0324:000996:0001:0001:00</t>
  </si>
  <si>
    <t>3565</t>
  </si>
  <si>
    <t>21:1152:000997</t>
  </si>
  <si>
    <t>21:0324:000997</t>
  </si>
  <si>
    <t>21:0324:000997:0001:0001:00</t>
  </si>
  <si>
    <t>3566</t>
  </si>
  <si>
    <t>21:1152:000998</t>
  </si>
  <si>
    <t>21:0324:000998</t>
  </si>
  <si>
    <t>21:0324:000998:0001:0001:00</t>
  </si>
  <si>
    <t>3567</t>
  </si>
  <si>
    <t>21:1152:000999</t>
  </si>
  <si>
    <t>21:0324:000999</t>
  </si>
  <si>
    <t>21:0324:000999:0001:0001:00</t>
  </si>
  <si>
    <t>3568</t>
  </si>
  <si>
    <t>21:1152:001000</t>
  </si>
  <si>
    <t>21:0324:001000</t>
  </si>
  <si>
    <t>21:0324:001000:0001:0001:00</t>
  </si>
  <si>
    <t>3569</t>
  </si>
  <si>
    <t>21:1152:001001</t>
  </si>
  <si>
    <t>21:0324:001001</t>
  </si>
  <si>
    <t>21:0324:001001:0001:0001:00</t>
  </si>
  <si>
    <t>3570</t>
  </si>
  <si>
    <t>21:1152:001002</t>
  </si>
  <si>
    <t>21:0324:001002</t>
  </si>
  <si>
    <t>21:0324:001002:0001:0001:00</t>
  </si>
  <si>
    <t>3571</t>
  </si>
  <si>
    <t>21:1152:001003</t>
  </si>
  <si>
    <t>21:0324:001003</t>
  </si>
  <si>
    <t>21:0324:001003:0001:0001:00</t>
  </si>
  <si>
    <t>3572</t>
  </si>
  <si>
    <t>21:1152:001004</t>
  </si>
  <si>
    <t>21:0324:001004</t>
  </si>
  <si>
    <t>21:0324:001004:0001:0001:00</t>
  </si>
  <si>
    <t>3573</t>
  </si>
  <si>
    <t>21:1152:001005</t>
  </si>
  <si>
    <t>21:0324:001005</t>
  </si>
  <si>
    <t>21:0324:001005:0001:0001:00</t>
  </si>
  <si>
    <t>3574</t>
  </si>
  <si>
    <t>21:1152:001006</t>
  </si>
  <si>
    <t>21:0324:001006</t>
  </si>
  <si>
    <t>21:0324:001006:0001:0001:00</t>
  </si>
  <si>
    <t>3575</t>
  </si>
  <si>
    <t>21:1152:001007</t>
  </si>
  <si>
    <t>21:0324:001007</t>
  </si>
  <si>
    <t>21:0324:001007:0001:0001:00</t>
  </si>
  <si>
    <t>3576</t>
  </si>
  <si>
    <t>21:1152:001008</t>
  </si>
  <si>
    <t>21:0324:001008</t>
  </si>
  <si>
    <t>21:0324:001008:0001:0001:00</t>
  </si>
  <si>
    <t>3577</t>
  </si>
  <si>
    <t>21:1152:001009</t>
  </si>
  <si>
    <t>21:0324:001009</t>
  </si>
  <si>
    <t>21:0324:001009:0001:0001:00</t>
  </si>
  <si>
    <t>3578</t>
  </si>
  <si>
    <t>21:1152:001010</t>
  </si>
  <si>
    <t>21:0324:001010</t>
  </si>
  <si>
    <t>21:0324:001010:0001:0001:00</t>
  </si>
  <si>
    <t>3579</t>
  </si>
  <si>
    <t>21:1152:001011</t>
  </si>
  <si>
    <t>21:0324:001011</t>
  </si>
  <si>
    <t>21:0324:001011:0001:0001:00</t>
  </si>
  <si>
    <t>3580</t>
  </si>
  <si>
    <t>21:1152:001012</t>
  </si>
  <si>
    <t>21:0324:001012</t>
  </si>
  <si>
    <t>21:0324:001012:0001:0001:00</t>
  </si>
  <si>
    <t>3581</t>
  </si>
  <si>
    <t>21:1152:001013</t>
  </si>
  <si>
    <t>21:0324:001013</t>
  </si>
  <si>
    <t>21:0324:001013:0001:0001:00</t>
  </si>
  <si>
    <t>3582</t>
  </si>
  <si>
    <t>21:1152:001014</t>
  </si>
  <si>
    <t>21:0324:001014</t>
  </si>
  <si>
    <t>21:0324:001014:0001:0001:00</t>
  </si>
  <si>
    <t>3583</t>
  </si>
  <si>
    <t>21:1152:001015</t>
  </si>
  <si>
    <t>21:0324:001015</t>
  </si>
  <si>
    <t>21:0324:001015:0001:0001:00</t>
  </si>
  <si>
    <t>3584</t>
  </si>
  <si>
    <t>21:1152:001016</t>
  </si>
  <si>
    <t>21:0324:001016</t>
  </si>
  <si>
    <t>21:0324:001016:0001:0001:00</t>
  </si>
  <si>
    <t>3585</t>
  </si>
  <si>
    <t>21:1152:001017</t>
  </si>
  <si>
    <t>21:0324:001017</t>
  </si>
  <si>
    <t>21:0324:001017:0001:0001:00</t>
  </si>
  <si>
    <t>3586</t>
  </si>
  <si>
    <t>21:1152:001018</t>
  </si>
  <si>
    <t>21:0324:001018</t>
  </si>
  <si>
    <t>21:0324:001018:0001:0001:00</t>
  </si>
  <si>
    <t>3587</t>
  </si>
  <si>
    <t>21:1152:001019</t>
  </si>
  <si>
    <t>21:0324:001019</t>
  </si>
  <si>
    <t>21:0324:001019:0001:0001:00</t>
  </si>
  <si>
    <t>3588</t>
  </si>
  <si>
    <t>21:1152:001020</t>
  </si>
  <si>
    <t>21:0324:001020</t>
  </si>
  <si>
    <t>21:0324:001020:0001:0001:00</t>
  </si>
  <si>
    <t>3589</t>
  </si>
  <si>
    <t>21:1152:001021</t>
  </si>
  <si>
    <t>21:0324:001021</t>
  </si>
  <si>
    <t>21:0324:001021:0001:0001:00</t>
  </si>
  <si>
    <t>3590</t>
  </si>
  <si>
    <t>21:1152:001022</t>
  </si>
  <si>
    <t>21:0324:001022</t>
  </si>
  <si>
    <t>21:0324:001022:0001:0001:00</t>
  </si>
  <si>
    <t>3591</t>
  </si>
  <si>
    <t>21:1152:001023</t>
  </si>
  <si>
    <t>21:0324:001023</t>
  </si>
  <si>
    <t>21:0324:001023:0001:0001:00</t>
  </si>
  <si>
    <t>3592</t>
  </si>
  <si>
    <t>21:1152:001024</t>
  </si>
  <si>
    <t>21:0324:001024</t>
  </si>
  <si>
    <t>21:0324:001024:0001:0001:00</t>
  </si>
  <si>
    <t>3593</t>
  </si>
  <si>
    <t>21:1152:001025</t>
  </si>
  <si>
    <t>21:0324:001025</t>
  </si>
  <si>
    <t>21:0324:001025:0001:0001:00</t>
  </si>
  <si>
    <t>3594</t>
  </si>
  <si>
    <t>21:1152:001026</t>
  </si>
  <si>
    <t>21:0324:001026</t>
  </si>
  <si>
    <t>21:0324:001026:0001:0001:00</t>
  </si>
  <si>
    <t>3601</t>
  </si>
  <si>
    <t>21:1152:001027</t>
  </si>
  <si>
    <t>21:0324:001027</t>
  </si>
  <si>
    <t>21:0324:001027:0001:0001:00</t>
  </si>
  <si>
    <t>3602</t>
  </si>
  <si>
    <t>21:1152:001028</t>
  </si>
  <si>
    <t>21:0324:001028</t>
  </si>
  <si>
    <t>21:0324:001028:0001:0001:00</t>
  </si>
  <si>
    <t>3603</t>
  </si>
  <si>
    <t>21:1152:001029</t>
  </si>
  <si>
    <t>21:0324:001029</t>
  </si>
  <si>
    <t>21:0324:001029:0001:0001:00</t>
  </si>
  <si>
    <t>3604</t>
  </si>
  <si>
    <t>21:1152:001030</t>
  </si>
  <si>
    <t>21:0324:001030</t>
  </si>
  <si>
    <t>21:0324:001030:0001:0001:00</t>
  </si>
  <si>
    <t>3606</t>
  </si>
  <si>
    <t>21:1152:001031</t>
  </si>
  <si>
    <t>21:0324:001031</t>
  </si>
  <si>
    <t>21:0324:001031:0001:0001:00</t>
  </si>
  <si>
    <t>3608</t>
  </si>
  <si>
    <t>21:1152:001032</t>
  </si>
  <si>
    <t>21:0324:001032</t>
  </si>
  <si>
    <t>21:0324:001032:0001:0001:00</t>
  </si>
  <si>
    <t>3609</t>
  </si>
  <si>
    <t>21:1152:001033</t>
  </si>
  <si>
    <t>21:0324:001033</t>
  </si>
  <si>
    <t>21:0324:001033:0001:0001:00</t>
  </si>
  <si>
    <t>3610</t>
  </si>
  <si>
    <t>21:1152:001034</t>
  </si>
  <si>
    <t>21:0324:001034</t>
  </si>
  <si>
    <t>21:0324:001034:0001:0001:00</t>
  </si>
  <si>
    <t>3611</t>
  </si>
  <si>
    <t>21:1152:001035</t>
  </si>
  <si>
    <t>21:0324:001035</t>
  </si>
  <si>
    <t>21:0324:001035:0001:0001:00</t>
  </si>
  <si>
    <t>3612</t>
  </si>
  <si>
    <t>21:1152:001036</t>
  </si>
  <si>
    <t>21:0324:001036</t>
  </si>
  <si>
    <t>21:0324:001036:0001:0001:00</t>
  </si>
  <si>
    <t>3613</t>
  </si>
  <si>
    <t>21:1152:001037</t>
  </si>
  <si>
    <t>21:0324:001037</t>
  </si>
  <si>
    <t>21:0324:001037:0001:0001:00</t>
  </si>
  <si>
    <t>3614</t>
  </si>
  <si>
    <t>21:1152:001038</t>
  </si>
  <si>
    <t>21:0324:001038</t>
  </si>
  <si>
    <t>21:0324:001038:0001:0001:00</t>
  </si>
  <si>
    <t>3615</t>
  </si>
  <si>
    <t>21:1152:001039</t>
  </si>
  <si>
    <t>21:0324:001039</t>
  </si>
  <si>
    <t>21:0324:001039:0001:0001:00</t>
  </si>
  <si>
    <t>3616</t>
  </si>
  <si>
    <t>21:1152:001040</t>
  </si>
  <si>
    <t>21:0324:001040</t>
  </si>
  <si>
    <t>21:0324:001040:0001:0001:00</t>
  </si>
  <si>
    <t>3617</t>
  </si>
  <si>
    <t>21:1152:001041</t>
  </si>
  <si>
    <t>21:0324:001041</t>
  </si>
  <si>
    <t>21:0324:001041:0001:0001:00</t>
  </si>
  <si>
    <t>3618</t>
  </si>
  <si>
    <t>21:1152:001042</t>
  </si>
  <si>
    <t>21:0324:001042</t>
  </si>
  <si>
    <t>21:0324:001042:0001:0001:00</t>
  </si>
  <si>
    <t>3619</t>
  </si>
  <si>
    <t>21:1152:001043</t>
  </si>
  <si>
    <t>21:0324:001043</t>
  </si>
  <si>
    <t>21:0324:001043:0001:0001:00</t>
  </si>
  <si>
    <t>3620</t>
  </si>
  <si>
    <t>21:1152:001044</t>
  </si>
  <si>
    <t>21:0324:001044</t>
  </si>
  <si>
    <t>21:0324:001044:0001:0001:00</t>
  </si>
  <si>
    <t>3621</t>
  </si>
  <si>
    <t>21:1152:001045</t>
  </si>
  <si>
    <t>21:0324:001045</t>
  </si>
  <si>
    <t>21:0324:001045:0001:0001:00</t>
  </si>
  <si>
    <t>3622</t>
  </si>
  <si>
    <t>21:1152:001046</t>
  </si>
  <si>
    <t>21:0324:001046</t>
  </si>
  <si>
    <t>21:0324:001046:0001:0001:00</t>
  </si>
  <si>
    <t>3623</t>
  </si>
  <si>
    <t>21:1152:001047</t>
  </si>
  <si>
    <t>21:0324:001047</t>
  </si>
  <si>
    <t>21:0324:001047:0001:0001:00</t>
  </si>
  <si>
    <t>3624</t>
  </si>
  <si>
    <t>21:1152:001048</t>
  </si>
  <si>
    <t>21:0324:001048</t>
  </si>
  <si>
    <t>21:0324:001048:0001:0001:00</t>
  </si>
  <si>
    <t>3625</t>
  </si>
  <si>
    <t>21:1152:001049</t>
  </si>
  <si>
    <t>21:0324:001049</t>
  </si>
  <si>
    <t>21:0324:001049:0001:0001:00</t>
  </si>
  <si>
    <t>3626</t>
  </si>
  <si>
    <t>21:1152:001050</t>
  </si>
  <si>
    <t>21:0324:001050</t>
  </si>
  <si>
    <t>21:0324:001050:0001:0001:00</t>
  </si>
  <si>
    <t>3627</t>
  </si>
  <si>
    <t>21:1152:001051</t>
  </si>
  <si>
    <t>21:0324:001051</t>
  </si>
  <si>
    <t>21:0324:001051:0001:0001:00</t>
  </si>
  <si>
    <t>3628</t>
  </si>
  <si>
    <t>21:1152:001052</t>
  </si>
  <si>
    <t>21:0324:001052</t>
  </si>
  <si>
    <t>21:0324:001052:0001:0001:00</t>
  </si>
  <si>
    <t>3630</t>
  </si>
  <si>
    <t>21:1152:001053</t>
  </si>
  <si>
    <t>21:0324:001053</t>
  </si>
  <si>
    <t>21:0324:001053:0001:0001:00</t>
  </si>
  <si>
    <t>3631</t>
  </si>
  <si>
    <t>21:1152:001054</t>
  </si>
  <si>
    <t>21:0324:001054</t>
  </si>
  <si>
    <t>21:0324:001054:0001:0001:00</t>
  </si>
  <si>
    <t>3632</t>
  </si>
  <si>
    <t>21:1152:001055</t>
  </si>
  <si>
    <t>21:0324:001055</t>
  </si>
  <si>
    <t>21:0324:001055:0001:0001:00</t>
  </si>
  <si>
    <t>3633</t>
  </si>
  <si>
    <t>21:1152:001056</t>
  </si>
  <si>
    <t>21:0324:001056</t>
  </si>
  <si>
    <t>21:0324:001056:0001:0001:00</t>
  </si>
  <si>
    <t>3634</t>
  </si>
  <si>
    <t>21:1152:001057</t>
  </si>
  <si>
    <t>21:0324:001057</t>
  </si>
  <si>
    <t>21:0324:001057:0001:0001:00</t>
  </si>
  <si>
    <t>3635</t>
  </si>
  <si>
    <t>21:1152:001058</t>
  </si>
  <si>
    <t>21:0324:001058</t>
  </si>
  <si>
    <t>21:0324:001058:0001:0001:00</t>
  </si>
  <si>
    <t>3636</t>
  </si>
  <si>
    <t>21:1152:001059</t>
  </si>
  <si>
    <t>21:0324:001059</t>
  </si>
  <si>
    <t>21:0324:001059:0001:0001:00</t>
  </si>
  <si>
    <t>3637</t>
  </si>
  <si>
    <t>21:1152:001060</t>
  </si>
  <si>
    <t>21:0324:001060</t>
  </si>
  <si>
    <t>21:0324:001060:0001:0001:00</t>
  </si>
  <si>
    <t>3638</t>
  </si>
  <si>
    <t>21:1152:001061</t>
  </si>
  <si>
    <t>21:0324:001061</t>
  </si>
  <si>
    <t>21:0324:001061:0001:0001:00</t>
  </si>
  <si>
    <t>3639</t>
  </si>
  <si>
    <t>21:1152:001062</t>
  </si>
  <si>
    <t>21:0324:001062</t>
  </si>
  <si>
    <t>21:0324:001062:0001:0001:00</t>
  </si>
  <si>
    <t>3640</t>
  </si>
  <si>
    <t>21:1152:001063</t>
  </si>
  <si>
    <t>21:0324:001063</t>
  </si>
  <si>
    <t>21:0324:001063:0001:0001:00</t>
  </si>
  <si>
    <t>3641</t>
  </si>
  <si>
    <t>21:1152:001064</t>
  </si>
  <si>
    <t>21:0324:001064</t>
  </si>
  <si>
    <t>21:0324:001064:0001:0001:00</t>
  </si>
  <si>
    <t>3642</t>
  </si>
  <si>
    <t>21:1152:001065</t>
  </si>
  <si>
    <t>21:0324:001065</t>
  </si>
  <si>
    <t>21:0324:001065:0001:0001:00</t>
  </si>
  <si>
    <t>3643</t>
  </si>
  <si>
    <t>21:1152:001066</t>
  </si>
  <si>
    <t>21:0324:001066</t>
  </si>
  <si>
    <t>21:0324:001066:0001:0001:00</t>
  </si>
  <si>
    <t>3644</t>
  </si>
  <si>
    <t>21:1152:001067</t>
  </si>
  <si>
    <t>21:0324:001067</t>
  </si>
  <si>
    <t>21:0324:001067:0001:0001:00</t>
  </si>
  <si>
    <t>3645</t>
  </si>
  <si>
    <t>21:1152:001068</t>
  </si>
  <si>
    <t>21:0324:001068</t>
  </si>
  <si>
    <t>21:0324:001068:0001:0001:00</t>
  </si>
  <si>
    <t>3646</t>
  </si>
  <si>
    <t>21:1152:001069</t>
  </si>
  <si>
    <t>21:0324:001069</t>
  </si>
  <si>
    <t>21:0324:001069:0001:0001:00</t>
  </si>
  <si>
    <t>3651</t>
  </si>
  <si>
    <t>21:1152:001070</t>
  </si>
  <si>
    <t>21:0324:001070</t>
  </si>
  <si>
    <t>21:0324:001070:0001:0001:00</t>
  </si>
  <si>
    <t>3652</t>
  </si>
  <si>
    <t>21:1152:001071</t>
  </si>
  <si>
    <t>21:0324:001071</t>
  </si>
  <si>
    <t>21:0324:001071:0001:0001:00</t>
  </si>
  <si>
    <t>3653</t>
  </si>
  <si>
    <t>21:1152:001072</t>
  </si>
  <si>
    <t>21:0324:001072</t>
  </si>
  <si>
    <t>21:0324:001072:0001:0001:00</t>
  </si>
  <si>
    <t>3654</t>
  </si>
  <si>
    <t>21:1152:001073</t>
  </si>
  <si>
    <t>21:0324:001073</t>
  </si>
  <si>
    <t>21:0324:001073:0001:0001:00</t>
  </si>
  <si>
    <t>3655</t>
  </si>
  <si>
    <t>21:1152:001074</t>
  </si>
  <si>
    <t>21:0324:001074</t>
  </si>
  <si>
    <t>21:0324:001074:0001:0001:00</t>
  </si>
  <si>
    <t>3656</t>
  </si>
  <si>
    <t>21:1152:001075</t>
  </si>
  <si>
    <t>21:0324:001075</t>
  </si>
  <si>
    <t>21:0324:001075:0001:0001:00</t>
  </si>
  <si>
    <t>3657</t>
  </si>
  <si>
    <t>21:1152:001076</t>
  </si>
  <si>
    <t>21:0324:001076</t>
  </si>
  <si>
    <t>21:0324:001076:0001:0001:00</t>
  </si>
  <si>
    <t>3658</t>
  </si>
  <si>
    <t>21:1152:001077</t>
  </si>
  <si>
    <t>21:0324:001077</t>
  </si>
  <si>
    <t>21:0324:001077:0001:0001:00</t>
  </si>
  <si>
    <t>3659</t>
  </si>
  <si>
    <t>21:1152:001078</t>
  </si>
  <si>
    <t>21:0324:001078</t>
  </si>
  <si>
    <t>21:0324:001078:0001:0001:00</t>
  </si>
  <si>
    <t>3660</t>
  </si>
  <si>
    <t>21:1152:001079</t>
  </si>
  <si>
    <t>21:0324:001079</t>
  </si>
  <si>
    <t>21:0324:001079:0001:0001:00</t>
  </si>
  <si>
    <t>3661</t>
  </si>
  <si>
    <t>21:1152:001080</t>
  </si>
  <si>
    <t>21:0324:001080</t>
  </si>
  <si>
    <t>21:0324:001080:0001:0001:00</t>
  </si>
  <si>
    <t>3662</t>
  </si>
  <si>
    <t>21:1152:001081</t>
  </si>
  <si>
    <t>21:0324:001081</t>
  </si>
  <si>
    <t>21:0324:001081:0001:0001:00</t>
  </si>
  <si>
    <t>3663</t>
  </si>
  <si>
    <t>21:1152:001082</t>
  </si>
  <si>
    <t>21:0324:001082</t>
  </si>
  <si>
    <t>21:0324:001082:0001:0001:00</t>
  </si>
  <si>
    <t>3664</t>
  </si>
  <si>
    <t>21:1152:001083</t>
  </si>
  <si>
    <t>21:0324:001083</t>
  </si>
  <si>
    <t>21:0324:001083:0001:0001:00</t>
  </si>
  <si>
    <t>3665</t>
  </si>
  <si>
    <t>21:1152:001084</t>
  </si>
  <si>
    <t>21:0324:001084</t>
  </si>
  <si>
    <t>21:0324:001084:0001:0001:00</t>
  </si>
  <si>
    <t>3666</t>
  </si>
  <si>
    <t>21:1152:001085</t>
  </si>
  <si>
    <t>21:0324:001085</t>
  </si>
  <si>
    <t>21:0324:001085:0001:0001:00</t>
  </si>
  <si>
    <t>3667</t>
  </si>
  <si>
    <t>21:1152:001086</t>
  </si>
  <si>
    <t>21:0324:001086</t>
  </si>
  <si>
    <t>21:0324:001086:0001:0001:00</t>
  </si>
  <si>
    <t>3668</t>
  </si>
  <si>
    <t>21:1152:001087</t>
  </si>
  <si>
    <t>21:0324:001087</t>
  </si>
  <si>
    <t>21:0324:001087:0001:0001:00</t>
  </si>
  <si>
    <t>3669</t>
  </si>
  <si>
    <t>21:1152:001088</t>
  </si>
  <si>
    <t>21:0324:001088</t>
  </si>
  <si>
    <t>21:0324:001088:0001:0001:00</t>
  </si>
  <si>
    <t>3670</t>
  </si>
  <si>
    <t>21:1152:001089</t>
  </si>
  <si>
    <t>21:0324:001089</t>
  </si>
  <si>
    <t>21:0324:001089:0001:0001:00</t>
  </si>
  <si>
    <t>3671</t>
  </si>
  <si>
    <t>21:1152:001090</t>
  </si>
  <si>
    <t>21:0324:001090</t>
  </si>
  <si>
    <t>21:0324:001090:0001:0001:00</t>
  </si>
  <si>
    <t>3672</t>
  </si>
  <si>
    <t>21:1152:001091</t>
  </si>
  <si>
    <t>21:0324:001091</t>
  </si>
  <si>
    <t>21:0324:001091:0001:0001:00</t>
  </si>
  <si>
    <t>3673</t>
  </si>
  <si>
    <t>21:1152:001092</t>
  </si>
  <si>
    <t>21:0324:001092</t>
  </si>
  <si>
    <t>21:0324:001092:0001:0001:00</t>
  </si>
  <si>
    <t>3674</t>
  </si>
  <si>
    <t>21:1152:001093</t>
  </si>
  <si>
    <t>21:0324:001093</t>
  </si>
  <si>
    <t>21:0324:001093:0001:0001:00</t>
  </si>
  <si>
    <t>3675</t>
  </si>
  <si>
    <t>21:1152:001094</t>
  </si>
  <si>
    <t>21:0324:001094</t>
  </si>
  <si>
    <t>21:0324:001094:0001:0001:00</t>
  </si>
  <si>
    <t>3676</t>
  </si>
  <si>
    <t>21:1152:001095</t>
  </si>
  <si>
    <t>21:0324:001095</t>
  </si>
  <si>
    <t>21:0324:001095:0001:0001:00</t>
  </si>
  <si>
    <t>3677</t>
  </si>
  <si>
    <t>21:1152:001096</t>
  </si>
  <si>
    <t>21:0324:001096</t>
  </si>
  <si>
    <t>21:0324:001096:0001:0001:00</t>
  </si>
  <si>
    <t>3678</t>
  </si>
  <si>
    <t>21:1152:001097</t>
  </si>
  <si>
    <t>21:0324:001097</t>
  </si>
  <si>
    <t>21:0324:001097:0001:0001:00</t>
  </si>
  <si>
    <t>3679</t>
  </si>
  <si>
    <t>21:1152:001098</t>
  </si>
  <si>
    <t>21:0324:001098</t>
  </si>
  <si>
    <t>21:0324:001098:0001:0001:00</t>
  </si>
  <si>
    <t>3680</t>
  </si>
  <si>
    <t>21:1152:001099</t>
  </si>
  <si>
    <t>21:0324:001099</t>
  </si>
  <si>
    <t>21:0324:001099:0001:0001:00</t>
  </si>
  <si>
    <t>3681</t>
  </si>
  <si>
    <t>21:1152:001100</t>
  </si>
  <si>
    <t>21:0324:001100</t>
  </si>
  <si>
    <t>21:0324:001100:0001:0001:00</t>
  </si>
  <si>
    <t>3682</t>
  </si>
  <si>
    <t>21:1152:001101</t>
  </si>
  <si>
    <t>21:0324:001101</t>
  </si>
  <si>
    <t>21:0324:001101:0001:0001:00</t>
  </si>
  <si>
    <t>3683</t>
  </si>
  <si>
    <t>21:1152:001102</t>
  </si>
  <si>
    <t>21:0324:001102</t>
  </si>
  <si>
    <t>21:0324:001102:0001:0001:00</t>
  </si>
  <si>
    <t>3684</t>
  </si>
  <si>
    <t>21:1152:001103</t>
  </si>
  <si>
    <t>21:0324:001103</t>
  </si>
  <si>
    <t>21:0324:001103:0001:0001:00</t>
  </si>
  <si>
    <t>3685</t>
  </si>
  <si>
    <t>21:1152:001104</t>
  </si>
  <si>
    <t>21:0324:001104</t>
  </si>
  <si>
    <t>21:0324:001104:0001:0001:00</t>
  </si>
  <si>
    <t>3686</t>
  </si>
  <si>
    <t>21:1152:001105</t>
  </si>
  <si>
    <t>21:0324:001105</t>
  </si>
  <si>
    <t>21:0324:001105:0001:0001:00</t>
  </si>
  <si>
    <t>3687</t>
  </si>
  <si>
    <t>21:1152:001106</t>
  </si>
  <si>
    <t>21:0324:001106</t>
  </si>
  <si>
    <t>21:0324:001106:0001:0001:00</t>
  </si>
  <si>
    <t>3688</t>
  </si>
  <si>
    <t>21:1152:001107</t>
  </si>
  <si>
    <t>21:0324:001107</t>
  </si>
  <si>
    <t>21:0324:001107:0001:0001:00</t>
  </si>
  <si>
    <t>3689</t>
  </si>
  <si>
    <t>21:1152:001108</t>
  </si>
  <si>
    <t>21:0324:001108</t>
  </si>
  <si>
    <t>21:0324:001108:0001:0001:00</t>
  </si>
  <si>
    <t>3690</t>
  </si>
  <si>
    <t>21:1152:001109</t>
  </si>
  <si>
    <t>21:0324:001109</t>
  </si>
  <si>
    <t>21:0324:001109:0001:0001:00</t>
  </si>
  <si>
    <t>3691</t>
  </si>
  <si>
    <t>21:1152:001110</t>
  </si>
  <si>
    <t>21:0324:001110</t>
  </si>
  <si>
    <t>21:0324:001110:0001:0001:00</t>
  </si>
  <si>
    <t>3692</t>
  </si>
  <si>
    <t>21:1152:001111</t>
  </si>
  <si>
    <t>21:0324:001111</t>
  </si>
  <si>
    <t>21:0324:001111:0001:0001:00</t>
  </si>
  <si>
    <t>3693</t>
  </si>
  <si>
    <t>21:1152:001112</t>
  </si>
  <si>
    <t>21:0324:001112</t>
  </si>
  <si>
    <t>21:0324:001112:0001:0001:00</t>
  </si>
  <si>
    <t>3694</t>
  </si>
  <si>
    <t>21:1152:001113</t>
  </si>
  <si>
    <t>21:0324:001113</t>
  </si>
  <si>
    <t>21:0324:001113:0001:0001:00</t>
  </si>
  <si>
    <t>3695</t>
  </si>
  <si>
    <t>21:1152:001114</t>
  </si>
  <si>
    <t>21:0324:001114</t>
  </si>
  <si>
    <t>21:0324:001114:0001:0001:00</t>
  </si>
  <si>
    <t>3696</t>
  </si>
  <si>
    <t>21:1152:001115</t>
  </si>
  <si>
    <t>21:0324:001115</t>
  </si>
  <si>
    <t>21:0324:001115:0001:0001:00</t>
  </si>
  <si>
    <t>3697</t>
  </si>
  <si>
    <t>21:1152:001116</t>
  </si>
  <si>
    <t>21:0324:001116</t>
  </si>
  <si>
    <t>21:0324:001116:0001:0001:00</t>
  </si>
  <si>
    <t>3698</t>
  </si>
  <si>
    <t>21:1152:001117</t>
  </si>
  <si>
    <t>21:0324:001117</t>
  </si>
  <si>
    <t>21:0324:001117:0001:0001:00</t>
  </si>
  <si>
    <t>3699</t>
  </si>
  <si>
    <t>21:1152:001118</t>
  </si>
  <si>
    <t>21:0324:001118</t>
  </si>
  <si>
    <t>21:0324:001118:0001:0001:00</t>
  </si>
  <si>
    <t>3701</t>
  </si>
  <si>
    <t>21:1152:001119</t>
  </si>
  <si>
    <t>21:0324:001119</t>
  </si>
  <si>
    <t>21:0324:001119:0001:0001:00</t>
  </si>
  <si>
    <t>3702</t>
  </si>
  <si>
    <t>21:1152:001120</t>
  </si>
  <si>
    <t>21:0324:001120</t>
  </si>
  <si>
    <t>21:0324:001120:0001:0001:00</t>
  </si>
  <si>
    <t>3703</t>
  </si>
  <si>
    <t>21:1152:001121</t>
  </si>
  <si>
    <t>21:0324:001121</t>
  </si>
  <si>
    <t>21:0324:001121:0001:0001:00</t>
  </si>
  <si>
    <t>3704</t>
  </si>
  <si>
    <t>21:1152:001122</t>
  </si>
  <si>
    <t>21:0324:001122</t>
  </si>
  <si>
    <t>21:0324:001122:0001:0001:00</t>
  </si>
  <si>
    <t>3705</t>
  </si>
  <si>
    <t>21:1152:001123</t>
  </si>
  <si>
    <t>21:0324:001123</t>
  </si>
  <si>
    <t>21:0324:001123:0001:0001:00</t>
  </si>
  <si>
    <t>3706</t>
  </si>
  <si>
    <t>21:1152:001124</t>
  </si>
  <si>
    <t>21:0324:001124</t>
  </si>
  <si>
    <t>21:0324:001124:0001:0001:00</t>
  </si>
  <si>
    <t>3707</t>
  </si>
  <si>
    <t>21:1152:001125</t>
  </si>
  <si>
    <t>21:0324:001125</t>
  </si>
  <si>
    <t>21:0324:001125:0001:0001:00</t>
  </si>
  <si>
    <t>3708</t>
  </si>
  <si>
    <t>21:1152:001126</t>
  </si>
  <si>
    <t>21:0324:001126</t>
  </si>
  <si>
    <t>21:0324:001126:0001:0001:00</t>
  </si>
  <si>
    <t>3709</t>
  </si>
  <si>
    <t>21:1152:001127</t>
  </si>
  <si>
    <t>21:0324:001127</t>
  </si>
  <si>
    <t>21:0324:001127:0001:0001:00</t>
  </si>
  <si>
    <t>3710</t>
  </si>
  <si>
    <t>21:1152:001128</t>
  </si>
  <si>
    <t>21:0324:001128</t>
  </si>
  <si>
    <t>21:0324:001128:0001:0001:00</t>
  </si>
  <si>
    <t>3711</t>
  </si>
  <si>
    <t>21:1152:001129</t>
  </si>
  <si>
    <t>21:0324:001129</t>
  </si>
  <si>
    <t>21:0324:001129:0001:0001:00</t>
  </si>
  <si>
    <t>3712</t>
  </si>
  <si>
    <t>21:1152:001130</t>
  </si>
  <si>
    <t>21:0324:001130</t>
  </si>
  <si>
    <t>21:0324:001130:0001:0001:00</t>
  </si>
  <si>
    <t>3713</t>
  </si>
  <si>
    <t>21:1152:001131</t>
  </si>
  <si>
    <t>21:0324:001131</t>
  </si>
  <si>
    <t>21:0324:001131:0001:0001:00</t>
  </si>
  <si>
    <t>3714</t>
  </si>
  <si>
    <t>21:1152:001132</t>
  </si>
  <si>
    <t>21:0324:001132</t>
  </si>
  <si>
    <t>21:0324:001132:0001:0001:00</t>
  </si>
  <si>
    <t>3715</t>
  </si>
  <si>
    <t>21:1152:001133</t>
  </si>
  <si>
    <t>21:0324:001133</t>
  </si>
  <si>
    <t>21:0324:001133:0001:0001:00</t>
  </si>
  <si>
    <t>3716</t>
  </si>
  <si>
    <t>21:1152:001134</t>
  </si>
  <si>
    <t>21:0324:001134</t>
  </si>
  <si>
    <t>21:0324:001134:0001:0001:00</t>
  </si>
  <si>
    <t>3717</t>
  </si>
  <si>
    <t>21:1152:001135</t>
  </si>
  <si>
    <t>21:0324:001135</t>
  </si>
  <si>
    <t>21:0324:001135:0001:0001:00</t>
  </si>
  <si>
    <t>3718</t>
  </si>
  <si>
    <t>21:1152:001136</t>
  </si>
  <si>
    <t>21:0324:001136</t>
  </si>
  <si>
    <t>21:0324:001136:0001:0001:00</t>
  </si>
  <si>
    <t>3719</t>
  </si>
  <si>
    <t>21:1152:001137</t>
  </si>
  <si>
    <t>21:0324:001137</t>
  </si>
  <si>
    <t>21:0324:001137:0001:0001:00</t>
  </si>
  <si>
    <t>3720</t>
  </si>
  <si>
    <t>21:1152:001138</t>
  </si>
  <si>
    <t>21:0324:001138</t>
  </si>
  <si>
    <t>21:0324:001138:0001:0001:00</t>
  </si>
  <si>
    <t>3721</t>
  </si>
  <si>
    <t>21:1152:001139</t>
  </si>
  <si>
    <t>21:0324:001139</t>
  </si>
  <si>
    <t>21:0324:001139:0001:0001:00</t>
  </si>
  <si>
    <t>3722</t>
  </si>
  <si>
    <t>21:1152:001140</t>
  </si>
  <si>
    <t>21:0324:001140</t>
  </si>
  <si>
    <t>21:0324:001140:0001:0001:00</t>
  </si>
  <si>
    <t>3723</t>
  </si>
  <si>
    <t>21:1152:001141</t>
  </si>
  <si>
    <t>21:0324:001141</t>
  </si>
  <si>
    <t>21:0324:001141:0001:0001:00</t>
  </si>
  <si>
    <t>3724</t>
  </si>
  <si>
    <t>21:1152:001142</t>
  </si>
  <si>
    <t>21:0324:001142</t>
  </si>
  <si>
    <t>21:0324:001142:0001:0001:00</t>
  </si>
  <si>
    <t>3725</t>
  </si>
  <si>
    <t>21:1152:001143</t>
  </si>
  <si>
    <t>21:0324:001143</t>
  </si>
  <si>
    <t>21:0324:001143:0001:0001:00</t>
  </si>
  <si>
    <t>3726</t>
  </si>
  <si>
    <t>21:1152:001144</t>
  </si>
  <si>
    <t>21:0324:001144</t>
  </si>
  <si>
    <t>21:0324:001144:0001:0001:00</t>
  </si>
  <si>
    <t>3727</t>
  </si>
  <si>
    <t>21:1152:001145</t>
  </si>
  <si>
    <t>21:0324:001145</t>
  </si>
  <si>
    <t>21:0324:001145:0001:0001:00</t>
  </si>
  <si>
    <t>3728</t>
  </si>
  <si>
    <t>21:1152:001146</t>
  </si>
  <si>
    <t>21:0324:001146</t>
  </si>
  <si>
    <t>21:0324:001146:0001:0001:00</t>
  </si>
  <si>
    <t>3729</t>
  </si>
  <si>
    <t>21:1152:001147</t>
  </si>
  <si>
    <t>21:0324:001147</t>
  </si>
  <si>
    <t>21:0324:001147:0001:0001:00</t>
  </si>
  <si>
    <t>3730</t>
  </si>
  <si>
    <t>21:1152:001148</t>
  </si>
  <si>
    <t>21:0324:001148</t>
  </si>
  <si>
    <t>21:0324:001148:0001:0001:00</t>
  </si>
  <si>
    <t>3731</t>
  </si>
  <si>
    <t>21:1152:001149</t>
  </si>
  <si>
    <t>21:0324:001149</t>
  </si>
  <si>
    <t>21:0324:001149:0001:0001:00</t>
  </si>
  <si>
    <t>3732</t>
  </si>
  <si>
    <t>21:1152:001150</t>
  </si>
  <si>
    <t>21:0324:001150</t>
  </si>
  <si>
    <t>21:0324:001150:0001:0001:00</t>
  </si>
  <si>
    <t>3733</t>
  </si>
  <si>
    <t>21:1152:001151</t>
  </si>
  <si>
    <t>21:0324:001151</t>
  </si>
  <si>
    <t>21:0324:001151:0001:0001:00</t>
  </si>
  <si>
    <t>3734</t>
  </si>
  <si>
    <t>21:1152:001152</t>
  </si>
  <si>
    <t>21:0324:001152</t>
  </si>
  <si>
    <t>21:0324:001152:0001:0001:00</t>
  </si>
  <si>
    <t>3735</t>
  </si>
  <si>
    <t>21:1152:001153</t>
  </si>
  <si>
    <t>21:0324:001153</t>
  </si>
  <si>
    <t>21:0324:001153:0001:0001:00</t>
  </si>
  <si>
    <t>3736</t>
  </si>
  <si>
    <t>21:1152:001154</t>
  </si>
  <si>
    <t>21:0324:001154</t>
  </si>
  <si>
    <t>21:0324:001154:0001:0001:00</t>
  </si>
  <si>
    <t>3737</t>
  </si>
  <si>
    <t>21:1152:001155</t>
  </si>
  <si>
    <t>21:0324:001155</t>
  </si>
  <si>
    <t>21:0324:001155:0001:0001:00</t>
  </si>
  <si>
    <t>3738</t>
  </si>
  <si>
    <t>21:1152:001156</t>
  </si>
  <si>
    <t>21:0324:001156</t>
  </si>
  <si>
    <t>21:0324:001156:0001:0001:00</t>
  </si>
  <si>
    <t>3739</t>
  </si>
  <si>
    <t>21:1152:001157</t>
  </si>
  <si>
    <t>21:0324:001157</t>
  </si>
  <si>
    <t>21:0324:001157:0001:0001:00</t>
  </si>
  <si>
    <t>3740</t>
  </si>
  <si>
    <t>21:1152:001158</t>
  </si>
  <si>
    <t>21:0324:001158</t>
  </si>
  <si>
    <t>21:0324:001158:0001:0001:00</t>
  </si>
  <si>
    <t>3741</t>
  </si>
  <si>
    <t>21:1152:001159</t>
  </si>
  <si>
    <t>21:0324:001159</t>
  </si>
  <si>
    <t>21:0324:001159:0001:0001:00</t>
  </si>
  <si>
    <t>3742</t>
  </si>
  <si>
    <t>21:1152:001160</t>
  </si>
  <si>
    <t>21:0324:001160</t>
  </si>
  <si>
    <t>21:0324:001160:0001:0001:00</t>
  </si>
  <si>
    <t>3743</t>
  </si>
  <si>
    <t>21:1152:001161</t>
  </si>
  <si>
    <t>21:0324:001161</t>
  </si>
  <si>
    <t>21:0324:001161:0001:0001:00</t>
  </si>
  <si>
    <t>3744</t>
  </si>
  <si>
    <t>21:1152:001162</t>
  </si>
  <si>
    <t>21:0324:001162</t>
  </si>
  <si>
    <t>21:0324:001162:0001:0001:00</t>
  </si>
  <si>
    <t>3745</t>
  </si>
  <si>
    <t>21:1152:001163</t>
  </si>
  <si>
    <t>21:0324:001163</t>
  </si>
  <si>
    <t>21:0324:001163:0001:0001:00</t>
  </si>
  <si>
    <t>3746</t>
  </si>
  <si>
    <t>21:1152:001164</t>
  </si>
  <si>
    <t>21:0324:001164</t>
  </si>
  <si>
    <t>21:0324:001164:0001:0001:00</t>
  </si>
  <si>
    <t>3747</t>
  </si>
  <si>
    <t>21:1152:001165</t>
  </si>
  <si>
    <t>21:0324:001165</t>
  </si>
  <si>
    <t>21:0324:001165:0001:0001:00</t>
  </si>
  <si>
    <t>3748</t>
  </si>
  <si>
    <t>21:1152:001166</t>
  </si>
  <si>
    <t>21:0324:001166</t>
  </si>
  <si>
    <t>21:0324:001166:0001:0001:00</t>
  </si>
  <si>
    <t>3749</t>
  </si>
  <si>
    <t>21:1152:001167</t>
  </si>
  <si>
    <t>21:0324:001167</t>
  </si>
  <si>
    <t>21:0324:001167:0001:0001:00</t>
  </si>
  <si>
    <t>3750</t>
  </si>
  <si>
    <t>21:1152:001168</t>
  </si>
  <si>
    <t>21:0324:001168</t>
  </si>
  <si>
    <t>21:0324:001168:0001:0001:00</t>
  </si>
  <si>
    <t>3751</t>
  </si>
  <si>
    <t>21:1152:001169</t>
  </si>
  <si>
    <t>21:0324:001169</t>
  </si>
  <si>
    <t>21:0324:001169:0001:0001:00</t>
  </si>
  <si>
    <t>3752</t>
  </si>
  <si>
    <t>21:1152:001170</t>
  </si>
  <si>
    <t>21:0324:001170</t>
  </si>
  <si>
    <t>21:0324:001170:0001:0001:00</t>
  </si>
  <si>
    <t>3753</t>
  </si>
  <si>
    <t>21:1152:001171</t>
  </si>
  <si>
    <t>21:0324:001171</t>
  </si>
  <si>
    <t>21:0324:001171:0001:0001:00</t>
  </si>
  <si>
    <t>3754</t>
  </si>
  <si>
    <t>21:1152:001172</t>
  </si>
  <si>
    <t>21:0324:001172</t>
  </si>
  <si>
    <t>21:0324:001172:0001:0001:00</t>
  </si>
  <si>
    <t>3755</t>
  </si>
  <si>
    <t>21:1152:001173</t>
  </si>
  <si>
    <t>21:0324:001173</t>
  </si>
  <si>
    <t>21:0324:001173:0001:0001:00</t>
  </si>
  <si>
    <t>3756</t>
  </si>
  <si>
    <t>21:1152:001174</t>
  </si>
  <si>
    <t>21:0324:001174</t>
  </si>
  <si>
    <t>21:0324:001174:0001:0001:00</t>
  </si>
  <si>
    <t>3757</t>
  </si>
  <si>
    <t>21:1152:001175</t>
  </si>
  <si>
    <t>21:0324:001175</t>
  </si>
  <si>
    <t>21:0324:001175:0001:0001:00</t>
  </si>
  <si>
    <t>3758</t>
  </si>
  <si>
    <t>21:1152:001176</t>
  </si>
  <si>
    <t>21:0324:001176</t>
  </si>
  <si>
    <t>21:0324:001176:0001:0001:00</t>
  </si>
  <si>
    <t>3759</t>
  </si>
  <si>
    <t>21:1152:001177</t>
  </si>
  <si>
    <t>21:0324:001177</t>
  </si>
  <si>
    <t>21:0324:001177:0001:0001:00</t>
  </si>
  <si>
    <t>3760</t>
  </si>
  <si>
    <t>21:1152:001178</t>
  </si>
  <si>
    <t>21:0324:001178</t>
  </si>
  <si>
    <t>21:0324:001178:0001:0001:00</t>
  </si>
  <si>
    <t>3761</t>
  </si>
  <si>
    <t>21:1152:001179</t>
  </si>
  <si>
    <t>21:0324:001179</t>
  </si>
  <si>
    <t>21:0324:001179:0001:0001:00</t>
  </si>
  <si>
    <t>3762</t>
  </si>
  <si>
    <t>21:1152:001180</t>
  </si>
  <si>
    <t>21:0324:001180</t>
  </si>
  <si>
    <t>21:0324:001180:0001:0001:00</t>
  </si>
  <si>
    <t>3763</t>
  </si>
  <si>
    <t>21:1152:001181</t>
  </si>
  <si>
    <t>21:0324:001181</t>
  </si>
  <si>
    <t>21:0324:001181:0001:0001:00</t>
  </si>
  <si>
    <t>3764</t>
  </si>
  <si>
    <t>21:1152:001182</t>
  </si>
  <si>
    <t>21:0324:001182</t>
  </si>
  <si>
    <t>21:0324:001182:0001:0001:00</t>
  </si>
  <si>
    <t>3765</t>
  </si>
  <si>
    <t>21:1152:001183</t>
  </si>
  <si>
    <t>21:0324:001183</t>
  </si>
  <si>
    <t>21:0324:001183:0001:0001:00</t>
  </si>
  <si>
    <t>3766</t>
  </si>
  <si>
    <t>21:1152:001184</t>
  </si>
  <si>
    <t>21:0324:001184</t>
  </si>
  <si>
    <t>21:0324:001184:0001:0001:00</t>
  </si>
  <si>
    <t>3767</t>
  </si>
  <si>
    <t>21:1152:001185</t>
  </si>
  <si>
    <t>21:0324:001185</t>
  </si>
  <si>
    <t>21:0324:001185:0001:0001:00</t>
  </si>
  <si>
    <t>3768</t>
  </si>
  <si>
    <t>21:1152:001186</t>
  </si>
  <si>
    <t>21:0324:001186</t>
  </si>
  <si>
    <t>21:0324:001186:0001:0001:00</t>
  </si>
  <si>
    <t>3769</t>
  </si>
  <si>
    <t>21:1152:001187</t>
  </si>
  <si>
    <t>21:0324:001187</t>
  </si>
  <si>
    <t>21:0324:001187:0001:0001:00</t>
  </si>
  <si>
    <t>3770</t>
  </si>
  <si>
    <t>21:1152:001188</t>
  </si>
  <si>
    <t>21:0324:001188</t>
  </si>
  <si>
    <t>21:0324:001188:0001:0001:00</t>
  </si>
  <si>
    <t>3771</t>
  </si>
  <si>
    <t>21:1152:001189</t>
  </si>
  <si>
    <t>21:0324:001189</t>
  </si>
  <si>
    <t>21:0324:001189:0001:0001:00</t>
  </si>
  <si>
    <t>3772</t>
  </si>
  <si>
    <t>21:1152:001190</t>
  </si>
  <si>
    <t>21:0324:001190</t>
  </si>
  <si>
    <t>21:0324:001190:0001:0001:00</t>
  </si>
  <si>
    <t>3773</t>
  </si>
  <si>
    <t>21:1152:001191</t>
  </si>
  <si>
    <t>21:0324:001191</t>
  </si>
  <si>
    <t>21:0324:001191:0001:0001:00</t>
  </si>
  <si>
    <t>3774</t>
  </si>
  <si>
    <t>21:1152:001192</t>
  </si>
  <si>
    <t>21:0324:001192</t>
  </si>
  <si>
    <t>21:0324:001192:0001:0001:00</t>
  </si>
  <si>
    <t>3775</t>
  </si>
  <si>
    <t>21:1152:001193</t>
  </si>
  <si>
    <t>21:0324:001193</t>
  </si>
  <si>
    <t>21:0324:001193:0001:0001:00</t>
  </si>
  <si>
    <t>3776</t>
  </si>
  <si>
    <t>21:1152:001194</t>
  </si>
  <si>
    <t>21:0324:001194</t>
  </si>
  <si>
    <t>21:0324:001194:0001:0001:00</t>
  </si>
  <si>
    <t>3777</t>
  </si>
  <si>
    <t>21:1152:001195</t>
  </si>
  <si>
    <t>21:0324:001195</t>
  </si>
  <si>
    <t>21:0324:001195:0001:0001:00</t>
  </si>
  <si>
    <t>3778</t>
  </si>
  <si>
    <t>21:1152:001196</t>
  </si>
  <si>
    <t>21:0324:001196</t>
  </si>
  <si>
    <t>21:0324:001196:0001:0001:00</t>
  </si>
  <si>
    <t>3779</t>
  </si>
  <si>
    <t>21:1152:001197</t>
  </si>
  <si>
    <t>21:0324:001197</t>
  </si>
  <si>
    <t>21:0324:001197:0001:0001:00</t>
  </si>
  <si>
    <t>3780</t>
  </si>
  <si>
    <t>21:1152:001198</t>
  </si>
  <si>
    <t>21:0324:001198</t>
  </si>
  <si>
    <t>21:0324:001198:0001:0001:00</t>
  </si>
  <si>
    <t>3781</t>
  </si>
  <si>
    <t>21:1152:001199</t>
  </si>
  <si>
    <t>21:0324:001199</t>
  </si>
  <si>
    <t>21:0324:001199:0001:0001:00</t>
  </si>
  <si>
    <t>3782</t>
  </si>
  <si>
    <t>21:1152:001200</t>
  </si>
  <si>
    <t>21:0324:001200</t>
  </si>
  <si>
    <t>21:0324:001200:0001:0001:00</t>
  </si>
  <si>
    <t>3783</t>
  </si>
  <si>
    <t>21:1152:001201</t>
  </si>
  <si>
    <t>21:0324:001201</t>
  </si>
  <si>
    <t>21:0324:001201:0001:0001:00</t>
  </si>
  <si>
    <t>3784</t>
  </si>
  <si>
    <t>21:1152:001202</t>
  </si>
  <si>
    <t>21:0324:001202</t>
  </si>
  <si>
    <t>21:0324:001202:0001:0001:00</t>
  </si>
  <si>
    <t>3785</t>
  </si>
  <si>
    <t>21:1152:001203</t>
  </si>
  <si>
    <t>21:0324:001203</t>
  </si>
  <si>
    <t>21:0324:001203:0001:0001:00</t>
  </si>
  <si>
    <t>3786</t>
  </si>
  <si>
    <t>21:1152:001204</t>
  </si>
  <si>
    <t>21:0324:001204</t>
  </si>
  <si>
    <t>21:0324:001204:0001:0001:00</t>
  </si>
  <si>
    <t>3787</t>
  </si>
  <si>
    <t>21:1152:001205</t>
  </si>
  <si>
    <t>21:0324:001205</t>
  </si>
  <si>
    <t>21:0324:001205:0001:0001:00</t>
  </si>
  <si>
    <t>3788</t>
  </si>
  <si>
    <t>21:1152:001206</t>
  </si>
  <si>
    <t>21:0324:001206</t>
  </si>
  <si>
    <t>21:0324:001206:0001:0001:00</t>
  </si>
  <si>
    <t>3789</t>
  </si>
  <si>
    <t>21:1152:001207</t>
  </si>
  <si>
    <t>21:0324:001207</t>
  </si>
  <si>
    <t>21:0324:001207:0001:0001:00</t>
  </si>
  <si>
    <t>3790</t>
  </si>
  <si>
    <t>21:1152:001208</t>
  </si>
  <si>
    <t>21:0324:001208</t>
  </si>
  <si>
    <t>21:0324:001208:0001:0001:00</t>
  </si>
  <si>
    <t>3791</t>
  </si>
  <si>
    <t>21:1152:001209</t>
  </si>
  <si>
    <t>21:0324:001209</t>
  </si>
  <si>
    <t>21:0324:001209:0001:0001:00</t>
  </si>
  <si>
    <t>3792</t>
  </si>
  <si>
    <t>21:1152:001210</t>
  </si>
  <si>
    <t>21:0324:001210</t>
  </si>
  <si>
    <t>21:0324:001210:0001:0001:00</t>
  </si>
  <si>
    <t>3793</t>
  </si>
  <si>
    <t>21:1152:001211</t>
  </si>
  <si>
    <t>21:0324:001211</t>
  </si>
  <si>
    <t>21:0324:001211:0001:0001:00</t>
  </si>
  <si>
    <t>3794</t>
  </si>
  <si>
    <t>21:1152:001212</t>
  </si>
  <si>
    <t>21:0324:001212</t>
  </si>
  <si>
    <t>21:0324:001212:0001:0001:00</t>
  </si>
  <si>
    <t>3795</t>
  </si>
  <si>
    <t>21:1152:001213</t>
  </si>
  <si>
    <t>21:0324:001213</t>
  </si>
  <si>
    <t>21:0324:001213:0001:0001:00</t>
  </si>
  <si>
    <t>3796</t>
  </si>
  <si>
    <t>21:1152:001214</t>
  </si>
  <si>
    <t>21:0324:001214</t>
  </si>
  <si>
    <t>21:0324:001214:0001:0001:00</t>
  </si>
  <si>
    <t>3797</t>
  </si>
  <si>
    <t>21:1152:001215</t>
  </si>
  <si>
    <t>21:0324:001215</t>
  </si>
  <si>
    <t>21:0324:001215:0001:0001:00</t>
  </si>
  <si>
    <t>3798</t>
  </si>
  <si>
    <t>21:1152:001216</t>
  </si>
  <si>
    <t>21:0324:001216</t>
  </si>
  <si>
    <t>21:0324:001216:0001:0001:00</t>
  </si>
  <si>
    <t>3799</t>
  </si>
  <si>
    <t>21:1152:001217</t>
  </si>
  <si>
    <t>21:0324:001217</t>
  </si>
  <si>
    <t>21:0324:001217:0001:0001:00</t>
  </si>
  <si>
    <t>3800</t>
  </si>
  <si>
    <t>21:1152:001218</t>
  </si>
  <si>
    <t>21:0324:001218</t>
  </si>
  <si>
    <t>21:0324:001218:0001:0001:00</t>
  </si>
  <si>
    <t>3801</t>
  </si>
  <si>
    <t>21:1152:001219</t>
  </si>
  <si>
    <t>21:0324:001219</t>
  </si>
  <si>
    <t>21:0324:001219:0001:0001:00</t>
  </si>
  <si>
    <t>3802</t>
  </si>
  <si>
    <t>21:1152:001220</t>
  </si>
  <si>
    <t>21:0324:001220</t>
  </si>
  <si>
    <t>21:0324:001220:0001:0001:00</t>
  </si>
  <si>
    <t>3803</t>
  </si>
  <si>
    <t>21:1152:001221</t>
  </si>
  <si>
    <t>21:0324:001221</t>
  </si>
  <si>
    <t>21:0324:001221:0001:0001:00</t>
  </si>
  <si>
    <t>3804</t>
  </si>
  <si>
    <t>21:1152:001222</t>
  </si>
  <si>
    <t>21:0324:001222</t>
  </si>
  <si>
    <t>21:0324:001222:0001:0001:00</t>
  </si>
  <si>
    <t>3805</t>
  </si>
  <si>
    <t>21:1152:001223</t>
  </si>
  <si>
    <t>21:0324:001223</t>
  </si>
  <si>
    <t>21:0324:001223:0001:0001:00</t>
  </si>
  <si>
    <t>3806</t>
  </si>
  <si>
    <t>21:1152:001224</t>
  </si>
  <si>
    <t>21:0324:001224</t>
  </si>
  <si>
    <t>21:0324:001224:0001:0001:00</t>
  </si>
  <si>
    <t>3807</t>
  </si>
  <si>
    <t>21:1152:001225</t>
  </si>
  <si>
    <t>21:0324:001225</t>
  </si>
  <si>
    <t>21:0324:001225:0001:0001:00</t>
  </si>
  <si>
    <t>3808</t>
  </si>
  <si>
    <t>21:1152:001226</t>
  </si>
  <si>
    <t>21:0324:001226</t>
  </si>
  <si>
    <t>21:0324:001226:0001:0001:00</t>
  </si>
  <si>
    <t>3809</t>
  </si>
  <si>
    <t>21:1152:001227</t>
  </si>
  <si>
    <t>21:0324:001227</t>
  </si>
  <si>
    <t>21:0324:001227:0001:0001:00</t>
  </si>
  <si>
    <t>3901</t>
  </si>
  <si>
    <t>21:1152:001228</t>
  </si>
  <si>
    <t>21:0324:001228</t>
  </si>
  <si>
    <t>21:0324:001228:0001:0001:00</t>
  </si>
  <si>
    <t>3902</t>
  </si>
  <si>
    <t>21:1152:001229</t>
  </si>
  <si>
    <t>21:0324:001229</t>
  </si>
  <si>
    <t>21:0324:001229:0001:0001:00</t>
  </si>
  <si>
    <t>3903</t>
  </si>
  <si>
    <t>21:1152:001230</t>
  </si>
  <si>
    <t>21:0324:001230</t>
  </si>
  <si>
    <t>21:0324:001230:0001:0001:00</t>
  </si>
  <si>
    <t>3904</t>
  </si>
  <si>
    <t>21:1152:001231</t>
  </si>
  <si>
    <t>21:0324:001231</t>
  </si>
  <si>
    <t>21:0324:001231:0001:0001:00</t>
  </si>
  <si>
    <t>3905</t>
  </si>
  <si>
    <t>21:1152:001232</t>
  </si>
  <si>
    <t>21:0324:001232</t>
  </si>
  <si>
    <t>21:0324:001232:0001:0001:00</t>
  </si>
  <si>
    <t>3906</t>
  </si>
  <si>
    <t>21:1152:001233</t>
  </si>
  <si>
    <t>21:0324:001233</t>
  </si>
  <si>
    <t>21:0324:001233:0001:0001:00</t>
  </si>
  <si>
    <t>3907</t>
  </si>
  <si>
    <t>21:1152:001234</t>
  </si>
  <si>
    <t>21:0324:001234</t>
  </si>
  <si>
    <t>21:0324:001234:0001:0001:00</t>
  </si>
  <si>
    <t>3908</t>
  </si>
  <si>
    <t>21:1152:001235</t>
  </si>
  <si>
    <t>21:0324:001235</t>
  </si>
  <si>
    <t>21:0324:001235:0001:0001:00</t>
  </si>
  <si>
    <t>3909</t>
  </si>
  <si>
    <t>21:1152:001236</t>
  </si>
  <si>
    <t>21:0324:001236</t>
  </si>
  <si>
    <t>21:0324:001236:0001:0001:00</t>
  </si>
  <si>
    <t>3910</t>
  </si>
  <si>
    <t>21:1152:001237</t>
  </si>
  <si>
    <t>21:0324:001237</t>
  </si>
  <si>
    <t>21:0324:001237:0001:0001:00</t>
  </si>
  <si>
    <t>3911</t>
  </si>
  <si>
    <t>21:1152:001238</t>
  </si>
  <si>
    <t>21:0324:001238</t>
  </si>
  <si>
    <t>21:0324:001238:0001:0001:00</t>
  </si>
  <si>
    <t>3912</t>
  </si>
  <si>
    <t>21:1152:001239</t>
  </si>
  <si>
    <t>21:0324:001239</t>
  </si>
  <si>
    <t>21:0324:001239:0001:0001:00</t>
  </si>
  <si>
    <t>3913</t>
  </si>
  <si>
    <t>21:1152:001240</t>
  </si>
  <si>
    <t>21:0324:001240</t>
  </si>
  <si>
    <t>21:0324:001240:0001:0001:00</t>
  </si>
  <si>
    <t>3914</t>
  </si>
  <si>
    <t>21:1152:001241</t>
  </si>
  <si>
    <t>21:0324:001241</t>
  </si>
  <si>
    <t>21:0324:001241:0001:0001:00</t>
  </si>
  <si>
    <t>3915</t>
  </si>
  <si>
    <t>21:1152:001242</t>
  </si>
  <si>
    <t>21:0324:001242</t>
  </si>
  <si>
    <t>21:0324:001242:0001:0001:00</t>
  </si>
  <si>
    <t>3916</t>
  </si>
  <si>
    <t>21:1152:001243</t>
  </si>
  <si>
    <t>21:0324:001243</t>
  </si>
  <si>
    <t>21:0324:001243:0001:0001:00</t>
  </si>
  <si>
    <t>3917</t>
  </si>
  <si>
    <t>21:1152:001244</t>
  </si>
  <si>
    <t>21:0324:001244</t>
  </si>
  <si>
    <t>21:0324:001244:0001:0001:00</t>
  </si>
  <si>
    <t>3918</t>
  </si>
  <si>
    <t>21:1152:001245</t>
  </si>
  <si>
    <t>21:0324:001245</t>
  </si>
  <si>
    <t>21:0324:001245:0001:0001:00</t>
  </si>
  <si>
    <t>3919</t>
  </si>
  <si>
    <t>21:1152:001246</t>
  </si>
  <si>
    <t>21:0324:001246</t>
  </si>
  <si>
    <t>21:0324:001246:0001:0001:00</t>
  </si>
  <si>
    <t>3920</t>
  </si>
  <si>
    <t>21:1152:001247</t>
  </si>
  <si>
    <t>21:0324:001247</t>
  </si>
  <si>
    <t>21:0324:001247:0001:0001:00</t>
  </si>
  <si>
    <t>3921</t>
  </si>
  <si>
    <t>21:1152:001248</t>
  </si>
  <si>
    <t>21:0324:001248</t>
  </si>
  <si>
    <t>21:0324:001248:0001:0001:00</t>
  </si>
  <si>
    <t>3922</t>
  </si>
  <si>
    <t>21:1152:001249</t>
  </si>
  <si>
    <t>21:0324:001249</t>
  </si>
  <si>
    <t>21:0324:001249:0001:0001:00</t>
  </si>
  <si>
    <t>3923</t>
  </si>
  <si>
    <t>21:1152:001250</t>
  </si>
  <si>
    <t>21:0324:001250</t>
  </si>
  <si>
    <t>21:0324:001250:0001:0001:00</t>
  </si>
  <si>
    <t>3924</t>
  </si>
  <si>
    <t>21:1152:001251</t>
  </si>
  <si>
    <t>21:0324:001251</t>
  </si>
  <si>
    <t>21:0324:001251:0001:0001:00</t>
  </si>
  <si>
    <t>3925</t>
  </si>
  <si>
    <t>21:1152:001252</t>
  </si>
  <si>
    <t>21:0324:001252</t>
  </si>
  <si>
    <t>21:0324:001252:0001:0001:00</t>
  </si>
  <si>
    <t>3926</t>
  </si>
  <si>
    <t>21:1152:001253</t>
  </si>
  <si>
    <t>21:0324:001253</t>
  </si>
  <si>
    <t>21:0324:001253:0001:0001:00</t>
  </si>
  <si>
    <t>3927</t>
  </si>
  <si>
    <t>21:1152:001254</t>
  </si>
  <si>
    <t>21:0324:001254</t>
  </si>
  <si>
    <t>21:0324:001254:0001:0001:00</t>
  </si>
  <si>
    <t>3928</t>
  </si>
  <si>
    <t>21:1152:001255</t>
  </si>
  <si>
    <t>21:0324:001255</t>
  </si>
  <si>
    <t>21:0324:001255:0001:0001:00</t>
  </si>
  <si>
    <t>3929</t>
  </si>
  <si>
    <t>21:1152:001256</t>
  </si>
  <si>
    <t>21:0324:001256</t>
  </si>
  <si>
    <t>21:0324:001256:0001:0001:00</t>
  </si>
  <si>
    <t>3930</t>
  </si>
  <si>
    <t>21:1152:001257</t>
  </si>
  <si>
    <t>21:0324:001257</t>
  </si>
  <si>
    <t>21:0324:001257:0001:0001:00</t>
  </si>
  <si>
    <t>3931</t>
  </si>
  <si>
    <t>21:1152:001258</t>
  </si>
  <si>
    <t>21:0324:001258</t>
  </si>
  <si>
    <t>21:0324:001258:0001:0001:00</t>
  </si>
  <si>
    <t>3932</t>
  </si>
  <si>
    <t>21:1152:001259</t>
  </si>
  <si>
    <t>21:0324:001259</t>
  </si>
  <si>
    <t>21:0324:001259:0001:0001:00</t>
  </si>
  <si>
    <t>3933</t>
  </si>
  <si>
    <t>21:1152:001260</t>
  </si>
  <si>
    <t>21:0324:001260</t>
  </si>
  <si>
    <t>21:0324:001260:0001:0001:00</t>
  </si>
  <si>
    <t>3934</t>
  </si>
  <si>
    <t>21:1152:001261</t>
  </si>
  <si>
    <t>21:0324:001261</t>
  </si>
  <si>
    <t>21:0324:001261:0001:0001:00</t>
  </si>
  <si>
    <t>3935</t>
  </si>
  <si>
    <t>21:1152:001262</t>
  </si>
  <si>
    <t>21:0324:001262</t>
  </si>
  <si>
    <t>21:0324:001262:0001:0001:00</t>
  </si>
  <si>
    <t>3936</t>
  </si>
  <si>
    <t>21:1152:001263</t>
  </si>
  <si>
    <t>21:0324:001263</t>
  </si>
  <si>
    <t>21:0324:001263:0001:0001:00</t>
  </si>
  <si>
    <t>3937</t>
  </si>
  <si>
    <t>21:1152:001264</t>
  </si>
  <si>
    <t>21:0324:001264</t>
  </si>
  <si>
    <t>21:0324:001264:0001:0001:00</t>
  </si>
  <si>
    <t>3938</t>
  </si>
  <si>
    <t>21:1152:001265</t>
  </si>
  <si>
    <t>21:0324:001265</t>
  </si>
  <si>
    <t>21:0324:001265:0001:0001:00</t>
  </si>
  <si>
    <t>3939</t>
  </si>
  <si>
    <t>21:1152:001266</t>
  </si>
  <si>
    <t>21:0324:001266</t>
  </si>
  <si>
    <t>21:0324:001266:0001:0001:00</t>
  </si>
  <si>
    <t>3940</t>
  </si>
  <si>
    <t>21:1152:001267</t>
  </si>
  <si>
    <t>21:0324:001267</t>
  </si>
  <si>
    <t>21:0324:001267:0001:0001:00</t>
  </si>
  <si>
    <t>3941</t>
  </si>
  <si>
    <t>21:1152:001268</t>
  </si>
  <si>
    <t>21:0324:001268</t>
  </si>
  <si>
    <t>21:0324:001268:0001:0001:00</t>
  </si>
  <si>
    <t>3942</t>
  </si>
  <si>
    <t>21:1152:001269</t>
  </si>
  <si>
    <t>21:0324:001269</t>
  </si>
  <si>
    <t>21:0324:001269:0001:0001:00</t>
  </si>
  <si>
    <t>3943</t>
  </si>
  <si>
    <t>21:1152:001270</t>
  </si>
  <si>
    <t>21:0324:001270</t>
  </si>
  <si>
    <t>21:0324:001270:0001:0001:00</t>
  </si>
  <si>
    <t>3944</t>
  </si>
  <si>
    <t>21:1152:001271</t>
  </si>
  <si>
    <t>21:0324:001271</t>
  </si>
  <si>
    <t>21:0324:001271:0001:0001:00</t>
  </si>
  <si>
    <t>3945</t>
  </si>
  <si>
    <t>21:1152:001272</t>
  </si>
  <si>
    <t>21:0324:001272</t>
  </si>
  <si>
    <t>21:0324:001272:0001:0001:00</t>
  </si>
  <si>
    <t>3946</t>
  </si>
  <si>
    <t>21:1152:001273</t>
  </si>
  <si>
    <t>21:0324:001273</t>
  </si>
  <si>
    <t>21:0324:001273:0001:0001:00</t>
  </si>
  <si>
    <t>3947</t>
  </si>
  <si>
    <t>21:1152:001274</t>
  </si>
  <si>
    <t>21:0324:001274</t>
  </si>
  <si>
    <t>21:0324:001274:0001:0001:00</t>
  </si>
  <si>
    <t>3948</t>
  </si>
  <si>
    <t>21:1152:001275</t>
  </si>
  <si>
    <t>21:0324:001275</t>
  </si>
  <si>
    <t>21:0324:001275:0001:0001:00</t>
  </si>
  <si>
    <t>3949</t>
  </si>
  <si>
    <t>21:1152:001276</t>
  </si>
  <si>
    <t>21:0324:001276</t>
  </si>
  <si>
    <t>21:0324:001276:0001:0001:00</t>
  </si>
  <si>
    <t>3950</t>
  </si>
  <si>
    <t>21:1152:001277</t>
  </si>
  <si>
    <t>21:0324:001277</t>
  </si>
  <si>
    <t>21:0324:001277:0001:0001:00</t>
  </si>
  <si>
    <t>3951</t>
  </si>
  <si>
    <t>21:1152:001278</t>
  </si>
  <si>
    <t>21:0324:001278</t>
  </si>
  <si>
    <t>21:0324:001278:0001:0001:00</t>
  </si>
  <si>
    <t>3952</t>
  </si>
  <si>
    <t>21:1152:001279</t>
  </si>
  <si>
    <t>21:0324:001279</t>
  </si>
  <si>
    <t>21:0324:001279:0001:0001:00</t>
  </si>
  <si>
    <t>3953</t>
  </si>
  <si>
    <t>21:1152:001280</t>
  </si>
  <si>
    <t>21:0324:001280</t>
  </si>
  <si>
    <t>21:0324:001280:0001:0001:00</t>
  </si>
  <si>
    <t>3954</t>
  </si>
  <si>
    <t>21:1152:001281</t>
  </si>
  <si>
    <t>21:0324:001281</t>
  </si>
  <si>
    <t>21:0324:001281:0001:0001:00</t>
  </si>
  <si>
    <t>3955</t>
  </si>
  <si>
    <t>21:1152:001282</t>
  </si>
  <si>
    <t>21:0324:001282</t>
  </si>
  <si>
    <t>21:0324:001282:0001:0001:00</t>
  </si>
  <si>
    <t>3956</t>
  </si>
  <si>
    <t>21:1152:001283</t>
  </si>
  <si>
    <t>21:0324:001283</t>
  </si>
  <si>
    <t>21:0324:001283:0001:0001:00</t>
  </si>
  <si>
    <t>3957</t>
  </si>
  <si>
    <t>21:1152:001284</t>
  </si>
  <si>
    <t>21:0324:001284</t>
  </si>
  <si>
    <t>21:0324:001284:0001:0001:00</t>
  </si>
  <si>
    <t>3958</t>
  </si>
  <si>
    <t>21:1152:001285</t>
  </si>
  <si>
    <t>21:0324:001285</t>
  </si>
  <si>
    <t>21:0324:001285:0001:0001:00</t>
  </si>
  <si>
    <t>3959</t>
  </si>
  <si>
    <t>21:1152:001286</t>
  </si>
  <si>
    <t>21:0324:001286</t>
  </si>
  <si>
    <t>21:0324:001286:0001:0001:00</t>
  </si>
  <si>
    <t>3960</t>
  </si>
  <si>
    <t>21:1152:001287</t>
  </si>
  <si>
    <t>21:0324:001287</t>
  </si>
  <si>
    <t>21:0324:001287:0001:0001:00</t>
  </si>
  <si>
    <t>3961</t>
  </si>
  <si>
    <t>21:1152:001288</t>
  </si>
  <si>
    <t>21:0324:001288</t>
  </si>
  <si>
    <t>21:0324:001288:0001:0001:00</t>
  </si>
  <si>
    <t>3962</t>
  </si>
  <si>
    <t>21:1152:001289</t>
  </si>
  <si>
    <t>21:0324:001289</t>
  </si>
  <si>
    <t>21:0324:001289:0001:0001:00</t>
  </si>
  <si>
    <t>3963</t>
  </si>
  <si>
    <t>21:1152:001290</t>
  </si>
  <si>
    <t>21:0324:001290</t>
  </si>
  <si>
    <t>21:0324:001290:0001:0001:00</t>
  </si>
  <si>
    <t>3964</t>
  </si>
  <si>
    <t>21:1152:001291</t>
  </si>
  <si>
    <t>21:0324:001291</t>
  </si>
  <si>
    <t>21:0324:001291:0001:0001:00</t>
  </si>
  <si>
    <t>3965</t>
  </si>
  <si>
    <t>21:1152:001292</t>
  </si>
  <si>
    <t>21:0324:001292</t>
  </si>
  <si>
    <t>21:0324:001292:0001:0001:00</t>
  </si>
  <si>
    <t>3966</t>
  </si>
  <si>
    <t>21:1152:001293</t>
  </si>
  <si>
    <t>21:0324:001293</t>
  </si>
  <si>
    <t>21:0324:001293:0001:0001:00</t>
  </si>
  <si>
    <t>3967</t>
  </si>
  <si>
    <t>21:1152:001294</t>
  </si>
  <si>
    <t>21:0324:001294</t>
  </si>
  <si>
    <t>21:0324:001294:0001:0001:00</t>
  </si>
  <si>
    <t>3968</t>
  </si>
  <si>
    <t>21:1152:001295</t>
  </si>
  <si>
    <t>21:0324:001295</t>
  </si>
  <si>
    <t>21:0324:001295:0001:0001:00</t>
  </si>
  <si>
    <t>3969</t>
  </si>
  <si>
    <t>21:1152:001296</t>
  </si>
  <si>
    <t>21:0324:001296</t>
  </si>
  <si>
    <t>21:0324:001296:0001:0001:00</t>
  </si>
  <si>
    <t>3970</t>
  </si>
  <si>
    <t>21:1152:001297</t>
  </si>
  <si>
    <t>21:0324:001297</t>
  </si>
  <si>
    <t>21:0324:001297:0001:0001:00</t>
  </si>
  <si>
    <t>3971</t>
  </si>
  <si>
    <t>21:1152:001298</t>
  </si>
  <si>
    <t>21:0324:001298</t>
  </si>
  <si>
    <t>21:0324:001298:0001:0001:00</t>
  </si>
  <si>
    <t>3972</t>
  </si>
  <si>
    <t>21:1152:001299</t>
  </si>
  <si>
    <t>21:0324:001299</t>
  </si>
  <si>
    <t>21:0324:001299:0001:0001:00</t>
  </si>
  <si>
    <t>5001</t>
  </si>
  <si>
    <t>21:1152:001300</t>
  </si>
  <si>
    <t>21:0324:001300</t>
  </si>
  <si>
    <t>21:0324:001300:0001:0001:00</t>
  </si>
  <si>
    <t>5002</t>
  </si>
  <si>
    <t>21:1152:001301</t>
  </si>
  <si>
    <t>21:0324:001301</t>
  </si>
  <si>
    <t>21:0324:001301:0001:0001:00</t>
  </si>
  <si>
    <t>5003</t>
  </si>
  <si>
    <t>21:1152:001302</t>
  </si>
  <si>
    <t>21:0324:001302</t>
  </si>
  <si>
    <t>21:0324:001302:0001:0001:00</t>
  </si>
  <si>
    <t>5004</t>
  </si>
  <si>
    <t>21:1152:001303</t>
  </si>
  <si>
    <t>21:0324:001303</t>
  </si>
  <si>
    <t>21:0324:001303:0001:0001:00</t>
  </si>
  <si>
    <t>5005</t>
  </si>
  <si>
    <t>21:1152:001304</t>
  </si>
  <si>
    <t>21:0324:001304</t>
  </si>
  <si>
    <t>21:0324:001304:0001:0001:00</t>
  </si>
  <si>
    <t>5006</t>
  </si>
  <si>
    <t>21:1152:001305</t>
  </si>
  <si>
    <t>21:0324:001305</t>
  </si>
  <si>
    <t>21:0324:001305:0001:0001:00</t>
  </si>
  <si>
    <t>5007</t>
  </si>
  <si>
    <t>21:1152:001306</t>
  </si>
  <si>
    <t>21:0324:001306</t>
  </si>
  <si>
    <t>21:0324:001306:0001:0001:00</t>
  </si>
  <si>
    <t>5008</t>
  </si>
  <si>
    <t>21:1152:001307</t>
  </si>
  <si>
    <t>21:0324:001307</t>
  </si>
  <si>
    <t>21:0324:001307:0001:0001:00</t>
  </si>
  <si>
    <t>5009</t>
  </si>
  <si>
    <t>21:1152:001308</t>
  </si>
  <si>
    <t>21:0324:001308</t>
  </si>
  <si>
    <t>21:0324:001308:0001:0001:00</t>
  </si>
  <si>
    <t>5010</t>
  </si>
  <si>
    <t>21:1152:001309</t>
  </si>
  <si>
    <t>21:0324:001309</t>
  </si>
  <si>
    <t>21:0324:001309:0001:0001:00</t>
  </si>
  <si>
    <t>5011</t>
  </si>
  <si>
    <t>21:1152:001310</t>
  </si>
  <si>
    <t>21:0324:001310</t>
  </si>
  <si>
    <t>21:0324:001310:0001:0001:00</t>
  </si>
  <si>
    <t>5012</t>
  </si>
  <si>
    <t>21:1152:001311</t>
  </si>
  <si>
    <t>21:0324:001311</t>
  </si>
  <si>
    <t>21:0324:001311:0001:0001:00</t>
  </si>
  <si>
    <t>5013</t>
  </si>
  <si>
    <t>21:1152:001312</t>
  </si>
  <si>
    <t>21:0324:001312</t>
  </si>
  <si>
    <t>21:0324:001312:0001:0001:00</t>
  </si>
  <si>
    <t>5014</t>
  </si>
  <si>
    <t>21:1152:001313</t>
  </si>
  <si>
    <t>21:0324:001313</t>
  </si>
  <si>
    <t>21:0324:001313:0001:0001:00</t>
  </si>
  <si>
    <t>5015</t>
  </si>
  <si>
    <t>21:1152:001314</t>
  </si>
  <si>
    <t>21:0324:001314</t>
  </si>
  <si>
    <t>21:0324:001314:0001:0001:00</t>
  </si>
  <si>
    <t>5016</t>
  </si>
  <si>
    <t>21:1152:001315</t>
  </si>
  <si>
    <t>21:0324:001315</t>
  </si>
  <si>
    <t>21:0324:001315:0001:0001:00</t>
  </si>
  <si>
    <t>5017</t>
  </si>
  <si>
    <t>21:1152:001316</t>
  </si>
  <si>
    <t>21:0324:001316</t>
  </si>
  <si>
    <t>21:0324:001316:0001:0001:00</t>
  </si>
  <si>
    <t>5018</t>
  </si>
  <si>
    <t>21:1152:001317</t>
  </si>
  <si>
    <t>21:0324:001317</t>
  </si>
  <si>
    <t>21:0324:001317:0001:0001:00</t>
  </si>
  <si>
    <t>5019</t>
  </si>
  <si>
    <t>21:1152:001318</t>
  </si>
  <si>
    <t>21:0324:001318</t>
  </si>
  <si>
    <t>21:0324:001318:0001:0001:00</t>
  </si>
  <si>
    <t>5020</t>
  </si>
  <si>
    <t>21:1152:001319</t>
  </si>
  <si>
    <t>21:0324:001319</t>
  </si>
  <si>
    <t>21:0324:001319:0001:0001:00</t>
  </si>
  <si>
    <t>5021</t>
  </si>
  <si>
    <t>21:1152:001320</t>
  </si>
  <si>
    <t>21:0324:001320</t>
  </si>
  <si>
    <t>21:0324:001320:0001:0001:00</t>
  </si>
  <si>
    <t>5022</t>
  </si>
  <si>
    <t>21:1152:001321</t>
  </si>
  <si>
    <t>21:0324:001321</t>
  </si>
  <si>
    <t>21:0324:001321:0001:0001:00</t>
  </si>
  <si>
    <t>5023</t>
  </si>
  <si>
    <t>21:1152:001322</t>
  </si>
  <si>
    <t>21:0324:001322</t>
  </si>
  <si>
    <t>21:0324:001322:0001:0001:00</t>
  </si>
  <si>
    <t>7001</t>
  </si>
  <si>
    <t>21:1152:001323</t>
  </si>
  <si>
    <t>21:0324:001323</t>
  </si>
  <si>
    <t>21:0324:001323:0001:0001:00</t>
  </si>
  <si>
    <t>7002</t>
  </si>
  <si>
    <t>21:1152:001324</t>
  </si>
  <si>
    <t>21:0324:001324</t>
  </si>
  <si>
    <t>21:0324:001324:0001:0001:00</t>
  </si>
  <si>
    <t>7003</t>
  </si>
  <si>
    <t>21:1152:001325</t>
  </si>
  <si>
    <t>21:0324:001325</t>
  </si>
  <si>
    <t>21:0324:001325:0001:0001:00</t>
  </si>
  <si>
    <t>7004</t>
  </si>
  <si>
    <t>21:1152:001326</t>
  </si>
  <si>
    <t>21:0324:001326</t>
  </si>
  <si>
    <t>21:0324:001326:0001:0001:00</t>
  </si>
  <si>
    <t>7005</t>
  </si>
  <si>
    <t>21:1152:001327</t>
  </si>
  <si>
    <t>21:0324:001327</t>
  </si>
  <si>
    <t>21:0324:001327:0001:0001:00</t>
  </si>
  <si>
    <t>7006</t>
  </si>
  <si>
    <t>21:1152:001328</t>
  </si>
  <si>
    <t>21:0324:001328</t>
  </si>
  <si>
    <t>21:0324:001328:0001:0001:00</t>
  </si>
  <si>
    <t>7007</t>
  </si>
  <si>
    <t>21:1152:001329</t>
  </si>
  <si>
    <t>21:0324:001329</t>
  </si>
  <si>
    <t>21:0324:001329:0001:0001:00</t>
  </si>
  <si>
    <t>7008</t>
  </si>
  <si>
    <t>21:1152:001330</t>
  </si>
  <si>
    <t>21:0324:001330</t>
  </si>
  <si>
    <t>21:0324:001330:0001:0001:00</t>
  </si>
  <si>
    <t>7009</t>
  </si>
  <si>
    <t>21:1152:001331</t>
  </si>
  <si>
    <t>21:0324:001331</t>
  </si>
  <si>
    <t>21:0324:001331:0001:0001:00</t>
  </si>
  <si>
    <t>7010</t>
  </si>
  <si>
    <t>21:1152:001332</t>
  </si>
  <si>
    <t>21:0324:001332</t>
  </si>
  <si>
    <t>21:0324:001332:0001:0001:00</t>
  </si>
  <si>
    <t>7011</t>
  </si>
  <si>
    <t>21:1152:001333</t>
  </si>
  <si>
    <t>21:0324:001333</t>
  </si>
  <si>
    <t>21:0324:001333:0001:0001:00</t>
  </si>
  <si>
    <t>7012</t>
  </si>
  <si>
    <t>21:1152:001334</t>
  </si>
  <si>
    <t>21:0324:001334</t>
  </si>
  <si>
    <t>21:0324:001334:0001:0001:00</t>
  </si>
  <si>
    <t>7013</t>
  </si>
  <si>
    <t>21:1152:001335</t>
  </si>
  <si>
    <t>21:0324:001335</t>
  </si>
  <si>
    <t>21:0324:001335:0001:0001:00</t>
  </si>
  <si>
    <t>7014</t>
  </si>
  <si>
    <t>21:1152:001336</t>
  </si>
  <si>
    <t>21:0324:001336</t>
  </si>
  <si>
    <t>21:0324:001336:0001:0001:00</t>
  </si>
  <si>
    <t>7015</t>
  </si>
  <si>
    <t>21:1152:001337</t>
  </si>
  <si>
    <t>21:0324:001337</t>
  </si>
  <si>
    <t>21:0324:001337:0001:0001:00</t>
  </si>
  <si>
    <t>7016</t>
  </si>
  <si>
    <t>21:1152:001338</t>
  </si>
  <si>
    <t>21:0324:001338</t>
  </si>
  <si>
    <t>21:0324:001338:0001:0001:00</t>
  </si>
  <si>
    <t>7017</t>
  </si>
  <si>
    <t>21:1152:001339</t>
  </si>
  <si>
    <t>21:0324:001339</t>
  </si>
  <si>
    <t>21:0324:001339:0001:0001:00</t>
  </si>
  <si>
    <t>7018</t>
  </si>
  <si>
    <t>21:1152:001340</t>
  </si>
  <si>
    <t>21:0324:001340</t>
  </si>
  <si>
    <t>21:0324:001340:0001:0001:00</t>
  </si>
  <si>
    <t>7019</t>
  </si>
  <si>
    <t>21:1152:001341</t>
  </si>
  <si>
    <t>21:0324:001341</t>
  </si>
  <si>
    <t>21:0324:001341:0001:0001:00</t>
  </si>
  <si>
    <t>7020</t>
  </si>
  <si>
    <t>21:1152:001342</t>
  </si>
  <si>
    <t>21:0324:001342</t>
  </si>
  <si>
    <t>21:0324:001342:0001:0001:00</t>
  </si>
  <si>
    <t>7021</t>
  </si>
  <si>
    <t>21:1152:001343</t>
  </si>
  <si>
    <t>21:0324:001343</t>
  </si>
  <si>
    <t>21:0324:001343:0001:0001:00</t>
  </si>
  <si>
    <t>7022</t>
  </si>
  <si>
    <t>21:1152:001344</t>
  </si>
  <si>
    <t>21:0324:001344</t>
  </si>
  <si>
    <t>21:0324:001344:0001:0001:00</t>
  </si>
  <si>
    <t>7023</t>
  </si>
  <si>
    <t>21:1152:001345</t>
  </si>
  <si>
    <t>21:0324:001345</t>
  </si>
  <si>
    <t>21:0324:001345:0001:0001:00</t>
  </si>
  <si>
    <t>7024</t>
  </si>
  <si>
    <t>21:1152:001346</t>
  </si>
  <si>
    <t>21:0324:001346</t>
  </si>
  <si>
    <t>21:0324:001346:0001:0001:00</t>
  </si>
  <si>
    <t>7025</t>
  </si>
  <si>
    <t>21:1152:001347</t>
  </si>
  <si>
    <t>21:0324:001347</t>
  </si>
  <si>
    <t>21:0324:001347:0001:0001:00</t>
  </si>
  <si>
    <t>7026</t>
  </si>
  <si>
    <t>21:1152:001348</t>
  </si>
  <si>
    <t>21:0324:001348</t>
  </si>
  <si>
    <t>21:0324:001348:0001:0001:00</t>
  </si>
  <si>
    <t>7027</t>
  </si>
  <si>
    <t>21:1152:001349</t>
  </si>
  <si>
    <t>21:0324:001349</t>
  </si>
  <si>
    <t>21:0324:001349:0001:0001:00</t>
  </si>
  <si>
    <t>7028</t>
  </si>
  <si>
    <t>21:1152:001350</t>
  </si>
  <si>
    <t>21:0324:001350</t>
  </si>
  <si>
    <t>21:0324:001350:0001:0001:00</t>
  </si>
  <si>
    <t>7029</t>
  </si>
  <si>
    <t>21:1152:001351</t>
  </si>
  <si>
    <t>21:0324:001351</t>
  </si>
  <si>
    <t>21:0324:001351:0001:0001:00</t>
  </si>
  <si>
    <t>7030</t>
  </si>
  <si>
    <t>21:1152:001352</t>
  </si>
  <si>
    <t>21:0324:001352</t>
  </si>
  <si>
    <t>21:0324:001352:0001:0001:00</t>
  </si>
  <si>
    <t>7031</t>
  </si>
  <si>
    <t>21:1152:001353</t>
  </si>
  <si>
    <t>21:0324:001353</t>
  </si>
  <si>
    <t>21:0324:001353:0001:0001:00</t>
  </si>
  <si>
    <t>7032</t>
  </si>
  <si>
    <t>21:1152:001354</t>
  </si>
  <si>
    <t>21:0324:001354</t>
  </si>
  <si>
    <t>21:0324:001354:0001:0001:00</t>
  </si>
  <si>
    <t>7033</t>
  </si>
  <si>
    <t>21:1152:001355</t>
  </si>
  <si>
    <t>21:0324:001355</t>
  </si>
  <si>
    <t>21:0324:001355:0001:0001:00</t>
  </si>
  <si>
    <t>7034</t>
  </si>
  <si>
    <t>21:1152:001356</t>
  </si>
  <si>
    <t>21:0324:001356</t>
  </si>
  <si>
    <t>21:0324:001356:0001:0001:00</t>
  </si>
  <si>
    <t>7035</t>
  </si>
  <si>
    <t>21:1152:001357</t>
  </si>
  <si>
    <t>21:0324:001357</t>
  </si>
  <si>
    <t>21:0324:001357:0001:0001:00</t>
  </si>
  <si>
    <t>7036</t>
  </si>
  <si>
    <t>21:1152:001358</t>
  </si>
  <si>
    <t>21:0324:001358</t>
  </si>
  <si>
    <t>21:0324:001358:0001:0001:00</t>
  </si>
  <si>
    <t>7037</t>
  </si>
  <si>
    <t>21:1152:001359</t>
  </si>
  <si>
    <t>21:0324:001359</t>
  </si>
  <si>
    <t>21:0324:001359:0001:0001:00</t>
  </si>
  <si>
    <t>7038</t>
  </si>
  <si>
    <t>21:1152:001360</t>
  </si>
  <si>
    <t>21:0324:001360</t>
  </si>
  <si>
    <t>21:0324:001360:0001:0001:00</t>
  </si>
  <si>
    <t>7039</t>
  </si>
  <si>
    <t>21:1152:001361</t>
  </si>
  <si>
    <t>21:0324:001361</t>
  </si>
  <si>
    <t>21:0324:001361:0001:0001:00</t>
  </si>
  <si>
    <t>7040</t>
  </si>
  <si>
    <t>21:1152:001362</t>
  </si>
  <si>
    <t>21:0324:001362</t>
  </si>
  <si>
    <t>21:0324:001362:0001:0001:00</t>
  </si>
  <si>
    <t>7041</t>
  </si>
  <si>
    <t>21:1152:001363</t>
  </si>
  <si>
    <t>21:0324:001363</t>
  </si>
  <si>
    <t>21:0324:001363:0001:0001:00</t>
  </si>
  <si>
    <t>7042</t>
  </si>
  <si>
    <t>21:1152:001364</t>
  </si>
  <si>
    <t>21:0324:001364</t>
  </si>
  <si>
    <t>21:0324:001364:0001:0001:00</t>
  </si>
  <si>
    <t>7043</t>
  </si>
  <si>
    <t>21:1152:001365</t>
  </si>
  <si>
    <t>21:0324:001365</t>
  </si>
  <si>
    <t>21:0324:001365:0001:0001:00</t>
  </si>
  <si>
    <t>7044</t>
  </si>
  <si>
    <t>21:1152:001366</t>
  </si>
  <si>
    <t>21:0324:001366</t>
  </si>
  <si>
    <t>21:0324:001366:0001:0001:00</t>
  </si>
  <si>
    <t>7045</t>
  </si>
  <si>
    <t>21:1152:001367</t>
  </si>
  <si>
    <t>21:0324:001367</t>
  </si>
  <si>
    <t>21:0324:001367:0001:0001:00</t>
  </si>
  <si>
    <t>7046</t>
  </si>
  <si>
    <t>21:1152:001368</t>
  </si>
  <si>
    <t>21:0324:001368</t>
  </si>
  <si>
    <t>21:0324:001368:0001:0001:00</t>
  </si>
  <si>
    <t>7047</t>
  </si>
  <si>
    <t>21:1152:001369</t>
  </si>
  <si>
    <t>21:0324:001369</t>
  </si>
  <si>
    <t>21:0324:001369:0001:0001:00</t>
  </si>
  <si>
    <t>7048</t>
  </si>
  <si>
    <t>21:1152:001370</t>
  </si>
  <si>
    <t>21:0324:001370</t>
  </si>
  <si>
    <t>21:0324:001370:0001:0001:00</t>
  </si>
  <si>
    <t>7049</t>
  </si>
  <si>
    <t>21:1152:001371</t>
  </si>
  <si>
    <t>21:0324:001371</t>
  </si>
  <si>
    <t>21:0324:001371:0001:0001:00</t>
  </si>
  <si>
    <t>7050</t>
  </si>
  <si>
    <t>21:1152:001372</t>
  </si>
  <si>
    <t>21:0324:001372</t>
  </si>
  <si>
    <t>21:0324:001372:0001:0001:00</t>
  </si>
  <si>
    <t>7051</t>
  </si>
  <si>
    <t>21:1152:001373</t>
  </si>
  <si>
    <t>21:0324:001373</t>
  </si>
  <si>
    <t>21:0324:001373:0001:0001:00</t>
  </si>
  <si>
    <t>7052</t>
  </si>
  <si>
    <t>21:1152:001374</t>
  </si>
  <si>
    <t>21:0324:001374</t>
  </si>
  <si>
    <t>21:0324:001374:0001:0001:00</t>
  </si>
  <si>
    <t>7053</t>
  </si>
  <si>
    <t>21:1152:001375</t>
  </si>
  <si>
    <t>21:0324:001375</t>
  </si>
  <si>
    <t>21:0324:001375:0001:0001:00</t>
  </si>
  <si>
    <t>7054</t>
  </si>
  <si>
    <t>21:1152:001376</t>
  </si>
  <si>
    <t>21:0324:001376</t>
  </si>
  <si>
    <t>21:0324:001376:0001:0001:00</t>
  </si>
  <si>
    <t>7055</t>
  </si>
  <si>
    <t>21:1152:001377</t>
  </si>
  <si>
    <t>21:0324:001377</t>
  </si>
  <si>
    <t>21:0324:001377:0001:0001:00</t>
  </si>
  <si>
    <t>7056</t>
  </si>
  <si>
    <t>21:1152:001378</t>
  </si>
  <si>
    <t>21:0324:001378</t>
  </si>
  <si>
    <t>21:0324:001378:0001:0001:00</t>
  </si>
  <si>
    <t>7057</t>
  </si>
  <si>
    <t>21:1152:001379</t>
  </si>
  <si>
    <t>21:0324:001379</t>
  </si>
  <si>
    <t>21:0324:001379:0001:0001:00</t>
  </si>
  <si>
    <t>7058</t>
  </si>
  <si>
    <t>21:1152:001380</t>
  </si>
  <si>
    <t>21:0324:001380</t>
  </si>
  <si>
    <t>21:0324:001380:0001:0001:00</t>
  </si>
  <si>
    <t>7059</t>
  </si>
  <si>
    <t>21:1152:001381</t>
  </si>
  <si>
    <t>21:0324:001381</t>
  </si>
  <si>
    <t>21:0324:001381:0001:0001:00</t>
  </si>
  <si>
    <t>7060</t>
  </si>
  <si>
    <t>21:1152:001382</t>
  </si>
  <si>
    <t>21:0324:001382</t>
  </si>
  <si>
    <t>21:0324:001382:0001:0001:00</t>
  </si>
  <si>
    <t>7061</t>
  </si>
  <si>
    <t>21:1152:001383</t>
  </si>
  <si>
    <t>21:0324:001383</t>
  </si>
  <si>
    <t>21:0324:001383:0001:0001:00</t>
  </si>
  <si>
    <t>7062</t>
  </si>
  <si>
    <t>21:1152:001384</t>
  </si>
  <si>
    <t>21:0324:001384</t>
  </si>
  <si>
    <t>21:0324:001384:0001:0001:00</t>
  </si>
  <si>
    <t>7063</t>
  </si>
  <si>
    <t>21:1152:001385</t>
  </si>
  <si>
    <t>21:0324:001385</t>
  </si>
  <si>
    <t>21:0324:001385:0001:0001:00</t>
  </si>
  <si>
    <t>7064</t>
  </si>
  <si>
    <t>21:1152:001386</t>
  </si>
  <si>
    <t>21:0324:001386</t>
  </si>
  <si>
    <t>21:0324:001386:0001:0001:00</t>
  </si>
  <si>
    <t>7065</t>
  </si>
  <si>
    <t>21:1152:001387</t>
  </si>
  <si>
    <t>21:0324:001387</t>
  </si>
  <si>
    <t>21:0324:001387:0001:0001:00</t>
  </si>
  <si>
    <t>7066</t>
  </si>
  <si>
    <t>21:1152:001388</t>
  </si>
  <si>
    <t>21:0324:001388</t>
  </si>
  <si>
    <t>21:0324:001388:0001:0001:00</t>
  </si>
  <si>
    <t>7067</t>
  </si>
  <si>
    <t>21:1152:001389</t>
  </si>
  <si>
    <t>21:0324:001389</t>
  </si>
  <si>
    <t>21:0324:001389:0001:0001:00</t>
  </si>
  <si>
    <t>7068</t>
  </si>
  <si>
    <t>21:1152:001390</t>
  </si>
  <si>
    <t>21:0324:001390</t>
  </si>
  <si>
    <t>21:0324:001390:0001:0001:00</t>
  </si>
  <si>
    <t>7069</t>
  </si>
  <si>
    <t>21:1152:001391</t>
  </si>
  <si>
    <t>21:0324:001391</t>
  </si>
  <si>
    <t>21:0324:001391:0001:0001:00</t>
  </si>
  <si>
    <t>7070</t>
  </si>
  <si>
    <t>21:1152:001392</t>
  </si>
  <si>
    <t>21:0324:001392</t>
  </si>
  <si>
    <t>21:0324:001392:0001:0001:00</t>
  </si>
  <si>
    <t>7071</t>
  </si>
  <si>
    <t>21:1152:001393</t>
  </si>
  <si>
    <t>21:0324:001393</t>
  </si>
  <si>
    <t>21:0324:001393:0001:0001:00</t>
  </si>
  <si>
    <t>7072</t>
  </si>
  <si>
    <t>21:1152:001394</t>
  </si>
  <si>
    <t>21:0324:001394</t>
  </si>
  <si>
    <t>21:0324:001394:0001:0001:00</t>
  </si>
  <si>
    <t>7073</t>
  </si>
  <si>
    <t>21:1152:001395</t>
  </si>
  <si>
    <t>21:0324:001395</t>
  </si>
  <si>
    <t>21:0324:001395:0001:0001:00</t>
  </si>
  <si>
    <t>7074</t>
  </si>
  <si>
    <t>21:1152:001396</t>
  </si>
  <si>
    <t>21:0324:001396</t>
  </si>
  <si>
    <t>21:0324:001396:0001:0001:00</t>
  </si>
  <si>
    <t>7075</t>
  </si>
  <si>
    <t>21:1152:001397</t>
  </si>
  <si>
    <t>21:0324:001397</t>
  </si>
  <si>
    <t>21:0324:001397:0001:0001:00</t>
  </si>
  <si>
    <t>7076</t>
  </si>
  <si>
    <t>21:1152:001398</t>
  </si>
  <si>
    <t>21:0324:001398</t>
  </si>
  <si>
    <t>21:0324:001398:0001:0001:00</t>
  </si>
  <si>
    <t>7077</t>
  </si>
  <si>
    <t>21:1152:001399</t>
  </si>
  <si>
    <t>21:0324:001399</t>
  </si>
  <si>
    <t>21:0324:001399:0001:0001:00</t>
  </si>
  <si>
    <t>7078</t>
  </si>
  <si>
    <t>21:1152:001400</t>
  </si>
  <si>
    <t>21:0324:001400</t>
  </si>
  <si>
    <t>21:0324:001400:0001:0001:00</t>
  </si>
  <si>
    <t>7079</t>
  </si>
  <si>
    <t>21:1152:001401</t>
  </si>
  <si>
    <t>21:0324:001401</t>
  </si>
  <si>
    <t>21:0324:001401:0001:0001:00</t>
  </si>
  <si>
    <t>7080</t>
  </si>
  <si>
    <t>21:1152:001402</t>
  </si>
  <si>
    <t>21:0324:001402</t>
  </si>
  <si>
    <t>21:0324:001402:0001:0001:00</t>
  </si>
  <si>
    <t>7081</t>
  </si>
  <si>
    <t>21:1152:001403</t>
  </si>
  <si>
    <t>21:0324:001403</t>
  </si>
  <si>
    <t>21:0324:001403:0001:0001:00</t>
  </si>
  <si>
    <t>7082</t>
  </si>
  <si>
    <t>21:1152:001404</t>
  </si>
  <si>
    <t>21:0324:001404</t>
  </si>
  <si>
    <t>21:0324:001404:0001:0001:00</t>
  </si>
  <si>
    <t>7083</t>
  </si>
  <si>
    <t>21:1152:001405</t>
  </si>
  <si>
    <t>21:0324:001405</t>
  </si>
  <si>
    <t>21:0324:001405:0001:0001:00</t>
  </si>
  <si>
    <t>7084</t>
  </si>
  <si>
    <t>21:1152:001406</t>
  </si>
  <si>
    <t>21:0324:001406</t>
  </si>
  <si>
    <t>21:0324:001406:0001:0001:00</t>
  </si>
  <si>
    <t>7085</t>
  </si>
  <si>
    <t>21:1152:001407</t>
  </si>
  <si>
    <t>21:0324:001407</t>
  </si>
  <si>
    <t>21:0324:001407:0001:0001:00</t>
  </si>
  <si>
    <t>7086</t>
  </si>
  <si>
    <t>21:1152:001408</t>
  </si>
  <si>
    <t>21:0324:001408</t>
  </si>
  <si>
    <t>21:0324:001408:0001:0001:00</t>
  </si>
  <si>
    <t>7087</t>
  </si>
  <si>
    <t>21:1152:001409</t>
  </si>
  <si>
    <t>21:0324:001409</t>
  </si>
  <si>
    <t>21:0324:001409:0001:0001:00</t>
  </si>
  <si>
    <t>7088</t>
  </si>
  <si>
    <t>21:1152:001410</t>
  </si>
  <si>
    <t>21:0324:001410</t>
  </si>
  <si>
    <t>21:0324:001410:0001:0001:00</t>
  </si>
  <si>
    <t>7089</t>
  </si>
  <si>
    <t>21:1152:001411</t>
  </si>
  <si>
    <t>21:0324:001411</t>
  </si>
  <si>
    <t>21:0324:001411:0001:0001:00</t>
  </si>
  <si>
    <t>7090</t>
  </si>
  <si>
    <t>21:1152:001412</t>
  </si>
  <si>
    <t>21:0324:001412</t>
  </si>
  <si>
    <t>21:0324:001412:0001:0001:00</t>
  </si>
  <si>
    <t>7091</t>
  </si>
  <si>
    <t>21:1152:001413</t>
  </si>
  <si>
    <t>21:0324:001413</t>
  </si>
  <si>
    <t>21:0324:001413:0001:0001:00</t>
  </si>
  <si>
    <t>7092</t>
  </si>
  <si>
    <t>21:1152:001414</t>
  </si>
  <si>
    <t>21:0324:001414</t>
  </si>
  <si>
    <t>21:0324:001414:0001:0001:00</t>
  </si>
  <si>
    <t>7093</t>
  </si>
  <si>
    <t>21:1152:001415</t>
  </si>
  <si>
    <t>21:0324:001415</t>
  </si>
  <si>
    <t>21:0324:001415:0001:0001:00</t>
  </si>
  <si>
    <t>7094</t>
  </si>
  <si>
    <t>21:1152:001416</t>
  </si>
  <si>
    <t>21:0324:001416</t>
  </si>
  <si>
    <t>21:0324:001416:0001:0001:00</t>
  </si>
  <si>
    <t>7095</t>
  </si>
  <si>
    <t>21:1152:001417</t>
  </si>
  <si>
    <t>21:0324:001417</t>
  </si>
  <si>
    <t>21:0324:001417:0001:0001:00</t>
  </si>
  <si>
    <t>7096</t>
  </si>
  <si>
    <t>21:1152:001418</t>
  </si>
  <si>
    <t>21:0324:001418</t>
  </si>
  <si>
    <t>21:0324:001418:0001:0001:00</t>
  </si>
  <si>
    <t>7097</t>
  </si>
  <si>
    <t>21:1152:001419</t>
  </si>
  <si>
    <t>21:0324:001419</t>
  </si>
  <si>
    <t>21:0324:001419:0001:0001:00</t>
  </si>
  <si>
    <t>7098</t>
  </si>
  <si>
    <t>21:1152:001420</t>
  </si>
  <si>
    <t>21:0324:001420</t>
  </si>
  <si>
    <t>21:0324:001420:0001:0001:00</t>
  </si>
  <si>
    <t>7099</t>
  </si>
  <si>
    <t>21:1152:001421</t>
  </si>
  <si>
    <t>21:0324:001421</t>
  </si>
  <si>
    <t>21:0324:001421:0001:0001:00</t>
  </si>
  <si>
    <t>7100</t>
  </si>
  <si>
    <t>21:1152:001422</t>
  </si>
  <si>
    <t>21:0324:001422</t>
  </si>
  <si>
    <t>21:0324:001422:0001:0001:00</t>
  </si>
  <si>
    <t>7101</t>
  </si>
  <si>
    <t>21:1152:001423</t>
  </si>
  <si>
    <t>21:0324:001423</t>
  </si>
  <si>
    <t>21:0324:001423:0001:0001:00</t>
  </si>
  <si>
    <t>7102</t>
  </si>
  <si>
    <t>21:1152:001424</t>
  </si>
  <si>
    <t>21:0324:001424</t>
  </si>
  <si>
    <t>21:0324:001424:0001:0001:00</t>
  </si>
  <si>
    <t>7103</t>
  </si>
  <si>
    <t>21:1152:001425</t>
  </si>
  <si>
    <t>21:0324:001425</t>
  </si>
  <si>
    <t>21:0324:001425:0001:0001:00</t>
  </si>
  <si>
    <t>7104</t>
  </si>
  <si>
    <t>21:1152:001426</t>
  </si>
  <si>
    <t>21:0324:001426</t>
  </si>
  <si>
    <t>21:0324:001426:0001:0001:00</t>
  </si>
  <si>
    <t>7105</t>
  </si>
  <si>
    <t>21:1152:001427</t>
  </si>
  <si>
    <t>21:0324:001427</t>
  </si>
  <si>
    <t>21:0324:001427:0001:0001:00</t>
  </si>
  <si>
    <t>7106</t>
  </si>
  <si>
    <t>21:1152:001428</t>
  </si>
  <si>
    <t>21:0324:001428</t>
  </si>
  <si>
    <t>21:0324:001428:0001:0001:00</t>
  </si>
  <si>
    <t>7107</t>
  </si>
  <si>
    <t>21:1152:001429</t>
  </si>
  <si>
    <t>21:0324:001429</t>
  </si>
  <si>
    <t>21:0324:001429:0001:0001:00</t>
  </si>
  <si>
    <t>7108</t>
  </si>
  <si>
    <t>21:1152:001430</t>
  </si>
  <si>
    <t>21:0324:001430</t>
  </si>
  <si>
    <t>21:0324:001430:0001:0001:00</t>
  </si>
  <si>
    <t>7109</t>
  </si>
  <si>
    <t>21:1152:001431</t>
  </si>
  <si>
    <t>21:0324:001431</t>
  </si>
  <si>
    <t>21:0324:001431:0001:0001:00</t>
  </si>
  <si>
    <t>7110</t>
  </si>
  <si>
    <t>21:1152:001432</t>
  </si>
  <si>
    <t>21:0324:001432</t>
  </si>
  <si>
    <t>21:0324:001432:0001:0001:00</t>
  </si>
  <si>
    <t>7111</t>
  </si>
  <si>
    <t>21:1152:001433</t>
  </si>
  <si>
    <t>21:0324:001433</t>
  </si>
  <si>
    <t>21:0324:001433:0001:0001:00</t>
  </si>
  <si>
    <t>7112</t>
  </si>
  <si>
    <t>21:1152:001434</t>
  </si>
  <si>
    <t>21:0324:001434</t>
  </si>
  <si>
    <t>21:0324:001434:0001:0001:00</t>
  </si>
  <si>
    <t>7113</t>
  </si>
  <si>
    <t>21:1152:001435</t>
  </si>
  <si>
    <t>21:0324:001435</t>
  </si>
  <si>
    <t>21:0324:001435:0001:0001:00</t>
  </si>
  <si>
    <t>7114</t>
  </si>
  <si>
    <t>21:1152:001436</t>
  </si>
  <si>
    <t>21:0324:001436</t>
  </si>
  <si>
    <t>21:0324:001436:0001:0001:00</t>
  </si>
  <si>
    <t>7115</t>
  </si>
  <si>
    <t>21:1152:001437</t>
  </si>
  <si>
    <t>21:0324:001437</t>
  </si>
  <si>
    <t>21:0324:001437:0001:0001:00</t>
  </si>
  <si>
    <t>7116</t>
  </si>
  <si>
    <t>21:1152:001438</t>
  </si>
  <si>
    <t>21:0324:001438</t>
  </si>
  <si>
    <t>21:0324:001438:0001:0001:00</t>
  </si>
  <si>
    <t>7117</t>
  </si>
  <si>
    <t>21:1152:001439</t>
  </si>
  <si>
    <t>21:0324:001439</t>
  </si>
  <si>
    <t>21:0324:001439:0001:0001:00</t>
  </si>
  <si>
    <t>7118</t>
  </si>
  <si>
    <t>21:1152:001440</t>
  </si>
  <si>
    <t>21:0324:001440</t>
  </si>
  <si>
    <t>21:0324:001440:0001:0001:00</t>
  </si>
  <si>
    <t>7119</t>
  </si>
  <si>
    <t>21:1152:001441</t>
  </si>
  <si>
    <t>21:0324:001441</t>
  </si>
  <si>
    <t>21:0324:001441:0001:0001:00</t>
  </si>
  <si>
    <t>7120</t>
  </si>
  <si>
    <t>21:1152:001442</t>
  </si>
  <si>
    <t>21:0324:001442</t>
  </si>
  <si>
    <t>21:0324:001442:0001:0001:00</t>
  </si>
  <si>
    <t>7121</t>
  </si>
  <si>
    <t>21:1152:001443</t>
  </si>
  <si>
    <t>21:0324:001443</t>
  </si>
  <si>
    <t>21:0324:001443:0001:0001:00</t>
  </si>
  <si>
    <t>7122</t>
  </si>
  <si>
    <t>21:1152:001444</t>
  </si>
  <si>
    <t>21:0324:001444</t>
  </si>
  <si>
    <t>21:0324:001444:0001:0001:00</t>
  </si>
  <si>
    <t>7123</t>
  </si>
  <si>
    <t>21:1152:001445</t>
  </si>
  <si>
    <t>21:0324:001445</t>
  </si>
  <si>
    <t>21:0324:001445:0001:0001:00</t>
  </si>
  <si>
    <t>7124</t>
  </si>
  <si>
    <t>21:1152:001446</t>
  </si>
  <si>
    <t>21:0324:001446</t>
  </si>
  <si>
    <t>21:0324:001446:0001:0001:00</t>
  </si>
  <si>
    <t>7125</t>
  </si>
  <si>
    <t>21:1152:001447</t>
  </si>
  <si>
    <t>21:0324:001447</t>
  </si>
  <si>
    <t>21:0324:001447:0001:0001:00</t>
  </si>
  <si>
    <t>7126</t>
  </si>
  <si>
    <t>21:1152:001448</t>
  </si>
  <si>
    <t>21:0324:001448</t>
  </si>
  <si>
    <t>21:0324:001448:0001:0001:00</t>
  </si>
  <si>
    <t>7127</t>
  </si>
  <si>
    <t>21:1152:001449</t>
  </si>
  <si>
    <t>21:0324:001449</t>
  </si>
  <si>
    <t>21:0324:001449:0001:0001:00</t>
  </si>
  <si>
    <t>7128</t>
  </si>
  <si>
    <t>21:1152:001450</t>
  </si>
  <si>
    <t>21:0324:001450</t>
  </si>
  <si>
    <t>21:0324:001450:0001:0001:00</t>
  </si>
  <si>
    <t>7129</t>
  </si>
  <si>
    <t>21:1152:001451</t>
  </si>
  <si>
    <t>21:0324:001451</t>
  </si>
  <si>
    <t>21:0324:001451:0001:0001:00</t>
  </si>
  <si>
    <t>7130</t>
  </si>
  <si>
    <t>21:1152:001452</t>
  </si>
  <si>
    <t>21:0324:001452</t>
  </si>
  <si>
    <t>21:0324:001452:0001:0001:00</t>
  </si>
  <si>
    <t>7131</t>
  </si>
  <si>
    <t>21:1152:001453</t>
  </si>
  <si>
    <t>21:0324:001453</t>
  </si>
  <si>
    <t>21:0324:001453:0001:0001:00</t>
  </si>
  <si>
    <t>7132</t>
  </si>
  <si>
    <t>21:1152:001454</t>
  </si>
  <si>
    <t>21:0324:001454</t>
  </si>
  <si>
    <t>21:0324:001454:0001:0001:00</t>
  </si>
  <si>
    <t>7133</t>
  </si>
  <si>
    <t>21:1152:001455</t>
  </si>
  <si>
    <t>21:0324:001455</t>
  </si>
  <si>
    <t>21:0324:001455:0001:0001:00</t>
  </si>
  <si>
    <t>7134</t>
  </si>
  <si>
    <t>21:1152:001456</t>
  </si>
  <si>
    <t>21:0324:001456</t>
  </si>
  <si>
    <t>21:0324:001456:0001:0001:00</t>
  </si>
  <si>
    <t>7135</t>
  </si>
  <si>
    <t>21:1152:001457</t>
  </si>
  <si>
    <t>21:0324:001457</t>
  </si>
  <si>
    <t>21:0324:001457:0001:0001:00</t>
  </si>
  <si>
    <t>7136</t>
  </si>
  <si>
    <t>21:1152:001458</t>
  </si>
  <si>
    <t>21:0324:001458</t>
  </si>
  <si>
    <t>21:0324:001458:0001:0001:00</t>
  </si>
  <si>
    <t>7137</t>
  </si>
  <si>
    <t>21:1152:001459</t>
  </si>
  <si>
    <t>21:0324:001459</t>
  </si>
  <si>
    <t>21:0324:001459:0001:0001:00</t>
  </si>
  <si>
    <t>7138</t>
  </si>
  <si>
    <t>21:1152:001460</t>
  </si>
  <si>
    <t>21:0324:001460</t>
  </si>
  <si>
    <t>21:0324:001460:0001:0001:00</t>
  </si>
  <si>
    <t>7139</t>
  </si>
  <si>
    <t>21:1152:001461</t>
  </si>
  <si>
    <t>21:0324:001461</t>
  </si>
  <si>
    <t>21:0324:001461:0001:0001:00</t>
  </si>
  <si>
    <t>7140</t>
  </si>
  <si>
    <t>21:1152:001462</t>
  </si>
  <si>
    <t>21:0324:001462</t>
  </si>
  <si>
    <t>21:0324:001462:0001:0001:00</t>
  </si>
  <si>
    <t>7141</t>
  </si>
  <si>
    <t>21:1152:001463</t>
  </si>
  <si>
    <t>21:0324:001463</t>
  </si>
  <si>
    <t>21:0324:001463:0001:0001:00</t>
  </si>
  <si>
    <t>7142</t>
  </si>
  <si>
    <t>21:1152:001464</t>
  </si>
  <si>
    <t>21:0324:001464</t>
  </si>
  <si>
    <t>21:0324:001464:0001:0001:00</t>
  </si>
  <si>
    <t>7143</t>
  </si>
  <si>
    <t>21:1152:001465</t>
  </si>
  <si>
    <t>21:0324:001465</t>
  </si>
  <si>
    <t>21:0324:001465:0001:0001:00</t>
  </si>
  <si>
    <t>7144</t>
  </si>
  <si>
    <t>21:1152:001466</t>
  </si>
  <si>
    <t>21:0324:001466</t>
  </si>
  <si>
    <t>21:0324:001466:0001:0001:00</t>
  </si>
  <si>
    <t>7145</t>
  </si>
  <si>
    <t>21:1152:001467</t>
  </si>
  <si>
    <t>21:0324:001467</t>
  </si>
  <si>
    <t>21:0324:001467:0001:0001:00</t>
  </si>
  <si>
    <t>7146</t>
  </si>
  <si>
    <t>21:1152:001468</t>
  </si>
  <si>
    <t>21:0324:001468</t>
  </si>
  <si>
    <t>21:0324:001468:0001:0001:00</t>
  </si>
  <si>
    <t>7147</t>
  </si>
  <si>
    <t>21:1152:001469</t>
  </si>
  <si>
    <t>21:0324:001469</t>
  </si>
  <si>
    <t>21:0324:001469:0001:0001:00</t>
  </si>
  <si>
    <t>7148</t>
  </si>
  <si>
    <t>21:1152:001470</t>
  </si>
  <si>
    <t>21:0324:001470</t>
  </si>
  <si>
    <t>21:0324:001470:0001:0001:00</t>
  </si>
  <si>
    <t>7149</t>
  </si>
  <si>
    <t>21:1152:001471</t>
  </si>
  <si>
    <t>21:0324:001471</t>
  </si>
  <si>
    <t>21:0324:001471:0001:0001:00</t>
  </si>
  <si>
    <t>7150</t>
  </si>
  <si>
    <t>21:1152:001472</t>
  </si>
  <si>
    <t>21:0324:001472</t>
  </si>
  <si>
    <t>21:0324:001472:0001:0001:00</t>
  </si>
  <si>
    <t>7151</t>
  </si>
  <si>
    <t>21:1152:001473</t>
  </si>
  <si>
    <t>21:0324:001473</t>
  </si>
  <si>
    <t>21:0324:001473:0001:0001:00</t>
  </si>
  <si>
    <t>7152</t>
  </si>
  <si>
    <t>21:1152:001474</t>
  </si>
  <si>
    <t>21:0324:001474</t>
  </si>
  <si>
    <t>21:0324:001474:0001:0001:00</t>
  </si>
  <si>
    <t>7153</t>
  </si>
  <si>
    <t>21:1152:001475</t>
  </si>
  <si>
    <t>21:0324:001475</t>
  </si>
  <si>
    <t>21:0324:001475:0001:0001:00</t>
  </si>
  <si>
    <t>7154</t>
  </si>
  <si>
    <t>21:1152:001476</t>
  </si>
  <si>
    <t>21:0324:001476</t>
  </si>
  <si>
    <t>21:0324:001476:0001:0001:00</t>
  </si>
  <si>
    <t>7155</t>
  </si>
  <si>
    <t>21:1152:001477</t>
  </si>
  <si>
    <t>21:0324:001477</t>
  </si>
  <si>
    <t>21:0324:001477:0001:0001:00</t>
  </si>
  <si>
    <t>7156</t>
  </si>
  <si>
    <t>21:1152:001478</t>
  </si>
  <si>
    <t>21:0324:001478</t>
  </si>
  <si>
    <t>21:0324:001478:0001:0001:00</t>
  </si>
  <si>
    <t>7157</t>
  </si>
  <si>
    <t>21:1152:001479</t>
  </si>
  <si>
    <t>21:0324:001479</t>
  </si>
  <si>
    <t>21:0324:001479:0001:0001:00</t>
  </si>
  <si>
    <t>7158</t>
  </si>
  <si>
    <t>21:1152:001480</t>
  </si>
  <si>
    <t>21:0324:001480</t>
  </si>
  <si>
    <t>21:0324:001480:0001:0001:00</t>
  </si>
  <si>
    <t>7159</t>
  </si>
  <si>
    <t>21:1152:001481</t>
  </si>
  <si>
    <t>21:0324:001481</t>
  </si>
  <si>
    <t>21:0324:001481:0001:0001:00</t>
  </si>
  <si>
    <t>7160</t>
  </si>
  <si>
    <t>21:1152:001482</t>
  </si>
  <si>
    <t>21:0324:001482</t>
  </si>
  <si>
    <t>21:0324:001482:0001:0001:00</t>
  </si>
  <si>
    <t>7161</t>
  </si>
  <si>
    <t>21:1152:001483</t>
  </si>
  <si>
    <t>21:0324:001483</t>
  </si>
  <si>
    <t>21:0324:001483:0001:0001:00</t>
  </si>
  <si>
    <t>7162</t>
  </si>
  <si>
    <t>21:1152:001484</t>
  </si>
  <si>
    <t>21:0324:001484</t>
  </si>
  <si>
    <t>21:0324:001484:0001:0001:00</t>
  </si>
  <si>
    <t>7163</t>
  </si>
  <si>
    <t>21:1152:001485</t>
  </si>
  <si>
    <t>21:0324:001485</t>
  </si>
  <si>
    <t>21:0324:001485:0001:0001:00</t>
  </si>
  <si>
    <t>7164</t>
  </si>
  <si>
    <t>21:1152:001486</t>
  </si>
  <si>
    <t>21:0324:001486</t>
  </si>
  <si>
    <t>21:0324:001486:0001:0001:00</t>
  </si>
  <si>
    <t>7165</t>
  </si>
  <si>
    <t>21:1152:001487</t>
  </si>
  <si>
    <t>21:0324:001487</t>
  </si>
  <si>
    <t>21:0324:001487:0001:0001:00</t>
  </si>
  <si>
    <t>7166</t>
  </si>
  <si>
    <t>21:1152:001488</t>
  </si>
  <si>
    <t>21:0324:001488</t>
  </si>
  <si>
    <t>21:0324:001488:0001:0001:00</t>
  </si>
  <si>
    <t>7167</t>
  </si>
  <si>
    <t>21:1152:001489</t>
  </si>
  <si>
    <t>21:0324:001489</t>
  </si>
  <si>
    <t>21:0324:001489:0001:0001:00</t>
  </si>
  <si>
    <t>7168</t>
  </si>
  <si>
    <t>21:1152:001490</t>
  </si>
  <si>
    <t>21:0324:001490</t>
  </si>
  <si>
    <t>21:0324:001490:0001:0001:00</t>
  </si>
  <si>
    <t>7169</t>
  </si>
  <si>
    <t>21:1152:001491</t>
  </si>
  <si>
    <t>21:0324:001491</t>
  </si>
  <si>
    <t>21:0324:001491:0001:0001:00</t>
  </si>
  <si>
    <t>7170</t>
  </si>
  <si>
    <t>21:1152:001492</t>
  </si>
  <si>
    <t>21:0324:001492</t>
  </si>
  <si>
    <t>21:0324:001492:0001:0001:00</t>
  </si>
  <si>
    <t>7171</t>
  </si>
  <si>
    <t>21:1152:001493</t>
  </si>
  <si>
    <t>21:0324:001493</t>
  </si>
  <si>
    <t>21:0324:001493:0001:0001:00</t>
  </si>
  <si>
    <t>7172</t>
  </si>
  <si>
    <t>21:1152:001494</t>
  </si>
  <si>
    <t>21:0324:001494</t>
  </si>
  <si>
    <t>21:0324:001494:0001:0001:00</t>
  </si>
  <si>
    <t>7173</t>
  </si>
  <si>
    <t>21:1152:001495</t>
  </si>
  <si>
    <t>21:0324:001495</t>
  </si>
  <si>
    <t>21:0324:001495:0001:0001:00</t>
  </si>
  <si>
    <t>7174</t>
  </si>
  <si>
    <t>21:1152:001496</t>
  </si>
  <si>
    <t>21:0324:001496</t>
  </si>
  <si>
    <t>21:0324:001496:0001:0001:00</t>
  </si>
  <si>
    <t>7175</t>
  </si>
  <si>
    <t>21:1152:001497</t>
  </si>
  <si>
    <t>21:0324:001497</t>
  </si>
  <si>
    <t>21:0324:001497:0001:0001:00</t>
  </si>
  <si>
    <t>7176</t>
  </si>
  <si>
    <t>21:1152:001498</t>
  </si>
  <si>
    <t>21:0324:001498</t>
  </si>
  <si>
    <t>21:0324:001498:0001:0001:00</t>
  </si>
  <si>
    <t>7177</t>
  </si>
  <si>
    <t>21:1152:001499</t>
  </si>
  <si>
    <t>21:0324:001499</t>
  </si>
  <si>
    <t>21:0324:001499:0001:0001:00</t>
  </si>
  <si>
    <t>7178</t>
  </si>
  <si>
    <t>21:1152:001500</t>
  </si>
  <si>
    <t>21:0324:001500</t>
  </si>
  <si>
    <t>21:0324:001500:0001:0001:00</t>
  </si>
  <si>
    <t>7179</t>
  </si>
  <si>
    <t>21:1152:001501</t>
  </si>
  <si>
    <t>21:0324:001501</t>
  </si>
  <si>
    <t>21:0324:001501:0001:0001:00</t>
  </si>
  <si>
    <t>7180</t>
  </si>
  <si>
    <t>21:1152:001502</t>
  </si>
  <si>
    <t>21:0324:001502</t>
  </si>
  <si>
    <t>21:0324:001502:0001:0001:00</t>
  </si>
  <si>
    <t>7181</t>
  </si>
  <si>
    <t>21:1152:001503</t>
  </si>
  <si>
    <t>21:0324:001503</t>
  </si>
  <si>
    <t>21:0324:001503:0001:0001:00</t>
  </si>
  <si>
    <t>7182</t>
  </si>
  <si>
    <t>21:1152:001504</t>
  </si>
  <si>
    <t>21:0324:001504</t>
  </si>
  <si>
    <t>21:0324:001504:0001:0001:00</t>
  </si>
  <si>
    <t>7183</t>
  </si>
  <si>
    <t>21:1152:001505</t>
  </si>
  <si>
    <t>21:0324:001505</t>
  </si>
  <si>
    <t>21:0324:001505:0001:0001:00</t>
  </si>
  <si>
    <t>7184</t>
  </si>
  <si>
    <t>21:1152:001506</t>
  </si>
  <si>
    <t>21:0324:001506</t>
  </si>
  <si>
    <t>21:0324:001506:0001:0001:00</t>
  </si>
  <si>
    <t>7185</t>
  </si>
  <si>
    <t>21:1152:001507</t>
  </si>
  <si>
    <t>21:0324:001507</t>
  </si>
  <si>
    <t>21:0324:001507:0001:0001:00</t>
  </si>
  <si>
    <t>7186</t>
  </si>
  <si>
    <t>21:1152:001508</t>
  </si>
  <si>
    <t>21:0324:001508</t>
  </si>
  <si>
    <t>21:0324:001508:0001:0001:00</t>
  </si>
  <si>
    <t>7187</t>
  </si>
  <si>
    <t>21:1152:001509</t>
  </si>
  <si>
    <t>21:0324:001509</t>
  </si>
  <si>
    <t>21:0324:001509:0001:0001:00</t>
  </si>
  <si>
    <t>7188</t>
  </si>
  <si>
    <t>21:1152:001510</t>
  </si>
  <si>
    <t>21:0324:001510</t>
  </si>
  <si>
    <t>21:0324:001510:0001:0001:00</t>
  </si>
  <si>
    <t>7189</t>
  </si>
  <si>
    <t>21:1152:001511</t>
  </si>
  <si>
    <t>21:0324:001511</t>
  </si>
  <si>
    <t>21:0324:001511:0001:0001:00</t>
  </si>
  <si>
    <t>7190</t>
  </si>
  <si>
    <t>21:1152:001512</t>
  </si>
  <si>
    <t>21:0324:001512</t>
  </si>
  <si>
    <t>21:0324:001512:0001:0001:00</t>
  </si>
  <si>
    <t>7191</t>
  </si>
  <si>
    <t>21:1152:001513</t>
  </si>
  <si>
    <t>21:0324:001513</t>
  </si>
  <si>
    <t>21:0324:001513:0001:0001:00</t>
  </si>
  <si>
    <t>7192</t>
  </si>
  <si>
    <t>21:1152:001514</t>
  </si>
  <si>
    <t>21:0324:001514</t>
  </si>
  <si>
    <t>21:0324:001514:0001:0001:00</t>
  </si>
  <si>
    <t>7193</t>
  </si>
  <si>
    <t>21:1152:001515</t>
  </si>
  <si>
    <t>21:0324:001515</t>
  </si>
  <si>
    <t>21:0324:001515:0001:0001:00</t>
  </si>
  <si>
    <t>7194</t>
  </si>
  <si>
    <t>21:1152:001516</t>
  </si>
  <si>
    <t>21:0324:001516</t>
  </si>
  <si>
    <t>21:0324:001516:0001:0001:00</t>
  </si>
  <si>
    <t>7195</t>
  </si>
  <si>
    <t>21:1152:001517</t>
  </si>
  <si>
    <t>21:0324:001517</t>
  </si>
  <si>
    <t>21:0324:001517:0001:0001:00</t>
  </si>
  <si>
    <t>7196</t>
  </si>
  <si>
    <t>21:1152:001518</t>
  </si>
  <si>
    <t>21:0324:001518</t>
  </si>
  <si>
    <t>21:0324:001518:0001:0001:00</t>
  </si>
  <si>
    <t>7197</t>
  </si>
  <si>
    <t>21:1152:001519</t>
  </si>
  <si>
    <t>21:0324:001519</t>
  </si>
  <si>
    <t>21:0324:001519:0001:0001:00</t>
  </si>
  <si>
    <t>7198</t>
  </si>
  <si>
    <t>21:1152:001520</t>
  </si>
  <si>
    <t>21:0324:001520</t>
  </si>
  <si>
    <t>21:0324:001520:0001:0001:00</t>
  </si>
  <si>
    <t>7199</t>
  </si>
  <si>
    <t>21:1152:001521</t>
  </si>
  <si>
    <t>21:0324:001521</t>
  </si>
  <si>
    <t>21:0324:001521:0001:0001:00</t>
  </si>
  <si>
    <t>7200</t>
  </si>
  <si>
    <t>21:1152:001522</t>
  </si>
  <si>
    <t>21:0324:001522</t>
  </si>
  <si>
    <t>21:0324:001522:0001:0001:00</t>
  </si>
  <si>
    <t>7201</t>
  </si>
  <si>
    <t>21:1152:001523</t>
  </si>
  <si>
    <t>21:0324:001523</t>
  </si>
  <si>
    <t>21:0324:001523:0001:0001:00</t>
  </si>
  <si>
    <t>7202</t>
  </si>
  <si>
    <t>21:1152:001524</t>
  </si>
  <si>
    <t>21:0324:001524</t>
  </si>
  <si>
    <t>21:0324:001524:0001:0001:00</t>
  </si>
  <si>
    <t>7203</t>
  </si>
  <si>
    <t>21:1152:001525</t>
  </si>
  <si>
    <t>21:0324:001525</t>
  </si>
  <si>
    <t>21:0324:001525:0001:0001:00</t>
  </si>
  <si>
    <t>7204</t>
  </si>
  <si>
    <t>21:1152:001526</t>
  </si>
  <si>
    <t>21:0324:001526</t>
  </si>
  <si>
    <t>21:0324:001526:0001:0001:00</t>
  </si>
  <si>
    <t>7205</t>
  </si>
  <si>
    <t>21:1152:001527</t>
  </si>
  <si>
    <t>21:0324:001527</t>
  </si>
  <si>
    <t>21:0324:001527:0001:0001:00</t>
  </si>
  <si>
    <t>7206</t>
  </si>
  <si>
    <t>21:1152:001528</t>
  </si>
  <si>
    <t>21:0324:001528</t>
  </si>
  <si>
    <t>21:0324:001528:0001:0001:00</t>
  </si>
  <si>
    <t>7207</t>
  </si>
  <si>
    <t>21:1152:001529</t>
  </si>
  <si>
    <t>21:0324:001529</t>
  </si>
  <si>
    <t>21:0324:001529:0001:0001:00</t>
  </si>
  <si>
    <t>7208</t>
  </si>
  <si>
    <t>21:1152:001530</t>
  </si>
  <si>
    <t>21:0324:001530</t>
  </si>
  <si>
    <t>21:0324:001530:0001:0001:00</t>
  </si>
  <si>
    <t>7209</t>
  </si>
  <si>
    <t>21:1152:001531</t>
  </si>
  <si>
    <t>21:0324:001531</t>
  </si>
  <si>
    <t>21:0324:001531:0001:0001:00</t>
  </si>
  <si>
    <t>7210</t>
  </si>
  <si>
    <t>21:1152:001532</t>
  </si>
  <si>
    <t>21:0324:001532</t>
  </si>
  <si>
    <t>21:0324:001532:0001:0001:00</t>
  </si>
  <si>
    <t>7211</t>
  </si>
  <si>
    <t>21:1152:001533</t>
  </si>
  <si>
    <t>21:0324:001533</t>
  </si>
  <si>
    <t>21:0324:001533:0001:0001:00</t>
  </si>
  <si>
    <t>7212</t>
  </si>
  <si>
    <t>21:1152:001534</t>
  </si>
  <si>
    <t>21:0324:001534</t>
  </si>
  <si>
    <t>21:0324:001534:0001:0001:00</t>
  </si>
  <si>
    <t>7213</t>
  </si>
  <si>
    <t>21:1152:001535</t>
  </si>
  <si>
    <t>21:0324:001535</t>
  </si>
  <si>
    <t>21:0324:001535:0001:0001:00</t>
  </si>
  <si>
    <t>7214</t>
  </si>
  <si>
    <t>21:1152:001536</t>
  </si>
  <si>
    <t>21:0324:001536</t>
  </si>
  <si>
    <t>21:0324:001536:0001:0001:00</t>
  </si>
  <si>
    <t>7215</t>
  </si>
  <si>
    <t>21:1152:001537</t>
  </si>
  <si>
    <t>21:0324:001537</t>
  </si>
  <si>
    <t>21:0324:001537:0001:0001:00</t>
  </si>
  <si>
    <t>7216</t>
  </si>
  <si>
    <t>21:1152:001538</t>
  </si>
  <si>
    <t>21:0324:001538</t>
  </si>
  <si>
    <t>21:0324:001538:0001:0001:00</t>
  </si>
  <si>
    <t>7217</t>
  </si>
  <si>
    <t>21:1152:001539</t>
  </si>
  <si>
    <t>21:0324:001539</t>
  </si>
  <si>
    <t>21:0324:001539:0001:0001:00</t>
  </si>
  <si>
    <t>7218</t>
  </si>
  <si>
    <t>21:1152:001540</t>
  </si>
  <si>
    <t>21:0324:001540</t>
  </si>
  <si>
    <t>21:0324:001540:0001:0001:00</t>
  </si>
  <si>
    <t>7219</t>
  </si>
  <si>
    <t>21:1152:001541</t>
  </si>
  <si>
    <t>21:0324:001541</t>
  </si>
  <si>
    <t>21:0324:001541:0001:0001:00</t>
  </si>
  <si>
    <t>7220</t>
  </si>
  <si>
    <t>21:1152:001542</t>
  </si>
  <si>
    <t>21:0324:001542</t>
  </si>
  <si>
    <t>21:0324:001542:0001:0001:00</t>
  </si>
  <si>
    <t>7221</t>
  </si>
  <si>
    <t>21:1152:001543</t>
  </si>
  <si>
    <t>21:0324:001543</t>
  </si>
  <si>
    <t>21:0324:001543:0001:0001:00</t>
  </si>
  <si>
    <t>7222</t>
  </si>
  <si>
    <t>21:1152:001544</t>
  </si>
  <si>
    <t>21:0324:001544</t>
  </si>
  <si>
    <t>21:0324:001544:0001:0001:00</t>
  </si>
  <si>
    <t>7223</t>
  </si>
  <si>
    <t>21:1152:001545</t>
  </si>
  <si>
    <t>21:0324:001545</t>
  </si>
  <si>
    <t>21:0324:001545:0001:0001:00</t>
  </si>
  <si>
    <t>7224</t>
  </si>
  <si>
    <t>21:1152:001546</t>
  </si>
  <si>
    <t>21:0324:001546</t>
  </si>
  <si>
    <t>21:0324:001546:0001:0001:00</t>
  </si>
  <si>
    <t>7225</t>
  </si>
  <si>
    <t>21:1152:001547</t>
  </si>
  <si>
    <t>21:0324:001547</t>
  </si>
  <si>
    <t>21:0324:001547:0001:0001:00</t>
  </si>
  <si>
    <t>7226</t>
  </si>
  <si>
    <t>21:1152:001548</t>
  </si>
  <si>
    <t>21:0324:001548</t>
  </si>
  <si>
    <t>21:0324:001548:0001:0001:00</t>
  </si>
  <si>
    <t>7227</t>
  </si>
  <si>
    <t>21:1152:001549</t>
  </si>
  <si>
    <t>21:0324:001549</t>
  </si>
  <si>
    <t>21:0324:001549:0001:0001:00</t>
  </si>
  <si>
    <t>7228</t>
  </si>
  <si>
    <t>21:1152:001550</t>
  </si>
  <si>
    <t>21:0324:001550</t>
  </si>
  <si>
    <t>21:0324:001550:0001:0001:00</t>
  </si>
  <si>
    <t>7229</t>
  </si>
  <si>
    <t>21:1152:001551</t>
  </si>
  <si>
    <t>21:0324:001551</t>
  </si>
  <si>
    <t>21:0324:001551:0001:0001:00</t>
  </si>
  <si>
    <t>7230</t>
  </si>
  <si>
    <t>21:1152:001552</t>
  </si>
  <si>
    <t>21:0324:001552</t>
  </si>
  <si>
    <t>21:0324:001552:0001:0001:00</t>
  </si>
  <si>
    <t>7231</t>
  </si>
  <si>
    <t>21:1152:001553</t>
  </si>
  <si>
    <t>21:0324:001553</t>
  </si>
  <si>
    <t>21:0324:001553:0001:0001:00</t>
  </si>
  <si>
    <t>7232</t>
  </si>
  <si>
    <t>21:1152:001554</t>
  </si>
  <si>
    <t>21:0324:001554</t>
  </si>
  <si>
    <t>21:0324:001554:0001:0001:00</t>
  </si>
  <si>
    <t>7233</t>
  </si>
  <si>
    <t>21:1152:001555</t>
  </si>
  <si>
    <t>21:0324:001555</t>
  </si>
  <si>
    <t>21:0324:001555:0001:0001:00</t>
  </si>
  <si>
    <t>7234</t>
  </si>
  <si>
    <t>21:1152:001556</t>
  </si>
  <si>
    <t>21:0324:001556</t>
  </si>
  <si>
    <t>21:0324:001556:0001:0001:00</t>
  </si>
  <si>
    <t>7235</t>
  </si>
  <si>
    <t>21:1152:001557</t>
  </si>
  <si>
    <t>21:0324:001557</t>
  </si>
  <si>
    <t>21:0324:001557:0001:0001:00</t>
  </si>
  <si>
    <t>7236</t>
  </si>
  <si>
    <t>21:1152:001558</t>
  </si>
  <si>
    <t>21:0324:001558</t>
  </si>
  <si>
    <t>21:0324:001558:0001:0001:00</t>
  </si>
  <si>
    <t>7237</t>
  </si>
  <si>
    <t>21:1152:001559</t>
  </si>
  <si>
    <t>21:0324:001559</t>
  </si>
  <si>
    <t>21:0324:001559:0001:0001:00</t>
  </si>
  <si>
    <t>7238</t>
  </si>
  <si>
    <t>21:1152:001560</t>
  </si>
  <si>
    <t>21:0324:001560</t>
  </si>
  <si>
    <t>21:0324:001560:0001:0001:00</t>
  </si>
  <si>
    <t>7239</t>
  </si>
  <si>
    <t>21:1152:001561</t>
  </si>
  <si>
    <t>21:0324:001561</t>
  </si>
  <si>
    <t>21:0324:001561:0001:0001:00</t>
  </si>
  <si>
    <t>7240</t>
  </si>
  <si>
    <t>21:1152:001562</t>
  </si>
  <si>
    <t>21:0324:001562</t>
  </si>
  <si>
    <t>21:0324:001562:0001:0001:00</t>
  </si>
  <si>
    <t>7241</t>
  </si>
  <si>
    <t>21:1152:001563</t>
  </si>
  <si>
    <t>21:0324:001563</t>
  </si>
  <si>
    <t>21:0324:001563:0001:0001:00</t>
  </si>
  <si>
    <t>7242</t>
  </si>
  <si>
    <t>21:1152:001564</t>
  </si>
  <si>
    <t>21:0324:001564</t>
  </si>
  <si>
    <t>21:0324:001564:0001:0001:00</t>
  </si>
  <si>
    <t>7243</t>
  </si>
  <si>
    <t>21:1152:001565</t>
  </si>
  <si>
    <t>21:0324:001565</t>
  </si>
  <si>
    <t>21:0324:001565:0001:0001:00</t>
  </si>
  <si>
    <t>7244</t>
  </si>
  <si>
    <t>21:1152:001566</t>
  </si>
  <si>
    <t>21:0324:001566</t>
  </si>
  <si>
    <t>21:0324:001566:0001:0001:00</t>
  </si>
  <si>
    <t>7245</t>
  </si>
  <si>
    <t>21:1152:001567</t>
  </si>
  <si>
    <t>21:0324:001567</t>
  </si>
  <si>
    <t>21:0324:001567:0001:0001:00</t>
  </si>
  <si>
    <t>7246</t>
  </si>
  <si>
    <t>21:1152:001568</t>
  </si>
  <si>
    <t>21:0324:001568</t>
  </si>
  <si>
    <t>21:0324:001568:0001:0001:00</t>
  </si>
  <si>
    <t>7247</t>
  </si>
  <si>
    <t>21:1152:001569</t>
  </si>
  <si>
    <t>21:0324:001569</t>
  </si>
  <si>
    <t>21:0324:001569:0001:0001:00</t>
  </si>
  <si>
    <t>7248</t>
  </si>
  <si>
    <t>21:1152:001570</t>
  </si>
  <si>
    <t>21:0324:001570</t>
  </si>
  <si>
    <t>21:0324:001570:0001:0001:00</t>
  </si>
  <si>
    <t>7249</t>
  </si>
  <si>
    <t>21:1152:001571</t>
  </si>
  <si>
    <t>21:0324:001571</t>
  </si>
  <si>
    <t>21:0324:001571:0001:0001:00</t>
  </si>
  <si>
    <t>7250</t>
  </si>
  <si>
    <t>21:1152:001572</t>
  </si>
  <si>
    <t>21:0324:001572</t>
  </si>
  <si>
    <t>21:0324:001572:0001:0001:00</t>
  </si>
  <si>
    <t>7251</t>
  </si>
  <si>
    <t>21:1152:001573</t>
  </si>
  <si>
    <t>21:0324:001573</t>
  </si>
  <si>
    <t>21:0324:001573:0001:0001:00</t>
  </si>
  <si>
    <t>7252</t>
  </si>
  <si>
    <t>21:1152:001574</t>
  </si>
  <si>
    <t>21:0324:001574</t>
  </si>
  <si>
    <t>21:0324:001574:0001:0001:00</t>
  </si>
  <si>
    <t>7253</t>
  </si>
  <si>
    <t>21:1152:001575</t>
  </si>
  <si>
    <t>21:0324:001575</t>
  </si>
  <si>
    <t>21:0324:001575:0001:0001:00</t>
  </si>
  <si>
    <t>7254</t>
  </si>
  <si>
    <t>21:1152:001576</t>
  </si>
  <si>
    <t>21:0324:001576</t>
  </si>
  <si>
    <t>21:0324:001576:0001:0001:00</t>
  </si>
  <si>
    <t>7255</t>
  </si>
  <si>
    <t>21:1152:001577</t>
  </si>
  <si>
    <t>21:0324:001577</t>
  </si>
  <si>
    <t>21:0324:001577:0001:0001:00</t>
  </si>
  <si>
    <t>7256</t>
  </si>
  <si>
    <t>21:1152:001578</t>
  </si>
  <si>
    <t>21:0324:001578</t>
  </si>
  <si>
    <t>21:0324:001578:0001:0001:00</t>
  </si>
  <si>
    <t>7257</t>
  </si>
  <si>
    <t>21:1152:001579</t>
  </si>
  <si>
    <t>21:0324:001579</t>
  </si>
  <si>
    <t>21:0324:001579:0001:0001:00</t>
  </si>
  <si>
    <t>7258</t>
  </si>
  <si>
    <t>21:1152:001580</t>
  </si>
  <si>
    <t>21:0324:001580</t>
  </si>
  <si>
    <t>21:0324:001580:0001:0001:00</t>
  </si>
  <si>
    <t>7259</t>
  </si>
  <si>
    <t>21:1152:001581</t>
  </si>
  <si>
    <t>21:0324:001581</t>
  </si>
  <si>
    <t>21:0324:001581:0001:0001:00</t>
  </si>
  <si>
    <t>7260</t>
  </si>
  <si>
    <t>21:1152:001582</t>
  </si>
  <si>
    <t>21:0324:001582</t>
  </si>
  <si>
    <t>21:0324:001582:0001:0001:00</t>
  </si>
  <si>
    <t>7261</t>
  </si>
  <si>
    <t>21:1152:001583</t>
  </si>
  <si>
    <t>21:0324:001583</t>
  </si>
  <si>
    <t>21:0324:001583:0001:0001:00</t>
  </si>
  <si>
    <t>7262</t>
  </si>
  <si>
    <t>21:1152:001584</t>
  </si>
  <si>
    <t>21:0324:001584</t>
  </si>
  <si>
    <t>21:0324:001584:0001:0001:00</t>
  </si>
  <si>
    <t>7263</t>
  </si>
  <si>
    <t>21:1152:001585</t>
  </si>
  <si>
    <t>21:0324:001585</t>
  </si>
  <si>
    <t>21:0324:001585:0001:0001:00</t>
  </si>
  <si>
    <t>7264</t>
  </si>
  <si>
    <t>21:1152:001586</t>
  </si>
  <si>
    <t>21:0324:001586</t>
  </si>
  <si>
    <t>21:0324:001586:0001:0001:00</t>
  </si>
  <si>
    <t>7265</t>
  </si>
  <si>
    <t>21:1152:001587</t>
  </si>
  <si>
    <t>21:0324:001587</t>
  </si>
  <si>
    <t>21:0324:001587:0001:0001:00</t>
  </si>
  <si>
    <t>7266</t>
  </si>
  <si>
    <t>21:1152:001588</t>
  </si>
  <si>
    <t>21:0324:001588</t>
  </si>
  <si>
    <t>21:0324:001588:0001:0001:00</t>
  </si>
  <si>
    <t>7267</t>
  </si>
  <si>
    <t>21:1152:001589</t>
  </si>
  <si>
    <t>21:0324:001589</t>
  </si>
  <si>
    <t>21:0324:001589:0001:0001:00</t>
  </si>
  <si>
    <t>7268</t>
  </si>
  <si>
    <t>21:1152:001590</t>
  </si>
  <si>
    <t>21:0324:001590</t>
  </si>
  <si>
    <t>21:0324:001590:0001:0001:00</t>
  </si>
  <si>
    <t>7269</t>
  </si>
  <si>
    <t>21:1152:001591</t>
  </si>
  <si>
    <t>21:0324:001591</t>
  </si>
  <si>
    <t>21:0324:001591:0001:0001:00</t>
  </si>
  <si>
    <t>7270</t>
  </si>
  <si>
    <t>21:1152:001592</t>
  </si>
  <si>
    <t>21:0324:001592</t>
  </si>
  <si>
    <t>21:0324:001592:0001:0001:00</t>
  </si>
  <si>
    <t>7271</t>
  </si>
  <si>
    <t>21:1152:001593</t>
  </si>
  <si>
    <t>21:0324:001593</t>
  </si>
  <si>
    <t>21:0324:001593:0001:0001:00</t>
  </si>
  <si>
    <t>7272</t>
  </si>
  <si>
    <t>21:1152:001594</t>
  </si>
  <si>
    <t>21:0324:001594</t>
  </si>
  <si>
    <t>21:0324:001594:0001:0001:00</t>
  </si>
  <si>
    <t>7273</t>
  </si>
  <si>
    <t>21:1152:001595</t>
  </si>
  <si>
    <t>21:0324:001595</t>
  </si>
  <si>
    <t>21:0324:001595:0001:0001:00</t>
  </si>
  <si>
    <t>7274</t>
  </si>
  <si>
    <t>21:1152:001596</t>
  </si>
  <si>
    <t>21:0324:001596</t>
  </si>
  <si>
    <t>21:0324:001596:0001:0001:00</t>
  </si>
  <si>
    <t>7275</t>
  </si>
  <si>
    <t>21:1152:001597</t>
  </si>
  <si>
    <t>21:0324:001597</t>
  </si>
  <si>
    <t>21:0324:001597:0001:0001:00</t>
  </si>
  <si>
    <t>7276</t>
  </si>
  <si>
    <t>21:1152:001598</t>
  </si>
  <si>
    <t>21:0324:001598</t>
  </si>
  <si>
    <t>21:0324:001598:0001:0001:00</t>
  </si>
  <si>
    <t>7277</t>
  </si>
  <si>
    <t>21:1152:001599</t>
  </si>
  <si>
    <t>21:0324:001599</t>
  </si>
  <si>
    <t>21:0324:001599:0001:0001:00</t>
  </si>
  <si>
    <t>7278</t>
  </si>
  <si>
    <t>21:1152:001600</t>
  </si>
  <si>
    <t>21:0324:001600</t>
  </si>
  <si>
    <t>21:0324:001600:0001:0001:00</t>
  </si>
  <si>
    <t>7279</t>
  </si>
  <si>
    <t>21:1152:001601</t>
  </si>
  <si>
    <t>21:0324:001601</t>
  </si>
  <si>
    <t>21:0324:001601:0001:0001:00</t>
  </si>
  <si>
    <t>7280</t>
  </si>
  <si>
    <t>21:1152:001602</t>
  </si>
  <si>
    <t>21:0324:001602</t>
  </si>
  <si>
    <t>21:0324:001602:0001:0001:00</t>
  </si>
  <si>
    <t>7281</t>
  </si>
  <si>
    <t>21:1152:001603</t>
  </si>
  <si>
    <t>21:0324:001603</t>
  </si>
  <si>
    <t>21:0324:001603:0001:0001:00</t>
  </si>
  <si>
    <t>7282</t>
  </si>
  <si>
    <t>21:1152:001604</t>
  </si>
  <si>
    <t>21:0324:001604</t>
  </si>
  <si>
    <t>21:0324:001604:0001:0001:00</t>
  </si>
  <si>
    <t>7283</t>
  </si>
  <si>
    <t>21:1152:001605</t>
  </si>
  <si>
    <t>21:0324:001605</t>
  </si>
  <si>
    <t>21:0324:001605:0001:0001:00</t>
  </si>
  <si>
    <t>7284</t>
  </si>
  <si>
    <t>21:1152:001606</t>
  </si>
  <si>
    <t>21:0324:001606</t>
  </si>
  <si>
    <t>21:0324:001606:0001:0001:00</t>
  </si>
  <si>
    <t>7285</t>
  </si>
  <si>
    <t>21:1152:001607</t>
  </si>
  <si>
    <t>21:0324:001607</t>
  </si>
  <si>
    <t>21:0324:001607:0001:0001:00</t>
  </si>
  <si>
    <t>7286</t>
  </si>
  <si>
    <t>21:1152:001608</t>
  </si>
  <si>
    <t>21:0324:001608</t>
  </si>
  <si>
    <t>21:0324:001608:0001:0001:00</t>
  </si>
  <si>
    <t>7287</t>
  </si>
  <si>
    <t>21:1152:001609</t>
  </si>
  <si>
    <t>21:0324:001609</t>
  </si>
  <si>
    <t>21:0324:001609:0001:0001:00</t>
  </si>
  <si>
    <t>7288</t>
  </si>
  <si>
    <t>21:1152:001610</t>
  </si>
  <si>
    <t>21:0324:001610</t>
  </si>
  <si>
    <t>21:0324:001610:0001:0001:00</t>
  </si>
  <si>
    <t>7289</t>
  </si>
  <si>
    <t>21:1152:001611</t>
  </si>
  <si>
    <t>21:0324:001611</t>
  </si>
  <si>
    <t>21:0324:001611:0001:0001:00</t>
  </si>
  <si>
    <t>7290</t>
  </si>
  <si>
    <t>21:1152:001612</t>
  </si>
  <si>
    <t>21:0324:001612</t>
  </si>
  <si>
    <t>21:0324:001612:0001:0001:00</t>
  </si>
  <si>
    <t>7291</t>
  </si>
  <si>
    <t>21:1152:001613</t>
  </si>
  <si>
    <t>21:0324:001613</t>
  </si>
  <si>
    <t>21:0324:001613:0001:0001:00</t>
  </si>
  <si>
    <t>7292</t>
  </si>
  <si>
    <t>21:1152:001614</t>
  </si>
  <si>
    <t>21:0324:001614</t>
  </si>
  <si>
    <t>21:0324:001614:0001:0001:00</t>
  </si>
  <si>
    <t>7293</t>
  </si>
  <si>
    <t>21:1152:001615</t>
  </si>
  <si>
    <t>21:0324:001615</t>
  </si>
  <si>
    <t>21:0324:001615:0001:0001:00</t>
  </si>
  <si>
    <t>7294</t>
  </si>
  <si>
    <t>21:1152:001616</t>
  </si>
  <si>
    <t>21:0324:001616</t>
  </si>
  <si>
    <t>21:0324:001616:0001:0001:00</t>
  </si>
  <si>
    <t>7295</t>
  </si>
  <si>
    <t>21:1152:001617</t>
  </si>
  <si>
    <t>21:0324:001617</t>
  </si>
  <si>
    <t>21:0324:001617:0001:0001:00</t>
  </si>
  <si>
    <t>7296</t>
  </si>
  <si>
    <t>21:1152:001618</t>
  </si>
  <si>
    <t>21:0324:001618</t>
  </si>
  <si>
    <t>21:0324:001618:0001:0001:00</t>
  </si>
  <si>
    <t>7297</t>
  </si>
  <si>
    <t>21:1152:001619</t>
  </si>
  <si>
    <t>21:0324:001619</t>
  </si>
  <si>
    <t>21:0324:001619:0001:0001:00</t>
  </si>
  <si>
    <t>7298</t>
  </si>
  <si>
    <t>21:1152:001620</t>
  </si>
  <si>
    <t>21:0324:001620</t>
  </si>
  <si>
    <t>21:0324:001620:0001:0001:00</t>
  </si>
  <si>
    <t>7299</t>
  </si>
  <si>
    <t>21:1152:001621</t>
  </si>
  <si>
    <t>21:0324:001621</t>
  </si>
  <si>
    <t>21:0324:001621:0001:0001:00</t>
  </si>
  <si>
    <t>7301</t>
  </si>
  <si>
    <t>21:1152:001622</t>
  </si>
  <si>
    <t>21:0324:001622</t>
  </si>
  <si>
    <t>21:0324:001622:0001:0001:00</t>
  </si>
  <si>
    <t>7302</t>
  </si>
  <si>
    <t>21:1152:001623</t>
  </si>
  <si>
    <t>21:0324:001623</t>
  </si>
  <si>
    <t>21:0324:001623:0001:0001:00</t>
  </si>
  <si>
    <t>7303</t>
  </si>
  <si>
    <t>21:1152:001624</t>
  </si>
  <si>
    <t>21:0324:001624</t>
  </si>
  <si>
    <t>21:0324:001624:0001:0001:00</t>
  </si>
  <si>
    <t>7306</t>
  </si>
  <si>
    <t>21:1152:001625</t>
  </si>
  <si>
    <t>21:0324:001625</t>
  </si>
  <si>
    <t>21:0324:001625:0001:0001:00</t>
  </si>
  <si>
    <t>7307</t>
  </si>
  <si>
    <t>21:1152:001626</t>
  </si>
  <si>
    <t>21:0324:001626</t>
  </si>
  <si>
    <t>21:0324:001626:0001:0001:00</t>
  </si>
  <si>
    <t>7308</t>
  </si>
  <si>
    <t>21:1152:001627</t>
  </si>
  <si>
    <t>21:0324:001627</t>
  </si>
  <si>
    <t>21:0324:001627:0001:0001:00</t>
  </si>
  <si>
    <t>7309</t>
  </si>
  <si>
    <t>21:1152:001628</t>
  </si>
  <si>
    <t>21:0324:001628</t>
  </si>
  <si>
    <t>21:0324:001628:0001:0001:00</t>
  </si>
  <si>
    <t>7310</t>
  </si>
  <si>
    <t>21:1152:001629</t>
  </si>
  <si>
    <t>21:0324:001629</t>
  </si>
  <si>
    <t>21:0324:001629:0001:0001:00</t>
  </si>
  <si>
    <t>7311</t>
  </si>
  <si>
    <t>21:1152:001630</t>
  </si>
  <si>
    <t>21:0324:001630</t>
  </si>
  <si>
    <t>21:0324:001630:0001:0001:00</t>
  </si>
  <si>
    <t>7312</t>
  </si>
  <si>
    <t>21:1152:001631</t>
  </si>
  <si>
    <t>21:0324:001631</t>
  </si>
  <si>
    <t>21:0324:001631:0001:0001:00</t>
  </si>
  <si>
    <t>7313</t>
  </si>
  <si>
    <t>21:1152:001632</t>
  </si>
  <si>
    <t>21:0324:001632</t>
  </si>
  <si>
    <t>21:0324:001632:0001:0001:00</t>
  </si>
  <si>
    <t>7314</t>
  </si>
  <si>
    <t>21:1152:001633</t>
  </si>
  <si>
    <t>21:0324:001633</t>
  </si>
  <si>
    <t>21:0324:001633:0001:0001:00</t>
  </si>
  <si>
    <t>7315</t>
  </si>
  <si>
    <t>21:1152:001634</t>
  </si>
  <si>
    <t>21:0324:001634</t>
  </si>
  <si>
    <t>21:0324:001634:0001:0001:00</t>
  </si>
  <si>
    <t>7316</t>
  </si>
  <si>
    <t>21:1152:001635</t>
  </si>
  <si>
    <t>21:0324:001635</t>
  </si>
  <si>
    <t>21:0324:001635:0001:0001:00</t>
  </si>
  <si>
    <t>7317</t>
  </si>
  <si>
    <t>21:1152:001636</t>
  </si>
  <si>
    <t>21:0324:001636</t>
  </si>
  <si>
    <t>21:0324:001636:0001:0001:00</t>
  </si>
  <si>
    <t>7318</t>
  </si>
  <si>
    <t>21:1152:001637</t>
  </si>
  <si>
    <t>21:0324:001637</t>
  </si>
  <si>
    <t>21:0324:001637:0001:0001:00</t>
  </si>
  <si>
    <t>7319</t>
  </si>
  <si>
    <t>21:1152:001638</t>
  </si>
  <si>
    <t>21:0324:001638</t>
  </si>
  <si>
    <t>21:0324:001638:0001:0001:00</t>
  </si>
  <si>
    <t>7320</t>
  </si>
  <si>
    <t>21:1152:001639</t>
  </si>
  <si>
    <t>21:0324:001639</t>
  </si>
  <si>
    <t>21:0324:001639:0001:0001:00</t>
  </si>
  <si>
    <t>7321</t>
  </si>
  <si>
    <t>21:1152:001640</t>
  </si>
  <si>
    <t>21:0324:001640</t>
  </si>
  <si>
    <t>21:0324:001640:0001:0001:00</t>
  </si>
  <si>
    <t>7322</t>
  </si>
  <si>
    <t>21:1152:001641</t>
  </si>
  <si>
    <t>21:0324:001641</t>
  </si>
  <si>
    <t>21:0324:001641:0001:0001:00</t>
  </si>
  <si>
    <t>7323</t>
  </si>
  <si>
    <t>21:1152:001642</t>
  </si>
  <si>
    <t>21:0324:001642</t>
  </si>
  <si>
    <t>21:0324:001642:0001:0001:00</t>
  </si>
  <si>
    <t>7324</t>
  </si>
  <si>
    <t>21:1152:001643</t>
  </si>
  <si>
    <t>21:0324:001643</t>
  </si>
  <si>
    <t>21:0324:001643:0001:0001:00</t>
  </si>
  <si>
    <t>7325</t>
  </si>
  <si>
    <t>21:1152:001644</t>
  </si>
  <si>
    <t>21:0324:001644</t>
  </si>
  <si>
    <t>21:0324:001644:0001:0001:00</t>
  </si>
  <si>
    <t>7326</t>
  </si>
  <si>
    <t>21:1152:001645</t>
  </si>
  <si>
    <t>21:0324:001645</t>
  </si>
  <si>
    <t>21:0324:001645:0001:0001:00</t>
  </si>
  <si>
    <t>7327</t>
  </si>
  <si>
    <t>21:1152:001646</t>
  </si>
  <si>
    <t>21:0324:001646</t>
  </si>
  <si>
    <t>21:0324:001646:0001:0001:00</t>
  </si>
  <si>
    <t>7328</t>
  </si>
  <si>
    <t>21:1152:001647</t>
  </si>
  <si>
    <t>21:0324:001647</t>
  </si>
  <si>
    <t>21:0324:001647:0001:0001:00</t>
  </si>
  <si>
    <t>7329</t>
  </si>
  <si>
    <t>21:1152:001648</t>
  </si>
  <si>
    <t>21:0324:001648</t>
  </si>
  <si>
    <t>21:0324:001648:0001:0001:00</t>
  </si>
  <si>
    <t>7330</t>
  </si>
  <si>
    <t>21:1152:001649</t>
  </si>
  <si>
    <t>21:0324:001649</t>
  </si>
  <si>
    <t>21:0324:001649:0001:0001:00</t>
  </si>
  <si>
    <t>7331</t>
  </si>
  <si>
    <t>21:1152:001650</t>
  </si>
  <si>
    <t>21:0324:001650</t>
  </si>
  <si>
    <t>21:0324:001650:0001:0001:00</t>
  </si>
  <si>
    <t>7332</t>
  </si>
  <si>
    <t>21:1152:001651</t>
  </si>
  <si>
    <t>21:0324:001651</t>
  </si>
  <si>
    <t>21:0324:001651:0001:0001:00</t>
  </si>
  <si>
    <t>7333</t>
  </si>
  <si>
    <t>21:1152:001652</t>
  </si>
  <si>
    <t>21:0324:001652</t>
  </si>
  <si>
    <t>21:0324:001652:0001:0001:00</t>
  </si>
  <si>
    <t>7334</t>
  </si>
  <si>
    <t>21:1152:001653</t>
  </si>
  <si>
    <t>21:0324:001653</t>
  </si>
  <si>
    <t>21:0324:001653:0001:0001:00</t>
  </si>
  <si>
    <t>7335</t>
  </si>
  <si>
    <t>21:1152:001654</t>
  </si>
  <si>
    <t>21:0324:001654</t>
  </si>
  <si>
    <t>21:0324:001654:0001:0001:00</t>
  </si>
  <si>
    <t>7336</t>
  </si>
  <si>
    <t>21:1152:001655</t>
  </si>
  <si>
    <t>21:0324:001655</t>
  </si>
  <si>
    <t>21:0324:001655:0001:0001:00</t>
  </si>
  <si>
    <t>7337</t>
  </si>
  <si>
    <t>21:1152:001656</t>
  </si>
  <si>
    <t>21:0324:001656</t>
  </si>
  <si>
    <t>21:0324:001656:0001:0001:00</t>
  </si>
  <si>
    <t>7338</t>
  </si>
  <si>
    <t>21:1152:001657</t>
  </si>
  <si>
    <t>21:0324:001657</t>
  </si>
  <si>
    <t>21:0324:001657:0001:0001:00</t>
  </si>
  <si>
    <t>7339</t>
  </si>
  <si>
    <t>21:1152:001658</t>
  </si>
  <si>
    <t>21:0324:001658</t>
  </si>
  <si>
    <t>21:0324:001658:0001:0001:00</t>
  </si>
  <si>
    <t>7340</t>
  </si>
  <si>
    <t>21:1152:001659</t>
  </si>
  <si>
    <t>21:0324:001659</t>
  </si>
  <si>
    <t>21:0324:001659:0001:0001:00</t>
  </si>
  <si>
    <t>7341</t>
  </si>
  <si>
    <t>21:1152:001660</t>
  </si>
  <si>
    <t>21:0324:001660</t>
  </si>
  <si>
    <t>21:0324:001660:0001:0001:00</t>
  </si>
  <si>
    <t>7342</t>
  </si>
  <si>
    <t>21:1152:001661</t>
  </si>
  <si>
    <t>21:0324:001661</t>
  </si>
  <si>
    <t>21:0324:001661:0001:0001:00</t>
  </si>
  <si>
    <t>7343</t>
  </si>
  <si>
    <t>21:1152:001662</t>
  </si>
  <si>
    <t>21:0324:001662</t>
  </si>
  <si>
    <t>21:0324:001662:0001:0001:00</t>
  </si>
  <si>
    <t>7344</t>
  </si>
  <si>
    <t>21:1152:001663</t>
  </si>
  <si>
    <t>21:0324:001663</t>
  </si>
  <si>
    <t>21:0324:001663:0001:0001:00</t>
  </si>
  <si>
    <t>7345</t>
  </si>
  <si>
    <t>21:1152:001664</t>
  </si>
  <si>
    <t>21:0324:001664</t>
  </si>
  <si>
    <t>21:0324:001664:0001:0001:00</t>
  </si>
  <si>
    <t>7346</t>
  </si>
  <si>
    <t>21:1152:001665</t>
  </si>
  <si>
    <t>21:0324:001665</t>
  </si>
  <si>
    <t>21:0324:001665:0001:0001:00</t>
  </si>
  <si>
    <t>7347</t>
  </si>
  <si>
    <t>21:1152:001666</t>
  </si>
  <si>
    <t>21:0324:001666</t>
  </si>
  <si>
    <t>21:0324:001666:0001:0001:00</t>
  </si>
  <si>
    <t>7348</t>
  </si>
  <si>
    <t>21:1152:001667</t>
  </si>
  <si>
    <t>21:0324:001667</t>
  </si>
  <si>
    <t>21:0324:001667:0001:0001:00</t>
  </si>
  <si>
    <t>7349</t>
  </si>
  <si>
    <t>21:1152:001668</t>
  </si>
  <si>
    <t>21:0324:001668</t>
  </si>
  <si>
    <t>21:0324:001668:0001:0001:00</t>
  </si>
  <si>
    <t>7350</t>
  </si>
  <si>
    <t>21:1152:001669</t>
  </si>
  <si>
    <t>21:0324:001669</t>
  </si>
  <si>
    <t>21:0324:001669:0001:0001:00</t>
  </si>
  <si>
    <t>7351</t>
  </si>
  <si>
    <t>21:1152:001670</t>
  </si>
  <si>
    <t>21:0324:001670</t>
  </si>
  <si>
    <t>21:0324:001670:0001:0001:00</t>
  </si>
  <si>
    <t>7352</t>
  </si>
  <si>
    <t>21:1152:001671</t>
  </si>
  <si>
    <t>21:0324:001671</t>
  </si>
  <si>
    <t>21:0324:001671:0001:0001:00</t>
  </si>
  <si>
    <t>7353</t>
  </si>
  <si>
    <t>21:1152:001672</t>
  </si>
  <si>
    <t>21:0324:001672</t>
  </si>
  <si>
    <t>21:0324:001672:0001:0001:00</t>
  </si>
  <si>
    <t>7354</t>
  </si>
  <si>
    <t>21:1152:001673</t>
  </si>
  <si>
    <t>21:0324:001673</t>
  </si>
  <si>
    <t>21:0324:001673:0001:0001:00</t>
  </si>
  <si>
    <t>7355</t>
  </si>
  <si>
    <t>21:1152:001674</t>
  </si>
  <si>
    <t>21:0324:001674</t>
  </si>
  <si>
    <t>21:0324:001674:0001:0001:00</t>
  </si>
  <si>
    <t>7356</t>
  </si>
  <si>
    <t>21:1152:001675</t>
  </si>
  <si>
    <t>21:0324:001675</t>
  </si>
  <si>
    <t>21:0324:001675:0001:0001:00</t>
  </si>
  <si>
    <t>7357</t>
  </si>
  <si>
    <t>21:1152:001676</t>
  </si>
  <si>
    <t>21:0324:001676</t>
  </si>
  <si>
    <t>21:0324:001676:0001:0001:00</t>
  </si>
  <si>
    <t>7358</t>
  </si>
  <si>
    <t>21:1152:001677</t>
  </si>
  <si>
    <t>21:0324:001677</t>
  </si>
  <si>
    <t>21:0324:001677:0001:0001:00</t>
  </si>
  <si>
    <t>7359</t>
  </si>
  <si>
    <t>21:1152:001678</t>
  </si>
  <si>
    <t>21:0324:001678</t>
  </si>
  <si>
    <t>21:0324:001678:0001:0001:00</t>
  </si>
  <si>
    <t>7360</t>
  </si>
  <si>
    <t>21:1152:001679</t>
  </si>
  <si>
    <t>21:0324:001679</t>
  </si>
  <si>
    <t>21:0324:001679:0001:0001:00</t>
  </si>
  <si>
    <t>7361</t>
  </si>
  <si>
    <t>21:1152:001680</t>
  </si>
  <si>
    <t>21:0324:001680</t>
  </si>
  <si>
    <t>21:0324:001680:0001:0001:00</t>
  </si>
  <si>
    <t>7362</t>
  </si>
  <si>
    <t>21:1152:001681</t>
  </si>
  <si>
    <t>21:0324:001681</t>
  </si>
  <si>
    <t>21:0324:001681:0001:0001:00</t>
  </si>
  <si>
    <t>7363</t>
  </si>
  <si>
    <t>21:1152:001682</t>
  </si>
  <si>
    <t>21:0324:001682</t>
  </si>
  <si>
    <t>21:0324:001682:0001:0001:00</t>
  </si>
  <si>
    <t>7364</t>
  </si>
  <si>
    <t>21:1152:001683</t>
  </si>
  <si>
    <t>21:0324:001683</t>
  </si>
  <si>
    <t>21:0324:001683:0001:0001:00</t>
  </si>
  <si>
    <t>7365</t>
  </si>
  <si>
    <t>21:1152:001684</t>
  </si>
  <si>
    <t>21:0324:001684</t>
  </si>
  <si>
    <t>21:0324:001684:0001:0001:00</t>
  </si>
  <si>
    <t>7366</t>
  </si>
  <si>
    <t>21:1152:001685</t>
  </si>
  <si>
    <t>21:0324:001685</t>
  </si>
  <si>
    <t>21:0324:001685:0001:0001:00</t>
  </si>
  <si>
    <t>7367</t>
  </si>
  <si>
    <t>21:1152:001686</t>
  </si>
  <si>
    <t>21:0324:001686</t>
  </si>
  <si>
    <t>21:0324:001686:0001:0001:00</t>
  </si>
  <si>
    <t>7368</t>
  </si>
  <si>
    <t>21:1152:001687</t>
  </si>
  <si>
    <t>21:0324:001687</t>
  </si>
  <si>
    <t>21:0324:001687:0001:0001:00</t>
  </si>
  <si>
    <t>7369</t>
  </si>
  <si>
    <t>21:1152:001688</t>
  </si>
  <si>
    <t>21:0324:001688</t>
  </si>
  <si>
    <t>21:0324:001688:0001:0001:00</t>
  </si>
  <si>
    <t>7370</t>
  </si>
  <si>
    <t>21:1152:001689</t>
  </si>
  <si>
    <t>21:0324:001689</t>
  </si>
  <si>
    <t>21:0324:001689:0001:0001:00</t>
  </si>
  <si>
    <t>7371</t>
  </si>
  <si>
    <t>21:1152:001690</t>
  </si>
  <si>
    <t>21:0324:001690</t>
  </si>
  <si>
    <t>21:0324:001690:0001:0001:00</t>
  </si>
  <si>
    <t>7372</t>
  </si>
  <si>
    <t>21:1152:001691</t>
  </si>
  <si>
    <t>21:0324:001691</t>
  </si>
  <si>
    <t>21:0324:001691:0001:0001:00</t>
  </si>
  <si>
    <t>7373</t>
  </si>
  <si>
    <t>21:1152:001692</t>
  </si>
  <si>
    <t>21:0324:001692</t>
  </si>
  <si>
    <t>21:0324:001692:0001:0001:00</t>
  </si>
  <si>
    <t>7374</t>
  </si>
  <si>
    <t>21:1152:001693</t>
  </si>
  <si>
    <t>21:0324:001693</t>
  </si>
  <si>
    <t>21:0324:001693:0001:0001:00</t>
  </si>
  <si>
    <t>7375</t>
  </si>
  <si>
    <t>21:1152:001694</t>
  </si>
  <si>
    <t>21:0324:001694</t>
  </si>
  <si>
    <t>21:0324:001694:0001:0001:00</t>
  </si>
  <si>
    <t>7376</t>
  </si>
  <si>
    <t>21:1152:001695</t>
  </si>
  <si>
    <t>21:0324:001695</t>
  </si>
  <si>
    <t>21:0324:001695:0001:0001:00</t>
  </si>
  <si>
    <t>7377</t>
  </si>
  <si>
    <t>21:1152:001696</t>
  </si>
  <si>
    <t>21:0324:001696</t>
  </si>
  <si>
    <t>21:0324:001696:0001:0001:00</t>
  </si>
  <si>
    <t>7378</t>
  </si>
  <si>
    <t>21:1152:001697</t>
  </si>
  <si>
    <t>21:0324:001697</t>
  </si>
  <si>
    <t>21:0324:001697:0001:0001:00</t>
  </si>
  <si>
    <t>7379</t>
  </si>
  <si>
    <t>21:1152:001698</t>
  </si>
  <si>
    <t>21:0324:001698</t>
  </si>
  <si>
    <t>21:0324:001698:0001:0001:00</t>
  </si>
  <si>
    <t>7380</t>
  </si>
  <si>
    <t>21:1152:001699</t>
  </si>
  <si>
    <t>21:0324:001699</t>
  </si>
  <si>
    <t>21:0324:001699:0001:0001:00</t>
  </si>
  <si>
    <t>7381</t>
  </si>
  <si>
    <t>21:1152:001700</t>
  </si>
  <si>
    <t>21:0324:001700</t>
  </si>
  <si>
    <t>21:0324:001700:0001:0001:00</t>
  </si>
  <si>
    <t>7382</t>
  </si>
  <si>
    <t>21:1152:001701</t>
  </si>
  <si>
    <t>21:0324:001701</t>
  </si>
  <si>
    <t>21:0324:001701:0001:0001:00</t>
  </si>
  <si>
    <t>7383</t>
  </si>
  <si>
    <t>21:1152:001702</t>
  </si>
  <si>
    <t>21:0324:001702</t>
  </si>
  <si>
    <t>21:0324:001702:0001:0001:00</t>
  </si>
  <si>
    <t>7384</t>
  </si>
  <si>
    <t>21:1152:001703</t>
  </si>
  <si>
    <t>21:0324:001703</t>
  </si>
  <si>
    <t>21:0324:001703:0001:0001:00</t>
  </si>
  <si>
    <t>7385</t>
  </si>
  <si>
    <t>21:1152:001704</t>
  </si>
  <si>
    <t>21:0324:001704</t>
  </si>
  <si>
    <t>21:0324:001704:0001:0001:00</t>
  </si>
  <si>
    <t>7386</t>
  </si>
  <si>
    <t>21:1152:001705</t>
  </si>
  <si>
    <t>21:0324:001705</t>
  </si>
  <si>
    <t>21:0324:001705:0001:0001:00</t>
  </si>
  <si>
    <t>7387</t>
  </si>
  <si>
    <t>21:1152:001706</t>
  </si>
  <si>
    <t>21:0324:001706</t>
  </si>
  <si>
    <t>21:0324:001706:0001:0001:00</t>
  </si>
  <si>
    <t>7388</t>
  </si>
  <si>
    <t>21:1152:001707</t>
  </si>
  <si>
    <t>21:0324:001707</t>
  </si>
  <si>
    <t>21:0324:001707:0001:0001:00</t>
  </si>
  <si>
    <t>7389</t>
  </si>
  <si>
    <t>21:1152:001708</t>
  </si>
  <si>
    <t>21:0324:001708</t>
  </si>
  <si>
    <t>21:0324:001708:0001:0001:00</t>
  </si>
  <si>
    <t>7390</t>
  </si>
  <si>
    <t>21:1152:001709</t>
  </si>
  <si>
    <t>21:0324:001709</t>
  </si>
  <si>
    <t>21:0324:001709:0001:0001:00</t>
  </si>
  <si>
    <t>7391</t>
  </si>
  <si>
    <t>21:1152:001710</t>
  </si>
  <si>
    <t>21:0324:001710</t>
  </si>
  <si>
    <t>21:0324:001710:0001:0001:00</t>
  </si>
  <si>
    <t>7392</t>
  </si>
  <si>
    <t>21:1152:001711</t>
  </si>
  <si>
    <t>21:0324:001711</t>
  </si>
  <si>
    <t>21:0324:001711:0001:0001:00</t>
  </si>
  <si>
    <t>7393</t>
  </si>
  <si>
    <t>21:1152:001712</t>
  </si>
  <si>
    <t>21:0324:001712</t>
  </si>
  <si>
    <t>21:0324:001712:0001:0001:00</t>
  </si>
  <si>
    <t>7394</t>
  </si>
  <si>
    <t>21:1152:001713</t>
  </si>
  <si>
    <t>21:0324:001713</t>
  </si>
  <si>
    <t>21:0324:001713:0001:0001:00</t>
  </si>
  <si>
    <t>7395</t>
  </si>
  <si>
    <t>21:1152:001714</t>
  </si>
  <si>
    <t>21:0324:001714</t>
  </si>
  <si>
    <t>21:0324:001714:0001:0001:00</t>
  </si>
  <si>
    <t>7396</t>
  </si>
  <si>
    <t>21:1152:001715</t>
  </si>
  <si>
    <t>21:0324:001715</t>
  </si>
  <si>
    <t>21:0324:001715:0001:0001:00</t>
  </si>
  <si>
    <t>7397</t>
  </si>
  <si>
    <t>21:1152:001716</t>
  </si>
  <si>
    <t>21:0324:001716</t>
  </si>
  <si>
    <t>21:0324:001716:0001:0001:00</t>
  </si>
  <si>
    <t>7398</t>
  </si>
  <si>
    <t>21:1152:001717</t>
  </si>
  <si>
    <t>21:0324:001717</t>
  </si>
  <si>
    <t>21:0324:001717:0001:0001:00</t>
  </si>
  <si>
    <t>7399</t>
  </si>
  <si>
    <t>21:1152:001718</t>
  </si>
  <si>
    <t>21:0324:001718</t>
  </si>
  <si>
    <t>21:0324:001718:0001:0001:00</t>
  </si>
  <si>
    <t>7400</t>
  </si>
  <si>
    <t>21:1152:001719</t>
  </si>
  <si>
    <t>21:0324:001719</t>
  </si>
  <si>
    <t>21:0324:001719:0001:0001:00</t>
  </si>
  <si>
    <t>7401</t>
  </si>
  <si>
    <t>21:1152:001720</t>
  </si>
  <si>
    <t>21:0324:001720</t>
  </si>
  <si>
    <t>21:0324:001720:0001:0001:00</t>
  </si>
  <si>
    <t>7402</t>
  </si>
  <si>
    <t>21:1152:001721</t>
  </si>
  <si>
    <t>21:0324:001721</t>
  </si>
  <si>
    <t>21:0324:001721:0001:0001:00</t>
  </si>
  <si>
    <t>7403</t>
  </si>
  <si>
    <t>21:1152:001722</t>
  </si>
  <si>
    <t>21:0324:001722</t>
  </si>
  <si>
    <t>21:0324:001722:0001:0001:00</t>
  </si>
  <si>
    <t>7404</t>
  </si>
  <si>
    <t>21:1152:001723</t>
  </si>
  <si>
    <t>21:0324:001723</t>
  </si>
  <si>
    <t>21:0324:001723:0001:0001:00</t>
  </si>
  <si>
    <t>7405</t>
  </si>
  <si>
    <t>21:1152:001724</t>
  </si>
  <si>
    <t>21:0324:001724</t>
  </si>
  <si>
    <t>21:0324:001724:0001:0001:00</t>
  </si>
  <si>
    <t>7406</t>
  </si>
  <si>
    <t>21:1152:001725</t>
  </si>
  <si>
    <t>21:0324:001725</t>
  </si>
  <si>
    <t>21:0324:001725:0001:0001:00</t>
  </si>
  <si>
    <t>7407</t>
  </si>
  <si>
    <t>21:1152:001726</t>
  </si>
  <si>
    <t>21:0324:001726</t>
  </si>
  <si>
    <t>21:0324:001726:0001:0001:00</t>
  </si>
  <si>
    <t>7408</t>
  </si>
  <si>
    <t>21:1152:001727</t>
  </si>
  <si>
    <t>21:0324:001727</t>
  </si>
  <si>
    <t>21:0324:001727:0001:0001:00</t>
  </si>
  <si>
    <t>7409</t>
  </si>
  <si>
    <t>21:1152:001728</t>
  </si>
  <si>
    <t>21:0324:001728</t>
  </si>
  <si>
    <t>21:0324:001728:0001:0001:00</t>
  </si>
  <si>
    <t>7410</t>
  </si>
  <si>
    <t>21:1152:001729</t>
  </si>
  <si>
    <t>21:0324:001729</t>
  </si>
  <si>
    <t>21:0324:001729:0001:0001:00</t>
  </si>
  <si>
    <t>7411</t>
  </si>
  <si>
    <t>21:1152:001730</t>
  </si>
  <si>
    <t>21:0324:001730</t>
  </si>
  <si>
    <t>21:0324:001730:0001:0001:00</t>
  </si>
  <si>
    <t>7412</t>
  </si>
  <si>
    <t>21:1152:001731</t>
  </si>
  <si>
    <t>21:0324:001731</t>
  </si>
  <si>
    <t>21:0324:001731:0001:0001:00</t>
  </si>
  <si>
    <t>7413</t>
  </si>
  <si>
    <t>21:1152:001732</t>
  </si>
  <si>
    <t>21:0324:001732</t>
  </si>
  <si>
    <t>21:0324:001732:0001:0001:00</t>
  </si>
  <si>
    <t>7414</t>
  </si>
  <si>
    <t>21:1152:001733</t>
  </si>
  <si>
    <t>21:0324:001733</t>
  </si>
  <si>
    <t>21:0324:001733:0001:0001:00</t>
  </si>
  <si>
    <t>7415</t>
  </si>
  <si>
    <t>21:1152:001734</t>
  </si>
  <si>
    <t>21:0324:001734</t>
  </si>
  <si>
    <t>21:0324:001734:0001:0001:00</t>
  </si>
  <si>
    <t>7416</t>
  </si>
  <si>
    <t>21:1152:001735</t>
  </si>
  <si>
    <t>21:0324:001735</t>
  </si>
  <si>
    <t>21:0324:001735:0001:0001:00</t>
  </si>
  <si>
    <t>7417</t>
  </si>
  <si>
    <t>21:1152:001736</t>
  </si>
  <si>
    <t>21:0324:001736</t>
  </si>
  <si>
    <t>21:0324:001736:0001:0001:00</t>
  </si>
  <si>
    <t>7418</t>
  </si>
  <si>
    <t>21:1152:001737</t>
  </si>
  <si>
    <t>21:0324:001737</t>
  </si>
  <si>
    <t>21:0324:001737:0001:0001:00</t>
  </si>
  <si>
    <t>7419</t>
  </si>
  <si>
    <t>21:1152:001738</t>
  </si>
  <si>
    <t>21:0324:001738</t>
  </si>
  <si>
    <t>21:0324:001738:0001:0001:00</t>
  </si>
  <si>
    <t>7420</t>
  </si>
  <si>
    <t>21:1152:001739</t>
  </si>
  <si>
    <t>21:0324:001739</t>
  </si>
  <si>
    <t>21:0324:001739:0001:0001:00</t>
  </si>
  <si>
    <t>7421</t>
  </si>
  <si>
    <t>21:1152:001740</t>
  </si>
  <si>
    <t>21:0324:001740</t>
  </si>
  <si>
    <t>21:0324:001740:0001:0001:00</t>
  </si>
  <si>
    <t>7422</t>
  </si>
  <si>
    <t>21:1152:001741</t>
  </si>
  <si>
    <t>21:0324:001741</t>
  </si>
  <si>
    <t>21:0324:001741:0001:0001:00</t>
  </si>
  <si>
    <t>7423</t>
  </si>
  <si>
    <t>21:1152:001742</t>
  </si>
  <si>
    <t>21:0324:001742</t>
  </si>
  <si>
    <t>21:0324:001742:0001:0001:00</t>
  </si>
  <si>
    <t>7424</t>
  </si>
  <si>
    <t>21:1152:001743</t>
  </si>
  <si>
    <t>21:0324:001743</t>
  </si>
  <si>
    <t>21:0324:001743:0001:0001:00</t>
  </si>
  <si>
    <t>7425</t>
  </si>
  <si>
    <t>21:1152:001744</t>
  </si>
  <si>
    <t>21:0324:001744</t>
  </si>
  <si>
    <t>21:0324:001744:0001:0001:00</t>
  </si>
  <si>
    <t>7426</t>
  </si>
  <si>
    <t>21:1152:001745</t>
  </si>
  <si>
    <t>21:0324:001745</t>
  </si>
  <si>
    <t>21:0324:001745:0001:0001:00</t>
  </si>
  <si>
    <t>7427</t>
  </si>
  <si>
    <t>21:1152:001746</t>
  </si>
  <si>
    <t>21:0324:001746</t>
  </si>
  <si>
    <t>21:0324:001746:0001:0001:00</t>
  </si>
  <si>
    <t>7428</t>
  </si>
  <si>
    <t>21:1152:001747</t>
  </si>
  <si>
    <t>21:0324:001747</t>
  </si>
  <si>
    <t>21:0324:001747:0001:0001:00</t>
  </si>
  <si>
    <t>7429</t>
  </si>
  <si>
    <t>21:1152:001748</t>
  </si>
  <si>
    <t>21:0324:001748</t>
  </si>
  <si>
    <t>21:0324:001748:0001:0001:00</t>
  </si>
  <si>
    <t>7430</t>
  </si>
  <si>
    <t>21:1152:001749</t>
  </si>
  <si>
    <t>21:0324:001749</t>
  </si>
  <si>
    <t>21:0324:001749:0001:0001:00</t>
  </si>
  <si>
    <t>7431</t>
  </si>
  <si>
    <t>21:1152:001750</t>
  </si>
  <si>
    <t>21:0324:001750</t>
  </si>
  <si>
    <t>21:0324:001750:0001:0001:00</t>
  </si>
  <si>
    <t>7432</t>
  </si>
  <si>
    <t>21:1152:001751</t>
  </si>
  <si>
    <t>21:0324:001751</t>
  </si>
  <si>
    <t>21:0324:001751:0001:0001:00</t>
  </si>
  <si>
    <t>7433</t>
  </si>
  <si>
    <t>21:1152:001752</t>
  </si>
  <si>
    <t>21:0324:001752</t>
  </si>
  <si>
    <t>21:0324:001752:0001:0001:00</t>
  </si>
  <si>
    <t>7434</t>
  </si>
  <si>
    <t>21:1152:001753</t>
  </si>
  <si>
    <t>21:0324:001753</t>
  </si>
  <si>
    <t>21:0324:001753:0001:0001:00</t>
  </si>
  <si>
    <t>7435</t>
  </si>
  <si>
    <t>21:1152:001754</t>
  </si>
  <si>
    <t>21:0324:001754</t>
  </si>
  <si>
    <t>21:0324:001754:0001:0001:00</t>
  </si>
  <si>
    <t>7437</t>
  </si>
  <si>
    <t>21:1152:001755</t>
  </si>
  <si>
    <t>21:0324:001755</t>
  </si>
  <si>
    <t>21:0324:001755:0001:0001:00</t>
  </si>
  <si>
    <t>7438</t>
  </si>
  <si>
    <t>21:1152:001756</t>
  </si>
  <si>
    <t>21:0324:001756</t>
  </si>
  <si>
    <t>21:0324:001756:0001:0001:00</t>
  </si>
  <si>
    <t>7439</t>
  </si>
  <si>
    <t>21:1152:001757</t>
  </si>
  <si>
    <t>21:0324:001757</t>
  </si>
  <si>
    <t>21:0324:001757:0001:0001:00</t>
  </si>
  <si>
    <t>7440</t>
  </si>
  <si>
    <t>21:1152:001758</t>
  </si>
  <si>
    <t>21:0324:001758</t>
  </si>
  <si>
    <t>21:0324:001758:0001:0001:00</t>
  </si>
  <si>
    <t>7441</t>
  </si>
  <si>
    <t>21:1152:001759</t>
  </si>
  <si>
    <t>21:0324:001759</t>
  </si>
  <si>
    <t>21:0324:001759:0001:0001:00</t>
  </si>
  <si>
    <t>7442</t>
  </si>
  <si>
    <t>21:1152:001760</t>
  </si>
  <si>
    <t>21:0324:001760</t>
  </si>
  <si>
    <t>21:0324:001760:0001:0001:00</t>
  </si>
  <si>
    <t>7443</t>
  </si>
  <si>
    <t>21:1152:001761</t>
  </si>
  <si>
    <t>21:0324:001761</t>
  </si>
  <si>
    <t>21:0324:001761:0001:0001:00</t>
  </si>
  <si>
    <t>7444</t>
  </si>
  <si>
    <t>21:1152:001762</t>
  </si>
  <si>
    <t>21:0324:001762</t>
  </si>
  <si>
    <t>21:0324:001762:0001:0001:00</t>
  </si>
  <si>
    <t>7445</t>
  </si>
  <si>
    <t>21:1152:001763</t>
  </si>
  <si>
    <t>21:0324:001763</t>
  </si>
  <si>
    <t>21:0324:001763:0001:0001:00</t>
  </si>
  <si>
    <t>7446</t>
  </si>
  <si>
    <t>21:1152:001764</t>
  </si>
  <si>
    <t>21:0324:001764</t>
  </si>
  <si>
    <t>21:0324:001764:0001:0001:00</t>
  </si>
  <si>
    <t>7447</t>
  </si>
  <si>
    <t>21:1152:001765</t>
  </si>
  <si>
    <t>21:0324:001765</t>
  </si>
  <si>
    <t>21:0324:001765:0001:0001:00</t>
  </si>
  <si>
    <t>7448</t>
  </si>
  <si>
    <t>21:1152:001766</t>
  </si>
  <si>
    <t>21:0324:001766</t>
  </si>
  <si>
    <t>21:0324:001766:0001:0001:00</t>
  </si>
  <si>
    <t>7449</t>
  </si>
  <si>
    <t>21:1152:001767</t>
  </si>
  <si>
    <t>21:0324:001767</t>
  </si>
  <si>
    <t>21:0324:001767:0001:0001:00</t>
  </si>
  <si>
    <t>7450</t>
  </si>
  <si>
    <t>21:1152:001768</t>
  </si>
  <si>
    <t>21:0324:001768</t>
  </si>
  <si>
    <t>21:0324:001768:0001:0001:00</t>
  </si>
  <si>
    <t>7451</t>
  </si>
  <si>
    <t>21:1152:001769</t>
  </si>
  <si>
    <t>21:0324:001769</t>
  </si>
  <si>
    <t>21:0324:001769:0001:0001:00</t>
  </si>
  <si>
    <t>7452</t>
  </si>
  <si>
    <t>21:1152:001770</t>
  </si>
  <si>
    <t>21:0324:001770</t>
  </si>
  <si>
    <t>21:0324:001770:0001:0001:00</t>
  </si>
  <si>
    <t>7453</t>
  </si>
  <si>
    <t>21:1152:001771</t>
  </si>
  <si>
    <t>21:0324:001771</t>
  </si>
  <si>
    <t>21:0324:001771:0001:0001:00</t>
  </si>
  <si>
    <t>7454</t>
  </si>
  <si>
    <t>21:1152:001772</t>
  </si>
  <si>
    <t>21:0324:001772</t>
  </si>
  <si>
    <t>21:0324:001772:0001:0001:00</t>
  </si>
  <si>
    <t>7455</t>
  </si>
  <si>
    <t>21:1152:001773</t>
  </si>
  <si>
    <t>21:0324:001773</t>
  </si>
  <si>
    <t>21:0324:001773:0001:0001:00</t>
  </si>
  <si>
    <t>7456</t>
  </si>
  <si>
    <t>21:1152:001774</t>
  </si>
  <si>
    <t>21:0324:001774</t>
  </si>
  <si>
    <t>21:0324:001774:0001:0001:00</t>
  </si>
  <si>
    <t>7458</t>
  </si>
  <si>
    <t>21:1152:001775</t>
  </si>
  <si>
    <t>21:0324:001775</t>
  </si>
  <si>
    <t>21:0324:001775:0001:0001:00</t>
  </si>
  <si>
    <t>7459</t>
  </si>
  <si>
    <t>21:1152:001776</t>
  </si>
  <si>
    <t>21:0324:001776</t>
  </si>
  <si>
    <t>21:0324:001776:0001:0001:00</t>
  </si>
  <si>
    <t>7460</t>
  </si>
  <si>
    <t>21:1152:001777</t>
  </si>
  <si>
    <t>21:0324:001777</t>
  </si>
  <si>
    <t>21:0324:001777:0001:0001:00</t>
  </si>
  <si>
    <t>7461</t>
  </si>
  <si>
    <t>21:1152:001778</t>
  </si>
  <si>
    <t>21:0324:001778</t>
  </si>
  <si>
    <t>21:0324:001778:0001:0001:00</t>
  </si>
  <si>
    <t>7462</t>
  </si>
  <si>
    <t>21:1152:001779</t>
  </si>
  <si>
    <t>21:0324:001779</t>
  </si>
  <si>
    <t>21:0324:001779:0001:0001:00</t>
  </si>
  <si>
    <t>7463</t>
  </si>
  <si>
    <t>21:1152:001780</t>
  </si>
  <si>
    <t>21:0324:001780</t>
  </si>
  <si>
    <t>21:0324:001780:0001:0001:00</t>
  </si>
  <si>
    <t>7464</t>
  </si>
  <si>
    <t>21:1152:001781</t>
  </si>
  <si>
    <t>21:0324:001781</t>
  </si>
  <si>
    <t>21:0324:001781:0001:0001:00</t>
  </si>
  <si>
    <t>7465</t>
  </si>
  <si>
    <t>21:1152:001782</t>
  </si>
  <si>
    <t>21:0324:001782</t>
  </si>
  <si>
    <t>21:0324:001782:0001:0001:00</t>
  </si>
  <si>
    <t>7466</t>
  </si>
  <si>
    <t>21:1152:001783</t>
  </si>
  <si>
    <t>21:0324:001783</t>
  </si>
  <si>
    <t>21:0324:001783:0001:0001:00</t>
  </si>
  <si>
    <t>7467</t>
  </si>
  <si>
    <t>21:1152:001784</t>
  </si>
  <si>
    <t>21:0324:001784</t>
  </si>
  <si>
    <t>21:0324:001784:0001:0001:00</t>
  </si>
  <si>
    <t>7468</t>
  </si>
  <si>
    <t>21:1152:001785</t>
  </si>
  <si>
    <t>21:0324:001785</t>
  </si>
  <si>
    <t>21:0324:001785:0001:0001:00</t>
  </si>
  <si>
    <t>7469</t>
  </si>
  <si>
    <t>21:1152:001786</t>
  </si>
  <si>
    <t>21:0324:001786</t>
  </si>
  <si>
    <t>21:0324:001786:0001:0001:00</t>
  </si>
  <si>
    <t>7470</t>
  </si>
  <si>
    <t>21:1152:001787</t>
  </si>
  <si>
    <t>21:0324:001787</t>
  </si>
  <si>
    <t>21:0324:001787:0001:0001:00</t>
  </si>
  <si>
    <t>7471</t>
  </si>
  <si>
    <t>21:1152:001788</t>
  </si>
  <si>
    <t>21:0324:001788</t>
  </si>
  <si>
    <t>21:0324:001788:0001:0001:00</t>
  </si>
  <si>
    <t>7472</t>
  </si>
  <si>
    <t>21:1152:001789</t>
  </si>
  <si>
    <t>21:0324:001789</t>
  </si>
  <si>
    <t>21:0324:001789:0001:0001:00</t>
  </si>
  <si>
    <t>7473</t>
  </si>
  <si>
    <t>21:1152:001790</t>
  </si>
  <si>
    <t>21:0324:001790</t>
  </si>
  <si>
    <t>21:0324:001790:0001:0001:00</t>
  </si>
  <si>
    <t>7474</t>
  </si>
  <si>
    <t>21:1152:001791</t>
  </si>
  <si>
    <t>21:0324:001791</t>
  </si>
  <si>
    <t>21:0324:001791:0001:0001:00</t>
  </si>
  <si>
    <t>7475</t>
  </si>
  <si>
    <t>21:1152:001792</t>
  </si>
  <si>
    <t>21:0324:001792</t>
  </si>
  <si>
    <t>21:0324:001792:0001:0001:00</t>
  </si>
  <si>
    <t>7476</t>
  </si>
  <si>
    <t>21:1152:001793</t>
  </si>
  <si>
    <t>21:0324:001793</t>
  </si>
  <si>
    <t>21:0324:001793:0001:0001:00</t>
  </si>
  <si>
    <t>7477</t>
  </si>
  <si>
    <t>21:1152:001794</t>
  </si>
  <si>
    <t>21:0324:001794</t>
  </si>
  <si>
    <t>21:0324:001794:0001:0001:00</t>
  </si>
  <si>
    <t>7478</t>
  </si>
  <si>
    <t>21:1152:001795</t>
  </si>
  <si>
    <t>21:0324:001795</t>
  </si>
  <si>
    <t>21:0324:001795:0001:0001:00</t>
  </si>
  <si>
    <t>7479</t>
  </si>
  <si>
    <t>21:1152:001796</t>
  </si>
  <si>
    <t>21:0324:001796</t>
  </si>
  <si>
    <t>21:0324:001796:0001:0001:00</t>
  </si>
  <si>
    <t>7480</t>
  </si>
  <si>
    <t>21:1152:001797</t>
  </si>
  <si>
    <t>21:0324:001797</t>
  </si>
  <si>
    <t>21:0324:001797:0001:0001:00</t>
  </si>
  <si>
    <t>7481</t>
  </si>
  <si>
    <t>21:1152:001798</t>
  </si>
  <si>
    <t>21:0324:001798</t>
  </si>
  <si>
    <t>21:0324:001798:0001:0001:00</t>
  </si>
  <si>
    <t>7482</t>
  </si>
  <si>
    <t>21:1152:001799</t>
  </si>
  <si>
    <t>21:0324:001799</t>
  </si>
  <si>
    <t>21:0324:001799:0001:0001:00</t>
  </si>
  <si>
    <t>7483</t>
  </si>
  <si>
    <t>21:1152:001800</t>
  </si>
  <si>
    <t>21:0324:001800</t>
  </si>
  <si>
    <t>21:0324:001800:0001:0001:00</t>
  </si>
  <si>
    <t>7484</t>
  </si>
  <si>
    <t>21:1152:001801</t>
  </si>
  <si>
    <t>21:0324:001801</t>
  </si>
  <si>
    <t>21:0324:001801:0001:0001:00</t>
  </si>
  <si>
    <t>7485</t>
  </si>
  <si>
    <t>21:1152:001802</t>
  </si>
  <si>
    <t>21:0324:001802</t>
  </si>
  <si>
    <t>21:0324:001802:0001:0001:00</t>
  </si>
  <si>
    <t>7486</t>
  </si>
  <si>
    <t>21:1152:001803</t>
  </si>
  <si>
    <t>21:0324:001803</t>
  </si>
  <si>
    <t>21:0324:001803:0001:0001:00</t>
  </si>
  <si>
    <t>7487</t>
  </si>
  <si>
    <t>21:1152:001804</t>
  </si>
  <si>
    <t>21:0324:001804</t>
  </si>
  <si>
    <t>21:0324:001804:0001:0001:00</t>
  </si>
  <si>
    <t>7488</t>
  </si>
  <si>
    <t>21:1152:001805</t>
  </si>
  <si>
    <t>21:0324:001805</t>
  </si>
  <si>
    <t>21:0324:001805:0001:0001:00</t>
  </si>
  <si>
    <t>7489</t>
  </si>
  <si>
    <t>21:1152:001806</t>
  </si>
  <si>
    <t>21:0324:001806</t>
  </si>
  <si>
    <t>21:0324:001806:0001:0001:00</t>
  </si>
  <si>
    <t>7490</t>
  </si>
  <si>
    <t>21:1152:001807</t>
  </si>
  <si>
    <t>21:0324:001807</t>
  </si>
  <si>
    <t>21:0324:001807:0001:0001:00</t>
  </si>
  <si>
    <t>7491</t>
  </si>
  <si>
    <t>21:1152:001808</t>
  </si>
  <si>
    <t>21:0324:001808</t>
  </si>
  <si>
    <t>21:0324:001808:0001:0001:00</t>
  </si>
  <si>
    <t>7492</t>
  </si>
  <si>
    <t>21:1152:001809</t>
  </si>
  <si>
    <t>21:0324:001809</t>
  </si>
  <si>
    <t>21:0324:001809:0001:0001:00</t>
  </si>
  <si>
    <t>7493</t>
  </si>
  <si>
    <t>21:1152:001810</t>
  </si>
  <si>
    <t>21:0324:001810</t>
  </si>
  <si>
    <t>21:0324:001810:0001:0001:00</t>
  </si>
  <si>
    <t>7494</t>
  </si>
  <si>
    <t>21:1152:001811</t>
  </si>
  <si>
    <t>21:0324:001811</t>
  </si>
  <si>
    <t>21:0324:001811:0001:0001:00</t>
  </si>
  <si>
    <t>7495</t>
  </si>
  <si>
    <t>21:1152:001812</t>
  </si>
  <si>
    <t>21:0324:001812</t>
  </si>
  <si>
    <t>21:0324:001812:0001:0001:00</t>
  </si>
  <si>
    <t>7496</t>
  </si>
  <si>
    <t>21:1152:001813</t>
  </si>
  <si>
    <t>21:0324:001813</t>
  </si>
  <si>
    <t>21:0324:001813:0001:0001:00</t>
  </si>
  <si>
    <t>7497</t>
  </si>
  <si>
    <t>21:1152:001814</t>
  </si>
  <si>
    <t>21:0324:001814</t>
  </si>
  <si>
    <t>21:0324:001814:0001:0001:00</t>
  </si>
  <si>
    <t>7498</t>
  </si>
  <si>
    <t>21:1152:001815</t>
  </si>
  <si>
    <t>21:0324:001815</t>
  </si>
  <si>
    <t>21:0324:001815:0001:0001:00</t>
  </si>
  <si>
    <t>7499</t>
  </si>
  <si>
    <t>21:1152:001816</t>
  </si>
  <si>
    <t>21:0324:001816</t>
  </si>
  <si>
    <t>21:0324:001816:0001:0001:00</t>
  </si>
  <si>
    <t>7500</t>
  </si>
  <si>
    <t>21:1152:001817</t>
  </si>
  <si>
    <t>21:0324:001817</t>
  </si>
  <si>
    <t>21:0324:001817:0001:0001:00</t>
  </si>
  <si>
    <t>7501</t>
  </si>
  <si>
    <t>21:1152:001818</t>
  </si>
  <si>
    <t>21:0324:001818</t>
  </si>
  <si>
    <t>21:0324:001818:0001:0001:00</t>
  </si>
  <si>
    <t>7502</t>
  </si>
  <si>
    <t>21:1152:001819</t>
  </si>
  <si>
    <t>21:0324:001819</t>
  </si>
  <si>
    <t>21:0324:001819:0001:0001:00</t>
  </si>
  <si>
    <t>7503</t>
  </si>
  <si>
    <t>21:1152:001820</t>
  </si>
  <si>
    <t>21:0324:001820</t>
  </si>
  <si>
    <t>21:0324:001820:0001:0001:00</t>
  </si>
  <si>
    <t>7504</t>
  </si>
  <si>
    <t>21:1152:001821</t>
  </si>
  <si>
    <t>21:0324:001821</t>
  </si>
  <si>
    <t>21:0324:001821:0001:0001:00</t>
  </si>
  <si>
    <t>7505</t>
  </si>
  <si>
    <t>21:1152:001822</t>
  </si>
  <si>
    <t>21:0324:001822</t>
  </si>
  <si>
    <t>21:0324:001822:0001:0001:00</t>
  </si>
  <si>
    <t>7506</t>
  </si>
  <si>
    <t>21:1152:001823</t>
  </si>
  <si>
    <t>21:0324:001823</t>
  </si>
  <si>
    <t>21:0324:001823:0001:0001:00</t>
  </si>
  <si>
    <t>7507</t>
  </si>
  <si>
    <t>21:1152:001824</t>
  </si>
  <si>
    <t>21:0324:001824</t>
  </si>
  <si>
    <t>21:0324:001824:0001:0001:00</t>
  </si>
  <si>
    <t>7508</t>
  </si>
  <si>
    <t>21:1152:001825</t>
  </si>
  <si>
    <t>21:0324:001825</t>
  </si>
  <si>
    <t>21:0324:001825:0001:0001:00</t>
  </si>
  <si>
    <t>7509</t>
  </si>
  <si>
    <t>21:1152:001826</t>
  </si>
  <si>
    <t>21:0324:001826</t>
  </si>
  <si>
    <t>21:0324:001826:0001:0001:00</t>
  </si>
  <si>
    <t>7510</t>
  </si>
  <si>
    <t>21:1152:001827</t>
  </si>
  <si>
    <t>21:0324:001827</t>
  </si>
  <si>
    <t>21:0324:001827:0001:0001:00</t>
  </si>
  <si>
    <t>7511</t>
  </si>
  <si>
    <t>21:1152:001828</t>
  </si>
  <si>
    <t>21:0324:001828</t>
  </si>
  <si>
    <t>21:0324:001828:0001:0001:00</t>
  </si>
  <si>
    <t>7512</t>
  </si>
  <si>
    <t>21:1152:001829</t>
  </si>
  <si>
    <t>21:0324:001829</t>
  </si>
  <si>
    <t>21:0324:001829:0001:0001:00</t>
  </si>
  <si>
    <t>7513</t>
  </si>
  <si>
    <t>21:1152:001830</t>
  </si>
  <si>
    <t>21:0324:001830</t>
  </si>
  <si>
    <t>21:0324:001830:0001:0001:00</t>
  </si>
  <si>
    <t>7514</t>
  </si>
  <si>
    <t>21:1152:001831</t>
  </si>
  <si>
    <t>21:0324:001831</t>
  </si>
  <si>
    <t>21:0324:001831:0001:0001:00</t>
  </si>
  <si>
    <t>7515</t>
  </si>
  <si>
    <t>21:1152:001832</t>
  </si>
  <si>
    <t>21:0324:001832</t>
  </si>
  <si>
    <t>21:0324:001832:0001:0001:00</t>
  </si>
  <si>
    <t>7516</t>
  </si>
  <si>
    <t>21:1152:001833</t>
  </si>
  <si>
    <t>21:0324:001833</t>
  </si>
  <si>
    <t>21:0324:001833:0001:0001:00</t>
  </si>
  <si>
    <t>7517</t>
  </si>
  <si>
    <t>21:1152:001834</t>
  </si>
  <si>
    <t>21:0324:001834</t>
  </si>
  <si>
    <t>21:0324:001834:0001:0001:00</t>
  </si>
  <si>
    <t>7518</t>
  </si>
  <si>
    <t>21:1152:001835</t>
  </si>
  <si>
    <t>21:0324:001835</t>
  </si>
  <si>
    <t>21:0324:001835:0001:0001:00</t>
  </si>
  <si>
    <t>7519</t>
  </si>
  <si>
    <t>21:1152:001836</t>
  </si>
  <si>
    <t>21:0324:001836</t>
  </si>
  <si>
    <t>21:0324:001836:0001:0001:00</t>
  </si>
  <si>
    <t>7520</t>
  </si>
  <si>
    <t>21:1152:001837</t>
  </si>
  <si>
    <t>21:0324:001837</t>
  </si>
  <si>
    <t>21:0324:001837:0001:0001:00</t>
  </si>
  <si>
    <t>7521</t>
  </si>
  <si>
    <t>21:1152:001838</t>
  </si>
  <si>
    <t>21:0324:001838</t>
  </si>
  <si>
    <t>21:0324:001838:0001:0001:00</t>
  </si>
  <si>
    <t>7522</t>
  </si>
  <si>
    <t>21:1152:001839</t>
  </si>
  <si>
    <t>21:0324:001839</t>
  </si>
  <si>
    <t>21:0324:001839:0001:0001:00</t>
  </si>
  <si>
    <t>7523</t>
  </si>
  <si>
    <t>21:1152:001840</t>
  </si>
  <si>
    <t>21:0324:001840</t>
  </si>
  <si>
    <t>21:0324:001840:0001:0001:00</t>
  </si>
  <si>
    <t>7524</t>
  </si>
  <si>
    <t>21:1152:001841</t>
  </si>
  <si>
    <t>21:0324:001841</t>
  </si>
  <si>
    <t>21:0324:001841:0001:0001:00</t>
  </si>
  <si>
    <t>7525</t>
  </si>
  <si>
    <t>21:1152:001842</t>
  </si>
  <si>
    <t>21:0324:001842</t>
  </si>
  <si>
    <t>21:0324:001842:0001:0001:00</t>
  </si>
  <si>
    <t>7526</t>
  </si>
  <si>
    <t>21:1152:001843</t>
  </si>
  <si>
    <t>21:0324:001843</t>
  </si>
  <si>
    <t>21:0324:001843:0001:0001:00</t>
  </si>
  <si>
    <t>7527</t>
  </si>
  <si>
    <t>21:1152:001844</t>
  </si>
  <si>
    <t>21:0324:001844</t>
  </si>
  <si>
    <t>21:0324:001844:0001:0001:00</t>
  </si>
  <si>
    <t>7528</t>
  </si>
  <si>
    <t>21:1152:001845</t>
  </si>
  <si>
    <t>21:0324:001845</t>
  </si>
  <si>
    <t>21:0324:001845:0001:0001:00</t>
  </si>
  <si>
    <t>7529</t>
  </si>
  <si>
    <t>21:1152:001846</t>
  </si>
  <si>
    <t>21:0324:001846</t>
  </si>
  <si>
    <t>21:0324:001846:0001:0001:00</t>
  </si>
  <si>
    <t>7530</t>
  </si>
  <si>
    <t>21:1152:001847</t>
  </si>
  <si>
    <t>21:0324:001847</t>
  </si>
  <si>
    <t>21:0324:001847:0001:0001:00</t>
  </si>
  <si>
    <t>7531</t>
  </si>
  <si>
    <t>21:1152:001848</t>
  </si>
  <si>
    <t>21:0324:001848</t>
  </si>
  <si>
    <t>21:0324:001848:0001:0001:00</t>
  </si>
  <si>
    <t>7532</t>
  </si>
  <si>
    <t>21:1152:001849</t>
  </si>
  <si>
    <t>21:0324:001849</t>
  </si>
  <si>
    <t>21:0324:001849:0001:0001:00</t>
  </si>
  <si>
    <t>7533</t>
  </si>
  <si>
    <t>21:1152:001850</t>
  </si>
  <si>
    <t>21:0324:001850</t>
  </si>
  <si>
    <t>21:0324:001850:0001:0001:00</t>
  </si>
  <si>
    <t>7534</t>
  </si>
  <si>
    <t>21:1152:001851</t>
  </si>
  <si>
    <t>21:0324:001851</t>
  </si>
  <si>
    <t>21:0324:001851:0001:0001:00</t>
  </si>
  <si>
    <t>7535</t>
  </si>
  <si>
    <t>21:1152:001852</t>
  </si>
  <si>
    <t>21:0324:001852</t>
  </si>
  <si>
    <t>21:0324:001852:0001:0001:00</t>
  </si>
  <si>
    <t>7536</t>
  </si>
  <si>
    <t>21:1152:001853</t>
  </si>
  <si>
    <t>21:0324:001853</t>
  </si>
  <si>
    <t>21:0324:001853:0001:0001:00</t>
  </si>
  <si>
    <t>7537</t>
  </si>
  <si>
    <t>21:1152:001854</t>
  </si>
  <si>
    <t>21:0324:001854</t>
  </si>
  <si>
    <t>21:0324:001854:0001:0001:00</t>
  </si>
  <si>
    <t>7538</t>
  </si>
  <si>
    <t>21:1152:001855</t>
  </si>
  <si>
    <t>21:0324:001855</t>
  </si>
  <si>
    <t>21:0324:001855:0001:0001:00</t>
  </si>
  <si>
    <t>7539</t>
  </si>
  <si>
    <t>21:1152:001856</t>
  </si>
  <si>
    <t>21:0324:001856</t>
  </si>
  <si>
    <t>21:0324:001856:0001:0001:00</t>
  </si>
  <si>
    <t>7540</t>
  </si>
  <si>
    <t>21:1152:001857</t>
  </si>
  <si>
    <t>21:0324:001857</t>
  </si>
  <si>
    <t>21:0324:001857:0001:0001:00</t>
  </si>
  <si>
    <t>7541</t>
  </si>
  <si>
    <t>21:1152:001858</t>
  </si>
  <si>
    <t>21:0324:001858</t>
  </si>
  <si>
    <t>21:0324:001858:0001:0001:00</t>
  </si>
  <si>
    <t>7542</t>
  </si>
  <si>
    <t>21:1152:001859</t>
  </si>
  <si>
    <t>21:0324:001859</t>
  </si>
  <si>
    <t>21:0324:001859:0001:0001:00</t>
  </si>
  <si>
    <t>7543</t>
  </si>
  <si>
    <t>21:1152:001860</t>
  </si>
  <si>
    <t>21:0324:001860</t>
  </si>
  <si>
    <t>21:0324:001860:0001:0001:00</t>
  </si>
  <si>
    <t>7544</t>
  </si>
  <si>
    <t>21:1152:001861</t>
  </si>
  <si>
    <t>21:0324:001861</t>
  </si>
  <si>
    <t>21:0324:001861:0001:0001:00</t>
  </si>
  <si>
    <t>7545</t>
  </si>
  <si>
    <t>21:1152:001862</t>
  </si>
  <si>
    <t>21:0324:001862</t>
  </si>
  <si>
    <t>21:0324:001862:0001:0001:00</t>
  </si>
  <si>
    <t>7546</t>
  </si>
  <si>
    <t>21:1152:001863</t>
  </si>
  <si>
    <t>21:0324:001863</t>
  </si>
  <si>
    <t>21:0324:001863:0001:0001:00</t>
  </si>
  <si>
    <t>7547</t>
  </si>
  <si>
    <t>21:1152:001864</t>
  </si>
  <si>
    <t>21:0324:001864</t>
  </si>
  <si>
    <t>21:0324:001864:0001:0001:00</t>
  </si>
  <si>
    <t>7548</t>
  </si>
  <si>
    <t>21:1152:001865</t>
  </si>
  <si>
    <t>21:0324:001865</t>
  </si>
  <si>
    <t>21:0324:001865:0001:0001:00</t>
  </si>
  <si>
    <t>7549</t>
  </si>
  <si>
    <t>21:1152:001866</t>
  </si>
  <si>
    <t>21:0324:001866</t>
  </si>
  <si>
    <t>21:0324:001866:0001:0001:00</t>
  </si>
  <si>
    <t>7550</t>
  </si>
  <si>
    <t>21:1152:001867</t>
  </si>
  <si>
    <t>21:0324:001867</t>
  </si>
  <si>
    <t>21:0324:001867:0001:0001:00</t>
  </si>
  <si>
    <t>7551</t>
  </si>
  <si>
    <t>21:1152:001868</t>
  </si>
  <si>
    <t>21:0324:001868</t>
  </si>
  <si>
    <t>21:0324:001868:0001:0001:00</t>
  </si>
  <si>
    <t>7552</t>
  </si>
  <si>
    <t>21:1152:001869</t>
  </si>
  <si>
    <t>21:0324:001869</t>
  </si>
  <si>
    <t>21:0324:001869:0001:0001:00</t>
  </si>
  <si>
    <t>7553</t>
  </si>
  <si>
    <t>21:1152:001870</t>
  </si>
  <si>
    <t>21:0324:001870</t>
  </si>
  <si>
    <t>21:0324:001870:0001:0001:00</t>
  </si>
  <si>
    <t>7554</t>
  </si>
  <si>
    <t>21:1152:001871</t>
  </si>
  <si>
    <t>21:0324:001871</t>
  </si>
  <si>
    <t>21:0324:001871:0001:0001:00</t>
  </si>
  <si>
    <t>7555</t>
  </si>
  <si>
    <t>21:1152:001872</t>
  </si>
  <si>
    <t>21:0324:001872</t>
  </si>
  <si>
    <t>21:0324:001872:0001:0001:00</t>
  </si>
  <si>
    <t>7556</t>
  </si>
  <si>
    <t>21:1152:001873</t>
  </si>
  <si>
    <t>21:0324:001873</t>
  </si>
  <si>
    <t>21:0324:001873:0001:0001:00</t>
  </si>
  <si>
    <t>7557</t>
  </si>
  <si>
    <t>21:1152:001874</t>
  </si>
  <si>
    <t>21:0324:001874</t>
  </si>
  <si>
    <t>21:0324:001874:0001:0001:00</t>
  </si>
  <si>
    <t>7558</t>
  </si>
  <si>
    <t>21:1152:001875</t>
  </si>
  <si>
    <t>21:0324:001875</t>
  </si>
  <si>
    <t>21:0324:001875:0001:0001:00</t>
  </si>
  <si>
    <t>7559</t>
  </si>
  <si>
    <t>21:1152:001876</t>
  </si>
  <si>
    <t>21:0324:001876</t>
  </si>
  <si>
    <t>21:0324:001876:0001:0001:00</t>
  </si>
  <si>
    <t>7560</t>
  </si>
  <si>
    <t>21:1152:001877</t>
  </si>
  <si>
    <t>21:0324:001877</t>
  </si>
  <si>
    <t>21:0324:001877:0001:0001:00</t>
  </si>
  <si>
    <t>7561</t>
  </si>
  <si>
    <t>21:1152:001878</t>
  </si>
  <si>
    <t>21:0324:001878</t>
  </si>
  <si>
    <t>21:0324:001878:0001:0001:00</t>
  </si>
  <si>
    <t>7562</t>
  </si>
  <si>
    <t>21:1152:001879</t>
  </si>
  <si>
    <t>21:0324:001879</t>
  </si>
  <si>
    <t>21:0324:001879:0001:0001:00</t>
  </si>
  <si>
    <t>7563</t>
  </si>
  <si>
    <t>21:1152:001880</t>
  </si>
  <si>
    <t>21:0324:001880</t>
  </si>
  <si>
    <t>21:0324:001880:0001:0001:00</t>
  </si>
  <si>
    <t>7564</t>
  </si>
  <si>
    <t>21:1152:001881</t>
  </si>
  <si>
    <t>21:0324:001881</t>
  </si>
  <si>
    <t>21:0324:001881:0001:0001:00</t>
  </si>
  <si>
    <t>7565</t>
  </si>
  <si>
    <t>21:1152:001882</t>
  </si>
  <si>
    <t>21:0324:001882</t>
  </si>
  <si>
    <t>21:0324:001882:0001:0001:00</t>
  </si>
  <si>
    <t>7566</t>
  </si>
  <si>
    <t>21:1152:001883</t>
  </si>
  <si>
    <t>21:0324:001883</t>
  </si>
  <si>
    <t>21:0324:001883:0001:0001:00</t>
  </si>
  <si>
    <t>7567</t>
  </si>
  <si>
    <t>21:1152:001884</t>
  </si>
  <si>
    <t>21:0324:001884</t>
  </si>
  <si>
    <t>21:0324:001884:0001:0001:00</t>
  </si>
  <si>
    <t>7568</t>
  </si>
  <si>
    <t>21:1152:001885</t>
  </si>
  <si>
    <t>21:0324:001885</t>
  </si>
  <si>
    <t>21:0324:001885:0001:0001:00</t>
  </si>
  <si>
    <t>7569</t>
  </si>
  <si>
    <t>21:1152:001886</t>
  </si>
  <si>
    <t>21:0324:001886</t>
  </si>
  <si>
    <t>21:0324:001886:0001:0001:00</t>
  </si>
  <si>
    <t>7570</t>
  </si>
  <si>
    <t>21:1152:001887</t>
  </si>
  <si>
    <t>21:0324:001887</t>
  </si>
  <si>
    <t>21:0324:001887:0001:0001:00</t>
  </si>
  <si>
    <t>7571</t>
  </si>
  <si>
    <t>21:1152:001888</t>
  </si>
  <si>
    <t>21:0324:001888</t>
  </si>
  <si>
    <t>21:0324:001888:0001:0001:00</t>
  </si>
  <si>
    <t>7572</t>
  </si>
  <si>
    <t>21:1152:001889</t>
  </si>
  <si>
    <t>21:0324:001889</t>
  </si>
  <si>
    <t>21:0324:001889:0001:0001:00</t>
  </si>
  <si>
    <t>7573</t>
  </si>
  <si>
    <t>21:1152:001890</t>
  </si>
  <si>
    <t>21:0324:001890</t>
  </si>
  <si>
    <t>21:0324:001890:0001:0001:00</t>
  </si>
  <si>
    <t>7574</t>
  </si>
  <si>
    <t>21:1152:001891</t>
  </si>
  <si>
    <t>21:0324:001891</t>
  </si>
  <si>
    <t>21:0324:001891:0001:0001:00</t>
  </si>
  <si>
    <t>7575</t>
  </si>
  <si>
    <t>21:1152:001892</t>
  </si>
  <si>
    <t>21:0324:001892</t>
  </si>
  <si>
    <t>21:0324:001892:0001:0001:00</t>
  </si>
  <si>
    <t>7576</t>
  </si>
  <si>
    <t>21:1152:001893</t>
  </si>
  <si>
    <t>21:0324:001893</t>
  </si>
  <si>
    <t>21:0324:001893:0001:0001:00</t>
  </si>
  <si>
    <t>7577</t>
  </si>
  <si>
    <t>21:1152:001894</t>
  </si>
  <si>
    <t>21:0324:001894</t>
  </si>
  <si>
    <t>21:0324:001894:0001:0001:00</t>
  </si>
  <si>
    <t>7578</t>
  </si>
  <si>
    <t>21:1152:001895</t>
  </si>
  <si>
    <t>21:0324:001895</t>
  </si>
  <si>
    <t>21:0324:001895:0001:0001:00</t>
  </si>
  <si>
    <t>7579</t>
  </si>
  <si>
    <t>21:1152:001896</t>
  </si>
  <si>
    <t>21:0324:001896</t>
  </si>
  <si>
    <t>21:0324:001896:0001:0001:00</t>
  </si>
  <si>
    <t>7580</t>
  </si>
  <si>
    <t>21:1152:001897</t>
  </si>
  <si>
    <t>21:0324:001897</t>
  </si>
  <si>
    <t>21:0324:001897:0001:0001:00</t>
  </si>
  <si>
    <t>7581</t>
  </si>
  <si>
    <t>21:1152:001898</t>
  </si>
  <si>
    <t>21:0324:001898</t>
  </si>
  <si>
    <t>21:0324:001898:0001:0001:00</t>
  </si>
  <si>
    <t>7582</t>
  </si>
  <si>
    <t>21:1152:001899</t>
  </si>
  <si>
    <t>21:0324:001899</t>
  </si>
  <si>
    <t>21:0324:001899:0001:0001:00</t>
  </si>
  <si>
    <t>7583</t>
  </si>
  <si>
    <t>21:1152:001900</t>
  </si>
  <si>
    <t>21:0324:001900</t>
  </si>
  <si>
    <t>21:0324:001900:0001:0001:00</t>
  </si>
  <si>
    <t>7584</t>
  </si>
  <si>
    <t>21:1152:001901</t>
  </si>
  <si>
    <t>21:0324:001901</t>
  </si>
  <si>
    <t>21:0324:001901:0001:0001:00</t>
  </si>
  <si>
    <t>7585</t>
  </si>
  <si>
    <t>21:1152:001902</t>
  </si>
  <si>
    <t>21:0324:001902</t>
  </si>
  <si>
    <t>21:0324:001902:0001:0001:00</t>
  </si>
  <si>
    <t>7586</t>
  </si>
  <si>
    <t>21:1152:001903</t>
  </si>
  <si>
    <t>21:0324:001903</t>
  </si>
  <si>
    <t>21:0324:001903:0001:0001:00</t>
  </si>
  <si>
    <t>7587</t>
  </si>
  <si>
    <t>21:1152:001904</t>
  </si>
  <si>
    <t>21:0324:001904</t>
  </si>
  <si>
    <t>21:0324:001904:0001:0001:00</t>
  </si>
  <si>
    <t>7588</t>
  </si>
  <si>
    <t>21:1152:001905</t>
  </si>
  <si>
    <t>21:0324:001905</t>
  </si>
  <si>
    <t>21:0324:001905:0001:0001:00</t>
  </si>
  <si>
    <t>7589</t>
  </si>
  <si>
    <t>21:1152:001906</t>
  </si>
  <si>
    <t>21:0324:001906</t>
  </si>
  <si>
    <t>21:0324:001906:0001:0001:00</t>
  </si>
  <si>
    <t>7590</t>
  </si>
  <si>
    <t>21:1152:001907</t>
  </si>
  <si>
    <t>21:0324:001907</t>
  </si>
  <si>
    <t>21:0324:001907:0001:0001:00</t>
  </si>
  <si>
    <t>7591</t>
  </si>
  <si>
    <t>21:1152:001908</t>
  </si>
  <si>
    <t>21:0324:001908</t>
  </si>
  <si>
    <t>21:0324:001908:0001:0001:00</t>
  </si>
  <si>
    <t>7592</t>
  </si>
  <si>
    <t>21:1152:001909</t>
  </si>
  <si>
    <t>21:0324:001909</t>
  </si>
  <si>
    <t>21:0324:001909:0001:0001:00</t>
  </si>
  <si>
    <t>7593</t>
  </si>
  <si>
    <t>21:1152:001910</t>
  </si>
  <si>
    <t>21:0324:001910</t>
  </si>
  <si>
    <t>21:0324:001910:0001:0001:00</t>
  </si>
  <si>
    <t>7594</t>
  </si>
  <si>
    <t>21:1152:001911</t>
  </si>
  <si>
    <t>21:0324:001911</t>
  </si>
  <si>
    <t>21:0324:001911:0001:0001:00</t>
  </si>
  <si>
    <t>7595</t>
  </si>
  <si>
    <t>21:1152:001912</t>
  </si>
  <si>
    <t>21:0324:001912</t>
  </si>
  <si>
    <t>21:0324:001912:0001:0001:00</t>
  </si>
  <si>
    <t>7596</t>
  </si>
  <si>
    <t>21:1152:001913</t>
  </si>
  <si>
    <t>21:0324:001913</t>
  </si>
  <si>
    <t>21:0324:001913:0001:0001:00</t>
  </si>
  <si>
    <t>7597</t>
  </si>
  <si>
    <t>21:1152:001914</t>
  </si>
  <si>
    <t>21:0324:001914</t>
  </si>
  <si>
    <t>21:0324:001914:0001:0001:00</t>
  </si>
  <si>
    <t>7598</t>
  </si>
  <si>
    <t>21:1152:001915</t>
  </si>
  <si>
    <t>21:0324:001915</t>
  </si>
  <si>
    <t>21:0324:001915:0001:0001:00</t>
  </si>
  <si>
    <t>7599</t>
  </si>
  <si>
    <t>21:1152:001916</t>
  </si>
  <si>
    <t>21:0324:001916</t>
  </si>
  <si>
    <t>21:0324:001916:0001:0001:00</t>
  </si>
  <si>
    <t>7600</t>
  </si>
  <si>
    <t>21:1152:001917</t>
  </si>
  <si>
    <t>21:0324:001917</t>
  </si>
  <si>
    <t>21:0324:001917:0001:0001:00</t>
  </si>
  <si>
    <t>7601</t>
  </si>
  <si>
    <t>21:1152:001918</t>
  </si>
  <si>
    <t>21:0324:001918</t>
  </si>
  <si>
    <t>21:0324:001918:0001:0001:00</t>
  </si>
  <si>
    <t>7602</t>
  </si>
  <si>
    <t>21:1152:001919</t>
  </si>
  <si>
    <t>21:0324:001919</t>
  </si>
  <si>
    <t>21:0324:001919:0001:0001:00</t>
  </si>
  <si>
    <t>7603</t>
  </si>
  <si>
    <t>21:1152:001920</t>
  </si>
  <si>
    <t>21:0324:001920</t>
  </si>
  <si>
    <t>21:0324:001920:0001:0001:00</t>
  </si>
  <si>
    <t>7604</t>
  </si>
  <si>
    <t>21:1152:001921</t>
  </si>
  <si>
    <t>21:0324:001921</t>
  </si>
  <si>
    <t>21:0324:001921:0001:0001:00</t>
  </si>
  <si>
    <t>7605</t>
  </si>
  <si>
    <t>21:1152:001922</t>
  </si>
  <si>
    <t>21:0324:001922</t>
  </si>
  <si>
    <t>21:0324:001922:0001:0001:00</t>
  </si>
  <si>
    <t>7606</t>
  </si>
  <si>
    <t>21:1152:001923</t>
  </si>
  <si>
    <t>21:0324:001923</t>
  </si>
  <si>
    <t>21:0324:001923:0001:0001:00</t>
  </si>
  <si>
    <t>7607</t>
  </si>
  <si>
    <t>21:1152:001924</t>
  </si>
  <si>
    <t>21:0324:001924</t>
  </si>
  <si>
    <t>21:0324:001924:0001:0001:00</t>
  </si>
  <si>
    <t>7608</t>
  </si>
  <si>
    <t>21:1152:001925</t>
  </si>
  <si>
    <t>21:0324:001925</t>
  </si>
  <si>
    <t>21:0324:001925:0001:0001:00</t>
  </si>
  <si>
    <t>7609</t>
  </si>
  <si>
    <t>21:1152:001926</t>
  </si>
  <si>
    <t>21:0324:001926</t>
  </si>
  <si>
    <t>21:0324:001926:0001:0001:00</t>
  </si>
  <si>
    <t>7610</t>
  </si>
  <si>
    <t>21:1152:001927</t>
  </si>
  <si>
    <t>21:0324:001927</t>
  </si>
  <si>
    <t>21:0324:001927:0001:0001:00</t>
  </si>
  <si>
    <t>7611</t>
  </si>
  <si>
    <t>21:1152:001928</t>
  </si>
  <si>
    <t>21:0324:001928</t>
  </si>
  <si>
    <t>21:0324:001928:0001:0001:00</t>
  </si>
  <si>
    <t>7612</t>
  </si>
  <si>
    <t>21:1152:001929</t>
  </si>
  <si>
    <t>21:0324:001929</t>
  </si>
  <si>
    <t>21:0324:001929:0001:0001:00</t>
  </si>
  <si>
    <t>7613</t>
  </si>
  <si>
    <t>21:1152:001930</t>
  </si>
  <si>
    <t>21:0324:001930</t>
  </si>
  <si>
    <t>21:0324:001930:0001:0001:00</t>
  </si>
  <si>
    <t>7614</t>
  </si>
  <si>
    <t>21:1152:001931</t>
  </si>
  <si>
    <t>21:0324:001931</t>
  </si>
  <si>
    <t>21:0324:001931:0001:0001:00</t>
  </si>
  <si>
    <t>7615</t>
  </si>
  <si>
    <t>21:1152:001932</t>
  </si>
  <si>
    <t>21:0324:001932</t>
  </si>
  <si>
    <t>21:0324:001932:0001:0001:00</t>
  </si>
  <si>
    <t>7616</t>
  </si>
  <si>
    <t>21:1152:001933</t>
  </si>
  <si>
    <t>21:0324:001933</t>
  </si>
  <si>
    <t>21:0324:001933:0001:0001:00</t>
  </si>
  <si>
    <t>7617</t>
  </si>
  <si>
    <t>21:1152:001934</t>
  </si>
  <si>
    <t>21:0324:001934</t>
  </si>
  <si>
    <t>21:0324:001934:0001:0001:00</t>
  </si>
  <si>
    <t>7618</t>
  </si>
  <si>
    <t>21:1152:001935</t>
  </si>
  <si>
    <t>21:0324:001935</t>
  </si>
  <si>
    <t>21:0324:001935:0001:0001:00</t>
  </si>
  <si>
    <t>7619</t>
  </si>
  <si>
    <t>21:1152:001936</t>
  </si>
  <si>
    <t>21:0324:001936</t>
  </si>
  <si>
    <t>21:0324:001936:0001:0001:00</t>
  </si>
  <si>
    <t>7620</t>
  </si>
  <si>
    <t>21:1152:001937</t>
  </si>
  <si>
    <t>21:0324:001937</t>
  </si>
  <si>
    <t>21:0324:001937:0001:0001:00</t>
  </si>
  <si>
    <t>7621</t>
  </si>
  <si>
    <t>21:1152:001938</t>
  </si>
  <si>
    <t>21:0324:001938</t>
  </si>
  <si>
    <t>21:0324:001938:0001:0001:00</t>
  </si>
  <si>
    <t>7622</t>
  </si>
  <si>
    <t>21:1152:001939</t>
  </si>
  <si>
    <t>21:0324:001939</t>
  </si>
  <si>
    <t>21:0324:001939:0001:0001:00</t>
  </si>
  <si>
    <t>7623</t>
  </si>
  <si>
    <t>21:1152:001940</t>
  </si>
  <si>
    <t>21:0324:001940</t>
  </si>
  <si>
    <t>21:0324:001940:0001:0001:00</t>
  </si>
  <si>
    <t>7624</t>
  </si>
  <si>
    <t>21:1152:001941</t>
  </si>
  <si>
    <t>21:0324:001941</t>
  </si>
  <si>
    <t>21:0324:001941:0001:0001:00</t>
  </si>
  <si>
    <t>7625</t>
  </si>
  <si>
    <t>21:1152:001942</t>
  </si>
  <si>
    <t>21:0324:001942</t>
  </si>
  <si>
    <t>21:0324:001942:0001:0001:00</t>
  </si>
  <si>
    <t>7626</t>
  </si>
  <si>
    <t>21:1152:001943</t>
  </si>
  <si>
    <t>21:0324:001943</t>
  </si>
  <si>
    <t>21:0324:001943:0001:0001:00</t>
  </si>
  <si>
    <t>7627</t>
  </si>
  <si>
    <t>21:1152:001944</t>
  </si>
  <si>
    <t>21:0324:001944</t>
  </si>
  <si>
    <t>21:0324:001944:0001:0001:00</t>
  </si>
  <si>
    <t>7628</t>
  </si>
  <si>
    <t>21:1152:001945</t>
  </si>
  <si>
    <t>21:0324:001945</t>
  </si>
  <si>
    <t>21:0324:001945:0001:0001:00</t>
  </si>
  <si>
    <t>7629</t>
  </si>
  <si>
    <t>21:1152:001946</t>
  </si>
  <si>
    <t>21:0324:001946</t>
  </si>
  <si>
    <t>21:0324:001946:0001:0001:00</t>
  </si>
  <si>
    <t>7630</t>
  </si>
  <si>
    <t>21:1152:001947</t>
  </si>
  <si>
    <t>21:0324:001947</t>
  </si>
  <si>
    <t>21:0324:001947:0001:0001:00</t>
  </si>
  <si>
    <t>7632</t>
  </si>
  <si>
    <t>21:1152:001948</t>
  </si>
  <si>
    <t>21:0324:001948</t>
  </si>
  <si>
    <t>21:0324:001948:0001:0001:00</t>
  </si>
  <si>
    <t>7633</t>
  </si>
  <si>
    <t>21:1152:001949</t>
  </si>
  <si>
    <t>21:0324:001949</t>
  </si>
  <si>
    <t>21:0324:001949:0001:0001:00</t>
  </si>
  <si>
    <t>7634</t>
  </si>
  <si>
    <t>21:1152:001950</t>
  </si>
  <si>
    <t>21:0324:001950</t>
  </si>
  <si>
    <t>21:0324:001950:0001:0001:00</t>
  </si>
  <si>
    <t>7635</t>
  </si>
  <si>
    <t>21:1152:001951</t>
  </si>
  <si>
    <t>21:0324:001951</t>
  </si>
  <si>
    <t>21:0324:001951:0001:0001:00</t>
  </si>
  <si>
    <t>7636</t>
  </si>
  <si>
    <t>21:1152:001952</t>
  </si>
  <si>
    <t>21:0324:001952</t>
  </si>
  <si>
    <t>21:0324:001952:0001:0001:00</t>
  </si>
  <si>
    <t>7637</t>
  </si>
  <si>
    <t>21:1152:001953</t>
  </si>
  <si>
    <t>21:0324:001953</t>
  </si>
  <si>
    <t>21:0324:001953:0001:0001:00</t>
  </si>
  <si>
    <t>7638</t>
  </si>
  <si>
    <t>21:1152:001954</t>
  </si>
  <si>
    <t>21:0324:001954</t>
  </si>
  <si>
    <t>21:0324:001954:0001:0001:00</t>
  </si>
  <si>
    <t>7639</t>
  </si>
  <si>
    <t>21:1152:001955</t>
  </si>
  <si>
    <t>21:0324:001955</t>
  </si>
  <si>
    <t>21:0324:001955:0001:0001:00</t>
  </si>
  <si>
    <t>7640</t>
  </si>
  <si>
    <t>21:1152:001956</t>
  </si>
  <si>
    <t>21:0324:001956</t>
  </si>
  <si>
    <t>21:0324:001956:0001:0001:00</t>
  </si>
  <si>
    <t>7641</t>
  </si>
  <si>
    <t>21:1152:001957</t>
  </si>
  <si>
    <t>21:0324:001957</t>
  </si>
  <si>
    <t>21:0324:001957:0001:0001:00</t>
  </si>
  <si>
    <t>7642</t>
  </si>
  <si>
    <t>21:1152:001958</t>
  </si>
  <si>
    <t>21:0324:001958</t>
  </si>
  <si>
    <t>21:0324:001958:0001:0001:00</t>
  </si>
  <si>
    <t>7644</t>
  </si>
  <si>
    <t>21:1152:001959</t>
  </si>
  <si>
    <t>21:0324:001959</t>
  </si>
  <si>
    <t>21:0324:001959:0001:0001:00</t>
  </si>
  <si>
    <t>7645</t>
  </si>
  <si>
    <t>21:1152:001960</t>
  </si>
  <si>
    <t>21:0324:001960</t>
  </si>
  <si>
    <t>21:0324:001960:0001:0001:00</t>
  </si>
  <si>
    <t>7646</t>
  </si>
  <si>
    <t>21:1152:001961</t>
  </si>
  <si>
    <t>21:0324:001961</t>
  </si>
  <si>
    <t>21:0324:001961:0001:0001:00</t>
  </si>
  <si>
    <t>7647</t>
  </si>
  <si>
    <t>21:1152:001962</t>
  </si>
  <si>
    <t>21:0324:001962</t>
  </si>
  <si>
    <t>21:0324:001962:0001:0001:00</t>
  </si>
  <si>
    <t>7648</t>
  </si>
  <si>
    <t>21:1152:001963</t>
  </si>
  <si>
    <t>21:0324:001963</t>
  </si>
  <si>
    <t>21:0324:001963:0001:0001:00</t>
  </si>
  <si>
    <t>7649</t>
  </si>
  <si>
    <t>21:1152:001964</t>
  </si>
  <si>
    <t>21:0324:001964</t>
  </si>
  <si>
    <t>21:0324:001964:0001:0001:00</t>
  </si>
  <si>
    <t>7650</t>
  </si>
  <si>
    <t>21:1152:001965</t>
  </si>
  <si>
    <t>21:0324:001965</t>
  </si>
  <si>
    <t>21:0324:001965:0001:0001:00</t>
  </si>
  <si>
    <t>7651</t>
  </si>
  <si>
    <t>21:1152:001966</t>
  </si>
  <si>
    <t>21:0324:001966</t>
  </si>
  <si>
    <t>21:0324:001966:0001:0001:00</t>
  </si>
  <si>
    <t>7652</t>
  </si>
  <si>
    <t>21:1152:001967</t>
  </si>
  <si>
    <t>21:0324:001967</t>
  </si>
  <si>
    <t>21:0324:001967:0001:0001:00</t>
  </si>
  <si>
    <t>7653</t>
  </si>
  <si>
    <t>21:1152:001968</t>
  </si>
  <si>
    <t>21:0324:001968</t>
  </si>
  <si>
    <t>21:0324:001968:0001:0001:00</t>
  </si>
  <si>
    <t>7654</t>
  </si>
  <si>
    <t>21:1152:001969</t>
  </si>
  <si>
    <t>21:0324:001969</t>
  </si>
  <si>
    <t>21:0324:001969:0001:0001:00</t>
  </si>
  <si>
    <t>7655</t>
  </si>
  <si>
    <t>21:1152:001970</t>
  </si>
  <si>
    <t>21:0324:001970</t>
  </si>
  <si>
    <t>21:0324:001970:0001:0001:00</t>
  </si>
  <si>
    <t>7656</t>
  </si>
  <si>
    <t>21:1152:001971</t>
  </si>
  <si>
    <t>21:0324:001971</t>
  </si>
  <si>
    <t>21:0324:001971:0001:0001:00</t>
  </si>
  <si>
    <t>7657</t>
  </si>
  <si>
    <t>21:1152:001972</t>
  </si>
  <si>
    <t>21:0324:001972</t>
  </si>
  <si>
    <t>21:0324:001972:0001:0001:00</t>
  </si>
  <si>
    <t>7658</t>
  </si>
  <si>
    <t>21:1152:001973</t>
  </si>
  <si>
    <t>21:0324:001973</t>
  </si>
  <si>
    <t>21:0324:001973:0001:0001:00</t>
  </si>
  <si>
    <t>7659</t>
  </si>
  <si>
    <t>21:1152:001974</t>
  </si>
  <si>
    <t>21:0324:001974</t>
  </si>
  <si>
    <t>21:0324:001974:0001:0001:00</t>
  </si>
  <si>
    <t>7660</t>
  </si>
  <si>
    <t>21:1152:001975</t>
  </si>
  <si>
    <t>21:0324:001975</t>
  </si>
  <si>
    <t>21:0324:001975:0001:0001:00</t>
  </si>
  <si>
    <t>7661</t>
  </si>
  <si>
    <t>21:1152:001976</t>
  </si>
  <si>
    <t>21:0324:001976</t>
  </si>
  <si>
    <t>21:0324:001976:0001:0001:00</t>
  </si>
  <si>
    <t>7662</t>
  </si>
  <si>
    <t>21:1152:001977</t>
  </si>
  <si>
    <t>21:0324:001977</t>
  </si>
  <si>
    <t>21:0324:001977:0001:0001:00</t>
  </si>
  <si>
    <t>7663</t>
  </si>
  <si>
    <t>21:1152:001978</t>
  </si>
  <si>
    <t>21:0324:001978</t>
  </si>
  <si>
    <t>21:0324:001978:0001:0001:00</t>
  </si>
  <si>
    <t>7664</t>
  </si>
  <si>
    <t>21:1152:001979</t>
  </si>
  <si>
    <t>21:0324:001979</t>
  </si>
  <si>
    <t>21:0324:001979:0001:0001:00</t>
  </si>
  <si>
    <t>7665</t>
  </si>
  <si>
    <t>21:1152:001980</t>
  </si>
  <si>
    <t>21:0324:001980</t>
  </si>
  <si>
    <t>21:0324:001980:0001:0001:00</t>
  </si>
  <si>
    <t>7666</t>
  </si>
  <si>
    <t>21:1152:001981</t>
  </si>
  <si>
    <t>21:0324:001981</t>
  </si>
  <si>
    <t>21:0324:001981:0001:0001:00</t>
  </si>
  <si>
    <t>7667</t>
  </si>
  <si>
    <t>21:1152:001982</t>
  </si>
  <si>
    <t>21:0324:001982</t>
  </si>
  <si>
    <t>21:0324:001982:0001:0001:00</t>
  </si>
  <si>
    <t>7668</t>
  </si>
  <si>
    <t>21:1152:001983</t>
  </si>
  <si>
    <t>21:0324:001983</t>
  </si>
  <si>
    <t>21:0324:001983:0001:0001:00</t>
  </si>
  <si>
    <t>7669</t>
  </si>
  <si>
    <t>21:1152:001984</t>
  </si>
  <si>
    <t>21:0324:001984</t>
  </si>
  <si>
    <t>21:0324:001984:0001:0001:00</t>
  </si>
  <si>
    <t>7670</t>
  </si>
  <si>
    <t>21:1152:001985</t>
  </si>
  <si>
    <t>21:0324:001985</t>
  </si>
  <si>
    <t>21:0324:001985:0001:0001:00</t>
  </si>
  <si>
    <t>7671</t>
  </si>
  <si>
    <t>21:1152:001986</t>
  </si>
  <si>
    <t>21:0324:001986</t>
  </si>
  <si>
    <t>21:0324:001986:0001:0001:00</t>
  </si>
  <si>
    <t>7672</t>
  </si>
  <si>
    <t>21:1152:001987</t>
  </si>
  <si>
    <t>21:0324:001987</t>
  </si>
  <si>
    <t>21:0324:001987:0001:0001:00</t>
  </si>
  <si>
    <t>7673</t>
  </si>
  <si>
    <t>21:1152:001988</t>
  </si>
  <si>
    <t>21:0324:001988</t>
  </si>
  <si>
    <t>21:0324:001988:0001:0001:00</t>
  </si>
  <si>
    <t>7674</t>
  </si>
  <si>
    <t>21:1152:001989</t>
  </si>
  <si>
    <t>21:0324:001989</t>
  </si>
  <si>
    <t>21:0324:001989:0001:0001:00</t>
  </si>
  <si>
    <t>7675</t>
  </si>
  <si>
    <t>21:1152:001990</t>
  </si>
  <si>
    <t>21:0324:001990</t>
  </si>
  <si>
    <t>21:0324:001990:0001:0001:00</t>
  </si>
  <si>
    <t>7676</t>
  </si>
  <si>
    <t>21:1152:001991</t>
  </si>
  <si>
    <t>21:0324:001991</t>
  </si>
  <si>
    <t>21:0324:001991:0001:0001:00</t>
  </si>
  <si>
    <t>7677</t>
  </si>
  <si>
    <t>21:1152:001992</t>
  </si>
  <si>
    <t>21:0324:001992</t>
  </si>
  <si>
    <t>21:0324:001992:0001:0001:00</t>
  </si>
  <si>
    <t>7678</t>
  </si>
  <si>
    <t>21:1152:001993</t>
  </si>
  <si>
    <t>21:0324:001993</t>
  </si>
  <si>
    <t>21:0324:001993:0001:0001:00</t>
  </si>
  <si>
    <t>7679</t>
  </si>
  <si>
    <t>21:1152:001994</t>
  </si>
  <si>
    <t>21:0324:001994</t>
  </si>
  <si>
    <t>21:0324:001994:0001:0001:00</t>
  </si>
  <si>
    <t>7680</t>
  </si>
  <si>
    <t>21:1152:001995</t>
  </si>
  <si>
    <t>21:0324:001995</t>
  </si>
  <si>
    <t>21:0324:001995:0001:0001:00</t>
  </si>
  <si>
    <t>7681</t>
  </si>
  <si>
    <t>21:1152:001996</t>
  </si>
  <si>
    <t>21:0324:001996</t>
  </si>
  <si>
    <t>21:0324:001996:0001:0001:00</t>
  </si>
  <si>
    <t>7682</t>
  </si>
  <si>
    <t>21:1152:001997</t>
  </si>
  <si>
    <t>21:0324:001997</t>
  </si>
  <si>
    <t>21:0324:001997:0001:0001:00</t>
  </si>
  <si>
    <t>7683</t>
  </si>
  <si>
    <t>21:1152:001998</t>
  </si>
  <si>
    <t>21:0324:001998</t>
  </si>
  <si>
    <t>21:0324:001998:0001:0001:00</t>
  </si>
  <si>
    <t>7684</t>
  </si>
  <si>
    <t>21:1152:001999</t>
  </si>
  <si>
    <t>21:0324:001999</t>
  </si>
  <si>
    <t>21:0324:001999:0001:0001:00</t>
  </si>
  <si>
    <t>7685</t>
  </si>
  <si>
    <t>21:1152:002000</t>
  </si>
  <si>
    <t>21:0324:002000</t>
  </si>
  <si>
    <t>21:0324:002000:0001:0001:00</t>
  </si>
  <si>
    <t>7686</t>
  </si>
  <si>
    <t>21:1152:002001</t>
  </si>
  <si>
    <t>21:0324:002001</t>
  </si>
  <si>
    <t>21:0324:002001:0001:0001:00</t>
  </si>
  <si>
    <t>7687</t>
  </si>
  <si>
    <t>21:1152:002002</t>
  </si>
  <si>
    <t>21:0324:002002</t>
  </si>
  <si>
    <t>21:0324:002002:0001:0001:00</t>
  </si>
  <si>
    <t>7688</t>
  </si>
  <si>
    <t>21:1152:002003</t>
  </si>
  <si>
    <t>21:0324:002003</t>
  </si>
  <si>
    <t>21:0324:002003:0001:0001:00</t>
  </si>
  <si>
    <t>7689</t>
  </si>
  <si>
    <t>21:1152:002004</t>
  </si>
  <si>
    <t>21:0324:002004</t>
  </si>
  <si>
    <t>21:0324:002004:0001:0001:00</t>
  </si>
  <si>
    <t>7690</t>
  </si>
  <si>
    <t>21:1152:002005</t>
  </si>
  <si>
    <t>21:0324:002005</t>
  </si>
  <si>
    <t>21:0324:002005:0001:0001:00</t>
  </si>
  <si>
    <t>7691</t>
  </si>
  <si>
    <t>21:1152:002006</t>
  </si>
  <si>
    <t>21:0324:002006</t>
  </si>
  <si>
    <t>21:0324:002006:0001:0001:00</t>
  </si>
  <si>
    <t>7692</t>
  </si>
  <si>
    <t>21:1152:002007</t>
  </si>
  <si>
    <t>21:0324:002007</t>
  </si>
  <si>
    <t>21:0324:002007:0001:0001:00</t>
  </si>
  <si>
    <t>7693</t>
  </si>
  <si>
    <t>21:1152:002008</t>
  </si>
  <si>
    <t>21:0324:002008</t>
  </si>
  <si>
    <t>21:0324:002008:0001:0001:00</t>
  </si>
  <si>
    <t>7694</t>
  </si>
  <si>
    <t>21:1152:002009</t>
  </si>
  <si>
    <t>21:0324:002009</t>
  </si>
  <si>
    <t>21:0324:002009:0001:0001:00</t>
  </si>
  <si>
    <t>7695</t>
  </si>
  <si>
    <t>21:1152:002010</t>
  </si>
  <si>
    <t>21:0324:002010</t>
  </si>
  <si>
    <t>21:0324:002010:0001:0001:00</t>
  </si>
  <si>
    <t>7696</t>
  </si>
  <si>
    <t>21:1152:002011</t>
  </si>
  <si>
    <t>21:0324:002011</t>
  </si>
  <si>
    <t>21:0324:002011:0001:0001:00</t>
  </si>
  <si>
    <t>7697</t>
  </si>
  <si>
    <t>21:1152:002012</t>
  </si>
  <si>
    <t>21:0324:002012</t>
  </si>
  <si>
    <t>21:0324:002012:0001:0001:00</t>
  </si>
  <si>
    <t>7698</t>
  </si>
  <si>
    <t>21:1152:002013</t>
  </si>
  <si>
    <t>21:0324:002013</t>
  </si>
  <si>
    <t>21:0324:002013:0001:0001:00</t>
  </si>
  <si>
    <t>7699</t>
  </si>
  <si>
    <t>21:1152:002014</t>
  </si>
  <si>
    <t>21:0324:002014</t>
  </si>
  <si>
    <t>21:0324:002014:0001:0001:00</t>
  </si>
  <si>
    <t>7700</t>
  </si>
  <si>
    <t>21:1152:002015</t>
  </si>
  <si>
    <t>21:0324:002015</t>
  </si>
  <si>
    <t>21:0324:002015:0001:0001:00</t>
  </si>
  <si>
    <t>7701</t>
  </si>
  <si>
    <t>21:1152:002016</t>
  </si>
  <si>
    <t>21:0324:002016</t>
  </si>
  <si>
    <t>21:0324:002016:0001:0001:00</t>
  </si>
  <si>
    <t>7702</t>
  </si>
  <si>
    <t>21:1152:002017</t>
  </si>
  <si>
    <t>21:0324:002017</t>
  </si>
  <si>
    <t>21:0324:002017:0001:0001:00</t>
  </si>
  <si>
    <t>7703</t>
  </si>
  <si>
    <t>21:1152:002018</t>
  </si>
  <si>
    <t>21:0324:002018</t>
  </si>
  <si>
    <t>21:0324:002018:0001:0001:00</t>
  </si>
  <si>
    <t>7704</t>
  </si>
  <si>
    <t>21:1152:002019</t>
  </si>
  <si>
    <t>21:0324:002019</t>
  </si>
  <si>
    <t>21:0324:002019:0001:0001:00</t>
  </si>
  <si>
    <t>7705</t>
  </si>
  <si>
    <t>21:1152:002020</t>
  </si>
  <si>
    <t>21:0324:002020</t>
  </si>
  <si>
    <t>21:0324:002020:0001:0001:00</t>
  </si>
  <si>
    <t>7706</t>
  </si>
  <si>
    <t>21:1152:002021</t>
  </si>
  <si>
    <t>21:0324:002021</t>
  </si>
  <si>
    <t>21:0324:002021:0001:0001:00</t>
  </si>
  <si>
    <t>7707</t>
  </si>
  <si>
    <t>21:1152:002022</t>
  </si>
  <si>
    <t>21:0324:002022</t>
  </si>
  <si>
    <t>21:0324:002022:0001:0001:00</t>
  </si>
  <si>
    <t>7708</t>
  </si>
  <si>
    <t>21:1152:002023</t>
  </si>
  <si>
    <t>21:0324:002023</t>
  </si>
  <si>
    <t>21:0324:002023:0001:0001:00</t>
  </si>
  <si>
    <t>7709</t>
  </si>
  <si>
    <t>21:1152:002024</t>
  </si>
  <si>
    <t>21:0324:002024</t>
  </si>
  <si>
    <t>21:0324:002024:0001:0001:00</t>
  </si>
  <si>
    <t>7710</t>
  </si>
  <si>
    <t>21:1152:002025</t>
  </si>
  <si>
    <t>21:0324:002025</t>
  </si>
  <si>
    <t>21:0324:002025:0001:0001:00</t>
  </si>
  <si>
    <t>7711</t>
  </si>
  <si>
    <t>21:1152:002026</t>
  </si>
  <si>
    <t>21:0324:002026</t>
  </si>
  <si>
    <t>21:0324:002026:0001:0001:00</t>
  </si>
  <si>
    <t>7712</t>
  </si>
  <si>
    <t>21:1152:002027</t>
  </si>
  <si>
    <t>21:0324:002027</t>
  </si>
  <si>
    <t>21:0324:002027:0001:0001:00</t>
  </si>
  <si>
    <t>7713</t>
  </si>
  <si>
    <t>21:1152:002028</t>
  </si>
  <si>
    <t>21:0324:002028</t>
  </si>
  <si>
    <t>21:0324:002028:0001:0001:00</t>
  </si>
  <si>
    <t>7714</t>
  </si>
  <si>
    <t>21:1152:002029</t>
  </si>
  <si>
    <t>21:0324:002029</t>
  </si>
  <si>
    <t>21:0324:002029:0001:0001:00</t>
  </si>
  <si>
    <t>7715</t>
  </si>
  <si>
    <t>21:1152:002030</t>
  </si>
  <si>
    <t>21:0324:002030</t>
  </si>
  <si>
    <t>21:0324:002030:0001:0001:00</t>
  </si>
  <si>
    <t>7716</t>
  </si>
  <si>
    <t>21:1152:002031</t>
  </si>
  <si>
    <t>21:0324:002031</t>
  </si>
  <si>
    <t>21:0324:002031:0001:0001:00</t>
  </si>
  <si>
    <t>7717</t>
  </si>
  <si>
    <t>21:1152:002032</t>
  </si>
  <si>
    <t>21:0324:002032</t>
  </si>
  <si>
    <t>21:0324:002032:0001:0001:00</t>
  </si>
  <si>
    <t>7718</t>
  </si>
  <si>
    <t>21:1152:002033</t>
  </si>
  <si>
    <t>21:0324:002033</t>
  </si>
  <si>
    <t>21:0324:002033:0001:0001:00</t>
  </si>
  <si>
    <t>7719</t>
  </si>
  <si>
    <t>21:1152:002034</t>
  </si>
  <si>
    <t>21:0324:002034</t>
  </si>
  <si>
    <t>21:0324:002034:0001:0001:00</t>
  </si>
  <si>
    <t>7720</t>
  </si>
  <si>
    <t>21:1152:002035</t>
  </si>
  <si>
    <t>21:0324:002035</t>
  </si>
  <si>
    <t>21:0324:002035:0001:0001:00</t>
  </si>
  <si>
    <t>7721</t>
  </si>
  <si>
    <t>21:1152:002036</t>
  </si>
  <si>
    <t>21:0324:002036</t>
  </si>
  <si>
    <t>21:0324:002036:0001:0001:00</t>
  </si>
  <si>
    <t>7722</t>
  </si>
  <si>
    <t>21:1152:002037</t>
  </si>
  <si>
    <t>21:0324:002037</t>
  </si>
  <si>
    <t>21:0324:002037:0001:0001:00</t>
  </si>
  <si>
    <t>7723</t>
  </si>
  <si>
    <t>21:1152:002038</t>
  </si>
  <si>
    <t>21:0324:002038</t>
  </si>
  <si>
    <t>21:0324:002038:0001:0001:00</t>
  </si>
  <si>
    <t>7724</t>
  </si>
  <si>
    <t>21:1152:002039</t>
  </si>
  <si>
    <t>21:0324:002039</t>
  </si>
  <si>
    <t>21:0324:002039:0001:0001:00</t>
  </si>
  <si>
    <t>7725</t>
  </si>
  <si>
    <t>21:1152:002040</t>
  </si>
  <si>
    <t>21:0324:002040</t>
  </si>
  <si>
    <t>21:0324:002040:0001:0001:00</t>
  </si>
  <si>
    <t>7726</t>
  </si>
  <si>
    <t>21:1152:002041</t>
  </si>
  <si>
    <t>21:0324:002041</t>
  </si>
  <si>
    <t>21:0324:002041:0001:0001:00</t>
  </si>
  <si>
    <t>7727</t>
  </si>
  <si>
    <t>21:1152:002042</t>
  </si>
  <si>
    <t>21:0324:002042</t>
  </si>
  <si>
    <t>21:0324:002042:0001:0001:00</t>
  </si>
  <si>
    <t>7728</t>
  </si>
  <si>
    <t>21:1152:002043</t>
  </si>
  <si>
    <t>21:0324:002043</t>
  </si>
  <si>
    <t>21:0324:002043:0001:0001:00</t>
  </si>
  <si>
    <t>7729</t>
  </si>
  <si>
    <t>21:1152:002044</t>
  </si>
  <si>
    <t>21:0324:002044</t>
  </si>
  <si>
    <t>21:0324:002044:0001:0001:00</t>
  </si>
  <si>
    <t>7730</t>
  </si>
  <si>
    <t>21:1152:002045</t>
  </si>
  <si>
    <t>21:0324:002045</t>
  </si>
  <si>
    <t>21:0324:002045:0001:0001:00</t>
  </si>
  <si>
    <t>7731</t>
  </si>
  <si>
    <t>21:1152:002046</t>
  </si>
  <si>
    <t>21:0324:002046</t>
  </si>
  <si>
    <t>21:0324:002046:0001:0001:00</t>
  </si>
  <si>
    <t>7732</t>
  </si>
  <si>
    <t>21:1152:002047</t>
  </si>
  <si>
    <t>21:0324:002047</t>
  </si>
  <si>
    <t>21:0324:002047:0001:0001:00</t>
  </si>
  <si>
    <t>7733</t>
  </si>
  <si>
    <t>21:1152:002048</t>
  </si>
  <si>
    <t>21:0324:002048</t>
  </si>
  <si>
    <t>21:0324:002048:0001:0001:00</t>
  </si>
  <si>
    <t>7734</t>
  </si>
  <si>
    <t>21:1152:002049</t>
  </si>
  <si>
    <t>21:0324:002049</t>
  </si>
  <si>
    <t>21:0324:002049:0001:0001:00</t>
  </si>
  <si>
    <t>7735</t>
  </si>
  <si>
    <t>21:1152:002050</t>
  </si>
  <si>
    <t>21:0324:002050</t>
  </si>
  <si>
    <t>21:0324:002050:0001:0001:00</t>
  </si>
  <si>
    <t>7736</t>
  </si>
  <si>
    <t>21:1152:002051</t>
  </si>
  <si>
    <t>21:0324:002051</t>
  </si>
  <si>
    <t>21:0324:002051:0001:0001:00</t>
  </si>
  <si>
    <t>7737</t>
  </si>
  <si>
    <t>21:1152:002052</t>
  </si>
  <si>
    <t>21:0324:002052</t>
  </si>
  <si>
    <t>21:0324:002052:0001:0001:00</t>
  </si>
  <si>
    <t>7738</t>
  </si>
  <si>
    <t>21:1152:002053</t>
  </si>
  <si>
    <t>21:0324:002053</t>
  </si>
  <si>
    <t>21:0324:002053:0001:0001:00</t>
  </si>
  <si>
    <t>7739</t>
  </si>
  <si>
    <t>21:1152:002054</t>
  </si>
  <si>
    <t>21:0324:002054</t>
  </si>
  <si>
    <t>21:0324:002054:0001:0001:00</t>
  </si>
  <si>
    <t>7740</t>
  </si>
  <si>
    <t>21:1152:002055</t>
  </si>
  <si>
    <t>21:0324:002055</t>
  </si>
  <si>
    <t>21:0324:002055:0001:0001:00</t>
  </si>
  <si>
    <t>7741</t>
  </si>
  <si>
    <t>21:1152:002056</t>
  </si>
  <si>
    <t>21:0324:002056</t>
  </si>
  <si>
    <t>21:0324:002056:0001:0001:00</t>
  </si>
  <si>
    <t>7742</t>
  </si>
  <si>
    <t>21:1152:002057</t>
  </si>
  <si>
    <t>21:0324:002057</t>
  </si>
  <si>
    <t>21:0324:002057:0001:0001:00</t>
  </si>
  <si>
    <t>7743</t>
  </si>
  <si>
    <t>21:1152:002058</t>
  </si>
  <si>
    <t>21:0324:002058</t>
  </si>
  <si>
    <t>21:0324:002058:0001:0001:00</t>
  </si>
  <si>
    <t>7745</t>
  </si>
  <si>
    <t>21:1152:002059</t>
  </si>
  <si>
    <t>21:0324:002059</t>
  </si>
  <si>
    <t>21:0324:002059:0001:0001:00</t>
  </si>
  <si>
    <t>7746</t>
  </si>
  <si>
    <t>21:1152:002060</t>
  </si>
  <si>
    <t>21:0324:002060</t>
  </si>
  <si>
    <t>21:0324:002060:0001:0001:00</t>
  </si>
  <si>
    <t>7747</t>
  </si>
  <si>
    <t>21:1152:002061</t>
  </si>
  <si>
    <t>21:0324:002061</t>
  </si>
  <si>
    <t>21:0324:002061:0001:0001:00</t>
  </si>
  <si>
    <t>7748</t>
  </si>
  <si>
    <t>21:1152:002062</t>
  </si>
  <si>
    <t>21:0324:002062</t>
  </si>
  <si>
    <t>21:0324:002062:0001:0001:00</t>
  </si>
  <si>
    <t>7749</t>
  </si>
  <si>
    <t>21:1152:002063</t>
  </si>
  <si>
    <t>21:0324:002063</t>
  </si>
  <si>
    <t>21:0324:002063:0001:0001:00</t>
  </si>
  <si>
    <t>7750</t>
  </si>
  <si>
    <t>21:1152:002064</t>
  </si>
  <si>
    <t>21:0324:002064</t>
  </si>
  <si>
    <t>21:0324:002064:0001:0001:00</t>
  </si>
  <si>
    <t>7751</t>
  </si>
  <si>
    <t>21:1152:002065</t>
  </si>
  <si>
    <t>21:0324:002065</t>
  </si>
  <si>
    <t>21:0324:002065:0001:0001:00</t>
  </si>
  <si>
    <t>7752</t>
  </si>
  <si>
    <t>21:1152:002066</t>
  </si>
  <si>
    <t>21:0324:002066</t>
  </si>
  <si>
    <t>21:0324:002066:0001:0001:00</t>
  </si>
  <si>
    <t>7753</t>
  </si>
  <si>
    <t>21:1152:002067</t>
  </si>
  <si>
    <t>21:0324:002067</t>
  </si>
  <si>
    <t>21:0324:002067:0001:0001:00</t>
  </si>
  <si>
    <t>7754</t>
  </si>
  <si>
    <t>21:1152:002068</t>
  </si>
  <si>
    <t>21:0324:002068</t>
  </si>
  <si>
    <t>21:0324:002068:0001:0001:00</t>
  </si>
  <si>
    <t>7755</t>
  </si>
  <si>
    <t>21:1152:002069</t>
  </si>
  <si>
    <t>21:0324:002069</t>
  </si>
  <si>
    <t>21:0324:002069:0001:0001:00</t>
  </si>
  <si>
    <t>7756</t>
  </si>
  <si>
    <t>21:1152:002070</t>
  </si>
  <si>
    <t>21:0324:002070</t>
  </si>
  <si>
    <t>21:0324:002070:0001:0001:00</t>
  </si>
  <si>
    <t>7757</t>
  </si>
  <si>
    <t>21:1152:002071</t>
  </si>
  <si>
    <t>21:0324:002071</t>
  </si>
  <si>
    <t>21:0324:002071:0001:0001:00</t>
  </si>
  <si>
    <t>7758</t>
  </si>
  <si>
    <t>21:1152:002072</t>
  </si>
  <si>
    <t>21:0324:002072</t>
  </si>
  <si>
    <t>21:0324:002072:0001:0001:00</t>
  </si>
  <si>
    <t>7759</t>
  </si>
  <si>
    <t>21:1152:002073</t>
  </si>
  <si>
    <t>21:0324:002073</t>
  </si>
  <si>
    <t>21:0324:002073:0001:0001:00</t>
  </si>
  <si>
    <t>7760</t>
  </si>
  <si>
    <t>21:1152:002074</t>
  </si>
  <si>
    <t>21:0324:002074</t>
  </si>
  <si>
    <t>21:0324:002074:0001:0001:00</t>
  </si>
  <si>
    <t>7761</t>
  </si>
  <si>
    <t>21:1152:002075</t>
  </si>
  <si>
    <t>21:0324:002075</t>
  </si>
  <si>
    <t>21:0324:002075:0001:0001:00</t>
  </si>
  <si>
    <t>7762</t>
  </si>
  <si>
    <t>21:1152:002076</t>
  </si>
  <si>
    <t>21:0324:002076</t>
  </si>
  <si>
    <t>21:0324:002076:0001:0001:00</t>
  </si>
  <si>
    <t>7763</t>
  </si>
  <si>
    <t>21:1152:002077</t>
  </si>
  <si>
    <t>21:0324:002077</t>
  </si>
  <si>
    <t>21:0324:002077:0001:0001:00</t>
  </si>
  <si>
    <t>7764</t>
  </si>
  <si>
    <t>21:1152:002078</t>
  </si>
  <si>
    <t>21:0324:002078</t>
  </si>
  <si>
    <t>21:0324:002078:0001:0001:00</t>
  </si>
  <si>
    <t>7765</t>
  </si>
  <si>
    <t>21:1152:002079</t>
  </si>
  <si>
    <t>21:0324:002079</t>
  </si>
  <si>
    <t>21:0324:002079:0001:0001:00</t>
  </si>
  <si>
    <t>7766</t>
  </si>
  <si>
    <t>21:1152:002080</t>
  </si>
  <si>
    <t>21:0324:002080</t>
  </si>
  <si>
    <t>21:0324:002080:0001:0001:00</t>
  </si>
  <si>
    <t>7767</t>
  </si>
  <si>
    <t>21:1152:002081</t>
  </si>
  <si>
    <t>21:0324:002081</t>
  </si>
  <si>
    <t>21:0324:002081:0001:0001:00</t>
  </si>
  <si>
    <t>7768</t>
  </si>
  <si>
    <t>21:1152:002082</t>
  </si>
  <si>
    <t>21:0324:002082</t>
  </si>
  <si>
    <t>21:0324:002082:0001:0001:00</t>
  </si>
  <si>
    <t>7769</t>
  </si>
  <si>
    <t>21:1152:002083</t>
  </si>
  <si>
    <t>21:0324:002083</t>
  </si>
  <si>
    <t>21:0324:002083:0001:0001:00</t>
  </si>
  <si>
    <t>7770</t>
  </si>
  <si>
    <t>21:1152:002084</t>
  </si>
  <si>
    <t>21:0324:002084</t>
  </si>
  <si>
    <t>21:0324:002084:0001:0001:00</t>
  </si>
  <si>
    <t>7771</t>
  </si>
  <si>
    <t>21:1152:002085</t>
  </si>
  <si>
    <t>21:0324:002085</t>
  </si>
  <si>
    <t>21:0324:002085:0001:0001:00</t>
  </si>
  <si>
    <t>7772</t>
  </si>
  <si>
    <t>21:1152:002086</t>
  </si>
  <si>
    <t>21:0324:002086</t>
  </si>
  <si>
    <t>21:0324:002086:0001:0001:00</t>
  </si>
  <si>
    <t>7773</t>
  </si>
  <si>
    <t>21:1152:002087</t>
  </si>
  <si>
    <t>21:0324:002087</t>
  </si>
  <si>
    <t>21:0324:002087:0001:0001:00</t>
  </si>
  <si>
    <t>7774</t>
  </si>
  <si>
    <t>21:1152:002088</t>
  </si>
  <si>
    <t>21:0324:002088</t>
  </si>
  <si>
    <t>21:0324:002088:0001:0001:00</t>
  </si>
  <si>
    <t>7775</t>
  </si>
  <si>
    <t>21:1152:002089</t>
  </si>
  <si>
    <t>21:0324:002089</t>
  </si>
  <si>
    <t>21:0324:002089:0001:0001:00</t>
  </si>
  <si>
    <t>7776</t>
  </si>
  <si>
    <t>21:1152:002090</t>
  </si>
  <si>
    <t>21:0324:002090</t>
  </si>
  <si>
    <t>21:0324:002090:0001:0001:00</t>
  </si>
  <si>
    <t>7777</t>
  </si>
  <si>
    <t>21:1152:002091</t>
  </si>
  <si>
    <t>21:0324:002091</t>
  </si>
  <si>
    <t>21:0324:002091:0001:0001:00</t>
  </si>
  <si>
    <t>7778</t>
  </si>
  <si>
    <t>21:1152:002092</t>
  </si>
  <si>
    <t>21:0324:002092</t>
  </si>
  <si>
    <t>21:0324:002092:0001:0001:00</t>
  </si>
  <si>
    <t>7779</t>
  </si>
  <si>
    <t>21:1152:002093</t>
  </si>
  <si>
    <t>21:0324:002093</t>
  </si>
  <si>
    <t>21:0324:002093:0001:0001:00</t>
  </si>
  <si>
    <t>7780</t>
  </si>
  <si>
    <t>21:1152:002094</t>
  </si>
  <si>
    <t>21:0324:002094</t>
  </si>
  <si>
    <t>21:0324:002094:0001:0001:00</t>
  </si>
  <si>
    <t>7781</t>
  </si>
  <si>
    <t>21:1152:002095</t>
  </si>
  <si>
    <t>21:0324:002095</t>
  </si>
  <si>
    <t>21:0324:002095:0001:0001:00</t>
  </si>
  <si>
    <t>7782</t>
  </si>
  <si>
    <t>21:1152:002096</t>
  </si>
  <si>
    <t>21:0324:002096</t>
  </si>
  <si>
    <t>21:0324:002096:0001:0001:00</t>
  </si>
  <si>
    <t>7783</t>
  </si>
  <si>
    <t>21:1152:002097</t>
  </si>
  <si>
    <t>21:0324:002097</t>
  </si>
  <si>
    <t>21:0324:002097:0001:0001:00</t>
  </si>
  <si>
    <t>7784</t>
  </si>
  <si>
    <t>21:1152:002098</t>
  </si>
  <si>
    <t>21:0324:002098</t>
  </si>
  <si>
    <t>21:0324:002098:0001:0001:00</t>
  </si>
  <si>
    <t>7785</t>
  </si>
  <si>
    <t>21:1152:002099</t>
  </si>
  <si>
    <t>21:0324:002099</t>
  </si>
  <si>
    <t>21:0324:002099:0001:0001:00</t>
  </si>
  <si>
    <t>7786</t>
  </si>
  <si>
    <t>21:1152:002100</t>
  </si>
  <si>
    <t>21:0324:002100</t>
  </si>
  <si>
    <t>21:0324:002100:0001:0001:00</t>
  </si>
  <si>
    <t>7787</t>
  </si>
  <si>
    <t>21:1152:002101</t>
  </si>
  <si>
    <t>21:0324:002101</t>
  </si>
  <si>
    <t>21:0324:002101:0001:0001:00</t>
  </si>
  <si>
    <t>7788</t>
  </si>
  <si>
    <t>21:1152:002102</t>
  </si>
  <si>
    <t>21:0324:002102</t>
  </si>
  <si>
    <t>21:0324:002102:0001:0001:00</t>
  </si>
  <si>
    <t>7789</t>
  </si>
  <si>
    <t>21:1152:002103</t>
  </si>
  <si>
    <t>21:0324:002103</t>
  </si>
  <si>
    <t>21:0324:002103:0001:0001:00</t>
  </si>
  <si>
    <t>7790</t>
  </si>
  <si>
    <t>21:1152:002104</t>
  </si>
  <si>
    <t>21:0324:002104</t>
  </si>
  <si>
    <t>21:0324:002104:0001:0001:00</t>
  </si>
  <si>
    <t>7791</t>
  </si>
  <si>
    <t>21:1152:002105</t>
  </si>
  <si>
    <t>21:0324:002105</t>
  </si>
  <si>
    <t>21:0324:002105:0001:0001:00</t>
  </si>
  <si>
    <t>7792</t>
  </si>
  <si>
    <t>21:1152:002106</t>
  </si>
  <si>
    <t>21:0324:002106</t>
  </si>
  <si>
    <t>21:0324:002106:0001:0001:00</t>
  </si>
  <si>
    <t>7793</t>
  </si>
  <si>
    <t>21:1152:002107</t>
  </si>
  <si>
    <t>21:0324:002107</t>
  </si>
  <si>
    <t>21:0324:002107:0001:0001:00</t>
  </si>
  <si>
    <t>7794</t>
  </si>
  <si>
    <t>21:1152:002108</t>
  </si>
  <si>
    <t>21:0324:002108</t>
  </si>
  <si>
    <t>21:0324:002108:0001:0001:00</t>
  </si>
  <si>
    <t>7795</t>
  </si>
  <si>
    <t>21:1152:002109</t>
  </si>
  <si>
    <t>21:0324:002109</t>
  </si>
  <si>
    <t>21:0324:002109:0001:0001:00</t>
  </si>
  <si>
    <t>7796</t>
  </si>
  <si>
    <t>21:1152:002110</t>
  </si>
  <si>
    <t>21:0324:002110</t>
  </si>
  <si>
    <t>21:0324:002110:0001:0001:00</t>
  </si>
  <si>
    <t>7797</t>
  </si>
  <si>
    <t>21:1152:002111</t>
  </si>
  <si>
    <t>21:0324:002111</t>
  </si>
  <si>
    <t>21:0324:002111:0001:0001:00</t>
  </si>
  <si>
    <t>7798</t>
  </si>
  <si>
    <t>21:1152:002112</t>
  </si>
  <si>
    <t>21:0324:002112</t>
  </si>
  <si>
    <t>21:0324:002112:0001:0001:00</t>
  </si>
  <si>
    <t>7799</t>
  </si>
  <si>
    <t>21:1152:002113</t>
  </si>
  <si>
    <t>21:0324:002113</t>
  </si>
  <si>
    <t>21:0324:002113:0001:0001:00</t>
  </si>
  <si>
    <t>7800</t>
  </si>
  <si>
    <t>21:1152:002114</t>
  </si>
  <si>
    <t>21:0324:002114</t>
  </si>
  <si>
    <t>21:0324:002114:0001:0001:00</t>
  </si>
  <si>
    <t>7801</t>
  </si>
  <si>
    <t>21:1152:002115</t>
  </si>
  <si>
    <t>21:0324:002115</t>
  </si>
  <si>
    <t>21:0324:002115:0001:0001:00</t>
  </si>
  <si>
    <t>7802</t>
  </si>
  <si>
    <t>21:1152:002116</t>
  </si>
  <si>
    <t>21:0324:002116</t>
  </si>
  <si>
    <t>21:0324:002116:0001:0001:00</t>
  </si>
  <si>
    <t>7803</t>
  </si>
  <si>
    <t>21:1152:002117</t>
  </si>
  <si>
    <t>21:0324:002117</t>
  </si>
  <si>
    <t>21:0324:002117:0001:0001:00</t>
  </si>
  <si>
    <t>7804</t>
  </si>
  <si>
    <t>21:1152:002118</t>
  </si>
  <si>
    <t>21:0324:002118</t>
  </si>
  <si>
    <t>21:0324:002118:0001:0001:00</t>
  </si>
  <si>
    <t>7805</t>
  </si>
  <si>
    <t>21:1152:002119</t>
  </si>
  <si>
    <t>21:0324:002119</t>
  </si>
  <si>
    <t>21:0324:002119:0001:0001:00</t>
  </si>
  <si>
    <t>7806</t>
  </si>
  <si>
    <t>21:1152:002120</t>
  </si>
  <si>
    <t>21:0324:002120</t>
  </si>
  <si>
    <t>21:0324:002120:0001:0001:00</t>
  </si>
  <si>
    <t>7807</t>
  </si>
  <si>
    <t>21:1152:002121</t>
  </si>
  <si>
    <t>21:0324:002121</t>
  </si>
  <si>
    <t>21:0324:002121:0001:0001:00</t>
  </si>
  <si>
    <t>7808</t>
  </si>
  <si>
    <t>21:1152:002122</t>
  </si>
  <si>
    <t>21:0324:002122</t>
  </si>
  <si>
    <t>21:0324:002122:0001:0001:00</t>
  </si>
  <si>
    <t>7809</t>
  </si>
  <si>
    <t>21:1152:002123</t>
  </si>
  <si>
    <t>21:0324:002123</t>
  </si>
  <si>
    <t>21:0324:002123:0001:0001:00</t>
  </si>
  <si>
    <t>7810</t>
  </si>
  <si>
    <t>21:1152:002124</t>
  </si>
  <si>
    <t>21:0324:002124</t>
  </si>
  <si>
    <t>21:0324:002124:0001:0001:00</t>
  </si>
  <si>
    <t>7811</t>
  </si>
  <si>
    <t>21:1152:002125</t>
  </si>
  <si>
    <t>21:0324:002125</t>
  </si>
  <si>
    <t>21:0324:002125:0001:0001:00</t>
  </si>
  <si>
    <t>7812</t>
  </si>
  <si>
    <t>21:1152:002126</t>
  </si>
  <si>
    <t>21:0324:002126</t>
  </si>
  <si>
    <t>21:0324:002126:0001:0001:00</t>
  </si>
  <si>
    <t>7813</t>
  </si>
  <si>
    <t>21:1152:002127</t>
  </si>
  <si>
    <t>21:0324:002127</t>
  </si>
  <si>
    <t>21:0324:002127:0001:0001:00</t>
  </si>
  <si>
    <t>7814</t>
  </si>
  <si>
    <t>21:1152:002128</t>
  </si>
  <si>
    <t>21:0324:002128</t>
  </si>
  <si>
    <t>21:0324:002128:0001:0001:00</t>
  </si>
  <si>
    <t>7815</t>
  </si>
  <si>
    <t>21:1152:002129</t>
  </si>
  <si>
    <t>21:0324:002129</t>
  </si>
  <si>
    <t>21:0324:002129:0001:0001:00</t>
  </si>
  <si>
    <t>7816</t>
  </si>
  <si>
    <t>21:1152:002130</t>
  </si>
  <si>
    <t>21:0324:002130</t>
  </si>
  <si>
    <t>21:0324:002130:0001:0001:00</t>
  </si>
  <si>
    <t>7817</t>
  </si>
  <si>
    <t>21:1152:002131</t>
  </si>
  <si>
    <t>21:0324:002131</t>
  </si>
  <si>
    <t>21:0324:002131:0001:0001:00</t>
  </si>
  <si>
    <t>7818</t>
  </si>
  <si>
    <t>21:1152:002132</t>
  </si>
  <si>
    <t>21:0324:002132</t>
  </si>
  <si>
    <t>21:0324:002132:0001:0001:00</t>
  </si>
  <si>
    <t>7819</t>
  </si>
  <si>
    <t>21:1152:002133</t>
  </si>
  <si>
    <t>21:0324:002133</t>
  </si>
  <si>
    <t>21:0324:002133:0001:0001:00</t>
  </si>
  <si>
    <t>7820</t>
  </si>
  <si>
    <t>21:1152:002134</t>
  </si>
  <si>
    <t>21:0324:002134</t>
  </si>
  <si>
    <t>21:0324:002134:0001:0001:00</t>
  </si>
  <si>
    <t>7821</t>
  </si>
  <si>
    <t>21:1152:002135</t>
  </si>
  <si>
    <t>21:0324:002135</t>
  </si>
  <si>
    <t>21:0324:002135:0001:0001:00</t>
  </si>
  <si>
    <t>7822</t>
  </si>
  <si>
    <t>21:1152:002136</t>
  </si>
  <si>
    <t>21:0324:002136</t>
  </si>
  <si>
    <t>21:0324:002136:0001:0001:00</t>
  </si>
  <si>
    <t>7823</t>
  </si>
  <si>
    <t>21:1152:002137</t>
  </si>
  <si>
    <t>21:0324:002137</t>
  </si>
  <si>
    <t>21:0324:002137:0001:0001:00</t>
  </si>
  <si>
    <t>7824</t>
  </si>
  <si>
    <t>21:1152:002138</t>
  </si>
  <si>
    <t>21:0324:002138</t>
  </si>
  <si>
    <t>21:0324:002138:0001:0001:00</t>
  </si>
  <si>
    <t>7825</t>
  </si>
  <si>
    <t>21:1152:002139</t>
  </si>
  <si>
    <t>21:0324:002139</t>
  </si>
  <si>
    <t>21:0324:002139:0001:0001:00</t>
  </si>
  <si>
    <t>7826</t>
  </si>
  <si>
    <t>21:1152:002140</t>
  </si>
  <si>
    <t>21:0324:002140</t>
  </si>
  <si>
    <t>21:0324:002140:0001:0001:00</t>
  </si>
  <si>
    <t>7827</t>
  </si>
  <si>
    <t>21:1152:002141</t>
  </si>
  <si>
    <t>21:0324:002141</t>
  </si>
  <si>
    <t>21:0324:002141:0001:0001:00</t>
  </si>
  <si>
    <t>7828</t>
  </si>
  <si>
    <t>21:1152:002142</t>
  </si>
  <si>
    <t>21:0324:002142</t>
  </si>
  <si>
    <t>21:0324:002142:0001:0001:00</t>
  </si>
  <si>
    <t>7829</t>
  </si>
  <si>
    <t>21:1152:002143</t>
  </si>
  <si>
    <t>21:0324:002143</t>
  </si>
  <si>
    <t>21:0324:002143:0001:0001:00</t>
  </si>
  <si>
    <t>7830</t>
  </si>
  <si>
    <t>21:1152:002144</t>
  </si>
  <si>
    <t>21:0324:002144</t>
  </si>
  <si>
    <t>21:0324:002144:0001:0001:00</t>
  </si>
  <si>
    <t>7831</t>
  </si>
  <si>
    <t>21:1152:002145</t>
  </si>
  <si>
    <t>21:0324:002145</t>
  </si>
  <si>
    <t>21:0324:002145:0001:0001:00</t>
  </si>
  <si>
    <t>7832</t>
  </si>
  <si>
    <t>21:1152:002146</t>
  </si>
  <si>
    <t>21:0324:002146</t>
  </si>
  <si>
    <t>21:0324:002146:0001:0001:00</t>
  </si>
  <si>
    <t>7833</t>
  </si>
  <si>
    <t>21:1152:002147</t>
  </si>
  <si>
    <t>21:0324:002147</t>
  </si>
  <si>
    <t>21:0324:002147:0001:0001:00</t>
  </si>
  <si>
    <t>7834</t>
  </si>
  <si>
    <t>21:1152:002148</t>
  </si>
  <si>
    <t>21:0324:002148</t>
  </si>
  <si>
    <t>21:0324:002148:0001:0001:00</t>
  </si>
  <si>
    <t>7835</t>
  </si>
  <si>
    <t>21:1152:002149</t>
  </si>
  <si>
    <t>21:0324:002149</t>
  </si>
  <si>
    <t>21:0324:002149:0001:0001:00</t>
  </si>
  <si>
    <t>7836</t>
  </si>
  <si>
    <t>21:1152:002150</t>
  </si>
  <si>
    <t>21:0324:002150</t>
  </si>
  <si>
    <t>21:0324:002150:0001:0001:00</t>
  </si>
  <si>
    <t>7837</t>
  </si>
  <si>
    <t>21:1152:002151</t>
  </si>
  <si>
    <t>21:0324:002151</t>
  </si>
  <si>
    <t>21:0324:002151:0001:0001:00</t>
  </si>
  <si>
    <t>7838</t>
  </si>
  <si>
    <t>21:1152:002152</t>
  </si>
  <si>
    <t>21:0324:002152</t>
  </si>
  <si>
    <t>21:0324:002152:0001:0001:00</t>
  </si>
  <si>
    <t>7839</t>
  </si>
  <si>
    <t>21:1152:002153</t>
  </si>
  <si>
    <t>21:0324:002153</t>
  </si>
  <si>
    <t>21:0324:002153:0001:0001:00</t>
  </si>
  <si>
    <t>7840</t>
  </si>
  <si>
    <t>21:1152:002154</t>
  </si>
  <si>
    <t>21:0324:002154</t>
  </si>
  <si>
    <t>21:0324:002154:0001:0001:00</t>
  </si>
  <si>
    <t>7841</t>
  </si>
  <si>
    <t>21:1152:002155</t>
  </si>
  <si>
    <t>21:0324:002155</t>
  </si>
  <si>
    <t>21:0324:002155:0001:0001:00</t>
  </si>
  <si>
    <t>7842</t>
  </si>
  <si>
    <t>21:1152:002156</t>
  </si>
  <si>
    <t>21:0324:002156</t>
  </si>
  <si>
    <t>21:0324:002156:0001:0001:00</t>
  </si>
  <si>
    <t>7843</t>
  </si>
  <si>
    <t>21:1152:002157</t>
  </si>
  <si>
    <t>21:0324:002157</t>
  </si>
  <si>
    <t>21:0324:002157:0001:0001:00</t>
  </si>
  <si>
    <t>7844</t>
  </si>
  <si>
    <t>21:1152:002158</t>
  </si>
  <si>
    <t>21:0324:002158</t>
  </si>
  <si>
    <t>21:0324:002158:0001:0001:00</t>
  </si>
  <si>
    <t>7845</t>
  </si>
  <si>
    <t>21:1152:002159</t>
  </si>
  <si>
    <t>21:0324:002159</t>
  </si>
  <si>
    <t>21:0324:002159:0001:0001:00</t>
  </si>
  <si>
    <t>7846</t>
  </si>
  <si>
    <t>21:1152:002160</t>
  </si>
  <si>
    <t>21:0324:002160</t>
  </si>
  <si>
    <t>21:0324:002160:0001:0001:00</t>
  </si>
  <si>
    <t>7847</t>
  </si>
  <si>
    <t>21:1152:002161</t>
  </si>
  <si>
    <t>21:0324:002161</t>
  </si>
  <si>
    <t>21:0324:002161:0001:0001:00</t>
  </si>
  <si>
    <t>7848</t>
  </si>
  <si>
    <t>21:1152:002162</t>
  </si>
  <si>
    <t>21:0324:002162</t>
  </si>
  <si>
    <t>21:0324:002162:0001:0001:00</t>
  </si>
  <si>
    <t>7849</t>
  </si>
  <si>
    <t>21:1152:002163</t>
  </si>
  <si>
    <t>21:0324:002163</t>
  </si>
  <si>
    <t>21:0324:002163:0001:0001:00</t>
  </si>
  <si>
    <t>7850</t>
  </si>
  <si>
    <t>21:1152:002164</t>
  </si>
  <si>
    <t>21:0324:002164</t>
  </si>
  <si>
    <t>21:0324:002164:0001:0001:00</t>
  </si>
  <si>
    <t>7851</t>
  </si>
  <si>
    <t>21:1152:002165</t>
  </si>
  <si>
    <t>21:0324:002165</t>
  </si>
  <si>
    <t>21:0324:002165:0001:0001:00</t>
  </si>
  <si>
    <t>7852</t>
  </si>
  <si>
    <t>21:1152:002166</t>
  </si>
  <si>
    <t>21:0324:002166</t>
  </si>
  <si>
    <t>21:0324:002166:0001:0001:00</t>
  </si>
  <si>
    <t>7853</t>
  </si>
  <si>
    <t>21:1152:002167</t>
  </si>
  <si>
    <t>21:0324:002167</t>
  </si>
  <si>
    <t>21:0324:002167:0001:0001:00</t>
  </si>
  <si>
    <t>7854</t>
  </si>
  <si>
    <t>21:1152:002168</t>
  </si>
  <si>
    <t>21:0324:002168</t>
  </si>
  <si>
    <t>21:0324:002168:0001:0001:00</t>
  </si>
  <si>
    <t>7855</t>
  </si>
  <si>
    <t>21:1152:002169</t>
  </si>
  <si>
    <t>21:0324:002169</t>
  </si>
  <si>
    <t>21:0324:002169:0001:0001:00</t>
  </si>
  <si>
    <t>7856</t>
  </si>
  <si>
    <t>21:1152:002170</t>
  </si>
  <si>
    <t>21:0324:002170</t>
  </si>
  <si>
    <t>21:0324:002170:0001:0001:00</t>
  </si>
  <si>
    <t>7857</t>
  </si>
  <si>
    <t>21:1152:002171</t>
  </si>
  <si>
    <t>21:0324:002171</t>
  </si>
  <si>
    <t>21:0324:002171:0001:0001:00</t>
  </si>
  <si>
    <t>7858</t>
  </si>
  <si>
    <t>21:1152:002172</t>
  </si>
  <si>
    <t>21:0324:002172</t>
  </si>
  <si>
    <t>21:0324:002172:0001:0001:00</t>
  </si>
  <si>
    <t>7859</t>
  </si>
  <si>
    <t>21:1152:002173</t>
  </si>
  <si>
    <t>21:0324:002173</t>
  </si>
  <si>
    <t>21:0324:002173:0001:0001:00</t>
  </si>
  <si>
    <t>7860</t>
  </si>
  <si>
    <t>21:1152:002174</t>
  </si>
  <si>
    <t>21:0324:002174</t>
  </si>
  <si>
    <t>21:0324:002174:0001:0001:00</t>
  </si>
  <si>
    <t>7861</t>
  </si>
  <si>
    <t>21:1152:002175</t>
  </si>
  <si>
    <t>21:0324:002175</t>
  </si>
  <si>
    <t>21:0324:002175:0001:0001:00</t>
  </si>
  <si>
    <t>7862</t>
  </si>
  <si>
    <t>21:1152:002176</t>
  </si>
  <si>
    <t>21:0324:002176</t>
  </si>
  <si>
    <t>21:0324:002176:0001:0001:00</t>
  </si>
  <si>
    <t>7863</t>
  </si>
  <si>
    <t>21:1152:002177</t>
  </si>
  <si>
    <t>21:0324:002177</t>
  </si>
  <si>
    <t>21:0324:002177:0001:0001:00</t>
  </si>
  <si>
    <t>7864</t>
  </si>
  <si>
    <t>21:1152:002178</t>
  </si>
  <si>
    <t>21:0324:002178</t>
  </si>
  <si>
    <t>21:0324:002178:0001:0001:00</t>
  </si>
  <si>
    <t>7865</t>
  </si>
  <si>
    <t>21:1152:002179</t>
  </si>
  <si>
    <t>21:0324:002179</t>
  </si>
  <si>
    <t>21:0324:002179:0001:0001:00</t>
  </si>
  <si>
    <t>7866</t>
  </si>
  <si>
    <t>21:1152:002180</t>
  </si>
  <si>
    <t>21:0324:002180</t>
  </si>
  <si>
    <t>21:0324:002180:0001:0001:00</t>
  </si>
  <si>
    <t>7867</t>
  </si>
  <si>
    <t>21:1152:002181</t>
  </si>
  <si>
    <t>21:0324:002181</t>
  </si>
  <si>
    <t>21:0324:002181:0001:0001:00</t>
  </si>
  <si>
    <t>7868</t>
  </si>
  <si>
    <t>21:1152:002182</t>
  </si>
  <si>
    <t>21:0324:002182</t>
  </si>
  <si>
    <t>21:0324:002182:0001:0001:00</t>
  </si>
  <si>
    <t>7869</t>
  </si>
  <si>
    <t>21:1152:002183</t>
  </si>
  <si>
    <t>21:0324:002183</t>
  </si>
  <si>
    <t>21:0324:002183:0001:0001:00</t>
  </si>
  <si>
    <t>7870</t>
  </si>
  <si>
    <t>21:1152:002184</t>
  </si>
  <si>
    <t>21:0324:002184</t>
  </si>
  <si>
    <t>21:0324:002184:0001:0001:00</t>
  </si>
  <si>
    <t>7871</t>
  </si>
  <si>
    <t>21:1152:002185</t>
  </si>
  <si>
    <t>21:0324:002185</t>
  </si>
  <si>
    <t>21:0324:002185:0001:0001:00</t>
  </si>
  <si>
    <t>7872</t>
  </si>
  <si>
    <t>21:1152:002186</t>
  </si>
  <si>
    <t>21:0324:002186</t>
  </si>
  <si>
    <t>21:0324:002186:0001:0001:00</t>
  </si>
  <si>
    <t>7873</t>
  </si>
  <si>
    <t>21:1152:002187</t>
  </si>
  <si>
    <t>21:0324:002187</t>
  </si>
  <si>
    <t>21:0324:002187:0001:0001:00</t>
  </si>
  <si>
    <t>7874</t>
  </si>
  <si>
    <t>21:1152:002188</t>
  </si>
  <si>
    <t>21:0324:002188</t>
  </si>
  <si>
    <t>21:0324:002188:0001:0001:00</t>
  </si>
  <si>
    <t>7875</t>
  </si>
  <si>
    <t>21:1152:002189</t>
  </si>
  <si>
    <t>21:0324:002189</t>
  </si>
  <si>
    <t>21:0324:002189:0001:0001:00</t>
  </si>
  <si>
    <t>7876</t>
  </si>
  <si>
    <t>21:1152:002190</t>
  </si>
  <si>
    <t>21:0324:002190</t>
  </si>
  <si>
    <t>21:0324:002190:0001:0001:00</t>
  </si>
  <si>
    <t>7877</t>
  </si>
  <si>
    <t>21:1152:002191</t>
  </si>
  <si>
    <t>21:0324:002191</t>
  </si>
  <si>
    <t>21:0324:002191:0001:0001:00</t>
  </si>
  <si>
    <t>7878</t>
  </si>
  <si>
    <t>21:1152:002192</t>
  </si>
  <si>
    <t>21:0324:002192</t>
  </si>
  <si>
    <t>21:0324:002192:0001:0001:00</t>
  </si>
  <si>
    <t>7879</t>
  </si>
  <si>
    <t>21:1152:002193</t>
  </si>
  <si>
    <t>21:0324:002193</t>
  </si>
  <si>
    <t>21:0324:002193:0001:0001:00</t>
  </si>
  <si>
    <t>7880</t>
  </si>
  <si>
    <t>21:1152:002194</t>
  </si>
  <si>
    <t>21:0324:002194</t>
  </si>
  <si>
    <t>21:0324:002194:0001:0001:00</t>
  </si>
  <si>
    <t>7881</t>
  </si>
  <si>
    <t>21:1152:002195</t>
  </si>
  <si>
    <t>21:0324:002195</t>
  </si>
  <si>
    <t>21:0324:002195:0001:0001:00</t>
  </si>
  <si>
    <t>7882</t>
  </si>
  <si>
    <t>21:1152:002196</t>
  </si>
  <si>
    <t>21:0324:002196</t>
  </si>
  <si>
    <t>21:0324:002196:0001:0001:00</t>
  </si>
  <si>
    <t>7883</t>
  </si>
  <si>
    <t>21:1152:002197</t>
  </si>
  <si>
    <t>21:0324:002197</t>
  </si>
  <si>
    <t>21:0324:002197:0001:0001:00</t>
  </si>
  <si>
    <t>7884</t>
  </si>
  <si>
    <t>21:1152:002198</t>
  </si>
  <si>
    <t>21:0324:002198</t>
  </si>
  <si>
    <t>21:0324:002198:0001:0001:00</t>
  </si>
  <si>
    <t>7885</t>
  </si>
  <si>
    <t>21:1152:002199</t>
  </si>
  <si>
    <t>21:0324:002199</t>
  </si>
  <si>
    <t>21:0324:002199:0001:0001:00</t>
  </si>
  <si>
    <t>7886</t>
  </si>
  <si>
    <t>21:1152:002200</t>
  </si>
  <si>
    <t>21:0324:002200</t>
  </si>
  <si>
    <t>21:0324:002200:0001:0001:00</t>
  </si>
  <si>
    <t>7887</t>
  </si>
  <si>
    <t>21:1152:002201</t>
  </si>
  <si>
    <t>21:0324:002201</t>
  </si>
  <si>
    <t>21:0324:002201:0001:0001:00</t>
  </si>
  <si>
    <t>7888</t>
  </si>
  <si>
    <t>21:1152:002202</t>
  </si>
  <si>
    <t>21:0324:002202</t>
  </si>
  <si>
    <t>21:0324:002202:0001:0001:00</t>
  </si>
  <si>
    <t>7889</t>
  </si>
  <si>
    <t>21:1152:002203</t>
  </si>
  <si>
    <t>21:0324:002203</t>
  </si>
  <si>
    <t>21:0324:002203:0001:0001:00</t>
  </si>
  <si>
    <t>7890</t>
  </si>
  <si>
    <t>21:1152:002204</t>
  </si>
  <si>
    <t>21:0324:002204</t>
  </si>
  <si>
    <t>21:0324:002204:0001:0001:00</t>
  </si>
  <si>
    <t>7891</t>
  </si>
  <si>
    <t>21:1152:002205</t>
  </si>
  <si>
    <t>21:0324:002205</t>
  </si>
  <si>
    <t>21:0324:002205:0001:0001:00</t>
  </si>
  <si>
    <t>7892</t>
  </si>
  <si>
    <t>21:1152:002206</t>
  </si>
  <si>
    <t>21:0324:002206</t>
  </si>
  <si>
    <t>21:0324:002206:0001:0001:00</t>
  </si>
  <si>
    <t>7893</t>
  </si>
  <si>
    <t>21:1152:002207</t>
  </si>
  <si>
    <t>21:0324:002207</t>
  </si>
  <si>
    <t>21:0324:002207:0001:0001:00</t>
  </si>
  <si>
    <t>7894</t>
  </si>
  <si>
    <t>21:1152:002208</t>
  </si>
  <si>
    <t>21:0324:002208</t>
  </si>
  <si>
    <t>21:0324:002208:0001:0001:00</t>
  </si>
  <si>
    <t>7895</t>
  </si>
  <si>
    <t>21:1152:002209</t>
  </si>
  <si>
    <t>21:0324:002209</t>
  </si>
  <si>
    <t>21:0324:002209:0001:0001:00</t>
  </si>
  <si>
    <t>7896</t>
  </si>
  <si>
    <t>21:1152:002210</t>
  </si>
  <si>
    <t>21:0324:002210</t>
  </si>
  <si>
    <t>21:0324:002210:0001:0001:00</t>
  </si>
  <si>
    <t>7897</t>
  </si>
  <si>
    <t>21:1152:002211</t>
  </si>
  <si>
    <t>21:0324:002211</t>
  </si>
  <si>
    <t>21:0324:002211:0001:0001:00</t>
  </si>
  <si>
    <t>7898</t>
  </si>
  <si>
    <t>21:1152:002212</t>
  </si>
  <si>
    <t>21:0324:002212</t>
  </si>
  <si>
    <t>21:0324:002212:0001:0001:00</t>
  </si>
  <si>
    <t>7899</t>
  </si>
  <si>
    <t>21:1152:002213</t>
  </si>
  <si>
    <t>21:0324:002213</t>
  </si>
  <si>
    <t>21:0324:002213:0001:0001:00</t>
  </si>
  <si>
    <t>7900</t>
  </si>
  <si>
    <t>21:1152:002214</t>
  </si>
  <si>
    <t>21:0324:002214</t>
  </si>
  <si>
    <t>21:0324:002214:0001:0001:00</t>
  </si>
  <si>
    <t>7901</t>
  </si>
  <si>
    <t>21:1152:002215</t>
  </si>
  <si>
    <t>21:0324:002215</t>
  </si>
  <si>
    <t>21:0324:002215:0001:0001:00</t>
  </si>
  <si>
    <t>7902</t>
  </si>
  <si>
    <t>21:1152:002216</t>
  </si>
  <si>
    <t>21:0324:002216</t>
  </si>
  <si>
    <t>21:0324:002216:0001:0001:00</t>
  </si>
  <si>
    <t>7903</t>
  </si>
  <si>
    <t>21:1152:002217</t>
  </si>
  <si>
    <t>21:0324:002217</t>
  </si>
  <si>
    <t>21:0324:002217:0001:0001:00</t>
  </si>
  <si>
    <t>7904</t>
  </si>
  <si>
    <t>21:1152:002218</t>
  </si>
  <si>
    <t>21:0324:002218</t>
  </si>
  <si>
    <t>21:0324:002218:0001:0001:00</t>
  </si>
  <si>
    <t>7905</t>
  </si>
  <si>
    <t>21:1152:002219</t>
  </si>
  <si>
    <t>21:0324:002219</t>
  </si>
  <si>
    <t>21:0324:002219:0001:0001:00</t>
  </si>
  <si>
    <t>7906</t>
  </si>
  <si>
    <t>21:1152:002220</t>
  </si>
  <si>
    <t>21:0324:002220</t>
  </si>
  <si>
    <t>21:0324:002220:0001:0001:00</t>
  </si>
  <si>
    <t>7907</t>
  </si>
  <si>
    <t>21:1152:002221</t>
  </si>
  <si>
    <t>21:0324:002221</t>
  </si>
  <si>
    <t>21:0324:002221:0001:0001:00</t>
  </si>
  <si>
    <t>7908</t>
  </si>
  <si>
    <t>21:1152:002222</t>
  </si>
  <si>
    <t>21:0324:002222</t>
  </si>
  <si>
    <t>21:0324:002222:0001:0001:00</t>
  </si>
  <si>
    <t>7909</t>
  </si>
  <si>
    <t>21:1152:002223</t>
  </si>
  <si>
    <t>21:0324:002223</t>
  </si>
  <si>
    <t>21:0324:002223:0001:0001:00</t>
  </si>
  <si>
    <t>7910</t>
  </si>
  <si>
    <t>21:1152:002224</t>
  </si>
  <si>
    <t>21:0324:002224</t>
  </si>
  <si>
    <t>21:0324:002224:0001:0001:00</t>
  </si>
  <si>
    <t>7911</t>
  </si>
  <si>
    <t>21:1152:002225</t>
  </si>
  <si>
    <t>21:0324:002225</t>
  </si>
  <si>
    <t>21:0324:002225:0001:0001:00</t>
  </si>
  <si>
    <t>7912</t>
  </si>
  <si>
    <t>21:1152:002226</t>
  </si>
  <si>
    <t>21:0324:002226</t>
  </si>
  <si>
    <t>21:0324:002226:0001:0001:00</t>
  </si>
  <si>
    <t>7913</t>
  </si>
  <si>
    <t>21:1152:002227</t>
  </si>
  <si>
    <t>21:0324:002227</t>
  </si>
  <si>
    <t>21:0324:002227:0001:0001:00</t>
  </si>
  <si>
    <t>7914</t>
  </si>
  <si>
    <t>21:1152:002228</t>
  </si>
  <si>
    <t>21:0324:002228</t>
  </si>
  <si>
    <t>21:0324:002228:0001:0001:00</t>
  </si>
  <si>
    <t>7915</t>
  </si>
  <si>
    <t>21:1152:002229</t>
  </si>
  <si>
    <t>21:0324:002229</t>
  </si>
  <si>
    <t>21:0324:002229:0001:0001:00</t>
  </si>
  <si>
    <t>7916</t>
  </si>
  <si>
    <t>21:1152:002230</t>
  </si>
  <si>
    <t>21:0324:002230</t>
  </si>
  <si>
    <t>21:0324:002230:0001:0001:00</t>
  </si>
  <si>
    <t>7917</t>
  </si>
  <si>
    <t>21:1152:002231</t>
  </si>
  <si>
    <t>21:0324:002231</t>
  </si>
  <si>
    <t>21:0324:002231:0001:0001:00</t>
  </si>
  <si>
    <t>7918</t>
  </si>
  <si>
    <t>21:1152:002232</t>
  </si>
  <si>
    <t>21:0324:002232</t>
  </si>
  <si>
    <t>21:0324:002232:0001:0001:00</t>
  </si>
  <si>
    <t>7919</t>
  </si>
  <si>
    <t>21:1152:002233</t>
  </si>
  <si>
    <t>21:0324:002233</t>
  </si>
  <si>
    <t>21:0324:002233:0001:0001:00</t>
  </si>
  <si>
    <t>7920</t>
  </si>
  <si>
    <t>21:1152:002234</t>
  </si>
  <si>
    <t>21:0324:002234</t>
  </si>
  <si>
    <t>21:0324:002234:0001:0001:00</t>
  </si>
  <si>
    <t>7921</t>
  </si>
  <si>
    <t>21:1152:002235</t>
  </si>
  <si>
    <t>21:0324:002235</t>
  </si>
  <si>
    <t>21:0324:002235:0001:0001:00</t>
  </si>
  <si>
    <t>7922</t>
  </si>
  <si>
    <t>21:1152:002236</t>
  </si>
  <si>
    <t>21:0324:002236</t>
  </si>
  <si>
    <t>21:0324:002236:0001:0001:00</t>
  </si>
  <si>
    <t>7923</t>
  </si>
  <si>
    <t>21:1152:002237</t>
  </si>
  <si>
    <t>21:0324:002237</t>
  </si>
  <si>
    <t>21:0324:002237:0001:0001:00</t>
  </si>
  <si>
    <t>7924</t>
  </si>
  <si>
    <t>21:1152:002238</t>
  </si>
  <si>
    <t>21:0324:002238</t>
  </si>
  <si>
    <t>21:0324:002238:0001:0001:00</t>
  </si>
  <si>
    <t>7925</t>
  </si>
  <si>
    <t>21:1152:002239</t>
  </si>
  <si>
    <t>21:0324:002239</t>
  </si>
  <si>
    <t>21:0324:002239:0001:0001:00</t>
  </si>
  <si>
    <t>7926</t>
  </si>
  <si>
    <t>21:1152:002240</t>
  </si>
  <si>
    <t>21:0324:002240</t>
  </si>
  <si>
    <t>21:0324:002240:0001:0001:00</t>
  </si>
  <si>
    <t>7927</t>
  </si>
  <si>
    <t>21:1152:002241</t>
  </si>
  <si>
    <t>21:0324:002241</t>
  </si>
  <si>
    <t>21:0324:002241:0001:0001:00</t>
  </si>
  <si>
    <t>7928</t>
  </si>
  <si>
    <t>21:1152:002242</t>
  </si>
  <si>
    <t>21:0324:002242</t>
  </si>
  <si>
    <t>21:0324:002242:0001:0001:00</t>
  </si>
  <si>
    <t>7929</t>
  </si>
  <si>
    <t>21:1152:002243</t>
  </si>
  <si>
    <t>21:0324:002243</t>
  </si>
  <si>
    <t>21:0324:002243:0001:0001:00</t>
  </si>
  <si>
    <t>7930</t>
  </si>
  <si>
    <t>21:1152:002244</t>
  </si>
  <si>
    <t>21:0324:002244</t>
  </si>
  <si>
    <t>21:0324:002244:0001:0001:00</t>
  </si>
  <si>
    <t>7931</t>
  </si>
  <si>
    <t>21:1152:002245</t>
  </si>
  <si>
    <t>21:0324:002245</t>
  </si>
  <si>
    <t>21:0324:002245:0001:0001:00</t>
  </si>
  <si>
    <t>7932</t>
  </si>
  <si>
    <t>21:1152:002246</t>
  </si>
  <si>
    <t>21:0324:002246</t>
  </si>
  <si>
    <t>21:0324:002246:0001:0001:00</t>
  </si>
  <si>
    <t>7933</t>
  </si>
  <si>
    <t>21:1152:002247</t>
  </si>
  <si>
    <t>21:0324:002247</t>
  </si>
  <si>
    <t>21:0324:002247:0001:0001:00</t>
  </si>
  <si>
    <t>7934</t>
  </si>
  <si>
    <t>21:1152:002248</t>
  </si>
  <si>
    <t>21:0324:002248</t>
  </si>
  <si>
    <t>21:0324:002248:0001:0001:00</t>
  </si>
  <si>
    <t>7935</t>
  </si>
  <si>
    <t>21:1152:002249</t>
  </si>
  <si>
    <t>21:0324:002249</t>
  </si>
  <si>
    <t>21:0324:002249:0001:0001:00</t>
  </si>
  <si>
    <t>7936</t>
  </si>
  <si>
    <t>21:1152:002250</t>
  </si>
  <si>
    <t>21:0324:002250</t>
  </si>
  <si>
    <t>21:0324:002250:0001:0001:00</t>
  </si>
  <si>
    <t>7937</t>
  </si>
  <si>
    <t>21:1152:002251</t>
  </si>
  <si>
    <t>21:0324:002251</t>
  </si>
  <si>
    <t>21:0324:002251:0001:0001:00</t>
  </si>
  <si>
    <t>7938</t>
  </si>
  <si>
    <t>21:1152:002252</t>
  </si>
  <si>
    <t>21:0324:002252</t>
  </si>
  <si>
    <t>21:0324:002252:0001:0001:00</t>
  </si>
  <si>
    <t>7939</t>
  </si>
  <si>
    <t>21:1152:002253</t>
  </si>
  <si>
    <t>21:0324:002253</t>
  </si>
  <si>
    <t>21:0324:002253:0001:0001:00</t>
  </si>
  <si>
    <t>7940</t>
  </si>
  <si>
    <t>21:1152:002254</t>
  </si>
  <si>
    <t>21:0324:002254</t>
  </si>
  <si>
    <t>21:0324:002254:0001:0001:00</t>
  </si>
  <si>
    <t>7942</t>
  </si>
  <si>
    <t>21:1152:002255</t>
  </si>
  <si>
    <t>21:0324:002255</t>
  </si>
  <si>
    <t>21:0324:002255:0001:0001:00</t>
  </si>
  <si>
    <t>7943</t>
  </si>
  <si>
    <t>21:1152:002256</t>
  </si>
  <si>
    <t>21:0324:002256</t>
  </si>
  <si>
    <t>21:0324:002256:0001:0001:00</t>
  </si>
  <si>
    <t>7944</t>
  </si>
  <si>
    <t>21:1152:002257</t>
  </si>
  <si>
    <t>21:0324:002257</t>
  </si>
  <si>
    <t>21:0324:002257:0001:0001:00</t>
  </si>
  <si>
    <t>7945</t>
  </si>
  <si>
    <t>21:1152:002258</t>
  </si>
  <si>
    <t>21:0324:002258</t>
  </si>
  <si>
    <t>21:0324:002258:0001:0001:00</t>
  </si>
  <si>
    <t>7946</t>
  </si>
  <si>
    <t>21:1152:002259</t>
  </si>
  <si>
    <t>21:0324:002259</t>
  </si>
  <si>
    <t>21:0324:002259:0001:0001:00</t>
  </si>
  <si>
    <t>7947</t>
  </si>
  <si>
    <t>21:1152:002260</t>
  </si>
  <si>
    <t>21:0324:002260</t>
  </si>
  <si>
    <t>21:0324:002260:0001:0001:00</t>
  </si>
  <si>
    <t>7948</t>
  </si>
  <si>
    <t>21:1152:002261</t>
  </si>
  <si>
    <t>21:0324:002261</t>
  </si>
  <si>
    <t>21:0324:002261:0001:0001:00</t>
  </si>
  <si>
    <t>7949</t>
  </si>
  <si>
    <t>21:1152:002262</t>
  </si>
  <si>
    <t>21:0324:002262</t>
  </si>
  <si>
    <t>21:0324:002262:0001:0001:00</t>
  </si>
  <si>
    <t>7950</t>
  </si>
  <si>
    <t>21:1152:002263</t>
  </si>
  <si>
    <t>21:0324:002263</t>
  </si>
  <si>
    <t>21:0324:002263:0001:0001:00</t>
  </si>
  <si>
    <t>7951</t>
  </si>
  <si>
    <t>21:1152:002264</t>
  </si>
  <si>
    <t>21:0324:002264</t>
  </si>
  <si>
    <t>21:0324:002264:0001:0001:00</t>
  </si>
  <si>
    <t>7952</t>
  </si>
  <si>
    <t>21:1152:002265</t>
  </si>
  <si>
    <t>21:0324:002265</t>
  </si>
  <si>
    <t>21:0324:002265:0001:0001:00</t>
  </si>
  <si>
    <t>7953</t>
  </si>
  <si>
    <t>21:1152:002266</t>
  </si>
  <si>
    <t>21:0324:002266</t>
  </si>
  <si>
    <t>21:0324:002266:0001:0001:00</t>
  </si>
  <si>
    <t>7954</t>
  </si>
  <si>
    <t>21:1152:002267</t>
  </si>
  <si>
    <t>21:0324:002267</t>
  </si>
  <si>
    <t>21:0324:002267:0001:0001:00</t>
  </si>
  <si>
    <t>7955</t>
  </si>
  <si>
    <t>21:1152:002268</t>
  </si>
  <si>
    <t>21:0324:002268</t>
  </si>
  <si>
    <t>21:0324:002268:0001:0001:00</t>
  </si>
  <si>
    <t>7956</t>
  </si>
  <si>
    <t>21:1152:002269</t>
  </si>
  <si>
    <t>21:0324:002269</t>
  </si>
  <si>
    <t>21:0324:002269:0001:0001:00</t>
  </si>
  <si>
    <t>7957</t>
  </si>
  <si>
    <t>21:1152:002270</t>
  </si>
  <si>
    <t>21:0324:002270</t>
  </si>
  <si>
    <t>21:0324:002270:0001:0001:00</t>
  </si>
  <si>
    <t>7958</t>
  </si>
  <si>
    <t>21:1152:002271</t>
  </si>
  <si>
    <t>21:0324:002271</t>
  </si>
  <si>
    <t>21:0324:002271:0001:0001:00</t>
  </si>
  <si>
    <t>7959</t>
  </si>
  <si>
    <t>21:1152:002272</t>
  </si>
  <si>
    <t>21:0324:002272</t>
  </si>
  <si>
    <t>21:0324:002272:0001:0001:00</t>
  </si>
  <si>
    <t>7960</t>
  </si>
  <si>
    <t>21:1152:002273</t>
  </si>
  <si>
    <t>21:0324:002273</t>
  </si>
  <si>
    <t>21:0324:002273:0001:0001:00</t>
  </si>
  <si>
    <t>7961</t>
  </si>
  <si>
    <t>21:1152:002274</t>
  </si>
  <si>
    <t>21:0324:002274</t>
  </si>
  <si>
    <t>21:0324:002274:0001:0001:00</t>
  </si>
  <si>
    <t>7962</t>
  </si>
  <si>
    <t>21:1152:002275</t>
  </si>
  <si>
    <t>21:0324:002275</t>
  </si>
  <si>
    <t>21:0324:002275:0001:0001:00</t>
  </si>
  <si>
    <t>7963</t>
  </si>
  <si>
    <t>21:1152:002276</t>
  </si>
  <si>
    <t>21:0324:002276</t>
  </si>
  <si>
    <t>21:0324:002276:0001:0001:00</t>
  </si>
  <si>
    <t>7964</t>
  </si>
  <si>
    <t>21:1152:002277</t>
  </si>
  <si>
    <t>21:0324:002277</t>
  </si>
  <si>
    <t>21:0324:002277:0001:0001:00</t>
  </si>
  <si>
    <t>7965</t>
  </si>
  <si>
    <t>21:1152:002278</t>
  </si>
  <si>
    <t>21:0324:002278</t>
  </si>
  <si>
    <t>21:0324:002278:0001:0001:00</t>
  </si>
  <si>
    <t>7966</t>
  </si>
  <si>
    <t>21:1152:002279</t>
  </si>
  <si>
    <t>21:0324:002279</t>
  </si>
  <si>
    <t>21:0324:002279:0001:0001:00</t>
  </si>
  <si>
    <t>7967</t>
  </si>
  <si>
    <t>21:1152:002280</t>
  </si>
  <si>
    <t>21:0324:002280</t>
  </si>
  <si>
    <t>21:0324:002280:0001:0001:00</t>
  </si>
  <si>
    <t>7968</t>
  </si>
  <si>
    <t>21:1152:002281</t>
  </si>
  <si>
    <t>21:0324:002281</t>
  </si>
  <si>
    <t>21:0324:002281:0001:0001:00</t>
  </si>
  <si>
    <t>7969</t>
  </si>
  <si>
    <t>21:1152:002282</t>
  </si>
  <si>
    <t>21:0324:002282</t>
  </si>
  <si>
    <t>21:0324:002282:0001:0001:00</t>
  </si>
  <si>
    <t>7970</t>
  </si>
  <si>
    <t>21:1152:002283</t>
  </si>
  <si>
    <t>21:0324:002283</t>
  </si>
  <si>
    <t>21:0324:002283:0001:0001:00</t>
  </si>
  <si>
    <t>7971</t>
  </si>
  <si>
    <t>21:1152:002284</t>
  </si>
  <si>
    <t>21:0324:002284</t>
  </si>
  <si>
    <t>21:0324:002284:0001:0001:00</t>
  </si>
  <si>
    <t>7972</t>
  </si>
  <si>
    <t>21:1152:002285</t>
  </si>
  <si>
    <t>21:0324:002285</t>
  </si>
  <si>
    <t>21:0324:002285:0001:0001:00</t>
  </si>
  <si>
    <t>7973</t>
  </si>
  <si>
    <t>21:1152:002286</t>
  </si>
  <si>
    <t>21:0324:002286</t>
  </si>
  <si>
    <t>21:0324:002286:0001:0001:00</t>
  </si>
  <si>
    <t>7974</t>
  </si>
  <si>
    <t>21:1152:002287</t>
  </si>
  <si>
    <t>21:0324:002287</t>
  </si>
  <si>
    <t>21:0324:002287:0001:0001:00</t>
  </si>
  <si>
    <t>7975</t>
  </si>
  <si>
    <t>21:1152:002288</t>
  </si>
  <si>
    <t>21:0324:002288</t>
  </si>
  <si>
    <t>21:0324:002288:0001:0001:00</t>
  </si>
  <si>
    <t>7976</t>
  </si>
  <si>
    <t>21:1152:002289</t>
  </si>
  <si>
    <t>21:0324:002289</t>
  </si>
  <si>
    <t>21:0324:002289:0001:0001:00</t>
  </si>
  <si>
    <t>7977</t>
  </si>
  <si>
    <t>21:1152:002290</t>
  </si>
  <si>
    <t>21:0324:002290</t>
  </si>
  <si>
    <t>21:0324:002290:0001:0001:00</t>
  </si>
  <si>
    <t>7978</t>
  </si>
  <si>
    <t>21:1152:002291</t>
  </si>
  <si>
    <t>21:0324:002291</t>
  </si>
  <si>
    <t>21:0324:002291:0001:0001:00</t>
  </si>
  <si>
    <t>7979</t>
  </si>
  <si>
    <t>21:1152:002292</t>
  </si>
  <si>
    <t>21:0324:002292</t>
  </si>
  <si>
    <t>21:0324:002292:0001:0001:00</t>
  </si>
  <si>
    <t>7980</t>
  </si>
  <si>
    <t>21:1152:002293</t>
  </si>
  <si>
    <t>21:0324:002293</t>
  </si>
  <si>
    <t>21:0324:002293:0001:0001:00</t>
  </si>
  <si>
    <t>7981</t>
  </si>
  <si>
    <t>21:1152:002294</t>
  </si>
  <si>
    <t>21:0324:002294</t>
  </si>
  <si>
    <t>21:0324:002294:0001:0001:00</t>
  </si>
  <si>
    <t>7982</t>
  </si>
  <si>
    <t>21:1152:002295</t>
  </si>
  <si>
    <t>21:0324:002295</t>
  </si>
  <si>
    <t>21:0324:002295:0001:0001:00</t>
  </si>
  <si>
    <t>7983</t>
  </si>
  <si>
    <t>21:1152:002296</t>
  </si>
  <si>
    <t>21:0324:002296</t>
  </si>
  <si>
    <t>21:0324:002296:0001:0001:00</t>
  </si>
  <si>
    <t>7984</t>
  </si>
  <si>
    <t>21:1152:002297</t>
  </si>
  <si>
    <t>21:0324:002297</t>
  </si>
  <si>
    <t>21:0324:002297:0001:0001:00</t>
  </si>
  <si>
    <t>7985</t>
  </si>
  <si>
    <t>21:1152:002298</t>
  </si>
  <si>
    <t>21:0324:002298</t>
  </si>
  <si>
    <t>21:0324:002298:0001:0001:00</t>
  </si>
  <si>
    <t>7986</t>
  </si>
  <si>
    <t>21:1152:002299</t>
  </si>
  <si>
    <t>21:0324:002299</t>
  </si>
  <si>
    <t>21:0324:002299:0001:0001:00</t>
  </si>
  <si>
    <t>7987</t>
  </si>
  <si>
    <t>21:1152:002300</t>
  </si>
  <si>
    <t>21:0324:002300</t>
  </si>
  <si>
    <t>21:0324:002300:0001:0001:00</t>
  </si>
  <si>
    <t>7988</t>
  </si>
  <si>
    <t>21:1152:002301</t>
  </si>
  <si>
    <t>21:0324:002301</t>
  </si>
  <si>
    <t>21:0324:002301:0001:0001:00</t>
  </si>
  <si>
    <t>7989</t>
  </si>
  <si>
    <t>21:1152:002302</t>
  </si>
  <si>
    <t>21:0324:002302</t>
  </si>
  <si>
    <t>21:0324:002302:0001:0001:00</t>
  </si>
  <si>
    <t>7990</t>
  </si>
  <si>
    <t>21:1152:002303</t>
  </si>
  <si>
    <t>21:0324:002303</t>
  </si>
  <si>
    <t>21:0324:002303:0001:0001:00</t>
  </si>
  <si>
    <t>7991</t>
  </si>
  <si>
    <t>21:1152:002304</t>
  </si>
  <si>
    <t>21:0324:002304</t>
  </si>
  <si>
    <t>21:0324:002304:0001:0001:00</t>
  </si>
  <si>
    <t>8001</t>
  </si>
  <si>
    <t>21:1152:002305</t>
  </si>
  <si>
    <t>21:0324:002305</t>
  </si>
  <si>
    <t>21:0324:002305:0001:0001:00</t>
  </si>
  <si>
    <t>8002</t>
  </si>
  <si>
    <t>21:1152:002306</t>
  </si>
  <si>
    <t>21:0324:002306</t>
  </si>
  <si>
    <t>21:0324:002306:0001:0001:00</t>
  </si>
  <si>
    <t>8003</t>
  </si>
  <si>
    <t>21:1152:002307</t>
  </si>
  <si>
    <t>21:0324:002307</t>
  </si>
  <si>
    <t>21:0324:002307:0001:0001:00</t>
  </si>
  <si>
    <t>8004</t>
  </si>
  <si>
    <t>21:1152:002308</t>
  </si>
  <si>
    <t>21:0324:002308</t>
  </si>
  <si>
    <t>21:0324:002308:0001:0001:00</t>
  </si>
  <si>
    <t>8005</t>
  </si>
  <si>
    <t>21:1152:002309</t>
  </si>
  <si>
    <t>21:0324:002309</t>
  </si>
  <si>
    <t>21:0324:002309:0001:0001:00</t>
  </si>
  <si>
    <t>8006</t>
  </si>
  <si>
    <t>21:1152:002310</t>
  </si>
  <si>
    <t>21:0324:002310</t>
  </si>
  <si>
    <t>21:0324:002310:0001:0001:00</t>
  </si>
  <si>
    <t>8007</t>
  </si>
  <si>
    <t>21:1152:002311</t>
  </si>
  <si>
    <t>21:0324:002311</t>
  </si>
  <si>
    <t>21:0324:002311:0001:0001:00</t>
  </si>
  <si>
    <t>8008</t>
  </si>
  <si>
    <t>21:1152:002312</t>
  </si>
  <si>
    <t>21:0324:002312</t>
  </si>
  <si>
    <t>21:0324:002312:0001:0001:00</t>
  </si>
  <si>
    <t>8009</t>
  </si>
  <si>
    <t>21:1152:002313</t>
  </si>
  <si>
    <t>21:0324:002313</t>
  </si>
  <si>
    <t>21:0324:002313:0001:0001:00</t>
  </si>
  <si>
    <t>8010</t>
  </si>
  <si>
    <t>21:1152:002314</t>
  </si>
  <si>
    <t>21:0324:002314</t>
  </si>
  <si>
    <t>21:0324:002314:0001:0001:00</t>
  </si>
  <si>
    <t>8011</t>
  </si>
  <si>
    <t>21:1152:002315</t>
  </si>
  <si>
    <t>21:0324:002315</t>
  </si>
  <si>
    <t>21:0324:002315:0001:0001:00</t>
  </si>
  <si>
    <t>8012</t>
  </si>
  <si>
    <t>21:1152:002316</t>
  </si>
  <si>
    <t>21:0324:002316</t>
  </si>
  <si>
    <t>21:0324:002316:0001:0001:00</t>
  </si>
  <si>
    <t>8013</t>
  </si>
  <si>
    <t>21:1152:002317</t>
  </si>
  <si>
    <t>21:0324:002317</t>
  </si>
  <si>
    <t>21:0324:002317:0001:0001:00</t>
  </si>
  <si>
    <t>8014</t>
  </si>
  <si>
    <t>21:1152:002318</t>
  </si>
  <si>
    <t>21:0324:002318</t>
  </si>
  <si>
    <t>21:0324:002318:0001:0001:00</t>
  </si>
  <si>
    <t>8015</t>
  </si>
  <si>
    <t>21:1152:002319</t>
  </si>
  <si>
    <t>21:0324:002319</t>
  </si>
  <si>
    <t>21:0324:002319:0001:0001:00</t>
  </si>
  <si>
    <t>8016</t>
  </si>
  <si>
    <t>21:1152:002320</t>
  </si>
  <si>
    <t>21:0324:002320</t>
  </si>
  <si>
    <t>21:0324:002320:0001:0001:00</t>
  </si>
  <si>
    <t>8017</t>
  </si>
  <si>
    <t>21:1152:002321</t>
  </si>
  <si>
    <t>21:0324:002321</t>
  </si>
  <si>
    <t>21:0324:002321:0001:0001:00</t>
  </si>
  <si>
    <t>8018</t>
  </si>
  <si>
    <t>21:1152:002322</t>
  </si>
  <si>
    <t>21:0324:002322</t>
  </si>
  <si>
    <t>21:0324:002322:0001:0001:00</t>
  </si>
  <si>
    <t>8019</t>
  </si>
  <si>
    <t>21:1152:002323</t>
  </si>
  <si>
    <t>21:0324:002323</t>
  </si>
  <si>
    <t>21:0324:002323:0001:0001:00</t>
  </si>
  <si>
    <t>8020</t>
  </si>
  <si>
    <t>21:1152:002324</t>
  </si>
  <si>
    <t>21:0324:002324</t>
  </si>
  <si>
    <t>21:0324:002324:0001:0001:00</t>
  </si>
  <si>
    <t>8021</t>
  </si>
  <si>
    <t>21:1152:002325</t>
  </si>
  <si>
    <t>21:0324:002325</t>
  </si>
  <si>
    <t>21:0324:002325:0001:0001:00</t>
  </si>
  <si>
    <t>8022</t>
  </si>
  <si>
    <t>21:1152:002326</t>
  </si>
  <si>
    <t>21:0324:002326</t>
  </si>
  <si>
    <t>21:0324:002326:0001:0001:00</t>
  </si>
  <si>
    <t>8023</t>
  </si>
  <si>
    <t>21:1152:002327</t>
  </si>
  <si>
    <t>21:0324:002327</t>
  </si>
  <si>
    <t>21:0324:002327:0001:0001:00</t>
  </si>
  <si>
    <t>8024</t>
  </si>
  <si>
    <t>21:1152:002328</t>
  </si>
  <si>
    <t>21:0324:002328</t>
  </si>
  <si>
    <t>21:0324:002328:0001:0001:00</t>
  </si>
  <si>
    <t>8025</t>
  </si>
  <si>
    <t>21:1152:002329</t>
  </si>
  <si>
    <t>21:0324:002329</t>
  </si>
  <si>
    <t>21:0324:002329:0001:0001:00</t>
  </si>
  <si>
    <t>8026</t>
  </si>
  <si>
    <t>21:1152:002330</t>
  </si>
  <si>
    <t>21:0324:002330</t>
  </si>
  <si>
    <t>21:0324:002330:0001:0001:00</t>
  </si>
  <si>
    <t>8027</t>
  </si>
  <si>
    <t>21:1152:002331</t>
  </si>
  <si>
    <t>21:0324:002331</t>
  </si>
  <si>
    <t>21:0324:002331:0001:0001:00</t>
  </si>
  <si>
    <t>8028</t>
  </si>
  <si>
    <t>21:1152:002332</t>
  </si>
  <si>
    <t>21:0324:002332</t>
  </si>
  <si>
    <t>21:0324:002332:0001:0001:00</t>
  </si>
  <si>
    <t>8029</t>
  </si>
  <si>
    <t>21:1152:002333</t>
  </si>
  <si>
    <t>21:0324:002333</t>
  </si>
  <si>
    <t>21:0324:002333:0001:0001:00</t>
  </si>
  <si>
    <t>8030</t>
  </si>
  <si>
    <t>21:1152:002334</t>
  </si>
  <si>
    <t>21:0324:002334</t>
  </si>
  <si>
    <t>21:0324:002334:0001:0001:00</t>
  </si>
  <si>
    <t>8031</t>
  </si>
  <si>
    <t>21:1152:002335</t>
  </si>
  <si>
    <t>21:0324:002335</t>
  </si>
  <si>
    <t>21:0324:002335:0001:0001:00</t>
  </si>
  <si>
    <t>8032</t>
  </si>
  <si>
    <t>21:1152:002336</t>
  </si>
  <si>
    <t>21:0324:002336</t>
  </si>
  <si>
    <t>21:0324:002336:0001:0001:00</t>
  </si>
  <si>
    <t>8033</t>
  </si>
  <si>
    <t>21:1152:002337</t>
  </si>
  <si>
    <t>21:0324:002337</t>
  </si>
  <si>
    <t>21:0324:002337:0001:0001:00</t>
  </si>
  <si>
    <t>8034</t>
  </si>
  <si>
    <t>21:1152:002338</t>
  </si>
  <si>
    <t>21:0324:002338</t>
  </si>
  <si>
    <t>21:0324:002338:0001:0001:00</t>
  </si>
  <si>
    <t>8035</t>
  </si>
  <si>
    <t>21:1152:002339</t>
  </si>
  <si>
    <t>21:0324:002339</t>
  </si>
  <si>
    <t>21:0324:002339:0001:0001:00</t>
  </si>
  <si>
    <t>8036</t>
  </si>
  <si>
    <t>21:1152:002340</t>
  </si>
  <si>
    <t>21:0324:002340</t>
  </si>
  <si>
    <t>21:0324:002340:0001:0001:00</t>
  </si>
  <si>
    <t>8037</t>
  </si>
  <si>
    <t>21:1152:002341</t>
  </si>
  <si>
    <t>21:0324:002341</t>
  </si>
  <si>
    <t>21:0324:002341:0001:0001:00</t>
  </si>
  <si>
    <t>8038</t>
  </si>
  <si>
    <t>21:1152:002342</t>
  </si>
  <si>
    <t>21:0324:002342</t>
  </si>
  <si>
    <t>21:0324:002342:0001:0001:00</t>
  </si>
  <si>
    <t>8039</t>
  </si>
  <si>
    <t>21:1152:002343</t>
  </si>
  <si>
    <t>21:0324:002343</t>
  </si>
  <si>
    <t>21:0324:002343:0001:0001:00</t>
  </si>
  <si>
    <t>8040</t>
  </si>
  <si>
    <t>21:1152:002344</t>
  </si>
  <si>
    <t>21:0324:002344</t>
  </si>
  <si>
    <t>21:0324:002344:0001:0001:00</t>
  </si>
  <si>
    <t>8041</t>
  </si>
  <si>
    <t>21:1152:002345</t>
  </si>
  <si>
    <t>21:0324:002345</t>
  </si>
  <si>
    <t>21:0324:002345:0001:0001:00</t>
  </si>
  <si>
    <t>8042</t>
  </si>
  <si>
    <t>21:1152:002346</t>
  </si>
  <si>
    <t>21:0324:002346</t>
  </si>
  <si>
    <t>21:0324:002346:0001:0001:00</t>
  </si>
  <si>
    <t>8043</t>
  </si>
  <si>
    <t>21:1152:002347</t>
  </si>
  <si>
    <t>21:0324:002347</t>
  </si>
  <si>
    <t>21:0324:002347:0001:0001:00</t>
  </si>
  <si>
    <t>8044</t>
  </si>
  <si>
    <t>21:1152:002348</t>
  </si>
  <si>
    <t>21:0324:002348</t>
  </si>
  <si>
    <t>21:0324:002348:0001:0001:00</t>
  </si>
  <si>
    <t>8045</t>
  </si>
  <si>
    <t>21:1152:002349</t>
  </si>
  <si>
    <t>21:0324:002349</t>
  </si>
  <si>
    <t>21:0324:002349:0001:0001:00</t>
  </si>
  <si>
    <t>8046</t>
  </si>
  <si>
    <t>21:1152:002350</t>
  </si>
  <si>
    <t>21:0324:002350</t>
  </si>
  <si>
    <t>21:0324:002350:0001:0001:00</t>
  </si>
  <si>
    <t>8047</t>
  </si>
  <si>
    <t>21:1152:002351</t>
  </si>
  <si>
    <t>21:0324:002351</t>
  </si>
  <si>
    <t>21:0324:002351:0001:0001:00</t>
  </si>
  <si>
    <t>8048</t>
  </si>
  <si>
    <t>21:1152:002352</t>
  </si>
  <si>
    <t>21:0324:002352</t>
  </si>
  <si>
    <t>21:0324:002352:0001:0001:00</t>
  </si>
  <si>
    <t>8049</t>
  </si>
  <si>
    <t>21:1152:002353</t>
  </si>
  <si>
    <t>21:0324:002353</t>
  </si>
  <si>
    <t>21:0324:002353:0001:0001:00</t>
  </si>
  <si>
    <t>8050</t>
  </si>
  <si>
    <t>21:1152:002354</t>
  </si>
  <si>
    <t>21:0324:002354</t>
  </si>
  <si>
    <t>21:0324:002354:0001:0001:00</t>
  </si>
  <si>
    <t>8051</t>
  </si>
  <si>
    <t>21:1152:002355</t>
  </si>
  <si>
    <t>21:0324:002355</t>
  </si>
  <si>
    <t>21:0324:002355:0001:0001:00</t>
  </si>
  <si>
    <t>8052</t>
  </si>
  <si>
    <t>21:1152:002356</t>
  </si>
  <si>
    <t>21:0324:002356</t>
  </si>
  <si>
    <t>21:0324:002356:0001:0001:00</t>
  </si>
  <si>
    <t>8053</t>
  </si>
  <si>
    <t>21:1152:002357</t>
  </si>
  <si>
    <t>21:0324:002357</t>
  </si>
  <si>
    <t>21:0324:002357:0001:0001:00</t>
  </si>
  <si>
    <t>8054</t>
  </si>
  <si>
    <t>21:1152:002358</t>
  </si>
  <si>
    <t>21:0324:002358</t>
  </si>
  <si>
    <t>21:0324:002358:0001:0001:00</t>
  </si>
  <si>
    <t>8055</t>
  </si>
  <si>
    <t>21:1152:002359</t>
  </si>
  <si>
    <t>21:0324:002359</t>
  </si>
  <si>
    <t>21:0324:002359:0001:0001:00</t>
  </si>
  <si>
    <t>8056</t>
  </si>
  <si>
    <t>21:1152:002360</t>
  </si>
  <si>
    <t>21:0324:002360</t>
  </si>
  <si>
    <t>21:0324:002360:0001:0001:00</t>
  </si>
  <si>
    <t>8057</t>
  </si>
  <si>
    <t>21:1152:002361</t>
  </si>
  <si>
    <t>21:0324:002361</t>
  </si>
  <si>
    <t>21:0324:002361:0001:0001:00</t>
  </si>
  <si>
    <t>8058</t>
  </si>
  <si>
    <t>21:1152:002362</t>
  </si>
  <si>
    <t>21:0324:002362</t>
  </si>
  <si>
    <t>21:0324:002362:0001:0001:00</t>
  </si>
  <si>
    <t>8059</t>
  </si>
  <si>
    <t>21:1152:002363</t>
  </si>
  <si>
    <t>21:0324:002363</t>
  </si>
  <si>
    <t>21:0324:002363:0001:0001:00</t>
  </si>
  <si>
    <t>8060</t>
  </si>
  <si>
    <t>21:1152:002364</t>
  </si>
  <si>
    <t>21:0324:002364</t>
  </si>
  <si>
    <t>21:0324:002364:0001:0001:00</t>
  </si>
  <si>
    <t>8061</t>
  </si>
  <si>
    <t>21:1152:002365</t>
  </si>
  <si>
    <t>21:0324:002365</t>
  </si>
  <si>
    <t>21:0324:002365:0001:0001:00</t>
  </si>
  <si>
    <t>8062</t>
  </si>
  <si>
    <t>21:1152:002366</t>
  </si>
  <si>
    <t>21:0324:002366</t>
  </si>
  <si>
    <t>21:0324:002366:0001:0001:00</t>
  </si>
  <si>
    <t>8063</t>
  </si>
  <si>
    <t>21:1152:002367</t>
  </si>
  <si>
    <t>21:0324:002367</t>
  </si>
  <si>
    <t>21:0324:002367:0001:0001:00</t>
  </si>
  <si>
    <t>8064</t>
  </si>
  <si>
    <t>21:1152:002368</t>
  </si>
  <si>
    <t>21:0324:002368</t>
  </si>
  <si>
    <t>21:0324:002368:0001:0001:00</t>
  </si>
  <si>
    <t>8065</t>
  </si>
  <si>
    <t>21:1152:002369</t>
  </si>
  <si>
    <t>21:0324:002369</t>
  </si>
  <si>
    <t>21:0324:002369:0001:0001:00</t>
  </si>
  <si>
    <t>8066</t>
  </si>
  <si>
    <t>21:1152:002370</t>
  </si>
  <si>
    <t>21:0324:002370</t>
  </si>
  <si>
    <t>21:0324:002370:0001:0001:00</t>
  </si>
  <si>
    <t>8067</t>
  </si>
  <si>
    <t>21:1152:002371</t>
  </si>
  <si>
    <t>21:0324:002371</t>
  </si>
  <si>
    <t>21:0324:002371:0001:0001:00</t>
  </si>
  <si>
    <t>8068</t>
  </si>
  <si>
    <t>21:1152:002372</t>
  </si>
  <si>
    <t>21:0324:002372</t>
  </si>
  <si>
    <t>21:0324:002372:0001:0001:00</t>
  </si>
  <si>
    <t>8069</t>
  </si>
  <si>
    <t>21:1152:002373</t>
  </si>
  <si>
    <t>21:0324:002373</t>
  </si>
  <si>
    <t>21:0324:002373:0001:0001:00</t>
  </si>
  <si>
    <t>8070</t>
  </si>
  <si>
    <t>21:1152:002374</t>
  </si>
  <si>
    <t>21:0324:002374</t>
  </si>
  <si>
    <t>21:0324:002374:0001:0001:00</t>
  </si>
  <si>
    <t>8071</t>
  </si>
  <si>
    <t>21:1152:002375</t>
  </si>
  <si>
    <t>21:0324:002375</t>
  </si>
  <si>
    <t>21:0324:002375:0001:0001:00</t>
  </si>
  <si>
    <t>8072</t>
  </si>
  <si>
    <t>21:1152:002376</t>
  </si>
  <si>
    <t>21:0324:002376</t>
  </si>
  <si>
    <t>21:0324:002376:0001:0001:00</t>
  </si>
  <si>
    <t>8073</t>
  </si>
  <si>
    <t>21:1152:002377</t>
  </si>
  <si>
    <t>21:0324:002377</t>
  </si>
  <si>
    <t>21:0324:002377:0001:0001:00</t>
  </si>
  <si>
    <t>8074</t>
  </si>
  <si>
    <t>21:1152:002378</t>
  </si>
  <si>
    <t>21:0324:002378</t>
  </si>
  <si>
    <t>21:0324:002378:0001:0001:00</t>
  </si>
  <si>
    <t>8075</t>
  </si>
  <si>
    <t>21:1152:002379</t>
  </si>
  <si>
    <t>21:0324:002379</t>
  </si>
  <si>
    <t>21:0324:002379:0001:0001:00</t>
  </si>
  <si>
    <t>8076</t>
  </si>
  <si>
    <t>21:1152:002380</t>
  </si>
  <si>
    <t>21:0324:002380</t>
  </si>
  <si>
    <t>21:0324:002380:0001:0001:00</t>
  </si>
  <si>
    <t>8077</t>
  </si>
  <si>
    <t>21:1152:002381</t>
  </si>
  <si>
    <t>21:0324:002381</t>
  </si>
  <si>
    <t>21:0324:002381:0001:0001:00</t>
  </si>
  <si>
    <t>8078</t>
  </si>
  <si>
    <t>21:1152:002382</t>
  </si>
  <si>
    <t>21:0324:002382</t>
  </si>
  <si>
    <t>21:0324:002382:0001:0001:00</t>
  </si>
  <si>
    <t>8079</t>
  </si>
  <si>
    <t>21:1152:002383</t>
  </si>
  <si>
    <t>21:0324:002383</t>
  </si>
  <si>
    <t>21:0324:002383:0001:0001:00</t>
  </si>
  <si>
    <t>8080</t>
  </si>
  <si>
    <t>21:1152:002384</t>
  </si>
  <si>
    <t>21:0324:002384</t>
  </si>
  <si>
    <t>21:0324:002384:0001:0001:00</t>
  </si>
  <si>
    <t>8081</t>
  </si>
  <si>
    <t>21:1152:002385</t>
  </si>
  <si>
    <t>21:0324:002385</t>
  </si>
  <si>
    <t>21:0324:002385:0001:0001:00</t>
  </si>
  <si>
    <t>8082</t>
  </si>
  <si>
    <t>21:1152:002386</t>
  </si>
  <si>
    <t>21:0324:002386</t>
  </si>
  <si>
    <t>21:0324:002386:0001:0001:00</t>
  </si>
  <si>
    <t>8083</t>
  </si>
  <si>
    <t>21:1152:002387</t>
  </si>
  <si>
    <t>21:0324:002387</t>
  </si>
  <si>
    <t>21:0324:002387:0001:0001:00</t>
  </si>
  <si>
    <t>8084</t>
  </si>
  <si>
    <t>21:1152:002388</t>
  </si>
  <si>
    <t>21:0324:002388</t>
  </si>
  <si>
    <t>21:0324:002388:0001:0001:00</t>
  </si>
  <si>
    <t>8085</t>
  </si>
  <si>
    <t>21:1152:002389</t>
  </si>
  <si>
    <t>21:0324:002389</t>
  </si>
  <si>
    <t>21:0324:002389:0001:0001:00</t>
  </si>
  <si>
    <t>8086</t>
  </si>
  <si>
    <t>21:1152:002390</t>
  </si>
  <si>
    <t>21:0324:002390</t>
  </si>
  <si>
    <t>21:0324:002390:0001:0001:00</t>
  </si>
  <si>
    <t>8087</t>
  </si>
  <si>
    <t>21:1152:002391</t>
  </si>
  <si>
    <t>21:0324:002391</t>
  </si>
  <si>
    <t>21:0324:002391:0001:0001:00</t>
  </si>
  <si>
    <t>8088</t>
  </si>
  <si>
    <t>21:1152:002392</t>
  </si>
  <si>
    <t>21:0324:002392</t>
  </si>
  <si>
    <t>21:0324:002392:0001:0001:00</t>
  </si>
  <si>
    <t>8089</t>
  </si>
  <si>
    <t>21:1152:002393</t>
  </si>
  <si>
    <t>21:0324:002393</t>
  </si>
  <si>
    <t>21:0324:002393:0001:0001:00</t>
  </si>
  <si>
    <t>8090</t>
  </si>
  <si>
    <t>21:1152:002394</t>
  </si>
  <si>
    <t>21:0324:002394</t>
  </si>
  <si>
    <t>21:0324:002394:0001:0001:00</t>
  </si>
  <si>
    <t>8091</t>
  </si>
  <si>
    <t>21:1152:002395</t>
  </si>
  <si>
    <t>21:0324:002395</t>
  </si>
  <si>
    <t>21:0324:002395:0001:0001:00</t>
  </si>
  <si>
    <t>8092</t>
  </si>
  <si>
    <t>21:1152:002396</t>
  </si>
  <si>
    <t>21:0324:002396</t>
  </si>
  <si>
    <t>21:0324:002396:0001:0001:00</t>
  </si>
  <si>
    <t>8093</t>
  </si>
  <si>
    <t>21:1152:002397</t>
  </si>
  <si>
    <t>21:0324:002397</t>
  </si>
  <si>
    <t>21:0324:002397:0001:0001:00</t>
  </si>
  <si>
    <t>8094</t>
  </si>
  <si>
    <t>21:1152:002398</t>
  </si>
  <si>
    <t>21:0324:002398</t>
  </si>
  <si>
    <t>21:0324:002398:0001:0001:00</t>
  </si>
  <si>
    <t>8095</t>
  </si>
  <si>
    <t>21:1152:002399</t>
  </si>
  <si>
    <t>21:0324:002399</t>
  </si>
  <si>
    <t>21:0324:002399:0001:0001:00</t>
  </si>
  <si>
    <t>8096</t>
  </si>
  <si>
    <t>21:1152:002400</t>
  </si>
  <si>
    <t>21:0324:002400</t>
  </si>
  <si>
    <t>21:0324:002400:0001:0001:00</t>
  </si>
  <si>
    <t>8097</t>
  </si>
  <si>
    <t>21:1152:002401</t>
  </si>
  <si>
    <t>21:0324:002401</t>
  </si>
  <si>
    <t>21:0324:002401:0001:0001:00</t>
  </si>
  <si>
    <t>8098</t>
  </si>
  <si>
    <t>21:1152:002402</t>
  </si>
  <si>
    <t>21:0324:002402</t>
  </si>
  <si>
    <t>21:0324:002402:0001:0001:00</t>
  </si>
  <si>
    <t>8099</t>
  </si>
  <si>
    <t>21:1152:002403</t>
  </si>
  <si>
    <t>21:0324:002403</t>
  </si>
  <si>
    <t>21:0324:002403:0001:0001:00</t>
  </si>
  <si>
    <t>8100</t>
  </si>
  <si>
    <t>21:1152:002404</t>
  </si>
  <si>
    <t>21:0324:002404</t>
  </si>
  <si>
    <t>21:0324:002404:0001:0001:00</t>
  </si>
  <si>
    <t>8101</t>
  </si>
  <si>
    <t>21:1152:002405</t>
  </si>
  <si>
    <t>21:0324:002405</t>
  </si>
  <si>
    <t>21:0324:002405:0001:0001:00</t>
  </si>
  <si>
    <t>8102</t>
  </si>
  <si>
    <t>21:1152:002406</t>
  </si>
  <si>
    <t>21:0324:002406</t>
  </si>
  <si>
    <t>21:0324:002406:0001:0001:00</t>
  </si>
  <si>
    <t>8103</t>
  </si>
  <si>
    <t>21:1152:002407</t>
  </si>
  <si>
    <t>21:0324:002407</t>
  </si>
  <si>
    <t>21:0324:002407:0001:0001:00</t>
  </si>
  <si>
    <t>8104</t>
  </si>
  <si>
    <t>21:1152:002408</t>
  </si>
  <si>
    <t>21:0324:002408</t>
  </si>
  <si>
    <t>21:0324:002408:0001:0001:00</t>
  </si>
  <si>
    <t>8105</t>
  </si>
  <si>
    <t>21:1152:002409</t>
  </si>
  <si>
    <t>21:0324:002409</t>
  </si>
  <si>
    <t>21:0324:002409:0001:0001:00</t>
  </si>
  <si>
    <t>8106</t>
  </si>
  <si>
    <t>21:1152:002410</t>
  </si>
  <si>
    <t>21:0324:002410</t>
  </si>
  <si>
    <t>21:0324:002410:0001:0001:00</t>
  </si>
  <si>
    <t>8107</t>
  </si>
  <si>
    <t>21:1152:002411</t>
  </si>
  <si>
    <t>21:0324:002411</t>
  </si>
  <si>
    <t>21:0324:002411:0001:0001:00</t>
  </si>
  <si>
    <t>8108</t>
  </si>
  <si>
    <t>21:1152:002412</t>
  </si>
  <si>
    <t>21:0324:002412</t>
  </si>
  <si>
    <t>21:0324:002412:0001:0001:00</t>
  </si>
  <si>
    <t>8109</t>
  </si>
  <si>
    <t>21:1152:002413</t>
  </si>
  <si>
    <t>21:0324:002413</t>
  </si>
  <si>
    <t>21:0324:002413:0001:0001:00</t>
  </si>
  <si>
    <t>8110</t>
  </si>
  <si>
    <t>21:1152:002414</t>
  </si>
  <si>
    <t>21:0324:002414</t>
  </si>
  <si>
    <t>21:0324:002414:0001:0001:00</t>
  </si>
  <si>
    <t>8111</t>
  </si>
  <si>
    <t>21:1152:002415</t>
  </si>
  <si>
    <t>21:0324:002415</t>
  </si>
  <si>
    <t>21:0324:002415:0001:0001:00</t>
  </si>
  <si>
    <t>8112</t>
  </si>
  <si>
    <t>21:1152:002416</t>
  </si>
  <si>
    <t>21:0324:002416</t>
  </si>
  <si>
    <t>21:0324:002416:0001:0001:00</t>
  </si>
  <si>
    <t>8113</t>
  </si>
  <si>
    <t>21:1152:002417</t>
  </si>
  <si>
    <t>21:0324:002417</t>
  </si>
  <si>
    <t>21:0324:002417:0001:0001:00</t>
  </si>
  <si>
    <t>8114</t>
  </si>
  <si>
    <t>21:1152:002418</t>
  </si>
  <si>
    <t>21:0324:002418</t>
  </si>
  <si>
    <t>21:0324:002418:0001:0001:00</t>
  </si>
  <si>
    <t>8115</t>
  </si>
  <si>
    <t>21:1152:002419</t>
  </si>
  <si>
    <t>21:0324:002419</t>
  </si>
  <si>
    <t>21:0324:002419:0001:0001:00</t>
  </si>
  <si>
    <t>8116</t>
  </si>
  <si>
    <t>21:1152:002420</t>
  </si>
  <si>
    <t>21:0324:002420</t>
  </si>
  <si>
    <t>21:0324:002420:0001:0001:00</t>
  </si>
  <si>
    <t>8117</t>
  </si>
  <si>
    <t>21:1152:002421</t>
  </si>
  <si>
    <t>21:0324:002421</t>
  </si>
  <si>
    <t>21:0324:002421:0001:0001:00</t>
  </si>
  <si>
    <t>8118</t>
  </si>
  <si>
    <t>21:1152:002422</t>
  </si>
  <si>
    <t>21:0324:002422</t>
  </si>
  <si>
    <t>21:0324:002422:0001:0001:00</t>
  </si>
  <si>
    <t>8119</t>
  </si>
  <si>
    <t>21:1152:002423</t>
  </si>
  <si>
    <t>21:0324:002423</t>
  </si>
  <si>
    <t>21:0324:002423:0001:0001:00</t>
  </si>
  <si>
    <t>8120</t>
  </si>
  <si>
    <t>21:1152:002424</t>
  </si>
  <si>
    <t>21:0324:002424</t>
  </si>
  <si>
    <t>21:0324:002424:0001:0001:00</t>
  </si>
  <si>
    <t>8121</t>
  </si>
  <si>
    <t>21:1152:002425</t>
  </si>
  <si>
    <t>21:0324:002425</t>
  </si>
  <si>
    <t>21:0324:002425:0001:0001:00</t>
  </si>
  <si>
    <t>8122</t>
  </si>
  <si>
    <t>21:1152:002426</t>
  </si>
  <si>
    <t>21:0324:002426</t>
  </si>
  <si>
    <t>21:0324:002426:0001:0001:00</t>
  </si>
  <si>
    <t>8123</t>
  </si>
  <si>
    <t>21:1152:002427</t>
  </si>
  <si>
    <t>21:0324:002427</t>
  </si>
  <si>
    <t>21:0324:002427:0001:0001:00</t>
  </si>
  <si>
    <t>8124</t>
  </si>
  <si>
    <t>21:1152:002428</t>
  </si>
  <si>
    <t>21:0324:002428</t>
  </si>
  <si>
    <t>21:0324:002428:0001:0001:00</t>
  </si>
  <si>
    <t>8125</t>
  </si>
  <si>
    <t>21:1152:002429</t>
  </si>
  <si>
    <t>21:0324:002429</t>
  </si>
  <si>
    <t>21:0324:002429:0001:0001:00</t>
  </si>
  <si>
    <t>8126</t>
  </si>
  <si>
    <t>21:1152:002430</t>
  </si>
  <si>
    <t>21:0324:002430</t>
  </si>
  <si>
    <t>21:0324:002430:0001:0001:00</t>
  </si>
  <si>
    <t>8201</t>
  </si>
  <si>
    <t>21:1152:002431</t>
  </si>
  <si>
    <t>21:0324:002431</t>
  </si>
  <si>
    <t>21:0324:002431:0001:0001:00</t>
  </si>
  <si>
    <t>8202</t>
  </si>
  <si>
    <t>21:1152:002432</t>
  </si>
  <si>
    <t>21:0324:002432</t>
  </si>
  <si>
    <t>21:0324:002432:0001:0001:00</t>
  </si>
  <si>
    <t>8203</t>
  </si>
  <si>
    <t>21:1152:002433</t>
  </si>
  <si>
    <t>21:0324:002433</t>
  </si>
  <si>
    <t>21:0324:002433:0001:0001:00</t>
  </si>
  <si>
    <t>8204</t>
  </si>
  <si>
    <t>21:1152:002434</t>
  </si>
  <si>
    <t>21:0324:002434</t>
  </si>
  <si>
    <t>21:0324:002434:0001:0001:00</t>
  </si>
  <si>
    <t>8205</t>
  </si>
  <si>
    <t>21:1152:002435</t>
  </si>
  <si>
    <t>21:0324:002435</t>
  </si>
  <si>
    <t>21:0324:002435:0001:0001:00</t>
  </si>
  <si>
    <t>8206</t>
  </si>
  <si>
    <t>21:1152:002436</t>
  </si>
  <si>
    <t>21:0324:002436</t>
  </si>
  <si>
    <t>21:0324:002436:0001:0001:00</t>
  </si>
  <si>
    <t>8207</t>
  </si>
  <si>
    <t>21:1152:002437</t>
  </si>
  <si>
    <t>21:0324:002437</t>
  </si>
  <si>
    <t>21:0324:002437:0001:0001:00</t>
  </si>
  <si>
    <t>8208</t>
  </si>
  <si>
    <t>21:1152:002438</t>
  </si>
  <si>
    <t>21:0324:002438</t>
  </si>
  <si>
    <t>21:0324:002438:0001:0001:00</t>
  </si>
  <si>
    <t>8209</t>
  </si>
  <si>
    <t>21:1152:002439</t>
  </si>
  <si>
    <t>21:0324:002439</t>
  </si>
  <si>
    <t>21:0324:002439:0001:0001:00</t>
  </si>
  <si>
    <t>8210</t>
  </si>
  <si>
    <t>21:1152:002440</t>
  </si>
  <si>
    <t>21:0324:002440</t>
  </si>
  <si>
    <t>21:0324:002440:0001:0001:00</t>
  </si>
  <si>
    <t>8211</t>
  </si>
  <si>
    <t>21:1152:002441</t>
  </si>
  <si>
    <t>21:0324:002441</t>
  </si>
  <si>
    <t>21:0324:002441:0001:0001:00</t>
  </si>
  <si>
    <t>8212</t>
  </si>
  <si>
    <t>21:1152:002442</t>
  </si>
  <si>
    <t>21:0324:002442</t>
  </si>
  <si>
    <t>21:0324:002442:0001:0001:00</t>
  </si>
  <si>
    <t>8213</t>
  </si>
  <si>
    <t>21:1152:002443</t>
  </si>
  <si>
    <t>21:0324:002443</t>
  </si>
  <si>
    <t>21:0324:002443:0001:0001:00</t>
  </si>
  <si>
    <t>8214</t>
  </si>
  <si>
    <t>21:1152:002444</t>
  </si>
  <si>
    <t>21:0324:002444</t>
  </si>
  <si>
    <t>21:0324:002444:0001:0001:00</t>
  </si>
  <si>
    <t>8301</t>
  </si>
  <si>
    <t>21:1152:002445</t>
  </si>
  <si>
    <t>21:0324:002445</t>
  </si>
  <si>
    <t>21:0324:002445:0001:0001:00</t>
  </si>
  <si>
    <t>8302</t>
  </si>
  <si>
    <t>21:1152:002446</t>
  </si>
  <si>
    <t>21:0324:002446</t>
  </si>
  <si>
    <t>21:0324:002446:0001:0001:00</t>
  </si>
  <si>
    <t>8303</t>
  </si>
  <si>
    <t>21:1152:002447</t>
  </si>
  <si>
    <t>21:0324:002447</t>
  </si>
  <si>
    <t>21:0324:002447:0001:0001:00</t>
  </si>
  <si>
    <t>8304</t>
  </si>
  <si>
    <t>21:1152:002448</t>
  </si>
  <si>
    <t>21:0324:002448</t>
  </si>
  <si>
    <t>21:0324:002448:0001:0001:00</t>
  </si>
  <si>
    <t>8305</t>
  </si>
  <si>
    <t>21:1152:002449</t>
  </si>
  <si>
    <t>21:0324:002449</t>
  </si>
  <si>
    <t>21:0324:002449:0001:0001:00</t>
  </si>
  <si>
    <t>8306</t>
  </si>
  <si>
    <t>21:1152:002450</t>
  </si>
  <si>
    <t>21:0324:002450</t>
  </si>
  <si>
    <t>21:0324:002450:0001:0001:00</t>
  </si>
  <si>
    <t>8307</t>
  </si>
  <si>
    <t>21:1152:002451</t>
  </si>
  <si>
    <t>21:0324:002451</t>
  </si>
  <si>
    <t>21:0324:002451:0001:0001:00</t>
  </si>
  <si>
    <t>8309</t>
  </si>
  <si>
    <t>21:1152:002452</t>
  </si>
  <si>
    <t>21:0324:002452</t>
  </si>
  <si>
    <t>21:0324:002452:0001:0001:00</t>
  </si>
  <si>
    <t>8310</t>
  </si>
  <si>
    <t>21:1152:002453</t>
  </si>
  <si>
    <t>21:0324:002453</t>
  </si>
  <si>
    <t>21:0324:002453:0001:0001:00</t>
  </si>
  <si>
    <t>8401</t>
  </si>
  <si>
    <t>21:1152:002454</t>
  </si>
  <si>
    <t>21:0324:002454</t>
  </si>
  <si>
    <t>21:0324:002454:0001:0001:00</t>
  </si>
  <si>
    <t>8402</t>
  </si>
  <si>
    <t>21:1152:002455</t>
  </si>
  <si>
    <t>21:0324:002455</t>
  </si>
  <si>
    <t>21:0324:002455:0001:0001:00</t>
  </si>
  <si>
    <t>8403</t>
  </si>
  <si>
    <t>21:1152:002456</t>
  </si>
  <si>
    <t>21:0324:002456</t>
  </si>
  <si>
    <t>21:0324:002456:0001:0001:00</t>
  </si>
  <si>
    <t>8404</t>
  </si>
  <si>
    <t>21:1152:002457</t>
  </si>
  <si>
    <t>21:0324:002457</t>
  </si>
  <si>
    <t>21:0324:002457:0001:0001:00</t>
  </si>
  <si>
    <t>8405</t>
  </si>
  <si>
    <t>21:1152:002458</t>
  </si>
  <si>
    <t>21:0324:002458</t>
  </si>
  <si>
    <t>21:0324:002458:0001:0001:00</t>
  </si>
  <si>
    <t>8406</t>
  </si>
  <si>
    <t>21:1152:002459</t>
  </si>
  <si>
    <t>21:0324:002459</t>
  </si>
  <si>
    <t>21:0324:002459:0001:0001:00</t>
  </si>
  <si>
    <t>8407</t>
  </si>
  <si>
    <t>21:1152:002460</t>
  </si>
  <si>
    <t>21:0324:002460</t>
  </si>
  <si>
    <t>21:0324:002460:0001:0001:00</t>
  </si>
  <si>
    <t>8408</t>
  </si>
  <si>
    <t>21:1152:002461</t>
  </si>
  <si>
    <t>21:0324:002461</t>
  </si>
  <si>
    <t>21:0324:002461:0001:0001:00</t>
  </si>
  <si>
    <t>8409</t>
  </si>
  <si>
    <t>21:1152:002462</t>
  </si>
  <si>
    <t>21:0324:002462</t>
  </si>
  <si>
    <t>21:0324:002462:0001:0001:00</t>
  </si>
  <si>
    <t>8410</t>
  </si>
  <si>
    <t>21:1152:002463</t>
  </si>
  <si>
    <t>21:0324:002463</t>
  </si>
  <si>
    <t>21:0324:002463:0001:0001:00</t>
  </si>
  <si>
    <t>8411</t>
  </si>
  <si>
    <t>21:1152:002464</t>
  </si>
  <si>
    <t>21:0324:002464</t>
  </si>
  <si>
    <t>21:0324:002464:0001:0001:00</t>
  </si>
  <si>
    <t>8412</t>
  </si>
  <si>
    <t>21:1152:002465</t>
  </si>
  <si>
    <t>21:0324:002465</t>
  </si>
  <si>
    <t>21:0324:002465:0001:0001:00</t>
  </si>
  <si>
    <t>8413</t>
  </si>
  <si>
    <t>21:1152:002466</t>
  </si>
  <si>
    <t>21:0324:002466</t>
  </si>
  <si>
    <t>21:0324:002466:0001:0001:00</t>
  </si>
  <si>
    <t>8414</t>
  </si>
  <si>
    <t>21:1152:002467</t>
  </si>
  <si>
    <t>21:0324:002467</t>
  </si>
  <si>
    <t>21:0324:002467:0001:0001:00</t>
  </si>
  <si>
    <t>8415</t>
  </si>
  <si>
    <t>21:1152:002468</t>
  </si>
  <si>
    <t>21:0324:002468</t>
  </si>
  <si>
    <t>21:0324:002468:0001:0001:00</t>
  </si>
  <si>
    <t>8416</t>
  </si>
  <si>
    <t>21:1152:002469</t>
  </si>
  <si>
    <t>21:0324:002469</t>
  </si>
  <si>
    <t>21:0324:002469:0001:0001:00</t>
  </si>
  <si>
    <t>8417</t>
  </si>
  <si>
    <t>21:1152:002470</t>
  </si>
  <si>
    <t>21:0324:002470</t>
  </si>
  <si>
    <t>21:0324:002470:0001:0001:00</t>
  </si>
  <si>
    <t>8418</t>
  </si>
  <si>
    <t>21:1152:002471</t>
  </si>
  <si>
    <t>21:0324:002471</t>
  </si>
  <si>
    <t>21:0324:002471:0001:0001:00</t>
  </si>
  <si>
    <t>8419</t>
  </si>
  <si>
    <t>21:1152:002472</t>
  </si>
  <si>
    <t>21:0324:002472</t>
  </si>
  <si>
    <t>21:0324:002472:0001:0001:00</t>
  </si>
  <si>
    <t>8420</t>
  </si>
  <si>
    <t>21:1152:002473</t>
  </si>
  <si>
    <t>21:0324:002473</t>
  </si>
  <si>
    <t>21:0324:002473:0001:0001:00</t>
  </si>
  <si>
    <t>8421</t>
  </si>
  <si>
    <t>21:1152:002474</t>
  </si>
  <si>
    <t>21:0324:002474</t>
  </si>
  <si>
    <t>21:0324:002474:0001:0001:00</t>
  </si>
  <si>
    <t>8422</t>
  </si>
  <si>
    <t>21:1152:002475</t>
  </si>
  <si>
    <t>21:0324:002475</t>
  </si>
  <si>
    <t>21:0324:002475:0001:0001:00</t>
  </si>
  <si>
    <t>8423</t>
  </si>
  <si>
    <t>21:1152:002476</t>
  </si>
  <si>
    <t>21:0324:002476</t>
  </si>
  <si>
    <t>21:0324:002476:0001:0001:00</t>
  </si>
  <si>
    <t>8424</t>
  </si>
  <si>
    <t>21:1152:002477</t>
  </si>
  <si>
    <t>21:0324:002477</t>
  </si>
  <si>
    <t>21:0324:002477:0001:0001:00</t>
  </si>
  <si>
    <t>8425</t>
  </si>
  <si>
    <t>21:1152:002478</t>
  </si>
  <si>
    <t>21:0324:002478</t>
  </si>
  <si>
    <t>21:0324:002478:0001:0001:00</t>
  </si>
  <si>
    <t>8426</t>
  </si>
  <si>
    <t>21:1152:002479</t>
  </si>
  <si>
    <t>21:0324:002479</t>
  </si>
  <si>
    <t>21:0324:002479:0001:0001:00</t>
  </si>
  <si>
    <t>8427</t>
  </si>
  <si>
    <t>21:1152:002480</t>
  </si>
  <si>
    <t>21:0324:002480</t>
  </si>
  <si>
    <t>21:0324:002480:0001:0001:00</t>
  </si>
  <si>
    <t>8428</t>
  </si>
  <si>
    <t>21:1152:002481</t>
  </si>
  <si>
    <t>21:0324:002481</t>
  </si>
  <si>
    <t>21:0324:002481:0001:0001:00</t>
  </si>
  <si>
    <t>8429</t>
  </si>
  <si>
    <t>21:1152:002482</t>
  </si>
  <si>
    <t>21:0324:002482</t>
  </si>
  <si>
    <t>21:0324:002482:0001:0001:00</t>
  </si>
  <si>
    <t>8430</t>
  </si>
  <si>
    <t>21:1152:002483</t>
  </si>
  <si>
    <t>21:0324:002483</t>
  </si>
  <si>
    <t>21:0324:002483:0001:0001:00</t>
  </si>
  <si>
    <t>8431</t>
  </si>
  <si>
    <t>21:1152:002484</t>
  </si>
  <si>
    <t>21:0324:002484</t>
  </si>
  <si>
    <t>21:0324:002484:0001:0001:00</t>
  </si>
  <si>
    <t>8432</t>
  </si>
  <si>
    <t>21:1152:002485</t>
  </si>
  <si>
    <t>21:0324:002485</t>
  </si>
  <si>
    <t>21:0324:002485:0001:0001:00</t>
  </si>
  <si>
    <t>8433</t>
  </si>
  <si>
    <t>21:1152:002486</t>
  </si>
  <si>
    <t>21:0324:002486</t>
  </si>
  <si>
    <t>21:0324:002486:0001:0001:00</t>
  </si>
  <si>
    <t>8434</t>
  </si>
  <si>
    <t>21:1152:002487</t>
  </si>
  <si>
    <t>21:0324:002487</t>
  </si>
  <si>
    <t>21:0324:002487:0001:0001:00</t>
  </si>
  <si>
    <t>8435</t>
  </si>
  <si>
    <t>21:1152:002488</t>
  </si>
  <si>
    <t>21:0324:002488</t>
  </si>
  <si>
    <t>21:0324:002488:0001:0001:00</t>
  </si>
  <si>
    <t>8436</t>
  </si>
  <si>
    <t>21:1152:002489</t>
  </si>
  <si>
    <t>21:0324:002489</t>
  </si>
  <si>
    <t>21:0324:002489:0001:0001:00</t>
  </si>
  <si>
    <t>8437</t>
  </si>
  <si>
    <t>21:1152:002490</t>
  </si>
  <si>
    <t>21:0324:002490</t>
  </si>
  <si>
    <t>21:0324:002490:0001:0001:00</t>
  </si>
  <si>
    <t>8438</t>
  </si>
  <si>
    <t>21:1152:002491</t>
  </si>
  <si>
    <t>21:0324:002491</t>
  </si>
  <si>
    <t>21:0324:002491:0001:0001:00</t>
  </si>
  <si>
    <t>8439</t>
  </si>
  <si>
    <t>21:1152:002492</t>
  </si>
  <si>
    <t>21:0324:002492</t>
  </si>
  <si>
    <t>21:0324:002492:0001:0001:00</t>
  </si>
  <si>
    <t>8440</t>
  </si>
  <si>
    <t>21:1152:002493</t>
  </si>
  <si>
    <t>21:0324:002493</t>
  </si>
  <si>
    <t>21:0324:002493:0001:0001:00</t>
  </si>
  <si>
    <t>8441</t>
  </si>
  <si>
    <t>21:1152:002494</t>
  </si>
  <si>
    <t>21:0324:002494</t>
  </si>
  <si>
    <t>21:0324:002494:0001:0001:00</t>
  </si>
  <si>
    <t>8442</t>
  </si>
  <si>
    <t>21:1152:002495</t>
  </si>
  <si>
    <t>21:0324:002495</t>
  </si>
  <si>
    <t>21:0324:002495:0001:0001:00</t>
  </si>
  <si>
    <t>8443</t>
  </si>
  <si>
    <t>21:1152:002496</t>
  </si>
  <si>
    <t>21:0324:002496</t>
  </si>
  <si>
    <t>21:0324:002496:0001:0001:00</t>
  </si>
  <si>
    <t>8501</t>
  </si>
  <si>
    <t>21:1152:002497</t>
  </si>
  <si>
    <t>21:0324:002497</t>
  </si>
  <si>
    <t>21:0324:002497:0001:0001:00</t>
  </si>
  <si>
    <t>8502</t>
  </si>
  <si>
    <t>21:1152:002498</t>
  </si>
  <si>
    <t>21:0324:002498</t>
  </si>
  <si>
    <t>21:0324:002498:0001:0001:00</t>
  </si>
  <si>
    <t>8517</t>
  </si>
  <si>
    <t>21:1152:002499</t>
  </si>
  <si>
    <t>21:0324:002499</t>
  </si>
  <si>
    <t>21:0324:002499:0001:0001:00</t>
  </si>
  <si>
    <t>8518</t>
  </si>
  <si>
    <t>21:1152:002500</t>
  </si>
  <si>
    <t>21:0324:002500</t>
  </si>
  <si>
    <t>21:0324:002500:0001:0001:00</t>
  </si>
  <si>
    <t>8519</t>
  </si>
  <si>
    <t>21:1152:002501</t>
  </si>
  <si>
    <t>21:0324:002501</t>
  </si>
  <si>
    <t>21:0324:002501:0001:0001:00</t>
  </si>
  <si>
    <t>8520</t>
  </si>
  <si>
    <t>21:1152:002502</t>
  </si>
  <si>
    <t>21:0324:002502</t>
  </si>
  <si>
    <t>21:0324:002502:0001:0001:00</t>
  </si>
  <si>
    <t>8521</t>
  </si>
  <si>
    <t>21:1152:002503</t>
  </si>
  <si>
    <t>21:0324:002503</t>
  </si>
  <si>
    <t>21:0324:002503:0001:0001:00</t>
  </si>
  <si>
    <t>8522</t>
  </si>
  <si>
    <t>21:1152:002504</t>
  </si>
  <si>
    <t>21:0324:002504</t>
  </si>
  <si>
    <t>21:0324:002504:0001:0001:00</t>
  </si>
  <si>
    <t>8523</t>
  </si>
  <si>
    <t>21:1152:002505</t>
  </si>
  <si>
    <t>21:0324:002505</t>
  </si>
  <si>
    <t>21:0324:002505:0001:0001:00</t>
  </si>
  <si>
    <t>8524</t>
  </si>
  <si>
    <t>21:1152:002506</t>
  </si>
  <si>
    <t>21:0324:002506</t>
  </si>
  <si>
    <t>21:0324:002506:0001:0001:00</t>
  </si>
  <si>
    <t>8525</t>
  </si>
  <si>
    <t>21:1152:002507</t>
  </si>
  <si>
    <t>21:0324:002507</t>
  </si>
  <si>
    <t>21:0324:002507:0001:0001:00</t>
  </si>
  <si>
    <t>8526</t>
  </si>
  <si>
    <t>21:1152:002508</t>
  </si>
  <si>
    <t>21:0324:002508</t>
  </si>
  <si>
    <t>21:0324:002508:0001:0001:00</t>
  </si>
  <si>
    <t>8527</t>
  </si>
  <si>
    <t>21:1152:002509</t>
  </si>
  <si>
    <t>21:0324:002509</t>
  </si>
  <si>
    <t>21:0324:002509:0001:0001:00</t>
  </si>
  <si>
    <t>8528</t>
  </si>
  <si>
    <t>21:1152:002510</t>
  </si>
  <si>
    <t>21:0324:002510</t>
  </si>
  <si>
    <t>21:0324:002510:0001:0001:00</t>
  </si>
  <si>
    <t>8529</t>
  </si>
  <si>
    <t>21:1152:002511</t>
  </si>
  <si>
    <t>21:0324:002511</t>
  </si>
  <si>
    <t>21:0324:002511:0001:0001:00</t>
  </si>
  <si>
    <t>8530</t>
  </si>
  <si>
    <t>21:1152:002512</t>
  </si>
  <si>
    <t>21:0324:002512</t>
  </si>
  <si>
    <t>21:0324:002512:0001:0001:00</t>
  </si>
  <si>
    <t>8531</t>
  </si>
  <si>
    <t>21:1152:002513</t>
  </si>
  <si>
    <t>21:0324:002513</t>
  </si>
  <si>
    <t>21:0324:002513:0001:0001:00</t>
  </si>
  <si>
    <t>8532</t>
  </si>
  <si>
    <t>21:1152:002514</t>
  </si>
  <si>
    <t>21:0324:002514</t>
  </si>
  <si>
    <t>21:0324:002514:0001:0001:00</t>
  </si>
  <si>
    <t>8533</t>
  </si>
  <si>
    <t>21:1152:002515</t>
  </si>
  <si>
    <t>21:0324:002515</t>
  </si>
  <si>
    <t>21:0324:002515:0001:0001:00</t>
  </si>
  <si>
    <t>8534</t>
  </si>
  <si>
    <t>21:1152:002516</t>
  </si>
  <si>
    <t>21:0324:002516</t>
  </si>
  <si>
    <t>21:0324:002516:0001:0001:00</t>
  </si>
  <si>
    <t>8535</t>
  </si>
  <si>
    <t>21:1152:002517</t>
  </si>
  <si>
    <t>21:0324:002517</t>
  </si>
  <si>
    <t>21:0324:002517:0001:0001:00</t>
  </si>
  <si>
    <t>8536</t>
  </si>
  <si>
    <t>21:1152:002518</t>
  </si>
  <si>
    <t>21:0324:002518</t>
  </si>
  <si>
    <t>21:0324:002518:0001:0001:00</t>
  </si>
  <si>
    <t>8537</t>
  </si>
  <si>
    <t>21:1152:002519</t>
  </si>
  <si>
    <t>21:0324:002519</t>
  </si>
  <si>
    <t>21:0324:002519:0001:0001:00</t>
  </si>
  <si>
    <t>8538</t>
  </si>
  <si>
    <t>21:1152:002520</t>
  </si>
  <si>
    <t>21:0324:002520</t>
  </si>
  <si>
    <t>21:0324:002520:0001:0001:00</t>
  </si>
  <si>
    <t>8539</t>
  </si>
  <si>
    <t>21:1152:002521</t>
  </si>
  <si>
    <t>21:0324:002521</t>
  </si>
  <si>
    <t>21:0324:002521:0001:0001:00</t>
  </si>
  <si>
    <t>8540</t>
  </si>
  <si>
    <t>21:1152:002522</t>
  </si>
  <si>
    <t>21:0324:002522</t>
  </si>
  <si>
    <t>21:0324:002522:0001:0001:00</t>
  </si>
  <si>
    <t>8541</t>
  </si>
  <si>
    <t>21:1152:002523</t>
  </si>
  <si>
    <t>21:0324:002523</t>
  </si>
  <si>
    <t>21:0324:002523:0001:0001:00</t>
  </si>
  <si>
    <t>8542</t>
  </si>
  <si>
    <t>21:1152:002524</t>
  </si>
  <si>
    <t>21:0324:002524</t>
  </si>
  <si>
    <t>21:0324:002524:0001:0001:00</t>
  </si>
  <si>
    <t>8543</t>
  </si>
  <si>
    <t>21:1152:002525</t>
  </si>
  <si>
    <t>21:0324:002525</t>
  </si>
  <si>
    <t>21:0324:002525:0001:0001:00</t>
  </si>
  <si>
    <t>8544</t>
  </si>
  <si>
    <t>21:1152:002526</t>
  </si>
  <si>
    <t>21:0324:002526</t>
  </si>
  <si>
    <t>21:0324:002526:0001:0001:00</t>
  </si>
  <si>
    <t>8545</t>
  </si>
  <si>
    <t>21:1152:002527</t>
  </si>
  <si>
    <t>21:0324:002527</t>
  </si>
  <si>
    <t>21:0324:002527:0001:0001:00</t>
  </si>
  <si>
    <t>8546</t>
  </si>
  <si>
    <t>21:1152:002528</t>
  </si>
  <si>
    <t>21:0324:002528</t>
  </si>
  <si>
    <t>21:0324:002528:0001:0001:00</t>
  </si>
  <si>
    <t>8547</t>
  </si>
  <si>
    <t>21:1152:002529</t>
  </si>
  <si>
    <t>21:0324:002529</t>
  </si>
  <si>
    <t>21:0324:002529:0001:0001:00</t>
  </si>
  <si>
    <t>8548</t>
  </si>
  <si>
    <t>21:1152:002530</t>
  </si>
  <si>
    <t>21:0324:002530</t>
  </si>
  <si>
    <t>21:0324:002530:0001:0001:00</t>
  </si>
  <si>
    <t>8549</t>
  </si>
  <si>
    <t>21:1152:002531</t>
  </si>
  <si>
    <t>21:0324:002531</t>
  </si>
  <si>
    <t>21:0324:002531:0001:0001:00</t>
  </si>
  <si>
    <t>8550</t>
  </si>
  <si>
    <t>21:1152:002532</t>
  </si>
  <si>
    <t>21:0324:002532</t>
  </si>
  <si>
    <t>21:0324:002532:0001:0001:00</t>
  </si>
  <si>
    <t>8601</t>
  </si>
  <si>
    <t>21:1152:002533</t>
  </si>
  <si>
    <t>21:0324:002533</t>
  </si>
  <si>
    <t>21:0324:002533:0001:0001:00</t>
  </si>
  <si>
    <t>8602</t>
  </si>
  <si>
    <t>21:1152:002534</t>
  </si>
  <si>
    <t>21:0324:002534</t>
  </si>
  <si>
    <t>21:0324:002534:0001:0001:00</t>
  </si>
  <si>
    <t>8603</t>
  </si>
  <si>
    <t>21:1152:002535</t>
  </si>
  <si>
    <t>21:0324:002535</t>
  </si>
  <si>
    <t>21:0324:002535:0001:0001:00</t>
  </si>
  <si>
    <t>8604</t>
  </si>
  <si>
    <t>21:1152:002536</t>
  </si>
  <si>
    <t>21:0324:002536</t>
  </si>
  <si>
    <t>21:0324:002536:0001:0001:00</t>
  </si>
  <si>
    <t>8605</t>
  </si>
  <si>
    <t>21:1152:002537</t>
  </si>
  <si>
    <t>21:0324:002537</t>
  </si>
  <si>
    <t>21:0324:002537:0001:0001:00</t>
  </si>
  <si>
    <t>8606</t>
  </si>
  <si>
    <t>21:1152:002538</t>
  </si>
  <si>
    <t>21:0324:002538</t>
  </si>
  <si>
    <t>21:0324:002538:0001:0001:00</t>
  </si>
  <si>
    <t>8607</t>
  </si>
  <si>
    <t>21:1152:002539</t>
  </si>
  <si>
    <t>21:0324:002539</t>
  </si>
  <si>
    <t>21:0324:002539:0001:0001:00</t>
  </si>
  <si>
    <t>8608</t>
  </si>
  <si>
    <t>21:1152:002540</t>
  </si>
  <si>
    <t>21:0324:002540</t>
  </si>
  <si>
    <t>21:0324:002540:0001:0001:00</t>
  </si>
  <si>
    <t>8609</t>
  </si>
  <si>
    <t>21:1152:002541</t>
  </si>
  <si>
    <t>21:0324:002541</t>
  </si>
  <si>
    <t>21:0324:002541:0001:0001:00</t>
  </si>
  <si>
    <t>8610</t>
  </si>
  <si>
    <t>21:1152:002542</t>
  </si>
  <si>
    <t>21:0324:002542</t>
  </si>
  <si>
    <t>21:0324:002542:0001:0001:00</t>
  </si>
  <si>
    <t>8611</t>
  </si>
  <si>
    <t>21:1152:002543</t>
  </si>
  <si>
    <t>21:0324:002543</t>
  </si>
  <si>
    <t>21:0324:002543:0001:0001:00</t>
  </si>
  <si>
    <t>8612</t>
  </si>
  <si>
    <t>21:1152:002544</t>
  </si>
  <si>
    <t>21:0324:002544</t>
  </si>
  <si>
    <t>21:0324:002544:0001:0001:00</t>
  </si>
  <si>
    <t>8613</t>
  </si>
  <si>
    <t>21:1152:002545</t>
  </si>
  <si>
    <t>21:0324:002545</t>
  </si>
  <si>
    <t>21:0324:002545:0001:0001:00</t>
  </si>
  <si>
    <t>8614</t>
  </si>
  <si>
    <t>21:1152:002546</t>
  </si>
  <si>
    <t>21:0324:002546</t>
  </si>
  <si>
    <t>21:0324:002546:0001:0001:00</t>
  </si>
  <si>
    <t>8615</t>
  </si>
  <si>
    <t>21:1152:002547</t>
  </si>
  <si>
    <t>21:0324:002547</t>
  </si>
  <si>
    <t>21:0324:002547:0001:0001:00</t>
  </si>
  <si>
    <t>8616</t>
  </si>
  <si>
    <t>21:1152:002548</t>
  </si>
  <si>
    <t>21:0324:002548</t>
  </si>
  <si>
    <t>21:0324:002548:0001:0001:00</t>
  </si>
  <si>
    <t>8617</t>
  </si>
  <si>
    <t>21:1152:002549</t>
  </si>
  <si>
    <t>21:0324:002549</t>
  </si>
  <si>
    <t>21:0324:002549:0001:0001:00</t>
  </si>
  <si>
    <t>8618</t>
  </si>
  <si>
    <t>21:1152:002550</t>
  </si>
  <si>
    <t>21:0324:002550</t>
  </si>
  <si>
    <t>21:0324:002550:0001:0001:00</t>
  </si>
  <si>
    <t>8619</t>
  </si>
  <si>
    <t>21:1152:002551</t>
  </si>
  <si>
    <t>21:0324:002551</t>
  </si>
  <si>
    <t>21:0324:002551:0001:0001:00</t>
  </si>
  <si>
    <t>8620</t>
  </si>
  <si>
    <t>21:1152:002552</t>
  </si>
  <si>
    <t>21:0324:002552</t>
  </si>
  <si>
    <t>21:0324:002552:0001:0001:00</t>
  </si>
  <si>
    <t>8621</t>
  </si>
  <si>
    <t>21:1152:002553</t>
  </si>
  <si>
    <t>21:0324:002553</t>
  </si>
  <si>
    <t>21:0324:002553:0001:0001:00</t>
  </si>
  <si>
    <t>8622</t>
  </si>
  <si>
    <t>21:1152:002554</t>
  </si>
  <si>
    <t>21:0324:002554</t>
  </si>
  <si>
    <t>21:0324:002554:0001:0001:00</t>
  </si>
  <si>
    <t>8623</t>
  </si>
  <si>
    <t>21:1152:002555</t>
  </si>
  <si>
    <t>21:0324:002555</t>
  </si>
  <si>
    <t>21:0324:002555:0001:0001:00</t>
  </si>
  <si>
    <t>8624</t>
  </si>
  <si>
    <t>21:1152:002556</t>
  </si>
  <si>
    <t>21:0324:002556</t>
  </si>
  <si>
    <t>21:0324:002556:0001:0001:00</t>
  </si>
  <si>
    <t>8625</t>
  </si>
  <si>
    <t>21:1152:002557</t>
  </si>
  <si>
    <t>21:0324:002557</t>
  </si>
  <si>
    <t>21:0324:002557:0001:0001:00</t>
  </si>
  <si>
    <t>8626</t>
  </si>
  <si>
    <t>21:1152:002558</t>
  </si>
  <si>
    <t>21:0324:002558</t>
  </si>
  <si>
    <t>21:0324:002558:0001:0001:00</t>
  </si>
  <si>
    <t>8627</t>
  </si>
  <si>
    <t>21:1152:002559</t>
  </si>
  <si>
    <t>21:0324:002559</t>
  </si>
  <si>
    <t>21:0324:002559:0001:0001:00</t>
  </si>
  <si>
    <t>8628</t>
  </si>
  <si>
    <t>21:1152:002560</t>
  </si>
  <si>
    <t>21:0324:002560</t>
  </si>
  <si>
    <t>21:0324:002560:0001:0001:00</t>
  </si>
  <si>
    <t>8629</t>
  </si>
  <si>
    <t>21:1152:002561</t>
  </si>
  <si>
    <t>21:0324:002561</t>
  </si>
  <si>
    <t>21:0324:002561:0001:0001:00</t>
  </si>
  <si>
    <t>8630</t>
  </si>
  <si>
    <t>21:1152:002562</t>
  </si>
  <si>
    <t>21:0324:002562</t>
  </si>
  <si>
    <t>21:0324:002562:0001:0001:00</t>
  </si>
  <si>
    <t>8631</t>
  </si>
  <si>
    <t>21:1152:002563</t>
  </si>
  <si>
    <t>21:0324:002563</t>
  </si>
  <si>
    <t>21:0324:002563:0001:0001:00</t>
  </si>
  <si>
    <t>8632</t>
  </si>
  <si>
    <t>21:1152:002564</t>
  </si>
  <si>
    <t>21:0324:002564</t>
  </si>
  <si>
    <t>21:0324:002564:0001:0001:00</t>
  </si>
  <si>
    <t>8633</t>
  </si>
  <si>
    <t>21:1152:002565</t>
  </si>
  <si>
    <t>21:0324:002565</t>
  </si>
  <si>
    <t>21:0324:002565:0001:0001:00</t>
  </si>
  <si>
    <t>8634</t>
  </si>
  <si>
    <t>21:1152:002566</t>
  </si>
  <si>
    <t>21:0324:002566</t>
  </si>
  <si>
    <t>21:0324:002566:0001:0001:00</t>
  </si>
  <si>
    <t>8635</t>
  </si>
  <si>
    <t>21:1152:002567</t>
  </si>
  <si>
    <t>21:0324:002567</t>
  </si>
  <si>
    <t>21:0324:002567:0001:0001:00</t>
  </si>
  <si>
    <t>8636</t>
  </si>
  <si>
    <t>21:1152:002568</t>
  </si>
  <si>
    <t>21:0324:002568</t>
  </si>
  <si>
    <t>21:0324:002568:0001:0001:00</t>
  </si>
  <si>
    <t>8637</t>
  </si>
  <si>
    <t>21:1152:002569</t>
  </si>
  <si>
    <t>21:0324:002569</t>
  </si>
  <si>
    <t>21:0324:002569:0001:0001:00</t>
  </si>
  <si>
    <t>8638</t>
  </si>
  <si>
    <t>21:1152:002570</t>
  </si>
  <si>
    <t>21:0324:002570</t>
  </si>
  <si>
    <t>21:0324:002570:0001:0001:00</t>
  </si>
  <si>
    <t>8639</t>
  </si>
  <si>
    <t>21:1152:002571</t>
  </si>
  <si>
    <t>21:0324:002571</t>
  </si>
  <si>
    <t>21:0324:002571:0001:0001:00</t>
  </si>
  <si>
    <t>8640</t>
  </si>
  <si>
    <t>21:1152:002572</t>
  </si>
  <si>
    <t>21:0324:002572</t>
  </si>
  <si>
    <t>21:0324:002572:0001:0001:00</t>
  </si>
  <si>
    <t>8641</t>
  </si>
  <si>
    <t>21:1152:002573</t>
  </si>
  <si>
    <t>21:0324:002573</t>
  </si>
  <si>
    <t>21:0324:002573:0001:0001:00</t>
  </si>
  <si>
    <t>8642</t>
  </si>
  <si>
    <t>21:1152:002574</t>
  </si>
  <si>
    <t>21:0324:002574</t>
  </si>
  <si>
    <t>21:0324:002574:0001:0001:00</t>
  </si>
  <si>
    <t>8643</t>
  </si>
  <si>
    <t>21:1152:002575</t>
  </si>
  <si>
    <t>21:0324:002575</t>
  </si>
  <si>
    <t>21:0324:002575:0001:0001:00</t>
  </si>
  <si>
    <t>8644</t>
  </si>
  <si>
    <t>21:1152:002576</t>
  </si>
  <si>
    <t>21:0324:002576</t>
  </si>
  <si>
    <t>21:0324:002576:0001:0001:00</t>
  </si>
  <si>
    <t>8645</t>
  </si>
  <si>
    <t>21:1152:002577</t>
  </si>
  <si>
    <t>21:0324:002577</t>
  </si>
  <si>
    <t>21:0324:002577:0001:0001:00</t>
  </si>
  <si>
    <t>8646</t>
  </si>
  <si>
    <t>21:1152:002578</t>
  </si>
  <si>
    <t>21:0324:002578</t>
  </si>
  <si>
    <t>21:0324:002578:0001:0001:00</t>
  </si>
  <si>
    <t>8647</t>
  </si>
  <si>
    <t>21:1152:002579</t>
  </si>
  <si>
    <t>21:0324:002579</t>
  </si>
  <si>
    <t>21:0324:002579:0001:0001:00</t>
  </si>
  <si>
    <t>8648</t>
  </si>
  <si>
    <t>21:1152:002580</t>
  </si>
  <si>
    <t>21:0324:002580</t>
  </si>
  <si>
    <t>21:0324:002580:0001:0001:00</t>
  </si>
  <si>
    <t>8649</t>
  </si>
  <si>
    <t>21:1152:002581</t>
  </si>
  <si>
    <t>21:0324:002581</t>
  </si>
  <si>
    <t>21:0324:002581:0001:0001:00</t>
  </si>
  <si>
    <t>8650</t>
  </si>
  <si>
    <t>21:1152:002582</t>
  </si>
  <si>
    <t>21:0324:002582</t>
  </si>
  <si>
    <t>21:0324:002582:0001:0001:00</t>
  </si>
  <si>
    <t>8651</t>
  </si>
  <si>
    <t>21:1152:002583</t>
  </si>
  <si>
    <t>21:0324:002583</t>
  </si>
  <si>
    <t>21:0324:002583:0001:0001:00</t>
  </si>
  <si>
    <t>8652</t>
  </si>
  <si>
    <t>21:1152:002584</t>
  </si>
  <si>
    <t>21:0324:002584</t>
  </si>
  <si>
    <t>21:0324:002584:0001:0001:00</t>
  </si>
  <si>
    <t>8653</t>
  </si>
  <si>
    <t>21:1152:002585</t>
  </si>
  <si>
    <t>21:0324:002585</t>
  </si>
  <si>
    <t>21:0324:002585:0001:0001:00</t>
  </si>
  <si>
    <t>8654</t>
  </si>
  <si>
    <t>21:1152:002586</t>
  </si>
  <si>
    <t>21:0324:002586</t>
  </si>
  <si>
    <t>21:0324:002586:0001:0001:00</t>
  </si>
  <si>
    <t>8655</t>
  </si>
  <si>
    <t>21:1152:002587</t>
  </si>
  <si>
    <t>21:0324:002587</t>
  </si>
  <si>
    <t>21:0324:002587:0001:0001:00</t>
  </si>
  <si>
    <t>8656</t>
  </si>
  <si>
    <t>21:1152:002588</t>
  </si>
  <si>
    <t>21:0324:002588</t>
  </si>
  <si>
    <t>21:0324:002588:0001:0001:00</t>
  </si>
  <si>
    <t>8657</t>
  </si>
  <si>
    <t>21:1152:002589</t>
  </si>
  <si>
    <t>21:0324:002589</t>
  </si>
  <si>
    <t>21:0324:002589:0001:0001:00</t>
  </si>
  <si>
    <t>8658</t>
  </si>
  <si>
    <t>21:1152:002590</t>
  </si>
  <si>
    <t>21:0324:002590</t>
  </si>
  <si>
    <t>21:0324:002590:0001:0001:00</t>
  </si>
  <si>
    <t>8659</t>
  </si>
  <si>
    <t>21:1152:002591</t>
  </si>
  <si>
    <t>21:0324:002591</t>
  </si>
  <si>
    <t>21:0324:002591:0001:0001:00</t>
  </si>
  <si>
    <t>8660</t>
  </si>
  <si>
    <t>21:1152:002592</t>
  </si>
  <si>
    <t>21:0324:002592</t>
  </si>
  <si>
    <t>21:0324:002592:0001:0001:00</t>
  </si>
  <si>
    <t>8661</t>
  </si>
  <si>
    <t>21:1152:002593</t>
  </si>
  <si>
    <t>21:0324:002593</t>
  </si>
  <si>
    <t>21:0324:002593:0001:0001:00</t>
  </si>
  <si>
    <t>8662</t>
  </si>
  <si>
    <t>21:1152:002594</t>
  </si>
  <si>
    <t>21:0324:002594</t>
  </si>
  <si>
    <t>21:0324:002594:0001:0001:00</t>
  </si>
  <si>
    <t>8663</t>
  </si>
  <si>
    <t>21:1152:002595</t>
  </si>
  <si>
    <t>21:0324:002595</t>
  </si>
  <si>
    <t>21:0324:002595:0001:0001:00</t>
  </si>
  <si>
    <t>8664</t>
  </si>
  <si>
    <t>21:1152:002596</t>
  </si>
  <si>
    <t>21:0324:002596</t>
  </si>
  <si>
    <t>21:0324:002596:0001:0001:00</t>
  </si>
  <si>
    <t>8665</t>
  </si>
  <si>
    <t>21:1152:002597</t>
  </si>
  <si>
    <t>21:0324:002597</t>
  </si>
  <si>
    <t>21:0324:002597:0001:0001:00</t>
  </si>
  <si>
    <t>8666</t>
  </si>
  <si>
    <t>21:1152:002598</t>
  </si>
  <si>
    <t>21:0324:002598</t>
  </si>
  <si>
    <t>21:0324:002598:0001:0001:00</t>
  </si>
  <si>
    <t>8667</t>
  </si>
  <si>
    <t>21:1152:002599</t>
  </si>
  <si>
    <t>21:0324:002599</t>
  </si>
  <si>
    <t>21:0324:002599:0001:0001:00</t>
  </si>
  <si>
    <t>8668</t>
  </si>
  <si>
    <t>21:1152:002600</t>
  </si>
  <si>
    <t>21:0324:002600</t>
  </si>
  <si>
    <t>21:0324:002600:0001:0001:00</t>
  </si>
  <si>
    <t>8669</t>
  </si>
  <si>
    <t>21:1152:002601</t>
  </si>
  <si>
    <t>21:0324:002601</t>
  </si>
  <si>
    <t>21:0324:002601:0001:0001:00</t>
  </si>
  <si>
    <t>8670</t>
  </si>
  <si>
    <t>21:1152:002602</t>
  </si>
  <si>
    <t>21:0324:002602</t>
  </si>
  <si>
    <t>21:0324:002602:0001:0001:00</t>
  </si>
  <si>
    <t>8671</t>
  </si>
  <si>
    <t>21:1152:002603</t>
  </si>
  <si>
    <t>21:0324:002603</t>
  </si>
  <si>
    <t>21:0324:002603:0001:0001:00</t>
  </si>
  <si>
    <t>8672</t>
  </si>
  <si>
    <t>21:1152:002604</t>
  </si>
  <si>
    <t>21:0324:002604</t>
  </si>
  <si>
    <t>21:0324:002604:0001:0001:00</t>
  </si>
  <si>
    <t>8673</t>
  </si>
  <si>
    <t>21:1152:002605</t>
  </si>
  <si>
    <t>21:0324:002605</t>
  </si>
  <si>
    <t>21:0324:002605:0001:0001:00</t>
  </si>
  <si>
    <t>8674</t>
  </si>
  <si>
    <t>21:1152:002606</t>
  </si>
  <si>
    <t>21:0324:002606</t>
  </si>
  <si>
    <t>21:0324:002606:0001:0001:00</t>
  </si>
  <si>
    <t>8675</t>
  </si>
  <si>
    <t>21:1152:002607</t>
  </si>
  <si>
    <t>21:0324:002607</t>
  </si>
  <si>
    <t>21:0324:002607:0001:0001:00</t>
  </si>
  <si>
    <t>8676</t>
  </si>
  <si>
    <t>21:1152:002608</t>
  </si>
  <si>
    <t>21:0324:002608</t>
  </si>
  <si>
    <t>21:0324:002608:0001:0001:00</t>
  </si>
  <si>
    <t>8677</t>
  </si>
  <si>
    <t>21:1152:002609</t>
  </si>
  <si>
    <t>21:0324:002609</t>
  </si>
  <si>
    <t>21:0324:002609:0001:0001:00</t>
  </si>
  <si>
    <t>8678</t>
  </si>
  <si>
    <t>21:1152:002610</t>
  </si>
  <si>
    <t>21:0324:002610</t>
  </si>
  <si>
    <t>21:0324:002610:0001:0001:00</t>
  </si>
  <si>
    <t>8679</t>
  </si>
  <si>
    <t>21:1152:002611</t>
  </si>
  <si>
    <t>21:0324:002611</t>
  </si>
  <si>
    <t>21:0324:002611:0001:0001:00</t>
  </si>
  <si>
    <t>8680</t>
  </si>
  <si>
    <t>21:1152:002612</t>
  </si>
  <si>
    <t>21:0324:002612</t>
  </si>
  <si>
    <t>21:0324:002612:0001:0001:00</t>
  </si>
  <si>
    <t>8681</t>
  </si>
  <si>
    <t>21:1152:002613</t>
  </si>
  <si>
    <t>21:0324:002613</t>
  </si>
  <si>
    <t>21:0324:002613:0001:0001:00</t>
  </si>
  <si>
    <t>8682</t>
  </si>
  <si>
    <t>21:1152:002614</t>
  </si>
  <si>
    <t>21:0324:002614</t>
  </si>
  <si>
    <t>21:0324:002614:0001:0001:00</t>
  </si>
  <si>
    <t>8683</t>
  </si>
  <si>
    <t>21:1152:002615</t>
  </si>
  <si>
    <t>21:0324:002615</t>
  </si>
  <si>
    <t>21:0324:002615:0001:0001:00</t>
  </si>
  <si>
    <t>8684</t>
  </si>
  <si>
    <t>21:1152:002616</t>
  </si>
  <si>
    <t>21:0324:002616</t>
  </si>
  <si>
    <t>21:0324:002616:0001:0001:00</t>
  </si>
  <si>
    <t>8685</t>
  </si>
  <si>
    <t>21:1152:002617</t>
  </si>
  <si>
    <t>21:0324:002617</t>
  </si>
  <si>
    <t>21:0324:002617:0001:0001:00</t>
  </si>
  <si>
    <t>8686</t>
  </si>
  <si>
    <t>21:1152:002618</t>
  </si>
  <si>
    <t>21:0324:002618</t>
  </si>
  <si>
    <t>21:0324:002618:0001:0001:00</t>
  </si>
  <si>
    <t>8701</t>
  </si>
  <si>
    <t>21:1152:002619</t>
  </si>
  <si>
    <t>21:0324:002619</t>
  </si>
  <si>
    <t>21:0324:002619:0001:0001:00</t>
  </si>
  <si>
    <t>8702</t>
  </si>
  <si>
    <t>21:1152:002620</t>
  </si>
  <si>
    <t>21:0324:002620</t>
  </si>
  <si>
    <t>21:0324:002620:0001:0001:00</t>
  </si>
  <si>
    <t>8703</t>
  </si>
  <si>
    <t>21:1152:002621</t>
  </si>
  <si>
    <t>21:0324:002621</t>
  </si>
  <si>
    <t>21:0324:002621:0001:0001:00</t>
  </si>
  <si>
    <t>8704</t>
  </si>
  <si>
    <t>21:1152:002622</t>
  </si>
  <si>
    <t>21:0324:002622</t>
  </si>
  <si>
    <t>21:0324:002622:0001:0001:00</t>
  </si>
  <si>
    <t>8705</t>
  </si>
  <si>
    <t>21:1152:002623</t>
  </si>
  <si>
    <t>21:0324:002623</t>
  </si>
  <si>
    <t>21:0324:002623:0001:0001:00</t>
  </si>
  <si>
    <t>8706</t>
  </si>
  <si>
    <t>21:1152:002624</t>
  </si>
  <si>
    <t>21:0324:002624</t>
  </si>
  <si>
    <t>21:0324:002624:0001:0001:00</t>
  </si>
  <si>
    <t>8707</t>
  </si>
  <si>
    <t>21:1152:002625</t>
  </si>
  <si>
    <t>21:0324:002625</t>
  </si>
  <si>
    <t>21:0324:002625:0001:0001:00</t>
  </si>
  <si>
    <t>8708</t>
  </si>
  <si>
    <t>21:1152:002626</t>
  </si>
  <si>
    <t>21:0324:002626</t>
  </si>
  <si>
    <t>21:0324:002626:0001:0001:00</t>
  </si>
  <si>
    <t>8709</t>
  </si>
  <si>
    <t>21:1152:002627</t>
  </si>
  <si>
    <t>21:0324:002627</t>
  </si>
  <si>
    <t>21:0324:002627:0001:0001:00</t>
  </si>
  <si>
    <t>8710</t>
  </si>
  <si>
    <t>21:1152:002628</t>
  </si>
  <si>
    <t>21:0324:002628</t>
  </si>
  <si>
    <t>21:0324:002628:0001:0001:00</t>
  </si>
  <si>
    <t>8711</t>
  </si>
  <si>
    <t>21:1152:002629</t>
  </si>
  <si>
    <t>21:0324:002629</t>
  </si>
  <si>
    <t>21:0324:002629:0001:0001:00</t>
  </si>
  <si>
    <t>8712</t>
  </si>
  <si>
    <t>21:1152:002630</t>
  </si>
  <si>
    <t>21:0324:002630</t>
  </si>
  <si>
    <t>21:0324:002630:0001:0001:00</t>
  </si>
  <si>
    <t>8713</t>
  </si>
  <si>
    <t>21:1152:002631</t>
  </si>
  <si>
    <t>21:0324:002631</t>
  </si>
  <si>
    <t>21:0324:002631:0001:0001:00</t>
  </si>
  <si>
    <t>8714</t>
  </si>
  <si>
    <t>21:1152:002632</t>
  </si>
  <si>
    <t>21:0324:002632</t>
  </si>
  <si>
    <t>21:0324:002632:0001:0001:00</t>
  </si>
  <si>
    <t>8715</t>
  </si>
  <si>
    <t>21:1152:002633</t>
  </si>
  <si>
    <t>21:0324:002633</t>
  </si>
  <si>
    <t>21:0324:002633:0001:0001:00</t>
  </si>
  <si>
    <t>8716</t>
  </si>
  <si>
    <t>21:1152:002634</t>
  </si>
  <si>
    <t>21:0324:002634</t>
  </si>
  <si>
    <t>21:0324:002634:0001:0001:00</t>
  </si>
  <si>
    <t>8717</t>
  </si>
  <si>
    <t>21:1152:002635</t>
  </si>
  <si>
    <t>21:0324:002635</t>
  </si>
  <si>
    <t>21:0324:002635:0001:0001:00</t>
  </si>
  <si>
    <t>8801</t>
  </si>
  <si>
    <t>21:1152:002636</t>
  </si>
  <si>
    <t>21:0324:002636</t>
  </si>
  <si>
    <t>21:0324:002636:0001:0001:00</t>
  </si>
  <si>
    <t>8802</t>
  </si>
  <si>
    <t>21:1152:002637</t>
  </si>
  <si>
    <t>21:0324:002637</t>
  </si>
  <si>
    <t>21:0324:002637:0001:0001:00</t>
  </si>
  <si>
    <t>8803</t>
  </si>
  <si>
    <t>21:1152:002638</t>
  </si>
  <si>
    <t>21:0324:002638</t>
  </si>
  <si>
    <t>21:0324:002638:0001:0001:00</t>
  </si>
  <si>
    <t>8804</t>
  </si>
  <si>
    <t>21:1152:002639</t>
  </si>
  <si>
    <t>21:0324:002639</t>
  </si>
  <si>
    <t>21:0324:002639:0001:0001:00</t>
  </si>
  <si>
    <t>8805</t>
  </si>
  <si>
    <t>21:1152:002640</t>
  </si>
  <si>
    <t>21:0324:002640</t>
  </si>
  <si>
    <t>21:0324:002640:0001:0001:00</t>
  </si>
  <si>
    <t>8806</t>
  </si>
  <si>
    <t>21:1152:002641</t>
  </si>
  <si>
    <t>21:0324:002641</t>
  </si>
  <si>
    <t>21:0324:002641:0001:0001:00</t>
  </si>
  <si>
    <t>8807</t>
  </si>
  <si>
    <t>21:1152:002642</t>
  </si>
  <si>
    <t>21:0324:002642</t>
  </si>
  <si>
    <t>21:0324:002642:0001:0001:00</t>
  </si>
  <si>
    <t>8808</t>
  </si>
  <si>
    <t>21:1152:002643</t>
  </si>
  <si>
    <t>21:0324:002643</t>
  </si>
  <si>
    <t>21:0324:002643:0001:0001:00</t>
  </si>
  <si>
    <t>8809</t>
  </si>
  <si>
    <t>21:1152:002644</t>
  </si>
  <si>
    <t>21:0324:002644</t>
  </si>
  <si>
    <t>21:0324:002644:0001:0001:00</t>
  </si>
  <si>
    <t>8810</t>
  </si>
  <si>
    <t>21:1152:002645</t>
  </si>
  <si>
    <t>21:0324:002645</t>
  </si>
  <si>
    <t>21:0324:002645:0001:0001:00</t>
  </si>
  <si>
    <t>8811</t>
  </si>
  <si>
    <t>21:1152:002646</t>
  </si>
  <si>
    <t>21:0324:002646</t>
  </si>
  <si>
    <t>21:0324:002646:0001:0001:00</t>
  </si>
  <si>
    <t>8812</t>
  </si>
  <si>
    <t>21:1152:002647</t>
  </si>
  <si>
    <t>21:0324:002647</t>
  </si>
  <si>
    <t>21:0324:002647:0001:0001:00</t>
  </si>
  <si>
    <t>8813</t>
  </si>
  <si>
    <t>21:1152:002648</t>
  </si>
  <si>
    <t>21:0324:002648</t>
  </si>
  <si>
    <t>21:0324:002648:0001:0001:00</t>
  </si>
  <si>
    <t>8814</t>
  </si>
  <si>
    <t>21:1152:002649</t>
  </si>
  <si>
    <t>21:0324:002649</t>
  </si>
  <si>
    <t>21:0324:002649:0001:0001:00</t>
  </si>
  <si>
    <t>8815</t>
  </si>
  <si>
    <t>21:1152:002650</t>
  </si>
  <si>
    <t>21:0324:002650</t>
  </si>
  <si>
    <t>21:0324:002650:0001:0001:00</t>
  </si>
  <si>
    <t>8816</t>
  </si>
  <si>
    <t>21:1152:002651</t>
  </si>
  <si>
    <t>21:0324:002651</t>
  </si>
  <si>
    <t>21:0324:002651:0001:0001:00</t>
  </si>
  <si>
    <t>8817</t>
  </si>
  <si>
    <t>21:1152:002652</t>
  </si>
  <si>
    <t>21:0324:002652</t>
  </si>
  <si>
    <t>21:0324:002652:0001:0001:00</t>
  </si>
  <si>
    <t>8818</t>
  </si>
  <si>
    <t>21:1152:002653</t>
  </si>
  <si>
    <t>21:0324:002653</t>
  </si>
  <si>
    <t>21:0324:002653:0001:0001:00</t>
  </si>
  <si>
    <t>8819</t>
  </si>
  <si>
    <t>21:1152:002654</t>
  </si>
  <si>
    <t>21:0324:002654</t>
  </si>
  <si>
    <t>21:0324:002654:0001:0001:00</t>
  </si>
  <si>
    <t>8820</t>
  </si>
  <si>
    <t>21:1152:002655</t>
  </si>
  <si>
    <t>21:0324:002655</t>
  </si>
  <si>
    <t>21:0324:002655:0001:0001:00</t>
  </si>
  <si>
    <t>8821</t>
  </si>
  <si>
    <t>21:1152:002656</t>
  </si>
  <si>
    <t>21:0324:002656</t>
  </si>
  <si>
    <t>21:0324:002656:0001:0001:00</t>
  </si>
  <si>
    <t>8822</t>
  </si>
  <si>
    <t>21:1152:002657</t>
  </si>
  <si>
    <t>21:0324:002657</t>
  </si>
  <si>
    <t>21:0324:002657:0001:0001:00</t>
  </si>
  <si>
    <t>8823</t>
  </si>
  <si>
    <t>21:1152:002658</t>
  </si>
  <si>
    <t>21:0324:002658</t>
  </si>
  <si>
    <t>21:0324:002658:0001:0001:00</t>
  </si>
  <si>
    <t>8824</t>
  </si>
  <si>
    <t>21:1152:002659</t>
  </si>
  <si>
    <t>21:0324:002659</t>
  </si>
  <si>
    <t>21:0324:002659:0001:0001:00</t>
  </si>
  <si>
    <t>8825</t>
  </si>
  <si>
    <t>21:1152:002660</t>
  </si>
  <si>
    <t>21:0324:002660</t>
  </si>
  <si>
    <t>21:0324:002660:0001:0001:00</t>
  </si>
  <si>
    <t>8826</t>
  </si>
  <si>
    <t>21:1152:002661</t>
  </si>
  <si>
    <t>21:0324:002661</t>
  </si>
  <si>
    <t>21:0324:002661:0001:0001:00</t>
  </si>
  <si>
    <t>8827</t>
  </si>
  <si>
    <t>21:1152:002662</t>
  </si>
  <si>
    <t>21:0324:002662</t>
  </si>
  <si>
    <t>21:0324:002662:0001:0001:00</t>
  </si>
  <si>
    <t>8828</t>
  </si>
  <si>
    <t>21:1152:002663</t>
  </si>
  <si>
    <t>21:0324:002663</t>
  </si>
  <si>
    <t>21:0324:002663:0001:0001:00</t>
  </si>
  <si>
    <t>8829</t>
  </si>
  <si>
    <t>21:1152:002664</t>
  </si>
  <si>
    <t>21:0324:002664</t>
  </si>
  <si>
    <t>21:0324:002664:0001:0001:00</t>
  </si>
  <si>
    <t>8830</t>
  </si>
  <si>
    <t>21:1152:002665</t>
  </si>
  <si>
    <t>21:0324:002665</t>
  </si>
  <si>
    <t>21:0324:002665:0001:0001:00</t>
  </si>
  <si>
    <t>8831</t>
  </si>
  <si>
    <t>21:1152:002666</t>
  </si>
  <si>
    <t>21:0324:002666</t>
  </si>
  <si>
    <t>21:0324:002666:0001:0001:00</t>
  </si>
  <si>
    <t>8832</t>
  </si>
  <si>
    <t>21:1152:002667</t>
  </si>
  <si>
    <t>21:0324:002667</t>
  </si>
  <si>
    <t>21:0324:002667:0001:0001:00</t>
  </si>
  <si>
    <t>8833</t>
  </si>
  <si>
    <t>21:1152:002668</t>
  </si>
  <si>
    <t>21:0324:002668</t>
  </si>
  <si>
    <t>21:0324:002668:0001:0001:00</t>
  </si>
  <si>
    <t>8834</t>
  </si>
  <si>
    <t>21:1152:002669</t>
  </si>
  <si>
    <t>21:0324:002669</t>
  </si>
  <si>
    <t>21:0324:002669:0001:0001:00</t>
  </si>
  <si>
    <t>8835</t>
  </si>
  <si>
    <t>21:1152:002670</t>
  </si>
  <si>
    <t>21:0324:002670</t>
  </si>
  <si>
    <t>21:0324:002670:0001:0001:00</t>
  </si>
  <si>
    <t>8836</t>
  </si>
  <si>
    <t>21:1152:002671</t>
  </si>
  <si>
    <t>21:0324:002671</t>
  </si>
  <si>
    <t>21:0324:002671:0001:0001:00</t>
  </si>
  <si>
    <t>8837</t>
  </si>
  <si>
    <t>21:1152:002672</t>
  </si>
  <si>
    <t>21:0324:002672</t>
  </si>
  <si>
    <t>21:0324:002672:0001:0001:00</t>
  </si>
  <si>
    <t>8838</t>
  </si>
  <si>
    <t>21:1152:002673</t>
  </si>
  <si>
    <t>21:0324:002673</t>
  </si>
  <si>
    <t>21:0324:002673:0001:0001:00</t>
  </si>
  <si>
    <t>8839</t>
  </si>
  <si>
    <t>21:1152:002674</t>
  </si>
  <si>
    <t>21:0324:002674</t>
  </si>
  <si>
    <t>21:0324:002674:0001:0001:00</t>
  </si>
  <si>
    <t>8840</t>
  </si>
  <si>
    <t>21:1152:002675</t>
  </si>
  <si>
    <t>21:0324:002675</t>
  </si>
  <si>
    <t>21:0324:002675:0001:0001:00</t>
  </si>
  <si>
    <t>8841</t>
  </si>
  <si>
    <t>21:1152:002676</t>
  </si>
  <si>
    <t>21:0324:002676</t>
  </si>
  <si>
    <t>21:0324:002676:0001:0001:00</t>
  </si>
  <si>
    <t>8842</t>
  </si>
  <si>
    <t>21:1152:002677</t>
  </si>
  <si>
    <t>21:0324:002677</t>
  </si>
  <si>
    <t>21:0324:002677:0001:0001:00</t>
  </si>
  <si>
    <t>8843</t>
  </si>
  <si>
    <t>21:1152:002678</t>
  </si>
  <si>
    <t>21:0324:002678</t>
  </si>
  <si>
    <t>21:0324:002678:0001:0001:00</t>
  </si>
  <si>
    <t>8844</t>
  </si>
  <si>
    <t>21:1152:002679</t>
  </si>
  <si>
    <t>21:0324:002679</t>
  </si>
  <si>
    <t>21:0324:002679:0001:0001:00</t>
  </si>
  <si>
    <t>8845</t>
  </si>
  <si>
    <t>21:1152:002680</t>
  </si>
  <si>
    <t>21:0324:002680</t>
  </si>
  <si>
    <t>21:0324:002680:0001:0001:00</t>
  </si>
  <si>
    <t>8846</t>
  </si>
  <si>
    <t>21:1152:002681</t>
  </si>
  <si>
    <t>21:0324:002681</t>
  </si>
  <si>
    <t>21:0324:002681:0001:0001:00</t>
  </si>
  <si>
    <t>8847</t>
  </si>
  <si>
    <t>21:1152:002682</t>
  </si>
  <si>
    <t>21:0324:002682</t>
  </si>
  <si>
    <t>21:0324:002682:0001:0001:00</t>
  </si>
  <si>
    <t>8848</t>
  </si>
  <si>
    <t>21:1152:002683</t>
  </si>
  <si>
    <t>21:0324:002683</t>
  </si>
  <si>
    <t>21:0324:002683:0001:0001:00</t>
  </si>
  <si>
    <t>8849</t>
  </si>
  <si>
    <t>21:1152:002684</t>
  </si>
  <si>
    <t>21:0324:002684</t>
  </si>
  <si>
    <t>21:0324:002684:0001:0001:00</t>
  </si>
  <si>
    <t>8850</t>
  </si>
  <si>
    <t>21:1152:002685</t>
  </si>
  <si>
    <t>21:0324:002685</t>
  </si>
  <si>
    <t>21:0324:002685:0001:0001:00</t>
  </si>
  <si>
    <t>9990</t>
  </si>
  <si>
    <t>21:1152:002686</t>
  </si>
  <si>
    <t>21:0324:002686</t>
  </si>
  <si>
    <t>21:0324:002686:0001:0001:00</t>
  </si>
  <si>
    <t>9991</t>
  </si>
  <si>
    <t>21:1152:002687</t>
  </si>
  <si>
    <t>21:0324:002687</t>
  </si>
  <si>
    <t>21:0324:002687:0001:0001:00</t>
  </si>
  <si>
    <t>9992</t>
  </si>
  <si>
    <t>21:1152:002688</t>
  </si>
  <si>
    <t>21:0324:002688</t>
  </si>
  <si>
    <t>21:0324:002688:0001:0001:00</t>
  </si>
  <si>
    <t>9993</t>
  </si>
  <si>
    <t>21:1152:002689</t>
  </si>
  <si>
    <t>21:0324:002689</t>
  </si>
  <si>
    <t>21:0324:002689:0001:0001:00</t>
  </si>
  <si>
    <t>9994</t>
  </si>
  <si>
    <t>21:1152:002690</t>
  </si>
  <si>
    <t>21:0324:002690</t>
  </si>
  <si>
    <t>21:0324:002690:0001:0001:00</t>
  </si>
  <si>
    <t>9995</t>
  </si>
  <si>
    <t>21:1152:002691</t>
  </si>
  <si>
    <t>21:0324:002691</t>
  </si>
  <si>
    <t>21:0324:002691:0001:0001:00</t>
  </si>
  <si>
    <t>9996</t>
  </si>
  <si>
    <t>21:1152:002692</t>
  </si>
  <si>
    <t>21:0324:002692</t>
  </si>
  <si>
    <t>21:0324:002692:0001:0001:00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</si>
</sst>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S2693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19" width="14.77734375" customWidth="1"/>
  </cols>
  <sheetData>
    <row r="1" spans="1:19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</row>
    <row r="2" spans="1:19" x14ac:dyDescent="0.3">
      <c r="A2" t="s">
        <v>19</v>
      </c>
      <c r="B2" t="s">
        <v>20</v>
      </c>
      <c r="C2" s="1" t="str">
        <f t="shared" ref="C2:C65" si="0">HYPERLINK("http://geochem.nrcan.gc.ca/cdogs/content/bdl/bdl211152_e.htm", "21:1152")</f>
        <v>21:1152</v>
      </c>
      <c r="D2" s="1" t="str">
        <f t="shared" ref="D2:D65" si="1">HYPERLINK("http://geochem.nrcan.gc.ca/cdogs/content/svy/svy210324_e.htm", "21:0324")</f>
        <v>21:0324</v>
      </c>
      <c r="E2" t="s">
        <v>21</v>
      </c>
      <c r="F2" t="s">
        <v>22</v>
      </c>
      <c r="H2">
        <v>48.040565200000003</v>
      </c>
      <c r="I2">
        <v>-77.354478599999993</v>
      </c>
      <c r="J2" s="1" t="str">
        <f t="shared" ref="J2:J65" si="2">HYPERLINK("http://geochem.nrcan.gc.ca/cdogs/content/kwd/kwd020023_e.htm", "Lake sediments")</f>
        <v>Lake sediments</v>
      </c>
      <c r="K2" s="1" t="str">
        <f t="shared" ref="K2:K65" si="3">HYPERLINK("http://geochem.nrcan.gc.ca/cdogs/content/kwd/kwd080001_e.htm", "Unknown")</f>
        <v>Unknown</v>
      </c>
      <c r="L2">
        <v>3</v>
      </c>
      <c r="M2">
        <v>5</v>
      </c>
      <c r="N2">
        <v>7</v>
      </c>
      <c r="O2">
        <v>1</v>
      </c>
      <c r="P2">
        <v>6</v>
      </c>
      <c r="Q2">
        <v>28</v>
      </c>
      <c r="R2">
        <v>0.4</v>
      </c>
      <c r="S2">
        <v>5</v>
      </c>
    </row>
    <row r="3" spans="1:19" x14ac:dyDescent="0.3">
      <c r="A3" t="s">
        <v>23</v>
      </c>
      <c r="B3" t="s">
        <v>24</v>
      </c>
      <c r="C3" s="1" t="str">
        <f t="shared" si="0"/>
        <v>21:1152</v>
      </c>
      <c r="D3" s="1" t="str">
        <f t="shared" si="1"/>
        <v>21:0324</v>
      </c>
      <c r="E3" t="s">
        <v>25</v>
      </c>
      <c r="F3" t="s">
        <v>26</v>
      </c>
      <c r="H3">
        <v>48.143878899999997</v>
      </c>
      <c r="I3">
        <v>-79.454824099999996</v>
      </c>
      <c r="J3" s="1" t="str">
        <f t="shared" si="2"/>
        <v>Lake sediments</v>
      </c>
      <c r="K3" s="1" t="str">
        <f t="shared" si="3"/>
        <v>Unknown</v>
      </c>
      <c r="L3">
        <v>24</v>
      </c>
      <c r="M3">
        <v>14</v>
      </c>
      <c r="N3">
        <v>70</v>
      </c>
      <c r="O3">
        <v>1</v>
      </c>
      <c r="P3">
        <v>34</v>
      </c>
      <c r="Q3">
        <v>240</v>
      </c>
      <c r="R3">
        <v>0.9</v>
      </c>
      <c r="S3">
        <v>2</v>
      </c>
    </row>
    <row r="4" spans="1:19" x14ac:dyDescent="0.3">
      <c r="A4" t="s">
        <v>27</v>
      </c>
      <c r="B4" t="s">
        <v>28</v>
      </c>
      <c r="C4" s="1" t="str">
        <f t="shared" si="0"/>
        <v>21:1152</v>
      </c>
      <c r="D4" s="1" t="str">
        <f t="shared" si="1"/>
        <v>21:0324</v>
      </c>
      <c r="E4" t="s">
        <v>29</v>
      </c>
      <c r="F4" t="s">
        <v>30</v>
      </c>
      <c r="H4">
        <v>48.196553199999997</v>
      </c>
      <c r="I4">
        <v>-79.362173400000003</v>
      </c>
      <c r="J4" s="1" t="str">
        <f t="shared" si="2"/>
        <v>Lake sediments</v>
      </c>
      <c r="K4" s="1" t="str">
        <f t="shared" si="3"/>
        <v>Unknown</v>
      </c>
      <c r="L4">
        <v>195</v>
      </c>
      <c r="M4">
        <v>154</v>
      </c>
      <c r="N4">
        <v>400</v>
      </c>
      <c r="O4">
        <v>9</v>
      </c>
      <c r="P4">
        <v>73</v>
      </c>
      <c r="Q4">
        <v>300</v>
      </c>
      <c r="R4">
        <v>1.2</v>
      </c>
      <c r="S4">
        <v>7</v>
      </c>
    </row>
    <row r="5" spans="1:19" x14ac:dyDescent="0.3">
      <c r="A5" t="s">
        <v>31</v>
      </c>
      <c r="B5" t="s">
        <v>32</v>
      </c>
      <c r="C5" s="1" t="str">
        <f t="shared" si="0"/>
        <v>21:1152</v>
      </c>
      <c r="D5" s="1" t="str">
        <f t="shared" si="1"/>
        <v>21:0324</v>
      </c>
      <c r="E5" t="s">
        <v>33</v>
      </c>
      <c r="F5" t="s">
        <v>34</v>
      </c>
      <c r="H5">
        <v>48.203144500000001</v>
      </c>
      <c r="I5">
        <v>-79.3663375</v>
      </c>
      <c r="J5" s="1" t="str">
        <f t="shared" si="2"/>
        <v>Lake sediments</v>
      </c>
      <c r="K5" s="1" t="str">
        <f t="shared" si="3"/>
        <v>Unknown</v>
      </c>
      <c r="L5">
        <v>36</v>
      </c>
      <c r="M5">
        <v>15</v>
      </c>
      <c r="N5">
        <v>50</v>
      </c>
      <c r="O5">
        <v>2</v>
      </c>
      <c r="P5">
        <v>29</v>
      </c>
      <c r="Q5">
        <v>120</v>
      </c>
      <c r="R5">
        <v>1</v>
      </c>
      <c r="S5">
        <v>2</v>
      </c>
    </row>
    <row r="6" spans="1:19" x14ac:dyDescent="0.3">
      <c r="A6" t="s">
        <v>35</v>
      </c>
      <c r="B6" t="s">
        <v>36</v>
      </c>
      <c r="C6" s="1" t="str">
        <f t="shared" si="0"/>
        <v>21:1152</v>
      </c>
      <c r="D6" s="1" t="str">
        <f t="shared" si="1"/>
        <v>21:0324</v>
      </c>
      <c r="E6" t="s">
        <v>37</v>
      </c>
      <c r="F6" t="s">
        <v>38</v>
      </c>
      <c r="H6">
        <v>48.204360600000001</v>
      </c>
      <c r="I6">
        <v>-79.362651200000002</v>
      </c>
      <c r="J6" s="1" t="str">
        <f t="shared" si="2"/>
        <v>Lake sediments</v>
      </c>
      <c r="K6" s="1" t="str">
        <f t="shared" si="3"/>
        <v>Unknown</v>
      </c>
      <c r="L6">
        <v>16</v>
      </c>
      <c r="M6">
        <v>11</v>
      </c>
      <c r="N6">
        <v>98</v>
      </c>
      <c r="O6">
        <v>3</v>
      </c>
      <c r="P6">
        <v>14</v>
      </c>
      <c r="Q6">
        <v>140</v>
      </c>
      <c r="R6">
        <v>0.5</v>
      </c>
      <c r="S6">
        <v>4</v>
      </c>
    </row>
    <row r="7" spans="1:19" x14ac:dyDescent="0.3">
      <c r="A7" t="s">
        <v>39</v>
      </c>
      <c r="B7" t="s">
        <v>40</v>
      </c>
      <c r="C7" s="1" t="str">
        <f t="shared" si="0"/>
        <v>21:1152</v>
      </c>
      <c r="D7" s="1" t="str">
        <f t="shared" si="1"/>
        <v>21:0324</v>
      </c>
      <c r="E7" t="s">
        <v>41</v>
      </c>
      <c r="F7" t="s">
        <v>42</v>
      </c>
      <c r="H7">
        <v>48.199188800000002</v>
      </c>
      <c r="I7">
        <v>-79.367189999999994</v>
      </c>
      <c r="J7" s="1" t="str">
        <f t="shared" si="2"/>
        <v>Lake sediments</v>
      </c>
      <c r="K7" s="1" t="str">
        <f t="shared" si="3"/>
        <v>Unknown</v>
      </c>
      <c r="L7">
        <v>72</v>
      </c>
      <c r="M7">
        <v>62</v>
      </c>
      <c r="N7">
        <v>202</v>
      </c>
      <c r="O7">
        <v>2</v>
      </c>
      <c r="P7">
        <v>42</v>
      </c>
      <c r="Q7">
        <v>420</v>
      </c>
      <c r="R7">
        <v>1.1000000000000001</v>
      </c>
      <c r="S7">
        <v>7</v>
      </c>
    </row>
    <row r="8" spans="1:19" x14ac:dyDescent="0.3">
      <c r="A8" t="s">
        <v>43</v>
      </c>
      <c r="B8" t="s">
        <v>44</v>
      </c>
      <c r="C8" s="1" t="str">
        <f t="shared" si="0"/>
        <v>21:1152</v>
      </c>
      <c r="D8" s="1" t="str">
        <f t="shared" si="1"/>
        <v>21:0324</v>
      </c>
      <c r="E8" t="s">
        <v>45</v>
      </c>
      <c r="F8" t="s">
        <v>46</v>
      </c>
      <c r="H8">
        <v>48.202070999999997</v>
      </c>
      <c r="I8">
        <v>-79.339763099999999</v>
      </c>
      <c r="J8" s="1" t="str">
        <f t="shared" si="2"/>
        <v>Lake sediments</v>
      </c>
      <c r="K8" s="1" t="str">
        <f t="shared" si="3"/>
        <v>Unknown</v>
      </c>
      <c r="L8">
        <v>52</v>
      </c>
      <c r="M8">
        <v>44</v>
      </c>
      <c r="N8">
        <v>112</v>
      </c>
      <c r="O8">
        <v>3</v>
      </c>
      <c r="P8">
        <v>27</v>
      </c>
      <c r="Q8">
        <v>530</v>
      </c>
      <c r="R8">
        <v>1</v>
      </c>
      <c r="S8">
        <v>6</v>
      </c>
    </row>
    <row r="9" spans="1:19" x14ac:dyDescent="0.3">
      <c r="A9" t="s">
        <v>47</v>
      </c>
      <c r="B9" t="s">
        <v>48</v>
      </c>
      <c r="C9" s="1" t="str">
        <f t="shared" si="0"/>
        <v>21:1152</v>
      </c>
      <c r="D9" s="1" t="str">
        <f t="shared" si="1"/>
        <v>21:0324</v>
      </c>
      <c r="E9" t="s">
        <v>49</v>
      </c>
      <c r="F9" t="s">
        <v>50</v>
      </c>
      <c r="H9">
        <v>48.191446399999997</v>
      </c>
      <c r="I9">
        <v>-79.348597299999994</v>
      </c>
      <c r="J9" s="1" t="str">
        <f t="shared" si="2"/>
        <v>Lake sediments</v>
      </c>
      <c r="K9" s="1" t="str">
        <f t="shared" si="3"/>
        <v>Unknown</v>
      </c>
      <c r="L9">
        <v>36</v>
      </c>
      <c r="M9">
        <v>21</v>
      </c>
      <c r="N9">
        <v>85</v>
      </c>
      <c r="O9">
        <v>2</v>
      </c>
      <c r="P9">
        <v>36</v>
      </c>
      <c r="Q9">
        <v>320</v>
      </c>
      <c r="R9">
        <v>0.9</v>
      </c>
      <c r="S9">
        <v>6</v>
      </c>
    </row>
    <row r="10" spans="1:19" x14ac:dyDescent="0.3">
      <c r="A10" t="s">
        <v>51</v>
      </c>
      <c r="B10" t="s">
        <v>52</v>
      </c>
      <c r="C10" s="1" t="str">
        <f t="shared" si="0"/>
        <v>21:1152</v>
      </c>
      <c r="D10" s="1" t="str">
        <f t="shared" si="1"/>
        <v>21:0324</v>
      </c>
      <c r="E10" t="s">
        <v>53</v>
      </c>
      <c r="F10" t="s">
        <v>54</v>
      </c>
      <c r="H10">
        <v>48.2285811</v>
      </c>
      <c r="I10">
        <v>-78.565008599999999</v>
      </c>
      <c r="J10" s="1" t="str">
        <f t="shared" si="2"/>
        <v>Lake sediments</v>
      </c>
      <c r="K10" s="1" t="str">
        <f t="shared" si="3"/>
        <v>Unknown</v>
      </c>
      <c r="L10">
        <v>9</v>
      </c>
      <c r="M10">
        <v>7</v>
      </c>
      <c r="N10">
        <v>26</v>
      </c>
      <c r="O10">
        <v>1</v>
      </c>
      <c r="P10">
        <v>19</v>
      </c>
      <c r="Q10">
        <v>102</v>
      </c>
      <c r="R10">
        <v>0.5</v>
      </c>
      <c r="S10">
        <v>0.5</v>
      </c>
    </row>
    <row r="11" spans="1:19" x14ac:dyDescent="0.3">
      <c r="A11" t="s">
        <v>55</v>
      </c>
      <c r="B11" t="s">
        <v>56</v>
      </c>
      <c r="C11" s="1" t="str">
        <f t="shared" si="0"/>
        <v>21:1152</v>
      </c>
      <c r="D11" s="1" t="str">
        <f t="shared" si="1"/>
        <v>21:0324</v>
      </c>
      <c r="E11" t="s">
        <v>57</v>
      </c>
      <c r="F11" t="s">
        <v>58</v>
      </c>
      <c r="H11">
        <v>48.1811699</v>
      </c>
      <c r="I11">
        <v>-79.280959699999997</v>
      </c>
      <c r="J11" s="1" t="str">
        <f t="shared" si="2"/>
        <v>Lake sediments</v>
      </c>
      <c r="K11" s="1" t="str">
        <f t="shared" si="3"/>
        <v>Unknown</v>
      </c>
      <c r="L11">
        <v>34</v>
      </c>
      <c r="M11">
        <v>15</v>
      </c>
      <c r="N11">
        <v>70</v>
      </c>
      <c r="O11">
        <v>2</v>
      </c>
      <c r="P11">
        <v>39</v>
      </c>
      <c r="Q11">
        <v>600</v>
      </c>
      <c r="R11">
        <v>0.9</v>
      </c>
      <c r="S11">
        <v>5</v>
      </c>
    </row>
    <row r="12" spans="1:19" x14ac:dyDescent="0.3">
      <c r="A12" t="s">
        <v>59</v>
      </c>
      <c r="B12" t="s">
        <v>60</v>
      </c>
      <c r="C12" s="1" t="str">
        <f t="shared" si="0"/>
        <v>21:1152</v>
      </c>
      <c r="D12" s="1" t="str">
        <f t="shared" si="1"/>
        <v>21:0324</v>
      </c>
      <c r="E12" t="s">
        <v>61</v>
      </c>
      <c r="F12" t="s">
        <v>62</v>
      </c>
      <c r="H12">
        <v>48.193311899999998</v>
      </c>
      <c r="I12">
        <v>-79.271066399999995</v>
      </c>
      <c r="J12" s="1" t="str">
        <f t="shared" si="2"/>
        <v>Lake sediments</v>
      </c>
      <c r="K12" s="1" t="str">
        <f t="shared" si="3"/>
        <v>Unknown</v>
      </c>
      <c r="L12">
        <v>26</v>
      </c>
      <c r="M12">
        <v>16</v>
      </c>
      <c r="N12">
        <v>78</v>
      </c>
      <c r="O12">
        <v>2</v>
      </c>
      <c r="P12">
        <v>36</v>
      </c>
      <c r="Q12">
        <v>480</v>
      </c>
      <c r="R12">
        <v>0.9</v>
      </c>
      <c r="S12">
        <v>5</v>
      </c>
    </row>
    <row r="13" spans="1:19" x14ac:dyDescent="0.3">
      <c r="A13" t="s">
        <v>63</v>
      </c>
      <c r="B13" t="s">
        <v>64</v>
      </c>
      <c r="C13" s="1" t="str">
        <f t="shared" si="0"/>
        <v>21:1152</v>
      </c>
      <c r="D13" s="1" t="str">
        <f t="shared" si="1"/>
        <v>21:0324</v>
      </c>
      <c r="E13" t="s">
        <v>65</v>
      </c>
      <c r="F13" t="s">
        <v>66</v>
      </c>
      <c r="H13">
        <v>48.196114199999997</v>
      </c>
      <c r="I13">
        <v>-79.276731900000001</v>
      </c>
      <c r="J13" s="1" t="str">
        <f t="shared" si="2"/>
        <v>Lake sediments</v>
      </c>
      <c r="K13" s="1" t="str">
        <f t="shared" si="3"/>
        <v>Unknown</v>
      </c>
      <c r="L13">
        <v>64</v>
      </c>
      <c r="M13">
        <v>17</v>
      </c>
      <c r="N13">
        <v>108</v>
      </c>
      <c r="O13">
        <v>15</v>
      </c>
      <c r="P13">
        <v>33</v>
      </c>
      <c r="Q13">
        <v>1300</v>
      </c>
      <c r="R13">
        <v>1.3</v>
      </c>
      <c r="S13">
        <v>5</v>
      </c>
    </row>
    <row r="14" spans="1:19" x14ac:dyDescent="0.3">
      <c r="A14" t="s">
        <v>67</v>
      </c>
      <c r="B14" t="s">
        <v>68</v>
      </c>
      <c r="C14" s="1" t="str">
        <f t="shared" si="0"/>
        <v>21:1152</v>
      </c>
      <c r="D14" s="1" t="str">
        <f t="shared" si="1"/>
        <v>21:0324</v>
      </c>
      <c r="E14" t="s">
        <v>69</v>
      </c>
      <c r="F14" t="s">
        <v>70</v>
      </c>
      <c r="H14">
        <v>48.199312900000002</v>
      </c>
      <c r="I14">
        <v>-79.283057799999995</v>
      </c>
      <c r="J14" s="1" t="str">
        <f t="shared" si="2"/>
        <v>Lake sediments</v>
      </c>
      <c r="K14" s="1" t="str">
        <f t="shared" si="3"/>
        <v>Unknown</v>
      </c>
      <c r="L14">
        <v>50</v>
      </c>
      <c r="M14">
        <v>26</v>
      </c>
      <c r="N14">
        <v>83</v>
      </c>
      <c r="O14">
        <v>5</v>
      </c>
      <c r="P14">
        <v>33</v>
      </c>
      <c r="Q14">
        <v>290</v>
      </c>
      <c r="R14">
        <v>0.9</v>
      </c>
      <c r="S14">
        <v>6</v>
      </c>
    </row>
    <row r="15" spans="1:19" x14ac:dyDescent="0.3">
      <c r="A15" t="s">
        <v>71</v>
      </c>
      <c r="B15" t="s">
        <v>72</v>
      </c>
      <c r="C15" s="1" t="str">
        <f t="shared" si="0"/>
        <v>21:1152</v>
      </c>
      <c r="D15" s="1" t="str">
        <f t="shared" si="1"/>
        <v>21:0324</v>
      </c>
      <c r="E15" t="s">
        <v>73</v>
      </c>
      <c r="F15" t="s">
        <v>74</v>
      </c>
      <c r="H15">
        <v>48.199266399999999</v>
      </c>
      <c r="I15">
        <v>-79.293839500000004</v>
      </c>
      <c r="J15" s="1" t="str">
        <f t="shared" si="2"/>
        <v>Lake sediments</v>
      </c>
      <c r="K15" s="1" t="str">
        <f t="shared" si="3"/>
        <v>Unknown</v>
      </c>
      <c r="L15">
        <v>70</v>
      </c>
      <c r="M15">
        <v>31</v>
      </c>
      <c r="N15">
        <v>84</v>
      </c>
      <c r="O15">
        <v>4</v>
      </c>
      <c r="P15">
        <v>37</v>
      </c>
      <c r="Q15">
        <v>470</v>
      </c>
      <c r="R15">
        <v>1</v>
      </c>
      <c r="S15">
        <v>8</v>
      </c>
    </row>
    <row r="16" spans="1:19" x14ac:dyDescent="0.3">
      <c r="A16" t="s">
        <v>75</v>
      </c>
      <c r="B16" t="s">
        <v>76</v>
      </c>
      <c r="C16" s="1" t="str">
        <f t="shared" si="0"/>
        <v>21:1152</v>
      </c>
      <c r="D16" s="1" t="str">
        <f t="shared" si="1"/>
        <v>21:0324</v>
      </c>
      <c r="E16" t="s">
        <v>77</v>
      </c>
      <c r="F16" t="s">
        <v>78</v>
      </c>
      <c r="H16">
        <v>48.196254699999997</v>
      </c>
      <c r="I16">
        <v>-79.306172500000002</v>
      </c>
      <c r="J16" s="1" t="str">
        <f t="shared" si="2"/>
        <v>Lake sediments</v>
      </c>
      <c r="K16" s="1" t="str">
        <f t="shared" si="3"/>
        <v>Unknown</v>
      </c>
      <c r="L16">
        <v>42</v>
      </c>
      <c r="M16">
        <v>32</v>
      </c>
      <c r="N16">
        <v>75</v>
      </c>
      <c r="O16">
        <v>3</v>
      </c>
      <c r="P16">
        <v>36</v>
      </c>
      <c r="Q16">
        <v>520</v>
      </c>
      <c r="R16">
        <v>0.9</v>
      </c>
      <c r="S16">
        <v>12</v>
      </c>
    </row>
    <row r="17" spans="1:19" x14ac:dyDescent="0.3">
      <c r="A17" t="s">
        <v>79</v>
      </c>
      <c r="B17" t="s">
        <v>80</v>
      </c>
      <c r="C17" s="1" t="str">
        <f t="shared" si="0"/>
        <v>21:1152</v>
      </c>
      <c r="D17" s="1" t="str">
        <f t="shared" si="1"/>
        <v>21:0324</v>
      </c>
      <c r="E17" t="s">
        <v>81</v>
      </c>
      <c r="F17" t="s">
        <v>82</v>
      </c>
      <c r="H17">
        <v>48.194548900000001</v>
      </c>
      <c r="I17">
        <v>-79.307036199999999</v>
      </c>
      <c r="J17" s="1" t="str">
        <f t="shared" si="2"/>
        <v>Lake sediments</v>
      </c>
      <c r="K17" s="1" t="str">
        <f t="shared" si="3"/>
        <v>Unknown</v>
      </c>
      <c r="L17">
        <v>22</v>
      </c>
      <c r="M17">
        <v>11</v>
      </c>
      <c r="N17">
        <v>45</v>
      </c>
      <c r="O17">
        <v>1</v>
      </c>
      <c r="P17">
        <v>32</v>
      </c>
      <c r="Q17">
        <v>370</v>
      </c>
      <c r="R17">
        <v>0.8</v>
      </c>
      <c r="S17">
        <v>10</v>
      </c>
    </row>
    <row r="18" spans="1:19" x14ac:dyDescent="0.3">
      <c r="A18" t="s">
        <v>83</v>
      </c>
      <c r="B18" t="s">
        <v>84</v>
      </c>
      <c r="C18" s="1" t="str">
        <f t="shared" si="0"/>
        <v>21:1152</v>
      </c>
      <c r="D18" s="1" t="str">
        <f t="shared" si="1"/>
        <v>21:0324</v>
      </c>
      <c r="E18" t="s">
        <v>85</v>
      </c>
      <c r="F18" t="s">
        <v>86</v>
      </c>
      <c r="H18">
        <v>48.213999000000001</v>
      </c>
      <c r="I18">
        <v>-78.624506299999993</v>
      </c>
      <c r="J18" s="1" t="str">
        <f t="shared" si="2"/>
        <v>Lake sediments</v>
      </c>
      <c r="K18" s="1" t="str">
        <f t="shared" si="3"/>
        <v>Unknown</v>
      </c>
      <c r="L18">
        <v>23</v>
      </c>
      <c r="M18">
        <v>13</v>
      </c>
      <c r="N18">
        <v>50</v>
      </c>
      <c r="O18">
        <v>1</v>
      </c>
      <c r="P18">
        <v>36</v>
      </c>
      <c r="Q18">
        <v>450</v>
      </c>
      <c r="R18">
        <v>0.9</v>
      </c>
      <c r="S18">
        <v>5</v>
      </c>
    </row>
    <row r="19" spans="1:19" x14ac:dyDescent="0.3">
      <c r="A19" t="s">
        <v>87</v>
      </c>
      <c r="B19" t="s">
        <v>88</v>
      </c>
      <c r="C19" s="1" t="str">
        <f t="shared" si="0"/>
        <v>21:1152</v>
      </c>
      <c r="D19" s="1" t="str">
        <f t="shared" si="1"/>
        <v>21:0324</v>
      </c>
      <c r="E19" t="s">
        <v>89</v>
      </c>
      <c r="F19" t="s">
        <v>90</v>
      </c>
      <c r="H19">
        <v>48.214567000000002</v>
      </c>
      <c r="I19">
        <v>-78.649951999999999</v>
      </c>
      <c r="J19" s="1" t="str">
        <f t="shared" si="2"/>
        <v>Lake sediments</v>
      </c>
      <c r="K19" s="1" t="str">
        <f t="shared" si="3"/>
        <v>Unknown</v>
      </c>
      <c r="L19">
        <v>26</v>
      </c>
      <c r="M19">
        <v>10</v>
      </c>
      <c r="N19">
        <v>41</v>
      </c>
      <c r="O19">
        <v>0.5</v>
      </c>
      <c r="P19">
        <v>11</v>
      </c>
      <c r="Q19">
        <v>90</v>
      </c>
      <c r="R19">
        <v>0.5</v>
      </c>
      <c r="S19">
        <v>7</v>
      </c>
    </row>
    <row r="20" spans="1:19" x14ac:dyDescent="0.3">
      <c r="A20" t="s">
        <v>91</v>
      </c>
      <c r="B20" t="s">
        <v>92</v>
      </c>
      <c r="C20" s="1" t="str">
        <f t="shared" si="0"/>
        <v>21:1152</v>
      </c>
      <c r="D20" s="1" t="str">
        <f t="shared" si="1"/>
        <v>21:0324</v>
      </c>
      <c r="E20" t="s">
        <v>93</v>
      </c>
      <c r="F20" t="s">
        <v>94</v>
      </c>
      <c r="H20">
        <v>48.206360799999999</v>
      </c>
      <c r="I20">
        <v>-78.671165000000002</v>
      </c>
      <c r="J20" s="1" t="str">
        <f t="shared" si="2"/>
        <v>Lake sediments</v>
      </c>
      <c r="K20" s="1" t="str">
        <f t="shared" si="3"/>
        <v>Unknown</v>
      </c>
      <c r="L20">
        <v>7</v>
      </c>
      <c r="M20">
        <v>7</v>
      </c>
      <c r="N20">
        <v>16</v>
      </c>
      <c r="O20">
        <v>1</v>
      </c>
      <c r="P20">
        <v>10</v>
      </c>
      <c r="Q20">
        <v>65</v>
      </c>
      <c r="R20">
        <v>0.5</v>
      </c>
      <c r="S20">
        <v>5</v>
      </c>
    </row>
    <row r="21" spans="1:19" x14ac:dyDescent="0.3">
      <c r="A21" t="s">
        <v>95</v>
      </c>
      <c r="B21" t="s">
        <v>96</v>
      </c>
      <c r="C21" s="1" t="str">
        <f t="shared" si="0"/>
        <v>21:1152</v>
      </c>
      <c r="D21" s="1" t="str">
        <f t="shared" si="1"/>
        <v>21:0324</v>
      </c>
      <c r="E21" t="s">
        <v>97</v>
      </c>
      <c r="F21" t="s">
        <v>98</v>
      </c>
      <c r="H21">
        <v>48.174168100000003</v>
      </c>
      <c r="I21">
        <v>-79.341484899999998</v>
      </c>
      <c r="J21" s="1" t="str">
        <f t="shared" si="2"/>
        <v>Lake sediments</v>
      </c>
      <c r="K21" s="1" t="str">
        <f t="shared" si="3"/>
        <v>Unknown</v>
      </c>
      <c r="L21">
        <v>31</v>
      </c>
      <c r="M21">
        <v>19</v>
      </c>
      <c r="N21">
        <v>87</v>
      </c>
      <c r="O21">
        <v>3</v>
      </c>
      <c r="P21">
        <v>41</v>
      </c>
      <c r="Q21">
        <v>680</v>
      </c>
      <c r="R21">
        <v>1.1000000000000001</v>
      </c>
      <c r="S21">
        <v>2</v>
      </c>
    </row>
    <row r="22" spans="1:19" x14ac:dyDescent="0.3">
      <c r="A22" t="s">
        <v>99</v>
      </c>
      <c r="B22" t="s">
        <v>100</v>
      </c>
      <c r="C22" s="1" t="str">
        <f t="shared" si="0"/>
        <v>21:1152</v>
      </c>
      <c r="D22" s="1" t="str">
        <f t="shared" si="1"/>
        <v>21:0324</v>
      </c>
      <c r="E22" t="s">
        <v>101</v>
      </c>
      <c r="F22" t="s">
        <v>102</v>
      </c>
      <c r="H22">
        <v>48.122104800000002</v>
      </c>
      <c r="I22">
        <v>-79.452117900000005</v>
      </c>
      <c r="J22" s="1" t="str">
        <f t="shared" si="2"/>
        <v>Lake sediments</v>
      </c>
      <c r="K22" s="1" t="str">
        <f t="shared" si="3"/>
        <v>Unknown</v>
      </c>
      <c r="L22">
        <v>44</v>
      </c>
      <c r="M22">
        <v>75</v>
      </c>
      <c r="N22">
        <v>215</v>
      </c>
      <c r="O22">
        <v>3</v>
      </c>
      <c r="P22">
        <v>69</v>
      </c>
      <c r="Q22">
        <v>580</v>
      </c>
      <c r="R22">
        <v>1</v>
      </c>
      <c r="S22">
        <v>6</v>
      </c>
    </row>
    <row r="23" spans="1:19" x14ac:dyDescent="0.3">
      <c r="A23" t="s">
        <v>103</v>
      </c>
      <c r="B23" t="s">
        <v>104</v>
      </c>
      <c r="C23" s="1" t="str">
        <f t="shared" si="0"/>
        <v>21:1152</v>
      </c>
      <c r="D23" s="1" t="str">
        <f t="shared" si="1"/>
        <v>21:0324</v>
      </c>
      <c r="E23" t="s">
        <v>105</v>
      </c>
      <c r="F23" t="s">
        <v>106</v>
      </c>
      <c r="H23">
        <v>48.125954800000002</v>
      </c>
      <c r="I23">
        <v>-79.451384000000004</v>
      </c>
      <c r="J23" s="1" t="str">
        <f t="shared" si="2"/>
        <v>Lake sediments</v>
      </c>
      <c r="K23" s="1" t="str">
        <f t="shared" si="3"/>
        <v>Unknown</v>
      </c>
      <c r="L23">
        <v>42</v>
      </c>
      <c r="M23">
        <v>40</v>
      </c>
      <c r="N23">
        <v>120</v>
      </c>
      <c r="O23">
        <v>3</v>
      </c>
      <c r="P23">
        <v>51</v>
      </c>
      <c r="Q23">
        <v>310</v>
      </c>
      <c r="R23">
        <v>1</v>
      </c>
      <c r="S23">
        <v>7</v>
      </c>
    </row>
    <row r="24" spans="1:19" x14ac:dyDescent="0.3">
      <c r="A24" t="s">
        <v>107</v>
      </c>
      <c r="B24" t="s">
        <v>108</v>
      </c>
      <c r="C24" s="1" t="str">
        <f t="shared" si="0"/>
        <v>21:1152</v>
      </c>
      <c r="D24" s="1" t="str">
        <f t="shared" si="1"/>
        <v>21:0324</v>
      </c>
      <c r="E24" t="s">
        <v>109</v>
      </c>
      <c r="F24" t="s">
        <v>110</v>
      </c>
      <c r="H24">
        <v>48.146327800000002</v>
      </c>
      <c r="I24">
        <v>-79.446267199999994</v>
      </c>
      <c r="J24" s="1" t="str">
        <f t="shared" si="2"/>
        <v>Lake sediments</v>
      </c>
      <c r="K24" s="1" t="str">
        <f t="shared" si="3"/>
        <v>Unknown</v>
      </c>
      <c r="L24">
        <v>24</v>
      </c>
      <c r="M24">
        <v>15</v>
      </c>
      <c r="N24">
        <v>82</v>
      </c>
      <c r="O24">
        <v>2</v>
      </c>
      <c r="P24">
        <v>34</v>
      </c>
      <c r="Q24">
        <v>240</v>
      </c>
      <c r="R24">
        <v>0.8</v>
      </c>
      <c r="S24">
        <v>2</v>
      </c>
    </row>
    <row r="25" spans="1:19" x14ac:dyDescent="0.3">
      <c r="A25" t="s">
        <v>111</v>
      </c>
      <c r="B25" t="s">
        <v>112</v>
      </c>
      <c r="C25" s="1" t="str">
        <f t="shared" si="0"/>
        <v>21:1152</v>
      </c>
      <c r="D25" s="1" t="str">
        <f t="shared" si="1"/>
        <v>21:0324</v>
      </c>
      <c r="E25" t="s">
        <v>113</v>
      </c>
      <c r="F25" t="s">
        <v>114</v>
      </c>
      <c r="H25">
        <v>48.1034784</v>
      </c>
      <c r="I25">
        <v>-79.130076000000003</v>
      </c>
      <c r="J25" s="1" t="str">
        <f t="shared" si="2"/>
        <v>Lake sediments</v>
      </c>
      <c r="K25" s="1" t="str">
        <f t="shared" si="3"/>
        <v>Unknown</v>
      </c>
      <c r="L25">
        <v>15</v>
      </c>
      <c r="M25">
        <v>14</v>
      </c>
      <c r="N25">
        <v>44</v>
      </c>
      <c r="O25">
        <v>1</v>
      </c>
      <c r="P25">
        <v>28</v>
      </c>
      <c r="Q25">
        <v>250</v>
      </c>
      <c r="R25">
        <v>0.5</v>
      </c>
      <c r="S25">
        <v>5</v>
      </c>
    </row>
    <row r="26" spans="1:19" x14ac:dyDescent="0.3">
      <c r="A26" t="s">
        <v>115</v>
      </c>
      <c r="B26" t="s">
        <v>116</v>
      </c>
      <c r="C26" s="1" t="str">
        <f t="shared" si="0"/>
        <v>21:1152</v>
      </c>
      <c r="D26" s="1" t="str">
        <f t="shared" si="1"/>
        <v>21:0324</v>
      </c>
      <c r="E26" t="s">
        <v>117</v>
      </c>
      <c r="F26" t="s">
        <v>118</v>
      </c>
      <c r="H26">
        <v>48.105088100000003</v>
      </c>
      <c r="I26">
        <v>-79.130017600000002</v>
      </c>
      <c r="J26" s="1" t="str">
        <f t="shared" si="2"/>
        <v>Lake sediments</v>
      </c>
      <c r="K26" s="1" t="str">
        <f t="shared" si="3"/>
        <v>Unknown</v>
      </c>
      <c r="L26">
        <v>420</v>
      </c>
      <c r="M26">
        <v>49</v>
      </c>
      <c r="N26">
        <v>300</v>
      </c>
      <c r="O26">
        <v>2</v>
      </c>
      <c r="P26">
        <v>40</v>
      </c>
      <c r="Q26">
        <v>220</v>
      </c>
      <c r="R26">
        <v>0.8</v>
      </c>
      <c r="S26">
        <v>10</v>
      </c>
    </row>
    <row r="27" spans="1:19" x14ac:dyDescent="0.3">
      <c r="A27" t="s">
        <v>119</v>
      </c>
      <c r="B27" t="s">
        <v>120</v>
      </c>
      <c r="C27" s="1" t="str">
        <f t="shared" si="0"/>
        <v>21:1152</v>
      </c>
      <c r="D27" s="1" t="str">
        <f t="shared" si="1"/>
        <v>21:0324</v>
      </c>
      <c r="E27" t="s">
        <v>121</v>
      </c>
      <c r="F27" t="s">
        <v>122</v>
      </c>
      <c r="H27">
        <v>48.117175600000003</v>
      </c>
      <c r="I27">
        <v>-79.121408700000003</v>
      </c>
      <c r="J27" s="1" t="str">
        <f t="shared" si="2"/>
        <v>Lake sediments</v>
      </c>
      <c r="K27" s="1" t="str">
        <f t="shared" si="3"/>
        <v>Unknown</v>
      </c>
      <c r="L27">
        <v>13</v>
      </c>
      <c r="M27">
        <v>13</v>
      </c>
      <c r="N27">
        <v>31</v>
      </c>
      <c r="O27">
        <v>0.5</v>
      </c>
      <c r="P27">
        <v>18</v>
      </c>
      <c r="Q27">
        <v>140</v>
      </c>
      <c r="R27">
        <v>0.5</v>
      </c>
      <c r="S27">
        <v>8</v>
      </c>
    </row>
    <row r="28" spans="1:19" x14ac:dyDescent="0.3">
      <c r="A28" t="s">
        <v>123</v>
      </c>
      <c r="B28" t="s">
        <v>124</v>
      </c>
      <c r="C28" s="1" t="str">
        <f t="shared" si="0"/>
        <v>21:1152</v>
      </c>
      <c r="D28" s="1" t="str">
        <f t="shared" si="1"/>
        <v>21:0324</v>
      </c>
      <c r="E28" t="s">
        <v>125</v>
      </c>
      <c r="F28" t="s">
        <v>126</v>
      </c>
      <c r="H28">
        <v>48.177479200000001</v>
      </c>
      <c r="I28">
        <v>-79.1242357</v>
      </c>
      <c r="J28" s="1" t="str">
        <f t="shared" si="2"/>
        <v>Lake sediments</v>
      </c>
      <c r="K28" s="1" t="str">
        <f t="shared" si="3"/>
        <v>Unknown</v>
      </c>
      <c r="L28">
        <v>46</v>
      </c>
      <c r="M28">
        <v>24</v>
      </c>
      <c r="N28">
        <v>70</v>
      </c>
      <c r="O28">
        <v>0.5</v>
      </c>
      <c r="P28">
        <v>28</v>
      </c>
      <c r="Q28">
        <v>210</v>
      </c>
      <c r="R28">
        <v>0.4</v>
      </c>
      <c r="S28">
        <v>7</v>
      </c>
    </row>
    <row r="29" spans="1:19" x14ac:dyDescent="0.3">
      <c r="A29" t="s">
        <v>127</v>
      </c>
      <c r="B29" t="s">
        <v>128</v>
      </c>
      <c r="C29" s="1" t="str">
        <f t="shared" si="0"/>
        <v>21:1152</v>
      </c>
      <c r="D29" s="1" t="str">
        <f t="shared" si="1"/>
        <v>21:0324</v>
      </c>
      <c r="E29" t="s">
        <v>129</v>
      </c>
      <c r="F29" t="s">
        <v>130</v>
      </c>
      <c r="H29">
        <v>48.166942900000002</v>
      </c>
      <c r="I29">
        <v>-79.140275700000004</v>
      </c>
      <c r="J29" s="1" t="str">
        <f t="shared" si="2"/>
        <v>Lake sediments</v>
      </c>
      <c r="K29" s="1" t="str">
        <f t="shared" si="3"/>
        <v>Unknown</v>
      </c>
      <c r="L29">
        <v>27</v>
      </c>
      <c r="M29">
        <v>15</v>
      </c>
      <c r="N29">
        <v>53</v>
      </c>
      <c r="O29">
        <v>1</v>
      </c>
      <c r="P29">
        <v>30</v>
      </c>
      <c r="Q29">
        <v>220</v>
      </c>
      <c r="R29">
        <v>0.4</v>
      </c>
      <c r="S29">
        <v>5</v>
      </c>
    </row>
    <row r="30" spans="1:19" x14ac:dyDescent="0.3">
      <c r="A30" t="s">
        <v>131</v>
      </c>
      <c r="B30" t="s">
        <v>132</v>
      </c>
      <c r="C30" s="1" t="str">
        <f t="shared" si="0"/>
        <v>21:1152</v>
      </c>
      <c r="D30" s="1" t="str">
        <f t="shared" si="1"/>
        <v>21:0324</v>
      </c>
      <c r="E30" t="s">
        <v>133</v>
      </c>
      <c r="F30" t="s">
        <v>134</v>
      </c>
      <c r="H30">
        <v>48.153995199999997</v>
      </c>
      <c r="I30">
        <v>-79.131950200000006</v>
      </c>
      <c r="J30" s="1" t="str">
        <f t="shared" si="2"/>
        <v>Lake sediments</v>
      </c>
      <c r="K30" s="1" t="str">
        <f t="shared" si="3"/>
        <v>Unknown</v>
      </c>
      <c r="L30">
        <v>12</v>
      </c>
      <c r="M30">
        <v>12</v>
      </c>
      <c r="N30">
        <v>32</v>
      </c>
      <c r="O30">
        <v>1</v>
      </c>
      <c r="P30">
        <v>23</v>
      </c>
      <c r="Q30">
        <v>165</v>
      </c>
      <c r="R30">
        <v>0.6</v>
      </c>
      <c r="S30">
        <v>5</v>
      </c>
    </row>
    <row r="31" spans="1:19" x14ac:dyDescent="0.3">
      <c r="A31" t="s">
        <v>135</v>
      </c>
      <c r="B31" t="s">
        <v>136</v>
      </c>
      <c r="C31" s="1" t="str">
        <f t="shared" si="0"/>
        <v>21:1152</v>
      </c>
      <c r="D31" s="1" t="str">
        <f t="shared" si="1"/>
        <v>21:0324</v>
      </c>
      <c r="E31" t="s">
        <v>137</v>
      </c>
      <c r="F31" t="s">
        <v>138</v>
      </c>
      <c r="H31">
        <v>48.148265000000002</v>
      </c>
      <c r="I31">
        <v>-79.1292677</v>
      </c>
      <c r="J31" s="1" t="str">
        <f t="shared" si="2"/>
        <v>Lake sediments</v>
      </c>
      <c r="K31" s="1" t="str">
        <f t="shared" si="3"/>
        <v>Unknown</v>
      </c>
      <c r="L31">
        <v>32</v>
      </c>
      <c r="M31">
        <v>18</v>
      </c>
      <c r="N31">
        <v>50</v>
      </c>
      <c r="O31">
        <v>1</v>
      </c>
      <c r="P31">
        <v>37</v>
      </c>
      <c r="Q31">
        <v>320</v>
      </c>
      <c r="R31">
        <v>0.7</v>
      </c>
      <c r="S31">
        <v>5</v>
      </c>
    </row>
    <row r="32" spans="1:19" x14ac:dyDescent="0.3">
      <c r="A32" t="s">
        <v>139</v>
      </c>
      <c r="B32" t="s">
        <v>140</v>
      </c>
      <c r="C32" s="1" t="str">
        <f t="shared" si="0"/>
        <v>21:1152</v>
      </c>
      <c r="D32" s="1" t="str">
        <f t="shared" si="1"/>
        <v>21:0324</v>
      </c>
      <c r="E32" t="s">
        <v>141</v>
      </c>
      <c r="F32" t="s">
        <v>142</v>
      </c>
      <c r="H32">
        <v>48.141465400000001</v>
      </c>
      <c r="I32">
        <v>-79.125011599999993</v>
      </c>
      <c r="J32" s="1" t="str">
        <f t="shared" si="2"/>
        <v>Lake sediments</v>
      </c>
      <c r="K32" s="1" t="str">
        <f t="shared" si="3"/>
        <v>Unknown</v>
      </c>
      <c r="L32">
        <v>32</v>
      </c>
      <c r="M32">
        <v>20</v>
      </c>
      <c r="N32">
        <v>120</v>
      </c>
      <c r="O32">
        <v>0.5</v>
      </c>
      <c r="P32">
        <v>30</v>
      </c>
      <c r="Q32">
        <v>260</v>
      </c>
      <c r="R32">
        <v>0.6</v>
      </c>
      <c r="S32">
        <v>5</v>
      </c>
    </row>
    <row r="33" spans="1:19" x14ac:dyDescent="0.3">
      <c r="A33" t="s">
        <v>143</v>
      </c>
      <c r="B33" t="s">
        <v>144</v>
      </c>
      <c r="C33" s="1" t="str">
        <f t="shared" si="0"/>
        <v>21:1152</v>
      </c>
      <c r="D33" s="1" t="str">
        <f t="shared" si="1"/>
        <v>21:0324</v>
      </c>
      <c r="E33" t="s">
        <v>145</v>
      </c>
      <c r="F33" t="s">
        <v>146</v>
      </c>
      <c r="H33">
        <v>48.135387600000001</v>
      </c>
      <c r="I33">
        <v>-79.1225448</v>
      </c>
      <c r="J33" s="1" t="str">
        <f t="shared" si="2"/>
        <v>Lake sediments</v>
      </c>
      <c r="K33" s="1" t="str">
        <f t="shared" si="3"/>
        <v>Unknown</v>
      </c>
      <c r="L33">
        <v>16</v>
      </c>
      <c r="M33">
        <v>14</v>
      </c>
      <c r="N33">
        <v>36</v>
      </c>
      <c r="O33">
        <v>0.5</v>
      </c>
      <c r="P33">
        <v>20</v>
      </c>
      <c r="Q33">
        <v>160</v>
      </c>
      <c r="R33">
        <v>0.5</v>
      </c>
      <c r="S33">
        <v>5</v>
      </c>
    </row>
    <row r="34" spans="1:19" x14ac:dyDescent="0.3">
      <c r="A34" t="s">
        <v>147</v>
      </c>
      <c r="B34" t="s">
        <v>148</v>
      </c>
      <c r="C34" s="1" t="str">
        <f t="shared" si="0"/>
        <v>21:1152</v>
      </c>
      <c r="D34" s="1" t="str">
        <f t="shared" si="1"/>
        <v>21:0324</v>
      </c>
      <c r="E34" t="s">
        <v>149</v>
      </c>
      <c r="F34" t="s">
        <v>150</v>
      </c>
      <c r="H34">
        <v>48.143757399999998</v>
      </c>
      <c r="I34">
        <v>-79.110583399999996</v>
      </c>
      <c r="J34" s="1" t="str">
        <f t="shared" si="2"/>
        <v>Lake sediments</v>
      </c>
      <c r="K34" s="1" t="str">
        <f t="shared" si="3"/>
        <v>Unknown</v>
      </c>
      <c r="L34">
        <v>66</v>
      </c>
      <c r="M34">
        <v>31</v>
      </c>
      <c r="N34">
        <v>108</v>
      </c>
      <c r="O34">
        <v>2</v>
      </c>
      <c r="P34">
        <v>47</v>
      </c>
      <c r="Q34">
        <v>400</v>
      </c>
      <c r="R34">
        <v>0.8</v>
      </c>
      <c r="S34">
        <v>7</v>
      </c>
    </row>
    <row r="35" spans="1:19" x14ac:dyDescent="0.3">
      <c r="A35" t="s">
        <v>151</v>
      </c>
      <c r="B35" t="s">
        <v>152</v>
      </c>
      <c r="C35" s="1" t="str">
        <f t="shared" si="0"/>
        <v>21:1152</v>
      </c>
      <c r="D35" s="1" t="str">
        <f t="shared" si="1"/>
        <v>21:0324</v>
      </c>
      <c r="E35" t="s">
        <v>153</v>
      </c>
      <c r="F35" t="s">
        <v>154</v>
      </c>
      <c r="H35">
        <v>48.144389400000001</v>
      </c>
      <c r="I35">
        <v>-79.109619100000003</v>
      </c>
      <c r="J35" s="1" t="str">
        <f t="shared" si="2"/>
        <v>Lake sediments</v>
      </c>
      <c r="K35" s="1" t="str">
        <f t="shared" si="3"/>
        <v>Unknown</v>
      </c>
      <c r="L35">
        <v>44</v>
      </c>
      <c r="M35">
        <v>24</v>
      </c>
      <c r="N35">
        <v>76</v>
      </c>
      <c r="O35">
        <v>2</v>
      </c>
      <c r="P35">
        <v>35</v>
      </c>
      <c r="Q35">
        <v>340</v>
      </c>
      <c r="R35">
        <v>0.8</v>
      </c>
      <c r="S35">
        <v>7</v>
      </c>
    </row>
    <row r="36" spans="1:19" x14ac:dyDescent="0.3">
      <c r="A36" t="s">
        <v>155</v>
      </c>
      <c r="B36" t="s">
        <v>156</v>
      </c>
      <c r="C36" s="1" t="str">
        <f t="shared" si="0"/>
        <v>21:1152</v>
      </c>
      <c r="D36" s="1" t="str">
        <f t="shared" si="1"/>
        <v>21:0324</v>
      </c>
      <c r="E36" t="s">
        <v>157</v>
      </c>
      <c r="F36" t="s">
        <v>158</v>
      </c>
      <c r="H36">
        <v>48.1444166</v>
      </c>
      <c r="I36">
        <v>-79.082474500000004</v>
      </c>
      <c r="J36" s="1" t="str">
        <f t="shared" si="2"/>
        <v>Lake sediments</v>
      </c>
      <c r="K36" s="1" t="str">
        <f t="shared" si="3"/>
        <v>Unknown</v>
      </c>
      <c r="L36">
        <v>36</v>
      </c>
      <c r="M36">
        <v>23</v>
      </c>
      <c r="N36">
        <v>88</v>
      </c>
      <c r="O36">
        <v>2</v>
      </c>
      <c r="P36">
        <v>47</v>
      </c>
      <c r="Q36">
        <v>420</v>
      </c>
      <c r="R36">
        <v>0.8</v>
      </c>
      <c r="S36">
        <v>10</v>
      </c>
    </row>
    <row r="37" spans="1:19" x14ac:dyDescent="0.3">
      <c r="A37" t="s">
        <v>159</v>
      </c>
      <c r="B37" t="s">
        <v>160</v>
      </c>
      <c r="C37" s="1" t="str">
        <f t="shared" si="0"/>
        <v>21:1152</v>
      </c>
      <c r="D37" s="1" t="str">
        <f t="shared" si="1"/>
        <v>21:0324</v>
      </c>
      <c r="E37" t="s">
        <v>161</v>
      </c>
      <c r="F37" t="s">
        <v>162</v>
      </c>
      <c r="H37">
        <v>48.150468699999998</v>
      </c>
      <c r="I37">
        <v>-79.034879900000007</v>
      </c>
      <c r="J37" s="1" t="str">
        <f t="shared" si="2"/>
        <v>Lake sediments</v>
      </c>
      <c r="K37" s="1" t="str">
        <f t="shared" si="3"/>
        <v>Unknown</v>
      </c>
      <c r="L37">
        <v>89</v>
      </c>
      <c r="M37">
        <v>34</v>
      </c>
      <c r="N37">
        <v>105</v>
      </c>
      <c r="O37">
        <v>2</v>
      </c>
      <c r="P37">
        <v>40</v>
      </c>
      <c r="Q37">
        <v>320</v>
      </c>
      <c r="R37">
        <v>1</v>
      </c>
      <c r="S37">
        <v>9</v>
      </c>
    </row>
    <row r="38" spans="1:19" x14ac:dyDescent="0.3">
      <c r="A38" t="s">
        <v>163</v>
      </c>
      <c r="B38" t="s">
        <v>164</v>
      </c>
      <c r="C38" s="1" t="str">
        <f t="shared" si="0"/>
        <v>21:1152</v>
      </c>
      <c r="D38" s="1" t="str">
        <f t="shared" si="1"/>
        <v>21:0324</v>
      </c>
      <c r="E38" t="s">
        <v>165</v>
      </c>
      <c r="F38" t="s">
        <v>166</v>
      </c>
      <c r="H38">
        <v>48.153581299999999</v>
      </c>
      <c r="I38">
        <v>-79.019122600000003</v>
      </c>
      <c r="J38" s="1" t="str">
        <f t="shared" si="2"/>
        <v>Lake sediments</v>
      </c>
      <c r="K38" s="1" t="str">
        <f t="shared" si="3"/>
        <v>Unknown</v>
      </c>
      <c r="L38">
        <v>62</v>
      </c>
      <c r="M38">
        <v>27</v>
      </c>
      <c r="N38">
        <v>79</v>
      </c>
      <c r="O38">
        <v>2</v>
      </c>
      <c r="P38">
        <v>40</v>
      </c>
      <c r="Q38">
        <v>340</v>
      </c>
      <c r="R38">
        <v>1</v>
      </c>
      <c r="S38">
        <v>6</v>
      </c>
    </row>
    <row r="39" spans="1:19" x14ac:dyDescent="0.3">
      <c r="A39" t="s">
        <v>167</v>
      </c>
      <c r="B39" t="s">
        <v>168</v>
      </c>
      <c r="C39" s="1" t="str">
        <f t="shared" si="0"/>
        <v>21:1152</v>
      </c>
      <c r="D39" s="1" t="str">
        <f t="shared" si="1"/>
        <v>21:0324</v>
      </c>
      <c r="E39" t="s">
        <v>169</v>
      </c>
      <c r="F39" t="s">
        <v>170</v>
      </c>
      <c r="H39">
        <v>48.151788099999997</v>
      </c>
      <c r="I39">
        <v>-79.072397499999994</v>
      </c>
      <c r="J39" s="1" t="str">
        <f t="shared" si="2"/>
        <v>Lake sediments</v>
      </c>
      <c r="K39" s="1" t="str">
        <f t="shared" si="3"/>
        <v>Unknown</v>
      </c>
      <c r="L39">
        <v>70</v>
      </c>
      <c r="M39">
        <v>40</v>
      </c>
      <c r="N39">
        <v>152</v>
      </c>
      <c r="O39">
        <v>1</v>
      </c>
      <c r="P39">
        <v>55</v>
      </c>
      <c r="Q39">
        <v>570</v>
      </c>
      <c r="R39">
        <v>0.8</v>
      </c>
      <c r="S39">
        <v>9</v>
      </c>
    </row>
    <row r="40" spans="1:19" x14ac:dyDescent="0.3">
      <c r="A40" t="s">
        <v>171</v>
      </c>
      <c r="B40" t="s">
        <v>172</v>
      </c>
      <c r="C40" s="1" t="str">
        <f t="shared" si="0"/>
        <v>21:1152</v>
      </c>
      <c r="D40" s="1" t="str">
        <f t="shared" si="1"/>
        <v>21:0324</v>
      </c>
      <c r="E40" t="s">
        <v>173</v>
      </c>
      <c r="F40" t="s">
        <v>174</v>
      </c>
      <c r="H40">
        <v>48.156399700000001</v>
      </c>
      <c r="I40">
        <v>-79.091010299999994</v>
      </c>
      <c r="J40" s="1" t="str">
        <f t="shared" si="2"/>
        <v>Lake sediments</v>
      </c>
      <c r="K40" s="1" t="str">
        <f t="shared" si="3"/>
        <v>Unknown</v>
      </c>
      <c r="L40">
        <v>28</v>
      </c>
      <c r="M40">
        <v>18</v>
      </c>
      <c r="N40">
        <v>60</v>
      </c>
      <c r="O40">
        <v>2</v>
      </c>
      <c r="P40">
        <v>36</v>
      </c>
      <c r="Q40">
        <v>270</v>
      </c>
      <c r="R40">
        <v>0.6</v>
      </c>
      <c r="S40">
        <v>7</v>
      </c>
    </row>
    <row r="41" spans="1:19" x14ac:dyDescent="0.3">
      <c r="A41" t="s">
        <v>175</v>
      </c>
      <c r="B41" t="s">
        <v>176</v>
      </c>
      <c r="C41" s="1" t="str">
        <f t="shared" si="0"/>
        <v>21:1152</v>
      </c>
      <c r="D41" s="1" t="str">
        <f t="shared" si="1"/>
        <v>21:0324</v>
      </c>
      <c r="E41" t="s">
        <v>177</v>
      </c>
      <c r="F41" t="s">
        <v>178</v>
      </c>
      <c r="H41">
        <v>48.157128700000001</v>
      </c>
      <c r="I41">
        <v>-79.104067499999999</v>
      </c>
      <c r="J41" s="1" t="str">
        <f t="shared" si="2"/>
        <v>Lake sediments</v>
      </c>
      <c r="K41" s="1" t="str">
        <f t="shared" si="3"/>
        <v>Unknown</v>
      </c>
      <c r="L41">
        <v>33</v>
      </c>
      <c r="M41">
        <v>20</v>
      </c>
      <c r="N41">
        <v>72</v>
      </c>
      <c r="O41">
        <v>3</v>
      </c>
      <c r="P41">
        <v>39</v>
      </c>
      <c r="Q41">
        <v>270</v>
      </c>
      <c r="R41">
        <v>0.8</v>
      </c>
      <c r="S41">
        <v>5</v>
      </c>
    </row>
    <row r="42" spans="1:19" x14ac:dyDescent="0.3">
      <c r="A42" t="s">
        <v>179</v>
      </c>
      <c r="B42" t="s">
        <v>180</v>
      </c>
      <c r="C42" s="1" t="str">
        <f t="shared" si="0"/>
        <v>21:1152</v>
      </c>
      <c r="D42" s="1" t="str">
        <f t="shared" si="1"/>
        <v>21:0324</v>
      </c>
      <c r="E42" t="s">
        <v>181</v>
      </c>
      <c r="F42" t="s">
        <v>182</v>
      </c>
      <c r="H42">
        <v>48.168882199999999</v>
      </c>
      <c r="I42">
        <v>-79.119007699999997</v>
      </c>
      <c r="J42" s="1" t="str">
        <f t="shared" si="2"/>
        <v>Lake sediments</v>
      </c>
      <c r="K42" s="1" t="str">
        <f t="shared" si="3"/>
        <v>Unknown</v>
      </c>
      <c r="L42">
        <v>44</v>
      </c>
      <c r="M42">
        <v>17</v>
      </c>
      <c r="N42">
        <v>48</v>
      </c>
      <c r="O42">
        <v>1</v>
      </c>
      <c r="P42">
        <v>20</v>
      </c>
      <c r="Q42">
        <v>170</v>
      </c>
      <c r="R42">
        <v>0.5</v>
      </c>
      <c r="S42">
        <v>5</v>
      </c>
    </row>
    <row r="43" spans="1:19" x14ac:dyDescent="0.3">
      <c r="A43" t="s">
        <v>183</v>
      </c>
      <c r="B43" t="s">
        <v>184</v>
      </c>
      <c r="C43" s="1" t="str">
        <f t="shared" si="0"/>
        <v>21:1152</v>
      </c>
      <c r="D43" s="1" t="str">
        <f t="shared" si="1"/>
        <v>21:0324</v>
      </c>
      <c r="E43" t="s">
        <v>185</v>
      </c>
      <c r="F43" t="s">
        <v>186</v>
      </c>
      <c r="H43">
        <v>48.172844099999999</v>
      </c>
      <c r="I43">
        <v>-79.117544499999994</v>
      </c>
      <c r="J43" s="1" t="str">
        <f t="shared" si="2"/>
        <v>Lake sediments</v>
      </c>
      <c r="K43" s="1" t="str">
        <f t="shared" si="3"/>
        <v>Unknown</v>
      </c>
      <c r="L43">
        <v>32</v>
      </c>
      <c r="M43">
        <v>19</v>
      </c>
      <c r="N43">
        <v>64</v>
      </c>
      <c r="O43">
        <v>1</v>
      </c>
      <c r="P43">
        <v>40</v>
      </c>
      <c r="Q43">
        <v>350</v>
      </c>
      <c r="R43">
        <v>0.6</v>
      </c>
      <c r="S43">
        <v>6</v>
      </c>
    </row>
    <row r="44" spans="1:19" x14ac:dyDescent="0.3">
      <c r="A44" t="s">
        <v>187</v>
      </c>
      <c r="B44" t="s">
        <v>188</v>
      </c>
      <c r="C44" s="1" t="str">
        <f t="shared" si="0"/>
        <v>21:1152</v>
      </c>
      <c r="D44" s="1" t="str">
        <f t="shared" si="1"/>
        <v>21:0324</v>
      </c>
      <c r="E44" t="s">
        <v>189</v>
      </c>
      <c r="F44" t="s">
        <v>190</v>
      </c>
      <c r="H44">
        <v>48.112498100000003</v>
      </c>
      <c r="I44">
        <v>-79.113249300000007</v>
      </c>
      <c r="J44" s="1" t="str">
        <f t="shared" si="2"/>
        <v>Lake sediments</v>
      </c>
      <c r="K44" s="1" t="str">
        <f t="shared" si="3"/>
        <v>Unknown</v>
      </c>
      <c r="L44">
        <v>31</v>
      </c>
      <c r="M44">
        <v>26</v>
      </c>
      <c r="N44">
        <v>72</v>
      </c>
      <c r="O44">
        <v>1</v>
      </c>
      <c r="P44">
        <v>30</v>
      </c>
      <c r="Q44">
        <v>400</v>
      </c>
      <c r="R44">
        <v>0.6</v>
      </c>
      <c r="S44">
        <v>8</v>
      </c>
    </row>
    <row r="45" spans="1:19" x14ac:dyDescent="0.3">
      <c r="A45" t="s">
        <v>191</v>
      </c>
      <c r="B45" t="s">
        <v>192</v>
      </c>
      <c r="C45" s="1" t="str">
        <f t="shared" si="0"/>
        <v>21:1152</v>
      </c>
      <c r="D45" s="1" t="str">
        <f t="shared" si="1"/>
        <v>21:0324</v>
      </c>
      <c r="E45" t="s">
        <v>193</v>
      </c>
      <c r="F45" t="s">
        <v>194</v>
      </c>
      <c r="H45">
        <v>48.103631200000002</v>
      </c>
      <c r="I45">
        <v>-79.1108069</v>
      </c>
      <c r="J45" s="1" t="str">
        <f t="shared" si="2"/>
        <v>Lake sediments</v>
      </c>
      <c r="K45" s="1" t="str">
        <f t="shared" si="3"/>
        <v>Unknown</v>
      </c>
      <c r="L45">
        <v>8</v>
      </c>
      <c r="M45">
        <v>12</v>
      </c>
      <c r="N45">
        <v>28</v>
      </c>
      <c r="O45">
        <v>1</v>
      </c>
      <c r="P45">
        <v>18</v>
      </c>
      <c r="Q45">
        <v>120</v>
      </c>
      <c r="R45">
        <v>0.4</v>
      </c>
      <c r="S45">
        <v>7</v>
      </c>
    </row>
    <row r="46" spans="1:19" x14ac:dyDescent="0.3">
      <c r="A46" t="s">
        <v>195</v>
      </c>
      <c r="B46" t="s">
        <v>196</v>
      </c>
      <c r="C46" s="1" t="str">
        <f t="shared" si="0"/>
        <v>21:1152</v>
      </c>
      <c r="D46" s="1" t="str">
        <f t="shared" si="1"/>
        <v>21:0324</v>
      </c>
      <c r="E46" t="s">
        <v>197</v>
      </c>
      <c r="F46" t="s">
        <v>198</v>
      </c>
      <c r="H46">
        <v>48.088828700000001</v>
      </c>
      <c r="I46">
        <v>-79.112383800000003</v>
      </c>
      <c r="J46" s="1" t="str">
        <f t="shared" si="2"/>
        <v>Lake sediments</v>
      </c>
      <c r="K46" s="1" t="str">
        <f t="shared" si="3"/>
        <v>Unknown</v>
      </c>
      <c r="L46">
        <v>40</v>
      </c>
      <c r="M46">
        <v>32</v>
      </c>
      <c r="N46">
        <v>98</v>
      </c>
      <c r="O46">
        <v>1</v>
      </c>
      <c r="P46">
        <v>40</v>
      </c>
      <c r="Q46">
        <v>300</v>
      </c>
      <c r="R46">
        <v>0.6</v>
      </c>
      <c r="S46">
        <v>4</v>
      </c>
    </row>
    <row r="47" spans="1:19" x14ac:dyDescent="0.3">
      <c r="A47" t="s">
        <v>199</v>
      </c>
      <c r="B47" t="s">
        <v>200</v>
      </c>
      <c r="C47" s="1" t="str">
        <f t="shared" si="0"/>
        <v>21:1152</v>
      </c>
      <c r="D47" s="1" t="str">
        <f t="shared" si="1"/>
        <v>21:0324</v>
      </c>
      <c r="E47" t="s">
        <v>201</v>
      </c>
      <c r="F47" t="s">
        <v>202</v>
      </c>
      <c r="H47">
        <v>48.0873268</v>
      </c>
      <c r="I47">
        <v>-79.110236499999999</v>
      </c>
      <c r="J47" s="1" t="str">
        <f t="shared" si="2"/>
        <v>Lake sediments</v>
      </c>
      <c r="K47" s="1" t="str">
        <f t="shared" si="3"/>
        <v>Unknown</v>
      </c>
      <c r="L47">
        <v>12</v>
      </c>
      <c r="M47">
        <v>18</v>
      </c>
      <c r="N47">
        <v>24</v>
      </c>
      <c r="O47">
        <v>1</v>
      </c>
      <c r="P47">
        <v>12</v>
      </c>
      <c r="Q47">
        <v>90</v>
      </c>
      <c r="R47">
        <v>0.4</v>
      </c>
      <c r="S47">
        <v>8</v>
      </c>
    </row>
    <row r="48" spans="1:19" x14ac:dyDescent="0.3">
      <c r="A48" t="s">
        <v>203</v>
      </c>
      <c r="B48" t="s">
        <v>204</v>
      </c>
      <c r="C48" s="1" t="str">
        <f t="shared" si="0"/>
        <v>21:1152</v>
      </c>
      <c r="D48" s="1" t="str">
        <f t="shared" si="1"/>
        <v>21:0324</v>
      </c>
      <c r="E48" t="s">
        <v>205</v>
      </c>
      <c r="F48" t="s">
        <v>206</v>
      </c>
      <c r="H48">
        <v>48.079285400000003</v>
      </c>
      <c r="I48">
        <v>-79.112585600000003</v>
      </c>
      <c r="J48" s="1" t="str">
        <f t="shared" si="2"/>
        <v>Lake sediments</v>
      </c>
      <c r="K48" s="1" t="str">
        <f t="shared" si="3"/>
        <v>Unknown</v>
      </c>
      <c r="L48">
        <v>26</v>
      </c>
      <c r="M48">
        <v>22</v>
      </c>
      <c r="N48">
        <v>96</v>
      </c>
      <c r="O48">
        <v>0.5</v>
      </c>
      <c r="P48">
        <v>37</v>
      </c>
      <c r="Q48">
        <v>340</v>
      </c>
      <c r="R48">
        <v>0.6</v>
      </c>
      <c r="S48">
        <v>5</v>
      </c>
    </row>
    <row r="49" spans="1:19" x14ac:dyDescent="0.3">
      <c r="A49" t="s">
        <v>207</v>
      </c>
      <c r="B49" t="s">
        <v>208</v>
      </c>
      <c r="C49" s="1" t="str">
        <f t="shared" si="0"/>
        <v>21:1152</v>
      </c>
      <c r="D49" s="1" t="str">
        <f t="shared" si="1"/>
        <v>21:0324</v>
      </c>
      <c r="E49" t="s">
        <v>209</v>
      </c>
      <c r="F49" t="s">
        <v>210</v>
      </c>
      <c r="H49">
        <v>48.076352300000003</v>
      </c>
      <c r="I49">
        <v>-79.112599000000003</v>
      </c>
      <c r="J49" s="1" t="str">
        <f t="shared" si="2"/>
        <v>Lake sediments</v>
      </c>
      <c r="K49" s="1" t="str">
        <f t="shared" si="3"/>
        <v>Unknown</v>
      </c>
      <c r="L49">
        <v>32</v>
      </c>
      <c r="M49">
        <v>13</v>
      </c>
      <c r="N49">
        <v>44</v>
      </c>
      <c r="O49">
        <v>2</v>
      </c>
      <c r="P49">
        <v>44</v>
      </c>
      <c r="Q49">
        <v>250</v>
      </c>
      <c r="R49">
        <v>0.5</v>
      </c>
      <c r="S49">
        <v>7</v>
      </c>
    </row>
    <row r="50" spans="1:19" x14ac:dyDescent="0.3">
      <c r="A50" t="s">
        <v>211</v>
      </c>
      <c r="B50" t="s">
        <v>212</v>
      </c>
      <c r="C50" s="1" t="str">
        <f t="shared" si="0"/>
        <v>21:1152</v>
      </c>
      <c r="D50" s="1" t="str">
        <f t="shared" si="1"/>
        <v>21:0324</v>
      </c>
      <c r="E50" t="s">
        <v>213</v>
      </c>
      <c r="F50" t="s">
        <v>214</v>
      </c>
      <c r="H50">
        <v>48.070714899999999</v>
      </c>
      <c r="I50">
        <v>-79.110120300000005</v>
      </c>
      <c r="J50" s="1" t="str">
        <f t="shared" si="2"/>
        <v>Lake sediments</v>
      </c>
      <c r="K50" s="1" t="str">
        <f t="shared" si="3"/>
        <v>Unknown</v>
      </c>
      <c r="L50">
        <v>30</v>
      </c>
      <c r="M50">
        <v>25</v>
      </c>
      <c r="N50">
        <v>74</v>
      </c>
      <c r="O50">
        <v>1</v>
      </c>
      <c r="P50">
        <v>44</v>
      </c>
      <c r="Q50">
        <v>360</v>
      </c>
      <c r="R50">
        <v>0.7</v>
      </c>
      <c r="S50">
        <v>7</v>
      </c>
    </row>
    <row r="51" spans="1:19" x14ac:dyDescent="0.3">
      <c r="A51" t="s">
        <v>215</v>
      </c>
      <c r="B51" t="s">
        <v>216</v>
      </c>
      <c r="C51" s="1" t="str">
        <f t="shared" si="0"/>
        <v>21:1152</v>
      </c>
      <c r="D51" s="1" t="str">
        <f t="shared" si="1"/>
        <v>21:0324</v>
      </c>
      <c r="E51" t="s">
        <v>217</v>
      </c>
      <c r="F51" t="s">
        <v>218</v>
      </c>
      <c r="H51">
        <v>48.069564200000002</v>
      </c>
      <c r="I51">
        <v>-79.110726299999996</v>
      </c>
      <c r="J51" s="1" t="str">
        <f t="shared" si="2"/>
        <v>Lake sediments</v>
      </c>
      <c r="K51" s="1" t="str">
        <f t="shared" si="3"/>
        <v>Unknown</v>
      </c>
      <c r="L51">
        <v>22</v>
      </c>
      <c r="M51">
        <v>20</v>
      </c>
      <c r="N51">
        <v>60</v>
      </c>
      <c r="O51">
        <v>1</v>
      </c>
      <c r="P51">
        <v>39</v>
      </c>
      <c r="Q51">
        <v>280</v>
      </c>
      <c r="R51">
        <v>0.7</v>
      </c>
      <c r="S51">
        <v>7</v>
      </c>
    </row>
    <row r="52" spans="1:19" x14ac:dyDescent="0.3">
      <c r="A52" t="s">
        <v>219</v>
      </c>
      <c r="B52" t="s">
        <v>220</v>
      </c>
      <c r="C52" s="1" t="str">
        <f t="shared" si="0"/>
        <v>21:1152</v>
      </c>
      <c r="D52" s="1" t="str">
        <f t="shared" si="1"/>
        <v>21:0324</v>
      </c>
      <c r="E52" t="s">
        <v>221</v>
      </c>
      <c r="F52" t="s">
        <v>222</v>
      </c>
      <c r="H52">
        <v>48.066999000000003</v>
      </c>
      <c r="I52">
        <v>-79.123304500000003</v>
      </c>
      <c r="J52" s="1" t="str">
        <f t="shared" si="2"/>
        <v>Lake sediments</v>
      </c>
      <c r="K52" s="1" t="str">
        <f t="shared" si="3"/>
        <v>Unknown</v>
      </c>
      <c r="L52">
        <v>32</v>
      </c>
      <c r="M52">
        <v>18</v>
      </c>
      <c r="N52">
        <v>52</v>
      </c>
      <c r="O52">
        <v>2</v>
      </c>
      <c r="P52">
        <v>34</v>
      </c>
      <c r="Q52">
        <v>220</v>
      </c>
      <c r="R52">
        <v>0.4</v>
      </c>
      <c r="S52">
        <v>7</v>
      </c>
    </row>
    <row r="53" spans="1:19" x14ac:dyDescent="0.3">
      <c r="A53" t="s">
        <v>223</v>
      </c>
      <c r="B53" t="s">
        <v>224</v>
      </c>
      <c r="C53" s="1" t="str">
        <f t="shared" si="0"/>
        <v>21:1152</v>
      </c>
      <c r="D53" s="1" t="str">
        <f t="shared" si="1"/>
        <v>21:0324</v>
      </c>
      <c r="E53" t="s">
        <v>225</v>
      </c>
      <c r="F53" t="s">
        <v>226</v>
      </c>
      <c r="H53">
        <v>48.082517799999998</v>
      </c>
      <c r="I53">
        <v>-79.131991600000006</v>
      </c>
      <c r="J53" s="1" t="str">
        <f t="shared" si="2"/>
        <v>Lake sediments</v>
      </c>
      <c r="K53" s="1" t="str">
        <f t="shared" si="3"/>
        <v>Unknown</v>
      </c>
      <c r="L53">
        <v>21</v>
      </c>
      <c r="M53">
        <v>19</v>
      </c>
      <c r="N53">
        <v>62</v>
      </c>
      <c r="O53">
        <v>2</v>
      </c>
      <c r="P53">
        <v>37</v>
      </c>
      <c r="Q53">
        <v>330</v>
      </c>
      <c r="R53">
        <v>0.6</v>
      </c>
      <c r="S53">
        <v>6</v>
      </c>
    </row>
    <row r="54" spans="1:19" x14ac:dyDescent="0.3">
      <c r="A54" t="s">
        <v>227</v>
      </c>
      <c r="B54" t="s">
        <v>228</v>
      </c>
      <c r="C54" s="1" t="str">
        <f t="shared" si="0"/>
        <v>21:1152</v>
      </c>
      <c r="D54" s="1" t="str">
        <f t="shared" si="1"/>
        <v>21:0324</v>
      </c>
      <c r="E54" t="s">
        <v>229</v>
      </c>
      <c r="F54" t="s">
        <v>230</v>
      </c>
      <c r="H54">
        <v>48.087233500000004</v>
      </c>
      <c r="I54">
        <v>-79.132599499999998</v>
      </c>
      <c r="J54" s="1" t="str">
        <f t="shared" si="2"/>
        <v>Lake sediments</v>
      </c>
      <c r="K54" s="1" t="str">
        <f t="shared" si="3"/>
        <v>Unknown</v>
      </c>
      <c r="L54">
        <v>26</v>
      </c>
      <c r="M54">
        <v>19</v>
      </c>
      <c r="N54">
        <v>44</v>
      </c>
      <c r="O54">
        <v>1</v>
      </c>
      <c r="P54">
        <v>25</v>
      </c>
      <c r="Q54">
        <v>200</v>
      </c>
      <c r="R54">
        <v>0.5</v>
      </c>
      <c r="S54">
        <v>5</v>
      </c>
    </row>
    <row r="55" spans="1:19" x14ac:dyDescent="0.3">
      <c r="A55" t="s">
        <v>231</v>
      </c>
      <c r="B55" t="s">
        <v>232</v>
      </c>
      <c r="C55" s="1" t="str">
        <f t="shared" si="0"/>
        <v>21:1152</v>
      </c>
      <c r="D55" s="1" t="str">
        <f t="shared" si="1"/>
        <v>21:0324</v>
      </c>
      <c r="E55" t="s">
        <v>233</v>
      </c>
      <c r="F55" t="s">
        <v>234</v>
      </c>
      <c r="H55">
        <v>48.091243200000001</v>
      </c>
      <c r="I55">
        <v>-79.130184400000005</v>
      </c>
      <c r="J55" s="1" t="str">
        <f t="shared" si="2"/>
        <v>Lake sediments</v>
      </c>
      <c r="K55" s="1" t="str">
        <f t="shared" si="3"/>
        <v>Unknown</v>
      </c>
      <c r="L55">
        <v>8</v>
      </c>
      <c r="M55">
        <v>12</v>
      </c>
      <c r="N55">
        <v>36</v>
      </c>
      <c r="O55">
        <v>1</v>
      </c>
      <c r="P55">
        <v>20</v>
      </c>
      <c r="Q55">
        <v>160</v>
      </c>
      <c r="R55">
        <v>0.4</v>
      </c>
      <c r="S55">
        <v>5</v>
      </c>
    </row>
    <row r="56" spans="1:19" x14ac:dyDescent="0.3">
      <c r="A56" t="s">
        <v>235</v>
      </c>
      <c r="B56" t="s">
        <v>236</v>
      </c>
      <c r="C56" s="1" t="str">
        <f t="shared" si="0"/>
        <v>21:1152</v>
      </c>
      <c r="D56" s="1" t="str">
        <f t="shared" si="1"/>
        <v>21:0324</v>
      </c>
      <c r="E56" t="s">
        <v>237</v>
      </c>
      <c r="F56" t="s">
        <v>238</v>
      </c>
      <c r="H56">
        <v>48.060080900000003</v>
      </c>
      <c r="I56">
        <v>-79.125032500000003</v>
      </c>
      <c r="J56" s="1" t="str">
        <f t="shared" si="2"/>
        <v>Lake sediments</v>
      </c>
      <c r="K56" s="1" t="str">
        <f t="shared" si="3"/>
        <v>Unknown</v>
      </c>
      <c r="L56">
        <v>16</v>
      </c>
      <c r="M56">
        <v>15</v>
      </c>
      <c r="N56">
        <v>32</v>
      </c>
      <c r="O56">
        <v>1</v>
      </c>
      <c r="P56">
        <v>18</v>
      </c>
      <c r="Q56">
        <v>110</v>
      </c>
      <c r="R56">
        <v>0.4</v>
      </c>
      <c r="S56">
        <v>4</v>
      </c>
    </row>
    <row r="57" spans="1:19" x14ac:dyDescent="0.3">
      <c r="A57" t="s">
        <v>239</v>
      </c>
      <c r="B57" t="s">
        <v>240</v>
      </c>
      <c r="C57" s="1" t="str">
        <f t="shared" si="0"/>
        <v>21:1152</v>
      </c>
      <c r="D57" s="1" t="str">
        <f t="shared" si="1"/>
        <v>21:0324</v>
      </c>
      <c r="E57" t="s">
        <v>241</v>
      </c>
      <c r="F57" t="s">
        <v>242</v>
      </c>
      <c r="H57">
        <v>48.041647300000001</v>
      </c>
      <c r="I57">
        <v>-79.132947299999998</v>
      </c>
      <c r="J57" s="1" t="str">
        <f t="shared" si="2"/>
        <v>Lake sediments</v>
      </c>
      <c r="K57" s="1" t="str">
        <f t="shared" si="3"/>
        <v>Unknown</v>
      </c>
      <c r="L57">
        <v>28</v>
      </c>
      <c r="M57">
        <v>30</v>
      </c>
      <c r="N57">
        <v>108</v>
      </c>
      <c r="O57">
        <v>2</v>
      </c>
      <c r="P57">
        <v>57</v>
      </c>
      <c r="Q57">
        <v>510</v>
      </c>
      <c r="R57">
        <v>0.9</v>
      </c>
      <c r="S57">
        <v>7</v>
      </c>
    </row>
    <row r="58" spans="1:19" x14ac:dyDescent="0.3">
      <c r="A58" t="s">
        <v>243</v>
      </c>
      <c r="B58" t="s">
        <v>244</v>
      </c>
      <c r="C58" s="1" t="str">
        <f t="shared" si="0"/>
        <v>21:1152</v>
      </c>
      <c r="D58" s="1" t="str">
        <f t="shared" si="1"/>
        <v>21:0324</v>
      </c>
      <c r="E58" t="s">
        <v>245</v>
      </c>
      <c r="F58" t="s">
        <v>246</v>
      </c>
      <c r="H58">
        <v>48.038943099999997</v>
      </c>
      <c r="I58">
        <v>-79.133756099999999</v>
      </c>
      <c r="J58" s="1" t="str">
        <f t="shared" si="2"/>
        <v>Lake sediments</v>
      </c>
      <c r="K58" s="1" t="str">
        <f t="shared" si="3"/>
        <v>Unknown</v>
      </c>
      <c r="L58">
        <v>35</v>
      </c>
      <c r="M58">
        <v>26</v>
      </c>
      <c r="N58">
        <v>62</v>
      </c>
      <c r="O58">
        <v>2</v>
      </c>
      <c r="P58">
        <v>36</v>
      </c>
      <c r="Q58">
        <v>280</v>
      </c>
      <c r="R58">
        <v>0.8</v>
      </c>
      <c r="S58">
        <v>9</v>
      </c>
    </row>
    <row r="59" spans="1:19" x14ac:dyDescent="0.3">
      <c r="A59" t="s">
        <v>247</v>
      </c>
      <c r="B59" t="s">
        <v>248</v>
      </c>
      <c r="C59" s="1" t="str">
        <f t="shared" si="0"/>
        <v>21:1152</v>
      </c>
      <c r="D59" s="1" t="str">
        <f t="shared" si="1"/>
        <v>21:0324</v>
      </c>
      <c r="E59" t="s">
        <v>249</v>
      </c>
      <c r="F59" t="s">
        <v>250</v>
      </c>
      <c r="H59">
        <v>48.029358299999998</v>
      </c>
      <c r="I59">
        <v>-79.126992900000005</v>
      </c>
      <c r="J59" s="1" t="str">
        <f t="shared" si="2"/>
        <v>Lake sediments</v>
      </c>
      <c r="K59" s="1" t="str">
        <f t="shared" si="3"/>
        <v>Unknown</v>
      </c>
      <c r="L59">
        <v>38</v>
      </c>
      <c r="M59">
        <v>23</v>
      </c>
      <c r="N59">
        <v>72</v>
      </c>
      <c r="O59">
        <v>2</v>
      </c>
      <c r="P59">
        <v>55</v>
      </c>
      <c r="Q59">
        <v>480</v>
      </c>
      <c r="R59">
        <v>0.8</v>
      </c>
      <c r="S59">
        <v>8</v>
      </c>
    </row>
    <row r="60" spans="1:19" x14ac:dyDescent="0.3">
      <c r="A60" t="s">
        <v>251</v>
      </c>
      <c r="B60" t="s">
        <v>252</v>
      </c>
      <c r="C60" s="1" t="str">
        <f t="shared" si="0"/>
        <v>21:1152</v>
      </c>
      <c r="D60" s="1" t="str">
        <f t="shared" si="1"/>
        <v>21:0324</v>
      </c>
      <c r="E60" t="s">
        <v>253</v>
      </c>
      <c r="F60" t="s">
        <v>254</v>
      </c>
      <c r="H60">
        <v>48.025655499999999</v>
      </c>
      <c r="I60">
        <v>-79.122848399999995</v>
      </c>
      <c r="J60" s="1" t="str">
        <f t="shared" si="2"/>
        <v>Lake sediments</v>
      </c>
      <c r="K60" s="1" t="str">
        <f t="shared" si="3"/>
        <v>Unknown</v>
      </c>
      <c r="L60">
        <v>11</v>
      </c>
      <c r="M60">
        <v>11</v>
      </c>
      <c r="N60">
        <v>30</v>
      </c>
      <c r="O60">
        <v>1</v>
      </c>
      <c r="P60">
        <v>20</v>
      </c>
      <c r="Q60">
        <v>140</v>
      </c>
      <c r="R60">
        <v>0.5</v>
      </c>
      <c r="S60">
        <v>8</v>
      </c>
    </row>
    <row r="61" spans="1:19" x14ac:dyDescent="0.3">
      <c r="A61" t="s">
        <v>255</v>
      </c>
      <c r="B61" t="s">
        <v>256</v>
      </c>
      <c r="C61" s="1" t="str">
        <f t="shared" si="0"/>
        <v>21:1152</v>
      </c>
      <c r="D61" s="1" t="str">
        <f t="shared" si="1"/>
        <v>21:0324</v>
      </c>
      <c r="E61" t="s">
        <v>257</v>
      </c>
      <c r="F61" t="s">
        <v>258</v>
      </c>
      <c r="H61">
        <v>48.028968200000001</v>
      </c>
      <c r="I61">
        <v>-79.119642799999994</v>
      </c>
      <c r="J61" s="1" t="str">
        <f t="shared" si="2"/>
        <v>Lake sediments</v>
      </c>
      <c r="K61" s="1" t="str">
        <f t="shared" si="3"/>
        <v>Unknown</v>
      </c>
      <c r="L61">
        <v>30</v>
      </c>
      <c r="M61">
        <v>19</v>
      </c>
      <c r="N61">
        <v>52</v>
      </c>
      <c r="O61">
        <v>2</v>
      </c>
      <c r="P61">
        <v>40</v>
      </c>
      <c r="Q61">
        <v>300</v>
      </c>
      <c r="R61">
        <v>0.8</v>
      </c>
      <c r="S61">
        <v>8</v>
      </c>
    </row>
    <row r="62" spans="1:19" x14ac:dyDescent="0.3">
      <c r="A62" t="s">
        <v>259</v>
      </c>
      <c r="B62" t="s">
        <v>260</v>
      </c>
      <c r="C62" s="1" t="str">
        <f t="shared" si="0"/>
        <v>21:1152</v>
      </c>
      <c r="D62" s="1" t="str">
        <f t="shared" si="1"/>
        <v>21:0324</v>
      </c>
      <c r="E62" t="s">
        <v>261</v>
      </c>
      <c r="F62" t="s">
        <v>262</v>
      </c>
      <c r="H62">
        <v>48.214153099999997</v>
      </c>
      <c r="I62">
        <v>-79.167214400000006</v>
      </c>
      <c r="J62" s="1" t="str">
        <f t="shared" si="2"/>
        <v>Lake sediments</v>
      </c>
      <c r="K62" s="1" t="str">
        <f t="shared" si="3"/>
        <v>Unknown</v>
      </c>
      <c r="L62">
        <v>37</v>
      </c>
      <c r="M62">
        <v>23</v>
      </c>
      <c r="N62">
        <v>88</v>
      </c>
      <c r="O62">
        <v>2</v>
      </c>
      <c r="P62">
        <v>46</v>
      </c>
      <c r="Q62">
        <v>780</v>
      </c>
      <c r="R62">
        <v>1.5</v>
      </c>
      <c r="S62">
        <v>13</v>
      </c>
    </row>
    <row r="63" spans="1:19" x14ac:dyDescent="0.3">
      <c r="A63" t="s">
        <v>263</v>
      </c>
      <c r="B63" t="s">
        <v>264</v>
      </c>
      <c r="C63" s="1" t="str">
        <f t="shared" si="0"/>
        <v>21:1152</v>
      </c>
      <c r="D63" s="1" t="str">
        <f t="shared" si="1"/>
        <v>21:0324</v>
      </c>
      <c r="E63" t="s">
        <v>265</v>
      </c>
      <c r="F63" t="s">
        <v>266</v>
      </c>
      <c r="H63">
        <v>48.208729599999998</v>
      </c>
      <c r="I63">
        <v>-79.183224899999999</v>
      </c>
      <c r="J63" s="1" t="str">
        <f t="shared" si="2"/>
        <v>Lake sediments</v>
      </c>
      <c r="K63" s="1" t="str">
        <f t="shared" si="3"/>
        <v>Unknown</v>
      </c>
      <c r="L63">
        <v>66</v>
      </c>
      <c r="M63">
        <v>11</v>
      </c>
      <c r="N63">
        <v>65</v>
      </c>
      <c r="O63">
        <v>14</v>
      </c>
      <c r="P63">
        <v>40</v>
      </c>
      <c r="Q63">
        <v>1400</v>
      </c>
      <c r="R63">
        <v>1.4</v>
      </c>
      <c r="S63">
        <v>2</v>
      </c>
    </row>
    <row r="64" spans="1:19" x14ac:dyDescent="0.3">
      <c r="A64" t="s">
        <v>267</v>
      </c>
      <c r="B64" t="s">
        <v>268</v>
      </c>
      <c r="C64" s="1" t="str">
        <f t="shared" si="0"/>
        <v>21:1152</v>
      </c>
      <c r="D64" s="1" t="str">
        <f t="shared" si="1"/>
        <v>21:0324</v>
      </c>
      <c r="E64" t="s">
        <v>269</v>
      </c>
      <c r="F64" t="s">
        <v>270</v>
      </c>
      <c r="H64">
        <v>48.205227899999997</v>
      </c>
      <c r="I64">
        <v>-79.160466299999996</v>
      </c>
      <c r="J64" s="1" t="str">
        <f t="shared" si="2"/>
        <v>Lake sediments</v>
      </c>
      <c r="K64" s="1" t="str">
        <f t="shared" si="3"/>
        <v>Unknown</v>
      </c>
      <c r="L64">
        <v>36</v>
      </c>
      <c r="M64">
        <v>22</v>
      </c>
      <c r="N64">
        <v>64</v>
      </c>
      <c r="O64">
        <v>1</v>
      </c>
      <c r="P64">
        <v>34</v>
      </c>
      <c r="Q64">
        <v>500</v>
      </c>
      <c r="R64">
        <v>0.9</v>
      </c>
      <c r="S64">
        <v>10</v>
      </c>
    </row>
    <row r="65" spans="1:19" x14ac:dyDescent="0.3">
      <c r="A65" t="s">
        <v>271</v>
      </c>
      <c r="B65" t="s">
        <v>272</v>
      </c>
      <c r="C65" s="1" t="str">
        <f t="shared" si="0"/>
        <v>21:1152</v>
      </c>
      <c r="D65" s="1" t="str">
        <f t="shared" si="1"/>
        <v>21:0324</v>
      </c>
      <c r="E65" t="s">
        <v>273</v>
      </c>
      <c r="F65" t="s">
        <v>274</v>
      </c>
      <c r="H65">
        <v>48.203476700000003</v>
      </c>
      <c r="I65">
        <v>-79.209738200000004</v>
      </c>
      <c r="J65" s="1" t="str">
        <f t="shared" si="2"/>
        <v>Lake sediments</v>
      </c>
      <c r="K65" s="1" t="str">
        <f t="shared" si="3"/>
        <v>Unknown</v>
      </c>
      <c r="L65">
        <v>104</v>
      </c>
      <c r="M65">
        <v>24</v>
      </c>
      <c r="N65">
        <v>200</v>
      </c>
      <c r="O65">
        <v>3</v>
      </c>
      <c r="P65">
        <v>52</v>
      </c>
      <c r="Q65">
        <v>420</v>
      </c>
      <c r="R65">
        <v>1.4</v>
      </c>
      <c r="S65">
        <v>12</v>
      </c>
    </row>
    <row r="66" spans="1:19" x14ac:dyDescent="0.3">
      <c r="A66" t="s">
        <v>275</v>
      </c>
      <c r="B66" t="s">
        <v>276</v>
      </c>
      <c r="C66" s="1" t="str">
        <f t="shared" ref="C66:C129" si="4">HYPERLINK("http://geochem.nrcan.gc.ca/cdogs/content/bdl/bdl211152_e.htm", "21:1152")</f>
        <v>21:1152</v>
      </c>
      <c r="D66" s="1" t="str">
        <f t="shared" ref="D66:D129" si="5">HYPERLINK("http://geochem.nrcan.gc.ca/cdogs/content/svy/svy210324_e.htm", "21:0324")</f>
        <v>21:0324</v>
      </c>
      <c r="E66" t="s">
        <v>277</v>
      </c>
      <c r="F66" t="s">
        <v>278</v>
      </c>
      <c r="H66">
        <v>48.200526500000002</v>
      </c>
      <c r="I66">
        <v>-79.202290500000004</v>
      </c>
      <c r="J66" s="1" t="str">
        <f t="shared" ref="J66:J129" si="6">HYPERLINK("http://geochem.nrcan.gc.ca/cdogs/content/kwd/kwd020023_e.htm", "Lake sediments")</f>
        <v>Lake sediments</v>
      </c>
      <c r="K66" s="1" t="str">
        <f t="shared" ref="K66:K129" si="7">HYPERLINK("http://geochem.nrcan.gc.ca/cdogs/content/kwd/kwd080001_e.htm", "Unknown")</f>
        <v>Unknown</v>
      </c>
      <c r="L66">
        <v>72</v>
      </c>
      <c r="M66">
        <v>26</v>
      </c>
      <c r="N66">
        <v>104</v>
      </c>
      <c r="O66">
        <v>3</v>
      </c>
      <c r="P66">
        <v>60</v>
      </c>
      <c r="Q66">
        <v>210</v>
      </c>
      <c r="R66">
        <v>1.8</v>
      </c>
      <c r="S66">
        <v>9</v>
      </c>
    </row>
    <row r="67" spans="1:19" x14ac:dyDescent="0.3">
      <c r="A67" t="s">
        <v>279</v>
      </c>
      <c r="B67" t="s">
        <v>280</v>
      </c>
      <c r="C67" s="1" t="str">
        <f t="shared" si="4"/>
        <v>21:1152</v>
      </c>
      <c r="D67" s="1" t="str">
        <f t="shared" si="5"/>
        <v>21:0324</v>
      </c>
      <c r="E67" t="s">
        <v>281</v>
      </c>
      <c r="F67" t="s">
        <v>282</v>
      </c>
      <c r="H67">
        <v>48.196665799999998</v>
      </c>
      <c r="I67">
        <v>-79.203394500000002</v>
      </c>
      <c r="J67" s="1" t="str">
        <f t="shared" si="6"/>
        <v>Lake sediments</v>
      </c>
      <c r="K67" s="1" t="str">
        <f t="shared" si="7"/>
        <v>Unknown</v>
      </c>
      <c r="L67">
        <v>18</v>
      </c>
      <c r="M67">
        <v>10</v>
      </c>
      <c r="N67">
        <v>48</v>
      </c>
      <c r="O67">
        <v>2</v>
      </c>
      <c r="P67">
        <v>25</v>
      </c>
      <c r="Q67">
        <v>160</v>
      </c>
      <c r="R67">
        <v>0.8</v>
      </c>
      <c r="S67">
        <v>10</v>
      </c>
    </row>
    <row r="68" spans="1:19" x14ac:dyDescent="0.3">
      <c r="A68" t="s">
        <v>283</v>
      </c>
      <c r="B68" t="s">
        <v>284</v>
      </c>
      <c r="C68" s="1" t="str">
        <f t="shared" si="4"/>
        <v>21:1152</v>
      </c>
      <c r="D68" s="1" t="str">
        <f t="shared" si="5"/>
        <v>21:0324</v>
      </c>
      <c r="E68" t="s">
        <v>285</v>
      </c>
      <c r="F68" t="s">
        <v>286</v>
      </c>
      <c r="H68">
        <v>48.2068814</v>
      </c>
      <c r="I68">
        <v>-79.202471900000006</v>
      </c>
      <c r="J68" s="1" t="str">
        <f t="shared" si="6"/>
        <v>Lake sediments</v>
      </c>
      <c r="K68" s="1" t="str">
        <f t="shared" si="7"/>
        <v>Unknown</v>
      </c>
      <c r="L68">
        <v>51</v>
      </c>
      <c r="M68">
        <v>27</v>
      </c>
      <c r="N68">
        <v>98</v>
      </c>
      <c r="O68">
        <v>14</v>
      </c>
      <c r="P68">
        <v>40</v>
      </c>
      <c r="Q68">
        <v>1100</v>
      </c>
      <c r="R68">
        <v>1.5</v>
      </c>
      <c r="S68">
        <v>5</v>
      </c>
    </row>
    <row r="69" spans="1:19" x14ac:dyDescent="0.3">
      <c r="A69" t="s">
        <v>287</v>
      </c>
      <c r="B69" t="s">
        <v>288</v>
      </c>
      <c r="C69" s="1" t="str">
        <f t="shared" si="4"/>
        <v>21:1152</v>
      </c>
      <c r="D69" s="1" t="str">
        <f t="shared" si="5"/>
        <v>21:0324</v>
      </c>
      <c r="E69" t="s">
        <v>289</v>
      </c>
      <c r="F69" t="s">
        <v>290</v>
      </c>
      <c r="H69">
        <v>48.2054969</v>
      </c>
      <c r="I69">
        <v>-79.201389599999999</v>
      </c>
      <c r="J69" s="1" t="str">
        <f t="shared" si="6"/>
        <v>Lake sediments</v>
      </c>
      <c r="K69" s="1" t="str">
        <f t="shared" si="7"/>
        <v>Unknown</v>
      </c>
      <c r="L69">
        <v>42</v>
      </c>
      <c r="M69">
        <v>26</v>
      </c>
      <c r="N69">
        <v>148</v>
      </c>
      <c r="O69">
        <v>21</v>
      </c>
      <c r="P69">
        <v>44</v>
      </c>
      <c r="Q69">
        <v>1100</v>
      </c>
      <c r="R69">
        <v>1.5</v>
      </c>
      <c r="S69">
        <v>8</v>
      </c>
    </row>
    <row r="70" spans="1:19" x14ac:dyDescent="0.3">
      <c r="A70" t="s">
        <v>291</v>
      </c>
      <c r="B70" t="s">
        <v>292</v>
      </c>
      <c r="C70" s="1" t="str">
        <f t="shared" si="4"/>
        <v>21:1152</v>
      </c>
      <c r="D70" s="1" t="str">
        <f t="shared" si="5"/>
        <v>21:0324</v>
      </c>
      <c r="E70" t="s">
        <v>293</v>
      </c>
      <c r="F70" t="s">
        <v>294</v>
      </c>
      <c r="H70">
        <v>48.199748999999997</v>
      </c>
      <c r="I70">
        <v>-78.970196799999997</v>
      </c>
      <c r="J70" s="1" t="str">
        <f t="shared" si="6"/>
        <v>Lake sediments</v>
      </c>
      <c r="K70" s="1" t="str">
        <f t="shared" si="7"/>
        <v>Unknown</v>
      </c>
      <c r="L70">
        <v>31</v>
      </c>
      <c r="M70">
        <v>16</v>
      </c>
      <c r="N70">
        <v>95</v>
      </c>
      <c r="O70">
        <v>3</v>
      </c>
      <c r="P70">
        <v>44</v>
      </c>
      <c r="Q70">
        <v>290</v>
      </c>
      <c r="R70">
        <v>1.2</v>
      </c>
      <c r="S70">
        <v>6</v>
      </c>
    </row>
    <row r="71" spans="1:19" x14ac:dyDescent="0.3">
      <c r="A71" t="s">
        <v>295</v>
      </c>
      <c r="B71" t="s">
        <v>296</v>
      </c>
      <c r="C71" s="1" t="str">
        <f t="shared" si="4"/>
        <v>21:1152</v>
      </c>
      <c r="D71" s="1" t="str">
        <f t="shared" si="5"/>
        <v>21:0324</v>
      </c>
      <c r="E71" t="s">
        <v>297</v>
      </c>
      <c r="F71" t="s">
        <v>298</v>
      </c>
      <c r="H71">
        <v>48.200451000000001</v>
      </c>
      <c r="I71">
        <v>-78.961568799999995</v>
      </c>
      <c r="J71" s="1" t="str">
        <f t="shared" si="6"/>
        <v>Lake sediments</v>
      </c>
      <c r="K71" s="1" t="str">
        <f t="shared" si="7"/>
        <v>Unknown</v>
      </c>
      <c r="L71">
        <v>28</v>
      </c>
      <c r="M71">
        <v>17</v>
      </c>
      <c r="N71">
        <v>83</v>
      </c>
      <c r="O71">
        <v>3</v>
      </c>
      <c r="P71">
        <v>40</v>
      </c>
      <c r="Q71">
        <v>260</v>
      </c>
      <c r="R71">
        <v>1.1000000000000001</v>
      </c>
      <c r="S71">
        <v>4</v>
      </c>
    </row>
    <row r="72" spans="1:19" x14ac:dyDescent="0.3">
      <c r="A72" t="s">
        <v>299</v>
      </c>
      <c r="B72" t="s">
        <v>300</v>
      </c>
      <c r="C72" s="1" t="str">
        <f t="shared" si="4"/>
        <v>21:1152</v>
      </c>
      <c r="D72" s="1" t="str">
        <f t="shared" si="5"/>
        <v>21:0324</v>
      </c>
      <c r="E72" t="s">
        <v>301</v>
      </c>
      <c r="F72" t="s">
        <v>302</v>
      </c>
      <c r="H72">
        <v>48.216824899999999</v>
      </c>
      <c r="I72">
        <v>-78.962493899999998</v>
      </c>
      <c r="J72" s="1" t="str">
        <f t="shared" si="6"/>
        <v>Lake sediments</v>
      </c>
      <c r="K72" s="1" t="str">
        <f t="shared" si="7"/>
        <v>Unknown</v>
      </c>
      <c r="L72">
        <v>41</v>
      </c>
      <c r="M72">
        <v>22</v>
      </c>
      <c r="N72">
        <v>108</v>
      </c>
      <c r="O72">
        <v>3</v>
      </c>
      <c r="P72">
        <v>44</v>
      </c>
      <c r="Q72">
        <v>320</v>
      </c>
      <c r="R72">
        <v>1.4</v>
      </c>
      <c r="S72">
        <v>5</v>
      </c>
    </row>
    <row r="73" spans="1:19" x14ac:dyDescent="0.3">
      <c r="A73" t="s">
        <v>303</v>
      </c>
      <c r="B73" t="s">
        <v>304</v>
      </c>
      <c r="C73" s="1" t="str">
        <f t="shared" si="4"/>
        <v>21:1152</v>
      </c>
      <c r="D73" s="1" t="str">
        <f t="shared" si="5"/>
        <v>21:0324</v>
      </c>
      <c r="E73" t="s">
        <v>305</v>
      </c>
      <c r="F73" t="s">
        <v>306</v>
      </c>
      <c r="H73">
        <v>48.210379199999998</v>
      </c>
      <c r="I73">
        <v>-78.954188099999996</v>
      </c>
      <c r="J73" s="1" t="str">
        <f t="shared" si="6"/>
        <v>Lake sediments</v>
      </c>
      <c r="K73" s="1" t="str">
        <f t="shared" si="7"/>
        <v>Unknown</v>
      </c>
      <c r="L73">
        <v>58</v>
      </c>
      <c r="M73">
        <v>24</v>
      </c>
      <c r="N73">
        <v>94</v>
      </c>
      <c r="O73">
        <v>3</v>
      </c>
      <c r="P73">
        <v>46</v>
      </c>
      <c r="Q73">
        <v>280</v>
      </c>
      <c r="R73">
        <v>1.4</v>
      </c>
      <c r="S73">
        <v>10</v>
      </c>
    </row>
    <row r="74" spans="1:19" x14ac:dyDescent="0.3">
      <c r="A74" t="s">
        <v>307</v>
      </c>
      <c r="B74" t="s">
        <v>308</v>
      </c>
      <c r="C74" s="1" t="str">
        <f t="shared" si="4"/>
        <v>21:1152</v>
      </c>
      <c r="D74" s="1" t="str">
        <f t="shared" si="5"/>
        <v>21:0324</v>
      </c>
      <c r="E74" t="s">
        <v>309</v>
      </c>
      <c r="F74" t="s">
        <v>310</v>
      </c>
      <c r="H74">
        <v>48.210325699999999</v>
      </c>
      <c r="I74">
        <v>-78.945642199999995</v>
      </c>
      <c r="J74" s="1" t="str">
        <f t="shared" si="6"/>
        <v>Lake sediments</v>
      </c>
      <c r="K74" s="1" t="str">
        <f t="shared" si="7"/>
        <v>Unknown</v>
      </c>
      <c r="L74">
        <v>100</v>
      </c>
      <c r="M74">
        <v>18</v>
      </c>
      <c r="N74">
        <v>91</v>
      </c>
      <c r="O74">
        <v>3</v>
      </c>
      <c r="P74">
        <v>44</v>
      </c>
      <c r="Q74">
        <v>290</v>
      </c>
      <c r="R74">
        <v>1.3</v>
      </c>
      <c r="S74">
        <v>7</v>
      </c>
    </row>
    <row r="75" spans="1:19" x14ac:dyDescent="0.3">
      <c r="A75" t="s">
        <v>311</v>
      </c>
      <c r="B75" t="s">
        <v>312</v>
      </c>
      <c r="C75" s="1" t="str">
        <f t="shared" si="4"/>
        <v>21:1152</v>
      </c>
      <c r="D75" s="1" t="str">
        <f t="shared" si="5"/>
        <v>21:0324</v>
      </c>
      <c r="E75" t="s">
        <v>313</v>
      </c>
      <c r="F75" t="s">
        <v>314</v>
      </c>
      <c r="H75">
        <v>48.222241799999999</v>
      </c>
      <c r="I75">
        <v>-78.842712899999995</v>
      </c>
      <c r="J75" s="1" t="str">
        <f t="shared" si="6"/>
        <v>Lake sediments</v>
      </c>
      <c r="K75" s="1" t="str">
        <f t="shared" si="7"/>
        <v>Unknown</v>
      </c>
      <c r="L75">
        <v>66</v>
      </c>
      <c r="M75">
        <v>32</v>
      </c>
      <c r="N75">
        <v>320</v>
      </c>
      <c r="O75">
        <v>3</v>
      </c>
      <c r="P75">
        <v>27</v>
      </c>
      <c r="Q75">
        <v>370</v>
      </c>
      <c r="R75">
        <v>1.5</v>
      </c>
      <c r="S75">
        <v>19</v>
      </c>
    </row>
    <row r="76" spans="1:19" x14ac:dyDescent="0.3">
      <c r="A76" t="s">
        <v>315</v>
      </c>
      <c r="B76" t="s">
        <v>316</v>
      </c>
      <c r="C76" s="1" t="str">
        <f t="shared" si="4"/>
        <v>21:1152</v>
      </c>
      <c r="D76" s="1" t="str">
        <f t="shared" si="5"/>
        <v>21:0324</v>
      </c>
      <c r="E76" t="s">
        <v>317</v>
      </c>
      <c r="F76" t="s">
        <v>318</v>
      </c>
      <c r="H76">
        <v>48.218806299999997</v>
      </c>
      <c r="I76">
        <v>-78.849993100000006</v>
      </c>
      <c r="J76" s="1" t="str">
        <f t="shared" si="6"/>
        <v>Lake sediments</v>
      </c>
      <c r="K76" s="1" t="str">
        <f t="shared" si="7"/>
        <v>Unknown</v>
      </c>
      <c r="L76">
        <v>230</v>
      </c>
      <c r="M76">
        <v>87</v>
      </c>
      <c r="N76">
        <v>860</v>
      </c>
      <c r="O76">
        <v>2</v>
      </c>
      <c r="P76">
        <v>40</v>
      </c>
      <c r="Q76">
        <v>740</v>
      </c>
      <c r="R76">
        <v>3.6</v>
      </c>
      <c r="S76">
        <v>70</v>
      </c>
    </row>
    <row r="77" spans="1:19" x14ac:dyDescent="0.3">
      <c r="A77" t="s">
        <v>319</v>
      </c>
      <c r="B77" t="s">
        <v>320</v>
      </c>
      <c r="C77" s="1" t="str">
        <f t="shared" si="4"/>
        <v>21:1152</v>
      </c>
      <c r="D77" s="1" t="str">
        <f t="shared" si="5"/>
        <v>21:0324</v>
      </c>
      <c r="E77" t="s">
        <v>321</v>
      </c>
      <c r="F77" t="s">
        <v>322</v>
      </c>
      <c r="H77">
        <v>48.212344299999998</v>
      </c>
      <c r="I77">
        <v>-78.860023799999993</v>
      </c>
      <c r="J77" s="1" t="str">
        <f t="shared" si="6"/>
        <v>Lake sediments</v>
      </c>
      <c r="K77" s="1" t="str">
        <f t="shared" si="7"/>
        <v>Unknown</v>
      </c>
      <c r="L77">
        <v>58</v>
      </c>
      <c r="M77">
        <v>28</v>
      </c>
      <c r="N77">
        <v>270</v>
      </c>
      <c r="O77">
        <v>2</v>
      </c>
      <c r="P77">
        <v>32</v>
      </c>
      <c r="Q77">
        <v>380</v>
      </c>
      <c r="R77">
        <v>1.1000000000000001</v>
      </c>
      <c r="S77">
        <v>19</v>
      </c>
    </row>
    <row r="78" spans="1:19" x14ac:dyDescent="0.3">
      <c r="A78" t="s">
        <v>323</v>
      </c>
      <c r="B78" t="s">
        <v>324</v>
      </c>
      <c r="C78" s="1" t="str">
        <f t="shared" si="4"/>
        <v>21:1152</v>
      </c>
      <c r="D78" s="1" t="str">
        <f t="shared" si="5"/>
        <v>21:0324</v>
      </c>
      <c r="E78" t="s">
        <v>325</v>
      </c>
      <c r="F78" t="s">
        <v>326</v>
      </c>
      <c r="H78">
        <v>48.206737099999998</v>
      </c>
      <c r="I78">
        <v>-78.864766799999998</v>
      </c>
      <c r="J78" s="1" t="str">
        <f t="shared" si="6"/>
        <v>Lake sediments</v>
      </c>
      <c r="K78" s="1" t="str">
        <f t="shared" si="7"/>
        <v>Unknown</v>
      </c>
      <c r="L78">
        <v>17</v>
      </c>
      <c r="M78">
        <v>13</v>
      </c>
      <c r="N78">
        <v>63</v>
      </c>
      <c r="O78">
        <v>2</v>
      </c>
      <c r="P78">
        <v>28</v>
      </c>
      <c r="Q78">
        <v>300</v>
      </c>
      <c r="R78">
        <v>0.8</v>
      </c>
      <c r="S78">
        <v>8</v>
      </c>
    </row>
    <row r="79" spans="1:19" x14ac:dyDescent="0.3">
      <c r="A79" t="s">
        <v>327</v>
      </c>
      <c r="B79" t="s">
        <v>328</v>
      </c>
      <c r="C79" s="1" t="str">
        <f t="shared" si="4"/>
        <v>21:1152</v>
      </c>
      <c r="D79" s="1" t="str">
        <f t="shared" si="5"/>
        <v>21:0324</v>
      </c>
      <c r="E79" t="s">
        <v>329</v>
      </c>
      <c r="F79" t="s">
        <v>330</v>
      </c>
      <c r="H79">
        <v>48.2039489</v>
      </c>
      <c r="I79">
        <v>-78.869189899999995</v>
      </c>
      <c r="J79" s="1" t="str">
        <f t="shared" si="6"/>
        <v>Lake sediments</v>
      </c>
      <c r="K79" s="1" t="str">
        <f t="shared" si="7"/>
        <v>Unknown</v>
      </c>
      <c r="L79">
        <v>33</v>
      </c>
      <c r="M79">
        <v>21</v>
      </c>
      <c r="N79">
        <v>142</v>
      </c>
      <c r="O79">
        <v>2</v>
      </c>
      <c r="P79">
        <v>34</v>
      </c>
      <c r="Q79">
        <v>370</v>
      </c>
      <c r="R79">
        <v>1</v>
      </c>
      <c r="S79">
        <v>5</v>
      </c>
    </row>
    <row r="80" spans="1:19" x14ac:dyDescent="0.3">
      <c r="A80" t="s">
        <v>331</v>
      </c>
      <c r="B80" t="s">
        <v>332</v>
      </c>
      <c r="C80" s="1" t="str">
        <f t="shared" si="4"/>
        <v>21:1152</v>
      </c>
      <c r="D80" s="1" t="str">
        <f t="shared" si="5"/>
        <v>21:0324</v>
      </c>
      <c r="E80" t="s">
        <v>333</v>
      </c>
      <c r="F80" t="s">
        <v>334</v>
      </c>
      <c r="H80">
        <v>48.190724400000001</v>
      </c>
      <c r="I80">
        <v>-78.890259400000005</v>
      </c>
      <c r="J80" s="1" t="str">
        <f t="shared" si="6"/>
        <v>Lake sediments</v>
      </c>
      <c r="K80" s="1" t="str">
        <f t="shared" si="7"/>
        <v>Unknown</v>
      </c>
      <c r="L80">
        <v>30</v>
      </c>
      <c r="M80">
        <v>17</v>
      </c>
      <c r="N80">
        <v>110</v>
      </c>
      <c r="O80">
        <v>2</v>
      </c>
      <c r="P80">
        <v>34</v>
      </c>
      <c r="Q80">
        <v>470</v>
      </c>
      <c r="R80">
        <v>1</v>
      </c>
      <c r="S80">
        <v>18</v>
      </c>
    </row>
    <row r="81" spans="1:19" x14ac:dyDescent="0.3">
      <c r="A81" t="s">
        <v>335</v>
      </c>
      <c r="B81" t="s">
        <v>336</v>
      </c>
      <c r="C81" s="1" t="str">
        <f t="shared" si="4"/>
        <v>21:1152</v>
      </c>
      <c r="D81" s="1" t="str">
        <f t="shared" si="5"/>
        <v>21:0324</v>
      </c>
      <c r="E81" t="s">
        <v>337</v>
      </c>
      <c r="F81" t="s">
        <v>338</v>
      </c>
      <c r="H81">
        <v>48.181827699999999</v>
      </c>
      <c r="I81">
        <v>-78.901172599999995</v>
      </c>
      <c r="J81" s="1" t="str">
        <f t="shared" si="6"/>
        <v>Lake sediments</v>
      </c>
      <c r="K81" s="1" t="str">
        <f t="shared" si="7"/>
        <v>Unknown</v>
      </c>
      <c r="L81">
        <v>31</v>
      </c>
      <c r="M81">
        <v>20</v>
      </c>
      <c r="N81">
        <v>74</v>
      </c>
      <c r="O81">
        <v>2</v>
      </c>
      <c r="P81">
        <v>42</v>
      </c>
      <c r="Q81">
        <v>300</v>
      </c>
      <c r="R81">
        <v>1</v>
      </c>
      <c r="S81">
        <v>12</v>
      </c>
    </row>
    <row r="82" spans="1:19" x14ac:dyDescent="0.3">
      <c r="A82" t="s">
        <v>339</v>
      </c>
      <c r="B82" t="s">
        <v>340</v>
      </c>
      <c r="C82" s="1" t="str">
        <f t="shared" si="4"/>
        <v>21:1152</v>
      </c>
      <c r="D82" s="1" t="str">
        <f t="shared" si="5"/>
        <v>21:0324</v>
      </c>
      <c r="E82" t="s">
        <v>341</v>
      </c>
      <c r="F82" t="s">
        <v>342</v>
      </c>
      <c r="H82">
        <v>48.178963199999998</v>
      </c>
      <c r="I82">
        <v>-78.906913099999997</v>
      </c>
      <c r="J82" s="1" t="str">
        <f t="shared" si="6"/>
        <v>Lake sediments</v>
      </c>
      <c r="K82" s="1" t="str">
        <f t="shared" si="7"/>
        <v>Unknown</v>
      </c>
      <c r="L82">
        <v>113</v>
      </c>
      <c r="M82">
        <v>62</v>
      </c>
      <c r="N82">
        <v>207</v>
      </c>
      <c r="O82">
        <v>3</v>
      </c>
      <c r="P82">
        <v>49</v>
      </c>
      <c r="Q82">
        <v>480</v>
      </c>
      <c r="R82">
        <v>1.4</v>
      </c>
      <c r="S82">
        <v>28</v>
      </c>
    </row>
    <row r="83" spans="1:19" x14ac:dyDescent="0.3">
      <c r="A83" t="s">
        <v>343</v>
      </c>
      <c r="B83" t="s">
        <v>344</v>
      </c>
      <c r="C83" s="1" t="str">
        <f t="shared" si="4"/>
        <v>21:1152</v>
      </c>
      <c r="D83" s="1" t="str">
        <f t="shared" si="5"/>
        <v>21:0324</v>
      </c>
      <c r="E83" t="s">
        <v>345</v>
      </c>
      <c r="F83" t="s">
        <v>346</v>
      </c>
      <c r="H83">
        <v>48.176124399999999</v>
      </c>
      <c r="I83">
        <v>-78.906665399999994</v>
      </c>
      <c r="J83" s="1" t="str">
        <f t="shared" si="6"/>
        <v>Lake sediments</v>
      </c>
      <c r="K83" s="1" t="str">
        <f t="shared" si="7"/>
        <v>Unknown</v>
      </c>
      <c r="L83">
        <v>54</v>
      </c>
      <c r="M83">
        <v>34</v>
      </c>
      <c r="N83">
        <v>270</v>
      </c>
      <c r="O83">
        <v>3</v>
      </c>
      <c r="P83">
        <v>44</v>
      </c>
      <c r="Q83">
        <v>730</v>
      </c>
      <c r="R83">
        <v>1.2</v>
      </c>
      <c r="S83">
        <v>20</v>
      </c>
    </row>
    <row r="84" spans="1:19" x14ac:dyDescent="0.3">
      <c r="A84" t="s">
        <v>347</v>
      </c>
      <c r="B84" t="s">
        <v>348</v>
      </c>
      <c r="C84" s="1" t="str">
        <f t="shared" si="4"/>
        <v>21:1152</v>
      </c>
      <c r="D84" s="1" t="str">
        <f t="shared" si="5"/>
        <v>21:0324</v>
      </c>
      <c r="E84" t="s">
        <v>349</v>
      </c>
      <c r="F84" t="s">
        <v>350</v>
      </c>
      <c r="H84">
        <v>48.181357200000001</v>
      </c>
      <c r="I84">
        <v>-78.883863199999993</v>
      </c>
      <c r="J84" s="1" t="str">
        <f t="shared" si="6"/>
        <v>Lake sediments</v>
      </c>
      <c r="K84" s="1" t="str">
        <f t="shared" si="7"/>
        <v>Unknown</v>
      </c>
      <c r="L84">
        <v>14</v>
      </c>
      <c r="M84">
        <v>8</v>
      </c>
      <c r="N84">
        <v>32</v>
      </c>
      <c r="O84">
        <v>1</v>
      </c>
      <c r="P84">
        <v>19</v>
      </c>
      <c r="Q84">
        <v>250</v>
      </c>
      <c r="R84">
        <v>0.7</v>
      </c>
      <c r="S84">
        <v>8</v>
      </c>
    </row>
    <row r="85" spans="1:19" x14ac:dyDescent="0.3">
      <c r="A85" t="s">
        <v>351</v>
      </c>
      <c r="B85" t="s">
        <v>352</v>
      </c>
      <c r="C85" s="1" t="str">
        <f t="shared" si="4"/>
        <v>21:1152</v>
      </c>
      <c r="D85" s="1" t="str">
        <f t="shared" si="5"/>
        <v>21:0324</v>
      </c>
      <c r="E85" t="s">
        <v>353</v>
      </c>
      <c r="F85" t="s">
        <v>354</v>
      </c>
      <c r="H85">
        <v>48.184912300000001</v>
      </c>
      <c r="I85">
        <v>-78.878065800000002</v>
      </c>
      <c r="J85" s="1" t="str">
        <f t="shared" si="6"/>
        <v>Lake sediments</v>
      </c>
      <c r="K85" s="1" t="str">
        <f t="shared" si="7"/>
        <v>Unknown</v>
      </c>
      <c r="L85">
        <v>21</v>
      </c>
      <c r="M85">
        <v>14</v>
      </c>
      <c r="N85">
        <v>45</v>
      </c>
      <c r="O85">
        <v>2</v>
      </c>
      <c r="P85">
        <v>21</v>
      </c>
      <c r="Q85">
        <v>292</v>
      </c>
      <c r="R85">
        <v>0.7</v>
      </c>
      <c r="S85">
        <v>15</v>
      </c>
    </row>
    <row r="86" spans="1:19" x14ac:dyDescent="0.3">
      <c r="A86" t="s">
        <v>355</v>
      </c>
      <c r="B86" t="s">
        <v>356</v>
      </c>
      <c r="C86" s="1" t="str">
        <f t="shared" si="4"/>
        <v>21:1152</v>
      </c>
      <c r="D86" s="1" t="str">
        <f t="shared" si="5"/>
        <v>21:0324</v>
      </c>
      <c r="E86" t="s">
        <v>357</v>
      </c>
      <c r="F86" t="s">
        <v>358</v>
      </c>
      <c r="H86">
        <v>48.170499900000003</v>
      </c>
      <c r="I86">
        <v>-78.959636000000003</v>
      </c>
      <c r="J86" s="1" t="str">
        <f t="shared" si="6"/>
        <v>Lake sediments</v>
      </c>
      <c r="K86" s="1" t="str">
        <f t="shared" si="7"/>
        <v>Unknown</v>
      </c>
      <c r="L86">
        <v>79</v>
      </c>
      <c r="M86">
        <v>41</v>
      </c>
      <c r="N86">
        <v>158</v>
      </c>
      <c r="O86">
        <v>1</v>
      </c>
      <c r="P86">
        <v>34</v>
      </c>
      <c r="Q86">
        <v>550</v>
      </c>
      <c r="R86">
        <v>1</v>
      </c>
      <c r="S86">
        <v>18</v>
      </c>
    </row>
    <row r="87" spans="1:19" x14ac:dyDescent="0.3">
      <c r="A87" t="s">
        <v>359</v>
      </c>
      <c r="B87" t="s">
        <v>360</v>
      </c>
      <c r="C87" s="1" t="str">
        <f t="shared" si="4"/>
        <v>21:1152</v>
      </c>
      <c r="D87" s="1" t="str">
        <f t="shared" si="5"/>
        <v>21:0324</v>
      </c>
      <c r="E87" t="s">
        <v>361</v>
      </c>
      <c r="F87" t="s">
        <v>362</v>
      </c>
      <c r="H87">
        <v>48.165042300000003</v>
      </c>
      <c r="I87">
        <v>-78.964936499999993</v>
      </c>
      <c r="J87" s="1" t="str">
        <f t="shared" si="6"/>
        <v>Lake sediments</v>
      </c>
      <c r="K87" s="1" t="str">
        <f t="shared" si="7"/>
        <v>Unknown</v>
      </c>
      <c r="L87">
        <v>17</v>
      </c>
      <c r="M87">
        <v>13</v>
      </c>
      <c r="N87">
        <v>48</v>
      </c>
      <c r="O87">
        <v>1</v>
      </c>
      <c r="P87">
        <v>25</v>
      </c>
      <c r="Q87">
        <v>240</v>
      </c>
      <c r="R87">
        <v>0.9</v>
      </c>
      <c r="S87">
        <v>8</v>
      </c>
    </row>
    <row r="88" spans="1:19" x14ac:dyDescent="0.3">
      <c r="A88" t="s">
        <v>363</v>
      </c>
      <c r="B88" t="s">
        <v>364</v>
      </c>
      <c r="C88" s="1" t="str">
        <f t="shared" si="4"/>
        <v>21:1152</v>
      </c>
      <c r="D88" s="1" t="str">
        <f t="shared" si="5"/>
        <v>21:0324</v>
      </c>
      <c r="E88" t="s">
        <v>365</v>
      </c>
      <c r="F88" t="s">
        <v>366</v>
      </c>
      <c r="H88">
        <v>48.157942400000003</v>
      </c>
      <c r="I88">
        <v>-78.957794500000006</v>
      </c>
      <c r="J88" s="1" t="str">
        <f t="shared" si="6"/>
        <v>Lake sediments</v>
      </c>
      <c r="K88" s="1" t="str">
        <f t="shared" si="7"/>
        <v>Unknown</v>
      </c>
      <c r="L88">
        <v>24</v>
      </c>
      <c r="M88">
        <v>15</v>
      </c>
      <c r="N88">
        <v>62</v>
      </c>
      <c r="O88">
        <v>1</v>
      </c>
      <c r="P88">
        <v>34</v>
      </c>
      <c r="Q88">
        <v>380</v>
      </c>
      <c r="R88">
        <v>1</v>
      </c>
      <c r="S88">
        <v>12</v>
      </c>
    </row>
    <row r="89" spans="1:19" x14ac:dyDescent="0.3">
      <c r="A89" t="s">
        <v>367</v>
      </c>
      <c r="B89" t="s">
        <v>368</v>
      </c>
      <c r="C89" s="1" t="str">
        <f t="shared" si="4"/>
        <v>21:1152</v>
      </c>
      <c r="D89" s="1" t="str">
        <f t="shared" si="5"/>
        <v>21:0324</v>
      </c>
      <c r="E89" t="s">
        <v>369</v>
      </c>
      <c r="F89" t="s">
        <v>370</v>
      </c>
      <c r="H89">
        <v>48.149361399999997</v>
      </c>
      <c r="I89">
        <v>-78.933301499999999</v>
      </c>
      <c r="J89" s="1" t="str">
        <f t="shared" si="6"/>
        <v>Lake sediments</v>
      </c>
      <c r="K89" s="1" t="str">
        <f t="shared" si="7"/>
        <v>Unknown</v>
      </c>
      <c r="L89">
        <v>73</v>
      </c>
      <c r="M89">
        <v>28</v>
      </c>
      <c r="N89">
        <v>62</v>
      </c>
      <c r="O89">
        <v>1</v>
      </c>
      <c r="P89">
        <v>20</v>
      </c>
      <c r="Q89">
        <v>170</v>
      </c>
      <c r="R89">
        <v>1</v>
      </c>
      <c r="S89">
        <v>17</v>
      </c>
    </row>
    <row r="90" spans="1:19" x14ac:dyDescent="0.3">
      <c r="A90" t="s">
        <v>371</v>
      </c>
      <c r="B90" t="s">
        <v>372</v>
      </c>
      <c r="C90" s="1" t="str">
        <f t="shared" si="4"/>
        <v>21:1152</v>
      </c>
      <c r="D90" s="1" t="str">
        <f t="shared" si="5"/>
        <v>21:0324</v>
      </c>
      <c r="E90" t="s">
        <v>373</v>
      </c>
      <c r="F90" t="s">
        <v>374</v>
      </c>
      <c r="H90">
        <v>48.145432800000002</v>
      </c>
      <c r="I90">
        <v>-78.926495099999997</v>
      </c>
      <c r="J90" s="1" t="str">
        <f t="shared" si="6"/>
        <v>Lake sediments</v>
      </c>
      <c r="K90" s="1" t="str">
        <f t="shared" si="7"/>
        <v>Unknown</v>
      </c>
      <c r="L90">
        <v>70</v>
      </c>
      <c r="M90">
        <v>38</v>
      </c>
      <c r="N90">
        <v>120</v>
      </c>
      <c r="O90">
        <v>1</v>
      </c>
      <c r="P90">
        <v>33</v>
      </c>
      <c r="Q90">
        <v>570</v>
      </c>
      <c r="R90">
        <v>1.1000000000000001</v>
      </c>
      <c r="S90">
        <v>12</v>
      </c>
    </row>
    <row r="91" spans="1:19" x14ac:dyDescent="0.3">
      <c r="A91" t="s">
        <v>375</v>
      </c>
      <c r="B91" t="s">
        <v>376</v>
      </c>
      <c r="C91" s="1" t="str">
        <f t="shared" si="4"/>
        <v>21:1152</v>
      </c>
      <c r="D91" s="1" t="str">
        <f t="shared" si="5"/>
        <v>21:0324</v>
      </c>
      <c r="E91" t="s">
        <v>377</v>
      </c>
      <c r="F91" t="s">
        <v>378</v>
      </c>
      <c r="H91">
        <v>48.144999800000001</v>
      </c>
      <c r="I91">
        <v>-78.924442200000001</v>
      </c>
      <c r="J91" s="1" t="str">
        <f t="shared" si="6"/>
        <v>Lake sediments</v>
      </c>
      <c r="K91" s="1" t="str">
        <f t="shared" si="7"/>
        <v>Unknown</v>
      </c>
      <c r="L91">
        <v>53</v>
      </c>
      <c r="M91">
        <v>34</v>
      </c>
      <c r="N91">
        <v>128</v>
      </c>
      <c r="O91">
        <v>1</v>
      </c>
      <c r="P91">
        <v>36</v>
      </c>
      <c r="Q91">
        <v>530</v>
      </c>
      <c r="R91">
        <v>1.2</v>
      </c>
      <c r="S91">
        <v>12</v>
      </c>
    </row>
    <row r="92" spans="1:19" x14ac:dyDescent="0.3">
      <c r="A92" t="s">
        <v>379</v>
      </c>
      <c r="B92" t="s">
        <v>380</v>
      </c>
      <c r="C92" s="1" t="str">
        <f t="shared" si="4"/>
        <v>21:1152</v>
      </c>
      <c r="D92" s="1" t="str">
        <f t="shared" si="5"/>
        <v>21:0324</v>
      </c>
      <c r="E92" t="s">
        <v>381</v>
      </c>
      <c r="F92" t="s">
        <v>382</v>
      </c>
      <c r="H92">
        <v>48.1400796</v>
      </c>
      <c r="I92">
        <v>-78.913603899999998</v>
      </c>
      <c r="J92" s="1" t="str">
        <f t="shared" si="6"/>
        <v>Lake sediments</v>
      </c>
      <c r="K92" s="1" t="str">
        <f t="shared" si="7"/>
        <v>Unknown</v>
      </c>
      <c r="L92">
        <v>82</v>
      </c>
      <c r="M92">
        <v>48</v>
      </c>
      <c r="N92">
        <v>175</v>
      </c>
      <c r="O92">
        <v>1</v>
      </c>
      <c r="P92">
        <v>36</v>
      </c>
      <c r="Q92">
        <v>620</v>
      </c>
      <c r="R92">
        <v>1.2</v>
      </c>
      <c r="S92">
        <v>17</v>
      </c>
    </row>
    <row r="93" spans="1:19" x14ac:dyDescent="0.3">
      <c r="A93" t="s">
        <v>383</v>
      </c>
      <c r="B93" t="s">
        <v>384</v>
      </c>
      <c r="C93" s="1" t="str">
        <f t="shared" si="4"/>
        <v>21:1152</v>
      </c>
      <c r="D93" s="1" t="str">
        <f t="shared" si="5"/>
        <v>21:0324</v>
      </c>
      <c r="E93" t="s">
        <v>385</v>
      </c>
      <c r="F93" t="s">
        <v>386</v>
      </c>
      <c r="H93">
        <v>48.1463416</v>
      </c>
      <c r="I93">
        <v>-78.894339000000002</v>
      </c>
      <c r="J93" s="1" t="str">
        <f t="shared" si="6"/>
        <v>Lake sediments</v>
      </c>
      <c r="K93" s="1" t="str">
        <f t="shared" si="7"/>
        <v>Unknown</v>
      </c>
      <c r="L93">
        <v>47</v>
      </c>
      <c r="M93">
        <v>20</v>
      </c>
      <c r="N93">
        <v>140</v>
      </c>
      <c r="O93">
        <v>2</v>
      </c>
      <c r="P93">
        <v>40</v>
      </c>
      <c r="Q93">
        <v>720</v>
      </c>
      <c r="R93">
        <v>1.3</v>
      </c>
      <c r="S93">
        <v>15</v>
      </c>
    </row>
    <row r="94" spans="1:19" x14ac:dyDescent="0.3">
      <c r="A94" t="s">
        <v>387</v>
      </c>
      <c r="B94" t="s">
        <v>388</v>
      </c>
      <c r="C94" s="1" t="str">
        <f t="shared" si="4"/>
        <v>21:1152</v>
      </c>
      <c r="D94" s="1" t="str">
        <f t="shared" si="5"/>
        <v>21:0324</v>
      </c>
      <c r="E94" t="s">
        <v>389</v>
      </c>
      <c r="F94" t="s">
        <v>390</v>
      </c>
      <c r="H94">
        <v>48.139075599999998</v>
      </c>
      <c r="I94">
        <v>-78.891141300000001</v>
      </c>
      <c r="J94" s="1" t="str">
        <f t="shared" si="6"/>
        <v>Lake sediments</v>
      </c>
      <c r="K94" s="1" t="str">
        <f t="shared" si="7"/>
        <v>Unknown</v>
      </c>
      <c r="L94">
        <v>26</v>
      </c>
      <c r="M94">
        <v>18</v>
      </c>
      <c r="N94">
        <v>94</v>
      </c>
      <c r="O94">
        <v>1</v>
      </c>
      <c r="P94">
        <v>25</v>
      </c>
      <c r="Q94">
        <v>290</v>
      </c>
      <c r="R94">
        <v>0.9</v>
      </c>
      <c r="S94">
        <v>12</v>
      </c>
    </row>
    <row r="95" spans="1:19" x14ac:dyDescent="0.3">
      <c r="A95" t="s">
        <v>391</v>
      </c>
      <c r="B95" t="s">
        <v>392</v>
      </c>
      <c r="C95" s="1" t="str">
        <f t="shared" si="4"/>
        <v>21:1152</v>
      </c>
      <c r="D95" s="1" t="str">
        <f t="shared" si="5"/>
        <v>21:0324</v>
      </c>
      <c r="E95" t="s">
        <v>393</v>
      </c>
      <c r="F95" t="s">
        <v>394</v>
      </c>
      <c r="H95">
        <v>48.126099000000004</v>
      </c>
      <c r="I95">
        <v>-78.890557700000002</v>
      </c>
      <c r="J95" s="1" t="str">
        <f t="shared" si="6"/>
        <v>Lake sediments</v>
      </c>
      <c r="K95" s="1" t="str">
        <f t="shared" si="7"/>
        <v>Unknown</v>
      </c>
      <c r="L95">
        <v>25</v>
      </c>
      <c r="M95">
        <v>17</v>
      </c>
      <c r="N95">
        <v>90</v>
      </c>
      <c r="O95">
        <v>1</v>
      </c>
      <c r="P95">
        <v>36</v>
      </c>
      <c r="Q95">
        <v>360</v>
      </c>
      <c r="R95">
        <v>1.1000000000000001</v>
      </c>
      <c r="S95">
        <v>12</v>
      </c>
    </row>
    <row r="96" spans="1:19" x14ac:dyDescent="0.3">
      <c r="A96" t="s">
        <v>395</v>
      </c>
      <c r="B96" t="s">
        <v>396</v>
      </c>
      <c r="C96" s="1" t="str">
        <f t="shared" si="4"/>
        <v>21:1152</v>
      </c>
      <c r="D96" s="1" t="str">
        <f t="shared" si="5"/>
        <v>21:0324</v>
      </c>
      <c r="E96" t="s">
        <v>397</v>
      </c>
      <c r="F96" t="s">
        <v>398</v>
      </c>
      <c r="H96">
        <v>48.1212996</v>
      </c>
      <c r="I96">
        <v>-78.870852299999996</v>
      </c>
      <c r="J96" s="1" t="str">
        <f t="shared" si="6"/>
        <v>Lake sediments</v>
      </c>
      <c r="K96" s="1" t="str">
        <f t="shared" si="7"/>
        <v>Unknown</v>
      </c>
      <c r="L96">
        <v>14</v>
      </c>
      <c r="M96">
        <v>10</v>
      </c>
      <c r="N96">
        <v>69</v>
      </c>
      <c r="O96">
        <v>1</v>
      </c>
      <c r="P96">
        <v>20</v>
      </c>
      <c r="Q96">
        <v>200</v>
      </c>
      <c r="R96">
        <v>0.8</v>
      </c>
      <c r="S96">
        <v>11</v>
      </c>
    </row>
    <row r="97" spans="1:19" x14ac:dyDescent="0.3">
      <c r="A97" t="s">
        <v>399</v>
      </c>
      <c r="B97" t="s">
        <v>400</v>
      </c>
      <c r="C97" s="1" t="str">
        <f t="shared" si="4"/>
        <v>21:1152</v>
      </c>
      <c r="D97" s="1" t="str">
        <f t="shared" si="5"/>
        <v>21:0324</v>
      </c>
      <c r="E97" t="s">
        <v>401</v>
      </c>
      <c r="F97" t="s">
        <v>402</v>
      </c>
      <c r="H97">
        <v>48.108695300000001</v>
      </c>
      <c r="I97">
        <v>-78.859806000000006</v>
      </c>
      <c r="J97" s="1" t="str">
        <f t="shared" si="6"/>
        <v>Lake sediments</v>
      </c>
      <c r="K97" s="1" t="str">
        <f t="shared" si="7"/>
        <v>Unknown</v>
      </c>
      <c r="L97">
        <v>17</v>
      </c>
      <c r="M97">
        <v>9</v>
      </c>
      <c r="N97">
        <v>46</v>
      </c>
      <c r="O97">
        <v>1</v>
      </c>
      <c r="P97">
        <v>22</v>
      </c>
      <c r="Q97">
        <v>165</v>
      </c>
      <c r="R97">
        <v>0.8</v>
      </c>
      <c r="S97">
        <v>8</v>
      </c>
    </row>
    <row r="98" spans="1:19" x14ac:dyDescent="0.3">
      <c r="A98" t="s">
        <v>403</v>
      </c>
      <c r="B98" t="s">
        <v>404</v>
      </c>
      <c r="C98" s="1" t="str">
        <f t="shared" si="4"/>
        <v>21:1152</v>
      </c>
      <c r="D98" s="1" t="str">
        <f t="shared" si="5"/>
        <v>21:0324</v>
      </c>
      <c r="E98" t="s">
        <v>405</v>
      </c>
      <c r="F98" t="s">
        <v>406</v>
      </c>
      <c r="H98">
        <v>48.098905600000002</v>
      </c>
      <c r="I98">
        <v>-78.865612600000006</v>
      </c>
      <c r="J98" s="1" t="str">
        <f t="shared" si="6"/>
        <v>Lake sediments</v>
      </c>
      <c r="K98" s="1" t="str">
        <f t="shared" si="7"/>
        <v>Unknown</v>
      </c>
      <c r="L98">
        <v>47</v>
      </c>
      <c r="M98">
        <v>18</v>
      </c>
      <c r="N98">
        <v>214</v>
      </c>
      <c r="O98">
        <v>2</v>
      </c>
      <c r="P98">
        <v>23</v>
      </c>
      <c r="Q98">
        <v>190</v>
      </c>
      <c r="R98">
        <v>0.7</v>
      </c>
      <c r="S98">
        <v>13</v>
      </c>
    </row>
    <row r="99" spans="1:19" x14ac:dyDescent="0.3">
      <c r="A99" t="s">
        <v>407</v>
      </c>
      <c r="B99" t="s">
        <v>408</v>
      </c>
      <c r="C99" s="1" t="str">
        <f t="shared" si="4"/>
        <v>21:1152</v>
      </c>
      <c r="D99" s="1" t="str">
        <f t="shared" si="5"/>
        <v>21:0324</v>
      </c>
      <c r="E99" t="s">
        <v>409</v>
      </c>
      <c r="F99" t="s">
        <v>410</v>
      </c>
      <c r="H99">
        <v>48.093595899999997</v>
      </c>
      <c r="I99">
        <v>-78.833356199999997</v>
      </c>
      <c r="J99" s="1" t="str">
        <f t="shared" si="6"/>
        <v>Lake sediments</v>
      </c>
      <c r="K99" s="1" t="str">
        <f t="shared" si="7"/>
        <v>Unknown</v>
      </c>
      <c r="L99">
        <v>34</v>
      </c>
      <c r="M99">
        <v>12</v>
      </c>
      <c r="N99">
        <v>178</v>
      </c>
      <c r="O99">
        <v>1</v>
      </c>
      <c r="P99">
        <v>18</v>
      </c>
      <c r="Q99">
        <v>125</v>
      </c>
      <c r="R99">
        <v>0.7</v>
      </c>
      <c r="S99">
        <v>19</v>
      </c>
    </row>
    <row r="100" spans="1:19" x14ac:dyDescent="0.3">
      <c r="A100" t="s">
        <v>411</v>
      </c>
      <c r="B100" t="s">
        <v>412</v>
      </c>
      <c r="C100" s="1" t="str">
        <f t="shared" si="4"/>
        <v>21:1152</v>
      </c>
      <c r="D100" s="1" t="str">
        <f t="shared" si="5"/>
        <v>21:0324</v>
      </c>
      <c r="E100" t="s">
        <v>413</v>
      </c>
      <c r="F100" t="s">
        <v>414</v>
      </c>
      <c r="H100">
        <v>48.095205300000003</v>
      </c>
      <c r="I100">
        <v>-78.821871799999997</v>
      </c>
      <c r="J100" s="1" t="str">
        <f t="shared" si="6"/>
        <v>Lake sediments</v>
      </c>
      <c r="K100" s="1" t="str">
        <f t="shared" si="7"/>
        <v>Unknown</v>
      </c>
      <c r="L100">
        <v>16</v>
      </c>
      <c r="M100">
        <v>12</v>
      </c>
      <c r="N100">
        <v>60</v>
      </c>
      <c r="O100">
        <v>1</v>
      </c>
      <c r="P100">
        <v>20</v>
      </c>
      <c r="Q100">
        <v>165</v>
      </c>
      <c r="R100">
        <v>0.8</v>
      </c>
      <c r="S100">
        <v>12</v>
      </c>
    </row>
    <row r="101" spans="1:19" x14ac:dyDescent="0.3">
      <c r="A101" t="s">
        <v>415</v>
      </c>
      <c r="B101" t="s">
        <v>416</v>
      </c>
      <c r="C101" s="1" t="str">
        <f t="shared" si="4"/>
        <v>21:1152</v>
      </c>
      <c r="D101" s="1" t="str">
        <f t="shared" si="5"/>
        <v>21:0324</v>
      </c>
      <c r="E101" t="s">
        <v>417</v>
      </c>
      <c r="F101" t="s">
        <v>418</v>
      </c>
      <c r="H101">
        <v>48.080097600000002</v>
      </c>
      <c r="I101">
        <v>-78.855823900000004</v>
      </c>
      <c r="J101" s="1" t="str">
        <f t="shared" si="6"/>
        <v>Lake sediments</v>
      </c>
      <c r="K101" s="1" t="str">
        <f t="shared" si="7"/>
        <v>Unknown</v>
      </c>
      <c r="L101">
        <v>29</v>
      </c>
      <c r="M101">
        <v>17</v>
      </c>
      <c r="N101">
        <v>150</v>
      </c>
      <c r="O101">
        <v>1</v>
      </c>
      <c r="P101">
        <v>26</v>
      </c>
      <c r="Q101">
        <v>180</v>
      </c>
      <c r="R101">
        <v>0.7</v>
      </c>
      <c r="S101">
        <v>5</v>
      </c>
    </row>
    <row r="102" spans="1:19" x14ac:dyDescent="0.3">
      <c r="A102" t="s">
        <v>419</v>
      </c>
      <c r="B102" t="s">
        <v>420</v>
      </c>
      <c r="C102" s="1" t="str">
        <f t="shared" si="4"/>
        <v>21:1152</v>
      </c>
      <c r="D102" s="1" t="str">
        <f t="shared" si="5"/>
        <v>21:0324</v>
      </c>
      <c r="E102" t="s">
        <v>421</v>
      </c>
      <c r="F102" t="s">
        <v>422</v>
      </c>
      <c r="H102">
        <v>48.053776499999998</v>
      </c>
      <c r="I102">
        <v>-78.880954000000003</v>
      </c>
      <c r="J102" s="1" t="str">
        <f t="shared" si="6"/>
        <v>Lake sediments</v>
      </c>
      <c r="K102" s="1" t="str">
        <f t="shared" si="7"/>
        <v>Unknown</v>
      </c>
      <c r="L102">
        <v>26</v>
      </c>
      <c r="M102">
        <v>18</v>
      </c>
      <c r="N102">
        <v>81</v>
      </c>
      <c r="O102">
        <v>1</v>
      </c>
      <c r="P102">
        <v>34</v>
      </c>
      <c r="Q102">
        <v>440</v>
      </c>
      <c r="R102">
        <v>0.8</v>
      </c>
      <c r="S102">
        <v>3</v>
      </c>
    </row>
    <row r="103" spans="1:19" x14ac:dyDescent="0.3">
      <c r="A103" t="s">
        <v>423</v>
      </c>
      <c r="B103" t="s">
        <v>424</v>
      </c>
      <c r="C103" s="1" t="str">
        <f t="shared" si="4"/>
        <v>21:1152</v>
      </c>
      <c r="D103" s="1" t="str">
        <f t="shared" si="5"/>
        <v>21:0324</v>
      </c>
      <c r="E103" t="s">
        <v>425</v>
      </c>
      <c r="F103" t="s">
        <v>426</v>
      </c>
      <c r="H103">
        <v>48.052623099999998</v>
      </c>
      <c r="I103">
        <v>-78.882813100000007</v>
      </c>
      <c r="J103" s="1" t="str">
        <f t="shared" si="6"/>
        <v>Lake sediments</v>
      </c>
      <c r="K103" s="1" t="str">
        <f t="shared" si="7"/>
        <v>Unknown</v>
      </c>
      <c r="L103">
        <v>38</v>
      </c>
      <c r="M103">
        <v>25</v>
      </c>
      <c r="N103">
        <v>164</v>
      </c>
      <c r="O103">
        <v>1</v>
      </c>
      <c r="P103">
        <v>34</v>
      </c>
      <c r="Q103">
        <v>310</v>
      </c>
      <c r="R103">
        <v>0.8</v>
      </c>
      <c r="S103">
        <v>5</v>
      </c>
    </row>
    <row r="104" spans="1:19" x14ac:dyDescent="0.3">
      <c r="A104" t="s">
        <v>427</v>
      </c>
      <c r="B104" t="s">
        <v>428</v>
      </c>
      <c r="C104" s="1" t="str">
        <f t="shared" si="4"/>
        <v>21:1152</v>
      </c>
      <c r="D104" s="1" t="str">
        <f t="shared" si="5"/>
        <v>21:0324</v>
      </c>
      <c r="E104" t="s">
        <v>429</v>
      </c>
      <c r="F104" t="s">
        <v>430</v>
      </c>
      <c r="H104">
        <v>48.0454334</v>
      </c>
      <c r="I104">
        <v>-78.8862211</v>
      </c>
      <c r="J104" s="1" t="str">
        <f t="shared" si="6"/>
        <v>Lake sediments</v>
      </c>
      <c r="K104" s="1" t="str">
        <f t="shared" si="7"/>
        <v>Unknown</v>
      </c>
      <c r="L104">
        <v>25</v>
      </c>
      <c r="M104">
        <v>20</v>
      </c>
      <c r="N104">
        <v>120</v>
      </c>
      <c r="O104">
        <v>1</v>
      </c>
      <c r="P104">
        <v>37</v>
      </c>
      <c r="Q104">
        <v>350</v>
      </c>
      <c r="R104">
        <v>0.8</v>
      </c>
      <c r="S104">
        <v>5</v>
      </c>
    </row>
    <row r="105" spans="1:19" x14ac:dyDescent="0.3">
      <c r="A105" t="s">
        <v>431</v>
      </c>
      <c r="B105" t="s">
        <v>432</v>
      </c>
      <c r="C105" s="1" t="str">
        <f t="shared" si="4"/>
        <v>21:1152</v>
      </c>
      <c r="D105" s="1" t="str">
        <f t="shared" si="5"/>
        <v>21:0324</v>
      </c>
      <c r="E105" t="s">
        <v>433</v>
      </c>
      <c r="F105" t="s">
        <v>434</v>
      </c>
      <c r="H105">
        <v>47.996632200000001</v>
      </c>
      <c r="I105">
        <v>-78.915028000000007</v>
      </c>
      <c r="J105" s="1" t="str">
        <f t="shared" si="6"/>
        <v>Lake sediments</v>
      </c>
      <c r="K105" s="1" t="str">
        <f t="shared" si="7"/>
        <v>Unknown</v>
      </c>
      <c r="L105">
        <v>26</v>
      </c>
      <c r="M105">
        <v>23</v>
      </c>
      <c r="N105">
        <v>100</v>
      </c>
      <c r="O105">
        <v>2</v>
      </c>
      <c r="P105">
        <v>45</v>
      </c>
      <c r="Q105">
        <v>370</v>
      </c>
      <c r="R105">
        <v>0.8</v>
      </c>
      <c r="S105">
        <v>5</v>
      </c>
    </row>
    <row r="106" spans="1:19" x14ac:dyDescent="0.3">
      <c r="A106" t="s">
        <v>435</v>
      </c>
      <c r="B106" t="s">
        <v>436</v>
      </c>
      <c r="C106" s="1" t="str">
        <f t="shared" si="4"/>
        <v>21:1152</v>
      </c>
      <c r="D106" s="1" t="str">
        <f t="shared" si="5"/>
        <v>21:0324</v>
      </c>
      <c r="E106" t="s">
        <v>437</v>
      </c>
      <c r="F106" t="s">
        <v>438</v>
      </c>
      <c r="H106">
        <v>47.942442900000003</v>
      </c>
      <c r="I106">
        <v>-78.955910799999998</v>
      </c>
      <c r="J106" s="1" t="str">
        <f t="shared" si="6"/>
        <v>Lake sediments</v>
      </c>
      <c r="K106" s="1" t="str">
        <f t="shared" si="7"/>
        <v>Unknown</v>
      </c>
      <c r="L106">
        <v>17</v>
      </c>
      <c r="M106">
        <v>13</v>
      </c>
      <c r="N106">
        <v>93</v>
      </c>
      <c r="O106">
        <v>1</v>
      </c>
      <c r="P106">
        <v>21</v>
      </c>
      <c r="Q106">
        <v>140</v>
      </c>
      <c r="R106">
        <v>0.6</v>
      </c>
      <c r="S106">
        <v>4</v>
      </c>
    </row>
    <row r="107" spans="1:19" x14ac:dyDescent="0.3">
      <c r="A107" t="s">
        <v>439</v>
      </c>
      <c r="B107" t="s">
        <v>440</v>
      </c>
      <c r="C107" s="1" t="str">
        <f t="shared" si="4"/>
        <v>21:1152</v>
      </c>
      <c r="D107" s="1" t="str">
        <f t="shared" si="5"/>
        <v>21:0324</v>
      </c>
      <c r="E107" t="s">
        <v>441</v>
      </c>
      <c r="F107" t="s">
        <v>442</v>
      </c>
      <c r="H107">
        <v>47.929502200000002</v>
      </c>
      <c r="I107">
        <v>-78.964949300000001</v>
      </c>
      <c r="J107" s="1" t="str">
        <f t="shared" si="6"/>
        <v>Lake sediments</v>
      </c>
      <c r="K107" s="1" t="str">
        <f t="shared" si="7"/>
        <v>Unknown</v>
      </c>
      <c r="L107">
        <v>14</v>
      </c>
      <c r="M107">
        <v>11</v>
      </c>
      <c r="N107">
        <v>70</v>
      </c>
      <c r="O107">
        <v>1</v>
      </c>
      <c r="P107">
        <v>18</v>
      </c>
      <c r="Q107">
        <v>100</v>
      </c>
      <c r="R107">
        <v>0.5</v>
      </c>
      <c r="S107">
        <v>3</v>
      </c>
    </row>
    <row r="108" spans="1:19" x14ac:dyDescent="0.3">
      <c r="A108" t="s">
        <v>443</v>
      </c>
      <c r="B108" t="s">
        <v>444</v>
      </c>
      <c r="C108" s="1" t="str">
        <f t="shared" si="4"/>
        <v>21:1152</v>
      </c>
      <c r="D108" s="1" t="str">
        <f t="shared" si="5"/>
        <v>21:0324</v>
      </c>
      <c r="E108" t="s">
        <v>445</v>
      </c>
      <c r="F108" t="s">
        <v>446</v>
      </c>
      <c r="H108">
        <v>47.919993300000002</v>
      </c>
      <c r="I108">
        <v>-78.970154699999995</v>
      </c>
      <c r="J108" s="1" t="str">
        <f t="shared" si="6"/>
        <v>Lake sediments</v>
      </c>
      <c r="K108" s="1" t="str">
        <f t="shared" si="7"/>
        <v>Unknown</v>
      </c>
      <c r="L108">
        <v>10</v>
      </c>
      <c r="M108">
        <v>10</v>
      </c>
      <c r="N108">
        <v>58</v>
      </c>
      <c r="O108">
        <v>2</v>
      </c>
      <c r="P108">
        <v>12</v>
      </c>
      <c r="Q108">
        <v>70</v>
      </c>
      <c r="R108">
        <v>0.5</v>
      </c>
      <c r="S108">
        <v>3</v>
      </c>
    </row>
    <row r="109" spans="1:19" x14ac:dyDescent="0.3">
      <c r="A109" t="s">
        <v>447</v>
      </c>
      <c r="B109" t="s">
        <v>448</v>
      </c>
      <c r="C109" s="1" t="str">
        <f t="shared" si="4"/>
        <v>21:1152</v>
      </c>
      <c r="D109" s="1" t="str">
        <f t="shared" si="5"/>
        <v>21:0324</v>
      </c>
      <c r="E109" t="s">
        <v>449</v>
      </c>
      <c r="F109" t="s">
        <v>450</v>
      </c>
      <c r="H109">
        <v>47.929485999999997</v>
      </c>
      <c r="I109">
        <v>-78.959474200000002</v>
      </c>
      <c r="J109" s="1" t="str">
        <f t="shared" si="6"/>
        <v>Lake sediments</v>
      </c>
      <c r="K109" s="1" t="str">
        <f t="shared" si="7"/>
        <v>Unknown</v>
      </c>
      <c r="L109">
        <v>19</v>
      </c>
      <c r="M109">
        <v>16</v>
      </c>
      <c r="N109">
        <v>64</v>
      </c>
      <c r="O109">
        <v>1</v>
      </c>
      <c r="P109">
        <v>17</v>
      </c>
      <c r="Q109">
        <v>70</v>
      </c>
      <c r="R109">
        <v>0.5</v>
      </c>
      <c r="S109">
        <v>4</v>
      </c>
    </row>
    <row r="110" spans="1:19" x14ac:dyDescent="0.3">
      <c r="A110" t="s">
        <v>451</v>
      </c>
      <c r="B110" t="s">
        <v>452</v>
      </c>
      <c r="C110" s="1" t="str">
        <f t="shared" si="4"/>
        <v>21:1152</v>
      </c>
      <c r="D110" s="1" t="str">
        <f t="shared" si="5"/>
        <v>21:0324</v>
      </c>
      <c r="E110" t="s">
        <v>453</v>
      </c>
      <c r="F110" t="s">
        <v>454</v>
      </c>
      <c r="H110">
        <v>47.956418999999997</v>
      </c>
      <c r="I110">
        <v>-78.939914700000003</v>
      </c>
      <c r="J110" s="1" t="str">
        <f t="shared" si="6"/>
        <v>Lake sediments</v>
      </c>
      <c r="K110" s="1" t="str">
        <f t="shared" si="7"/>
        <v>Unknown</v>
      </c>
      <c r="L110">
        <v>40</v>
      </c>
      <c r="M110">
        <v>18</v>
      </c>
      <c r="N110">
        <v>170</v>
      </c>
      <c r="O110">
        <v>1</v>
      </c>
      <c r="P110">
        <v>19</v>
      </c>
      <c r="Q110">
        <v>130</v>
      </c>
      <c r="R110">
        <v>0.5</v>
      </c>
      <c r="S110">
        <v>6</v>
      </c>
    </row>
    <row r="111" spans="1:19" x14ac:dyDescent="0.3">
      <c r="A111" t="s">
        <v>455</v>
      </c>
      <c r="B111" t="s">
        <v>456</v>
      </c>
      <c r="C111" s="1" t="str">
        <f t="shared" si="4"/>
        <v>21:1152</v>
      </c>
      <c r="D111" s="1" t="str">
        <f t="shared" si="5"/>
        <v>21:0324</v>
      </c>
      <c r="E111" t="s">
        <v>457</v>
      </c>
      <c r="F111" t="s">
        <v>458</v>
      </c>
      <c r="H111">
        <v>48.004851700000003</v>
      </c>
      <c r="I111">
        <v>-78.902414899999997</v>
      </c>
      <c r="J111" s="1" t="str">
        <f t="shared" si="6"/>
        <v>Lake sediments</v>
      </c>
      <c r="K111" s="1" t="str">
        <f t="shared" si="7"/>
        <v>Unknown</v>
      </c>
      <c r="L111">
        <v>12</v>
      </c>
      <c r="M111">
        <v>9</v>
      </c>
      <c r="N111">
        <v>40</v>
      </c>
      <c r="O111">
        <v>2</v>
      </c>
      <c r="P111">
        <v>20</v>
      </c>
      <c r="Q111">
        <v>130</v>
      </c>
      <c r="R111">
        <v>0.6</v>
      </c>
      <c r="S111">
        <v>1</v>
      </c>
    </row>
    <row r="112" spans="1:19" x14ac:dyDescent="0.3">
      <c r="A112" t="s">
        <v>459</v>
      </c>
      <c r="B112" t="s">
        <v>460</v>
      </c>
      <c r="C112" s="1" t="str">
        <f t="shared" si="4"/>
        <v>21:1152</v>
      </c>
      <c r="D112" s="1" t="str">
        <f t="shared" si="5"/>
        <v>21:0324</v>
      </c>
      <c r="E112" t="s">
        <v>461</v>
      </c>
      <c r="F112" t="s">
        <v>462</v>
      </c>
      <c r="H112">
        <v>48.0154371</v>
      </c>
      <c r="I112">
        <v>-78.903594600000005</v>
      </c>
      <c r="J112" s="1" t="str">
        <f t="shared" si="6"/>
        <v>Lake sediments</v>
      </c>
      <c r="K112" s="1" t="str">
        <f t="shared" si="7"/>
        <v>Unknown</v>
      </c>
      <c r="L112">
        <v>36</v>
      </c>
      <c r="M112">
        <v>17</v>
      </c>
      <c r="N112">
        <v>150</v>
      </c>
      <c r="O112">
        <v>1</v>
      </c>
      <c r="P112">
        <v>26</v>
      </c>
      <c r="Q112">
        <v>170</v>
      </c>
      <c r="R112">
        <v>0.6</v>
      </c>
      <c r="S112">
        <v>5</v>
      </c>
    </row>
    <row r="113" spans="1:19" x14ac:dyDescent="0.3">
      <c r="A113" t="s">
        <v>463</v>
      </c>
      <c r="B113" t="s">
        <v>464</v>
      </c>
      <c r="C113" s="1" t="str">
        <f t="shared" si="4"/>
        <v>21:1152</v>
      </c>
      <c r="D113" s="1" t="str">
        <f t="shared" si="5"/>
        <v>21:0324</v>
      </c>
      <c r="E113" t="s">
        <v>465</v>
      </c>
      <c r="F113" t="s">
        <v>466</v>
      </c>
      <c r="H113">
        <v>48.032713999999999</v>
      </c>
      <c r="I113">
        <v>-78.893784600000004</v>
      </c>
      <c r="J113" s="1" t="str">
        <f t="shared" si="6"/>
        <v>Lake sediments</v>
      </c>
      <c r="K113" s="1" t="str">
        <f t="shared" si="7"/>
        <v>Unknown</v>
      </c>
      <c r="L113">
        <v>30</v>
      </c>
      <c r="M113">
        <v>15</v>
      </c>
      <c r="N113">
        <v>40</v>
      </c>
      <c r="O113">
        <v>1</v>
      </c>
      <c r="P113">
        <v>14</v>
      </c>
      <c r="Q113">
        <v>210</v>
      </c>
      <c r="R113">
        <v>0.5</v>
      </c>
      <c r="S113">
        <v>3</v>
      </c>
    </row>
    <row r="114" spans="1:19" x14ac:dyDescent="0.3">
      <c r="A114" t="s">
        <v>467</v>
      </c>
      <c r="B114" t="s">
        <v>468</v>
      </c>
      <c r="C114" s="1" t="str">
        <f t="shared" si="4"/>
        <v>21:1152</v>
      </c>
      <c r="D114" s="1" t="str">
        <f t="shared" si="5"/>
        <v>21:0324</v>
      </c>
      <c r="E114" t="s">
        <v>469</v>
      </c>
      <c r="F114" t="s">
        <v>470</v>
      </c>
      <c r="H114">
        <v>48.027677699999998</v>
      </c>
      <c r="I114">
        <v>-78.884626999999995</v>
      </c>
      <c r="J114" s="1" t="str">
        <f t="shared" si="6"/>
        <v>Lake sediments</v>
      </c>
      <c r="K114" s="1" t="str">
        <f t="shared" si="7"/>
        <v>Unknown</v>
      </c>
      <c r="L114">
        <v>36</v>
      </c>
      <c r="M114">
        <v>19</v>
      </c>
      <c r="N114">
        <v>160</v>
      </c>
      <c r="O114">
        <v>2</v>
      </c>
      <c r="P114">
        <v>36</v>
      </c>
      <c r="Q114">
        <v>250</v>
      </c>
      <c r="R114">
        <v>0.9</v>
      </c>
      <c r="S114">
        <v>4</v>
      </c>
    </row>
    <row r="115" spans="1:19" x14ac:dyDescent="0.3">
      <c r="A115" t="s">
        <v>471</v>
      </c>
      <c r="B115" t="s">
        <v>472</v>
      </c>
      <c r="C115" s="1" t="str">
        <f t="shared" si="4"/>
        <v>21:1152</v>
      </c>
      <c r="D115" s="1" t="str">
        <f t="shared" si="5"/>
        <v>21:0324</v>
      </c>
      <c r="E115" t="s">
        <v>473</v>
      </c>
      <c r="F115" t="s">
        <v>474</v>
      </c>
      <c r="H115">
        <v>48.137746999999997</v>
      </c>
      <c r="I115">
        <v>-78.668679499999996</v>
      </c>
      <c r="J115" s="1" t="str">
        <f t="shared" si="6"/>
        <v>Lake sediments</v>
      </c>
      <c r="K115" s="1" t="str">
        <f t="shared" si="7"/>
        <v>Unknown</v>
      </c>
      <c r="L115">
        <v>23</v>
      </c>
      <c r="M115">
        <v>15</v>
      </c>
      <c r="N115">
        <v>117</v>
      </c>
      <c r="O115">
        <v>1</v>
      </c>
      <c r="P115">
        <v>30</v>
      </c>
      <c r="Q115">
        <v>250</v>
      </c>
      <c r="R115">
        <v>0.7</v>
      </c>
      <c r="S115">
        <v>3</v>
      </c>
    </row>
    <row r="116" spans="1:19" x14ac:dyDescent="0.3">
      <c r="A116" t="s">
        <v>475</v>
      </c>
      <c r="B116" t="s">
        <v>476</v>
      </c>
      <c r="C116" s="1" t="str">
        <f t="shared" si="4"/>
        <v>21:1152</v>
      </c>
      <c r="D116" s="1" t="str">
        <f t="shared" si="5"/>
        <v>21:0324</v>
      </c>
      <c r="E116" t="s">
        <v>477</v>
      </c>
      <c r="F116" t="s">
        <v>478</v>
      </c>
      <c r="H116">
        <v>48.107351899999998</v>
      </c>
      <c r="I116">
        <v>-78.668671599999996</v>
      </c>
      <c r="J116" s="1" t="str">
        <f t="shared" si="6"/>
        <v>Lake sediments</v>
      </c>
      <c r="K116" s="1" t="str">
        <f t="shared" si="7"/>
        <v>Unknown</v>
      </c>
      <c r="L116">
        <v>8</v>
      </c>
      <c r="M116">
        <v>14</v>
      </c>
      <c r="N116">
        <v>50</v>
      </c>
      <c r="O116">
        <v>1</v>
      </c>
      <c r="P116">
        <v>35</v>
      </c>
      <c r="Q116">
        <v>240</v>
      </c>
      <c r="R116">
        <v>0.8</v>
      </c>
      <c r="S116">
        <v>3</v>
      </c>
    </row>
    <row r="117" spans="1:19" x14ac:dyDescent="0.3">
      <c r="A117" t="s">
        <v>479</v>
      </c>
      <c r="B117" t="s">
        <v>480</v>
      </c>
      <c r="C117" s="1" t="str">
        <f t="shared" si="4"/>
        <v>21:1152</v>
      </c>
      <c r="D117" s="1" t="str">
        <f t="shared" si="5"/>
        <v>21:0324</v>
      </c>
      <c r="E117" t="s">
        <v>481</v>
      </c>
      <c r="F117" t="s">
        <v>482</v>
      </c>
      <c r="H117">
        <v>48.109280900000002</v>
      </c>
      <c r="I117">
        <v>-78.668396200000004</v>
      </c>
      <c r="J117" s="1" t="str">
        <f t="shared" si="6"/>
        <v>Lake sediments</v>
      </c>
      <c r="K117" s="1" t="str">
        <f t="shared" si="7"/>
        <v>Unknown</v>
      </c>
      <c r="L117">
        <v>13</v>
      </c>
      <c r="M117">
        <v>12</v>
      </c>
      <c r="N117">
        <v>40</v>
      </c>
      <c r="O117">
        <v>2</v>
      </c>
      <c r="P117">
        <v>13</v>
      </c>
      <c r="Q117">
        <v>60</v>
      </c>
      <c r="R117">
        <v>0.5</v>
      </c>
      <c r="S117">
        <v>6</v>
      </c>
    </row>
    <row r="118" spans="1:19" x14ac:dyDescent="0.3">
      <c r="A118" t="s">
        <v>483</v>
      </c>
      <c r="B118" t="s">
        <v>484</v>
      </c>
      <c r="C118" s="1" t="str">
        <f t="shared" si="4"/>
        <v>21:1152</v>
      </c>
      <c r="D118" s="1" t="str">
        <f t="shared" si="5"/>
        <v>21:0324</v>
      </c>
      <c r="E118" t="s">
        <v>485</v>
      </c>
      <c r="F118" t="s">
        <v>486</v>
      </c>
      <c r="H118">
        <v>48.122495700000002</v>
      </c>
      <c r="I118">
        <v>-78.668684799999994</v>
      </c>
      <c r="J118" s="1" t="str">
        <f t="shared" si="6"/>
        <v>Lake sediments</v>
      </c>
      <c r="K118" s="1" t="str">
        <f t="shared" si="7"/>
        <v>Unknown</v>
      </c>
      <c r="L118">
        <v>16</v>
      </c>
      <c r="M118">
        <v>17</v>
      </c>
      <c r="N118">
        <v>45</v>
      </c>
      <c r="O118">
        <v>1</v>
      </c>
      <c r="P118">
        <v>12</v>
      </c>
      <c r="Q118">
        <v>60</v>
      </c>
      <c r="R118">
        <v>0.6</v>
      </c>
      <c r="S118">
        <v>3</v>
      </c>
    </row>
    <row r="119" spans="1:19" x14ac:dyDescent="0.3">
      <c r="A119" t="s">
        <v>487</v>
      </c>
      <c r="B119" t="s">
        <v>488</v>
      </c>
      <c r="C119" s="1" t="str">
        <f t="shared" si="4"/>
        <v>21:1152</v>
      </c>
      <c r="D119" s="1" t="str">
        <f t="shared" si="5"/>
        <v>21:0324</v>
      </c>
      <c r="E119" t="s">
        <v>489</v>
      </c>
      <c r="F119" t="s">
        <v>490</v>
      </c>
      <c r="H119">
        <v>48.126460299999998</v>
      </c>
      <c r="I119">
        <v>-78.679633499999994</v>
      </c>
      <c r="J119" s="1" t="str">
        <f t="shared" si="6"/>
        <v>Lake sediments</v>
      </c>
      <c r="K119" s="1" t="str">
        <f t="shared" si="7"/>
        <v>Unknown</v>
      </c>
      <c r="L119">
        <v>5</v>
      </c>
      <c r="M119">
        <v>12</v>
      </c>
      <c r="N119">
        <v>25</v>
      </c>
      <c r="O119">
        <v>1</v>
      </c>
      <c r="P119">
        <v>6</v>
      </c>
      <c r="Q119">
        <v>40</v>
      </c>
      <c r="R119">
        <v>0.4</v>
      </c>
      <c r="S119">
        <v>2</v>
      </c>
    </row>
    <row r="120" spans="1:19" x14ac:dyDescent="0.3">
      <c r="A120" t="s">
        <v>491</v>
      </c>
      <c r="B120" t="s">
        <v>492</v>
      </c>
      <c r="C120" s="1" t="str">
        <f t="shared" si="4"/>
        <v>21:1152</v>
      </c>
      <c r="D120" s="1" t="str">
        <f t="shared" si="5"/>
        <v>21:0324</v>
      </c>
      <c r="E120" t="s">
        <v>493</v>
      </c>
      <c r="F120" t="s">
        <v>494</v>
      </c>
      <c r="H120">
        <v>48.122724300000002</v>
      </c>
      <c r="I120">
        <v>-78.683107899999996</v>
      </c>
      <c r="J120" s="1" t="str">
        <f t="shared" si="6"/>
        <v>Lake sediments</v>
      </c>
      <c r="K120" s="1" t="str">
        <f t="shared" si="7"/>
        <v>Unknown</v>
      </c>
      <c r="L120">
        <v>5</v>
      </c>
      <c r="M120">
        <v>9</v>
      </c>
      <c r="N120">
        <v>23</v>
      </c>
      <c r="O120">
        <v>1</v>
      </c>
      <c r="P120">
        <v>8</v>
      </c>
      <c r="Q120">
        <v>50</v>
      </c>
      <c r="R120">
        <v>0.4</v>
      </c>
      <c r="S120">
        <v>1</v>
      </c>
    </row>
    <row r="121" spans="1:19" x14ac:dyDescent="0.3">
      <c r="A121" t="s">
        <v>495</v>
      </c>
      <c r="B121" t="s">
        <v>496</v>
      </c>
      <c r="C121" s="1" t="str">
        <f t="shared" si="4"/>
        <v>21:1152</v>
      </c>
      <c r="D121" s="1" t="str">
        <f t="shared" si="5"/>
        <v>21:0324</v>
      </c>
      <c r="E121" t="s">
        <v>497</v>
      </c>
      <c r="F121" t="s">
        <v>498</v>
      </c>
      <c r="H121">
        <v>48.118518000000002</v>
      </c>
      <c r="I121">
        <v>-78.682894000000005</v>
      </c>
      <c r="J121" s="1" t="str">
        <f t="shared" si="6"/>
        <v>Lake sediments</v>
      </c>
      <c r="K121" s="1" t="str">
        <f t="shared" si="7"/>
        <v>Unknown</v>
      </c>
      <c r="L121">
        <v>2</v>
      </c>
      <c r="M121">
        <v>6</v>
      </c>
      <c r="N121">
        <v>18</v>
      </c>
      <c r="O121">
        <v>1</v>
      </c>
      <c r="P121">
        <v>7</v>
      </c>
      <c r="Q121">
        <v>40</v>
      </c>
      <c r="R121">
        <v>0.4</v>
      </c>
      <c r="S121">
        <v>1</v>
      </c>
    </row>
    <row r="122" spans="1:19" x14ac:dyDescent="0.3">
      <c r="A122" t="s">
        <v>499</v>
      </c>
      <c r="B122" t="s">
        <v>500</v>
      </c>
      <c r="C122" s="1" t="str">
        <f t="shared" si="4"/>
        <v>21:1152</v>
      </c>
      <c r="D122" s="1" t="str">
        <f t="shared" si="5"/>
        <v>21:0324</v>
      </c>
      <c r="E122" t="s">
        <v>501</v>
      </c>
      <c r="F122" t="s">
        <v>502</v>
      </c>
      <c r="H122">
        <v>48.083458399999998</v>
      </c>
      <c r="I122">
        <v>-78.674250799999996</v>
      </c>
      <c r="J122" s="1" t="str">
        <f t="shared" si="6"/>
        <v>Lake sediments</v>
      </c>
      <c r="K122" s="1" t="str">
        <f t="shared" si="7"/>
        <v>Unknown</v>
      </c>
      <c r="L122">
        <v>18</v>
      </c>
      <c r="M122">
        <v>13</v>
      </c>
      <c r="N122">
        <v>28</v>
      </c>
      <c r="O122">
        <v>1</v>
      </c>
      <c r="P122">
        <v>17</v>
      </c>
      <c r="Q122">
        <v>100</v>
      </c>
      <c r="R122">
        <v>0.5</v>
      </c>
      <c r="S122">
        <v>3</v>
      </c>
    </row>
    <row r="123" spans="1:19" x14ac:dyDescent="0.3">
      <c r="A123" t="s">
        <v>503</v>
      </c>
      <c r="B123" t="s">
        <v>504</v>
      </c>
      <c r="C123" s="1" t="str">
        <f t="shared" si="4"/>
        <v>21:1152</v>
      </c>
      <c r="D123" s="1" t="str">
        <f t="shared" si="5"/>
        <v>21:0324</v>
      </c>
      <c r="E123" t="s">
        <v>505</v>
      </c>
      <c r="F123" t="s">
        <v>506</v>
      </c>
      <c r="H123">
        <v>48.060369399999999</v>
      </c>
      <c r="I123">
        <v>-78.678728000000007</v>
      </c>
      <c r="J123" s="1" t="str">
        <f t="shared" si="6"/>
        <v>Lake sediments</v>
      </c>
      <c r="K123" s="1" t="str">
        <f t="shared" si="7"/>
        <v>Unknown</v>
      </c>
      <c r="L123">
        <v>8</v>
      </c>
      <c r="M123">
        <v>10</v>
      </c>
      <c r="N123">
        <v>20</v>
      </c>
      <c r="O123">
        <v>1</v>
      </c>
      <c r="P123">
        <v>10</v>
      </c>
      <c r="Q123">
        <v>40</v>
      </c>
      <c r="R123">
        <v>0.6</v>
      </c>
      <c r="S123">
        <v>2</v>
      </c>
    </row>
    <row r="124" spans="1:19" x14ac:dyDescent="0.3">
      <c r="A124" t="s">
        <v>507</v>
      </c>
      <c r="B124" t="s">
        <v>508</v>
      </c>
      <c r="C124" s="1" t="str">
        <f t="shared" si="4"/>
        <v>21:1152</v>
      </c>
      <c r="D124" s="1" t="str">
        <f t="shared" si="5"/>
        <v>21:0324</v>
      </c>
      <c r="E124" t="s">
        <v>509</v>
      </c>
      <c r="F124" t="s">
        <v>510</v>
      </c>
      <c r="H124">
        <v>48.057847899999999</v>
      </c>
      <c r="I124">
        <v>-78.685767200000001</v>
      </c>
      <c r="J124" s="1" t="str">
        <f t="shared" si="6"/>
        <v>Lake sediments</v>
      </c>
      <c r="K124" s="1" t="str">
        <f t="shared" si="7"/>
        <v>Unknown</v>
      </c>
      <c r="L124">
        <v>3</v>
      </c>
      <c r="M124">
        <v>10</v>
      </c>
      <c r="N124">
        <v>15</v>
      </c>
      <c r="O124">
        <v>1</v>
      </c>
      <c r="P124">
        <v>6</v>
      </c>
      <c r="Q124">
        <v>30</v>
      </c>
      <c r="R124">
        <v>0.3</v>
      </c>
      <c r="S124">
        <v>2</v>
      </c>
    </row>
    <row r="125" spans="1:19" x14ac:dyDescent="0.3">
      <c r="A125" t="s">
        <v>511</v>
      </c>
      <c r="B125" t="s">
        <v>512</v>
      </c>
      <c r="C125" s="1" t="str">
        <f t="shared" si="4"/>
        <v>21:1152</v>
      </c>
      <c r="D125" s="1" t="str">
        <f t="shared" si="5"/>
        <v>21:0324</v>
      </c>
      <c r="E125" t="s">
        <v>513</v>
      </c>
      <c r="F125" t="s">
        <v>514</v>
      </c>
      <c r="H125">
        <v>48.053541600000003</v>
      </c>
      <c r="I125">
        <v>-78.685960300000005</v>
      </c>
      <c r="J125" s="1" t="str">
        <f t="shared" si="6"/>
        <v>Lake sediments</v>
      </c>
      <c r="K125" s="1" t="str">
        <f t="shared" si="7"/>
        <v>Unknown</v>
      </c>
      <c r="L125">
        <v>12</v>
      </c>
      <c r="M125">
        <v>14</v>
      </c>
      <c r="N125">
        <v>23</v>
      </c>
      <c r="O125">
        <v>1</v>
      </c>
      <c r="P125">
        <v>7</v>
      </c>
      <c r="Q125">
        <v>30</v>
      </c>
      <c r="R125">
        <v>0.4</v>
      </c>
      <c r="S125">
        <v>2</v>
      </c>
    </row>
    <row r="126" spans="1:19" x14ac:dyDescent="0.3">
      <c r="A126" t="s">
        <v>515</v>
      </c>
      <c r="B126" t="s">
        <v>516</v>
      </c>
      <c r="C126" s="1" t="str">
        <f t="shared" si="4"/>
        <v>21:1152</v>
      </c>
      <c r="D126" s="1" t="str">
        <f t="shared" si="5"/>
        <v>21:0324</v>
      </c>
      <c r="E126" t="s">
        <v>517</v>
      </c>
      <c r="F126" t="s">
        <v>518</v>
      </c>
      <c r="H126">
        <v>48.0751676</v>
      </c>
      <c r="I126">
        <v>-78.688803199999995</v>
      </c>
      <c r="J126" s="1" t="str">
        <f t="shared" si="6"/>
        <v>Lake sediments</v>
      </c>
      <c r="K126" s="1" t="str">
        <f t="shared" si="7"/>
        <v>Unknown</v>
      </c>
      <c r="L126">
        <v>6</v>
      </c>
      <c r="M126">
        <v>13</v>
      </c>
      <c r="N126">
        <v>24</v>
      </c>
      <c r="O126">
        <v>1</v>
      </c>
      <c r="P126">
        <v>12</v>
      </c>
      <c r="Q126">
        <v>60</v>
      </c>
      <c r="R126">
        <v>0.4</v>
      </c>
      <c r="S126">
        <v>2</v>
      </c>
    </row>
    <row r="127" spans="1:19" x14ac:dyDescent="0.3">
      <c r="A127" t="s">
        <v>519</v>
      </c>
      <c r="B127" t="s">
        <v>520</v>
      </c>
      <c r="C127" s="1" t="str">
        <f t="shared" si="4"/>
        <v>21:1152</v>
      </c>
      <c r="D127" s="1" t="str">
        <f t="shared" si="5"/>
        <v>21:0324</v>
      </c>
      <c r="E127" t="s">
        <v>521</v>
      </c>
      <c r="F127" t="s">
        <v>522</v>
      </c>
      <c r="H127">
        <v>48.086160599999999</v>
      </c>
      <c r="I127">
        <v>-78.685087300000006</v>
      </c>
      <c r="J127" s="1" t="str">
        <f t="shared" si="6"/>
        <v>Lake sediments</v>
      </c>
      <c r="K127" s="1" t="str">
        <f t="shared" si="7"/>
        <v>Unknown</v>
      </c>
      <c r="L127">
        <v>8</v>
      </c>
      <c r="M127">
        <v>9</v>
      </c>
      <c r="N127">
        <v>40</v>
      </c>
      <c r="O127">
        <v>1</v>
      </c>
      <c r="P127">
        <v>15</v>
      </c>
      <c r="Q127">
        <v>105</v>
      </c>
      <c r="R127">
        <v>0.6</v>
      </c>
      <c r="S127">
        <v>2</v>
      </c>
    </row>
    <row r="128" spans="1:19" x14ac:dyDescent="0.3">
      <c r="A128" t="s">
        <v>523</v>
      </c>
      <c r="B128" t="s">
        <v>524</v>
      </c>
      <c r="C128" s="1" t="str">
        <f t="shared" si="4"/>
        <v>21:1152</v>
      </c>
      <c r="D128" s="1" t="str">
        <f t="shared" si="5"/>
        <v>21:0324</v>
      </c>
      <c r="E128" t="s">
        <v>525</v>
      </c>
      <c r="F128" t="s">
        <v>526</v>
      </c>
      <c r="H128">
        <v>48.1082295</v>
      </c>
      <c r="I128">
        <v>-78.681811800000006</v>
      </c>
      <c r="J128" s="1" t="str">
        <f t="shared" si="6"/>
        <v>Lake sediments</v>
      </c>
      <c r="K128" s="1" t="str">
        <f t="shared" si="7"/>
        <v>Unknown</v>
      </c>
      <c r="L128">
        <v>7</v>
      </c>
      <c r="M128">
        <v>10</v>
      </c>
      <c r="N128">
        <v>26</v>
      </c>
      <c r="O128">
        <v>1</v>
      </c>
      <c r="P128">
        <v>9</v>
      </c>
      <c r="Q128">
        <v>40</v>
      </c>
      <c r="R128">
        <v>0.4</v>
      </c>
      <c r="S128">
        <v>1</v>
      </c>
    </row>
    <row r="129" spans="1:19" x14ac:dyDescent="0.3">
      <c r="A129" t="s">
        <v>527</v>
      </c>
      <c r="B129" t="s">
        <v>528</v>
      </c>
      <c r="C129" s="1" t="str">
        <f t="shared" si="4"/>
        <v>21:1152</v>
      </c>
      <c r="D129" s="1" t="str">
        <f t="shared" si="5"/>
        <v>21:0324</v>
      </c>
      <c r="E129" t="s">
        <v>529</v>
      </c>
      <c r="F129" t="s">
        <v>530</v>
      </c>
      <c r="H129">
        <v>48.165151899999998</v>
      </c>
      <c r="I129">
        <v>-78.6810081</v>
      </c>
      <c r="J129" s="1" t="str">
        <f t="shared" si="6"/>
        <v>Lake sediments</v>
      </c>
      <c r="K129" s="1" t="str">
        <f t="shared" si="7"/>
        <v>Unknown</v>
      </c>
      <c r="L129">
        <v>9</v>
      </c>
      <c r="M129">
        <v>9</v>
      </c>
      <c r="N129">
        <v>34</v>
      </c>
      <c r="O129">
        <v>1</v>
      </c>
      <c r="P129">
        <v>10</v>
      </c>
      <c r="Q129">
        <v>80</v>
      </c>
      <c r="R129">
        <v>0.5</v>
      </c>
      <c r="S129">
        <v>7</v>
      </c>
    </row>
    <row r="130" spans="1:19" x14ac:dyDescent="0.3">
      <c r="A130" t="s">
        <v>531</v>
      </c>
      <c r="B130" t="s">
        <v>532</v>
      </c>
      <c r="C130" s="1" t="str">
        <f t="shared" ref="C130:C193" si="8">HYPERLINK("http://geochem.nrcan.gc.ca/cdogs/content/bdl/bdl211152_e.htm", "21:1152")</f>
        <v>21:1152</v>
      </c>
      <c r="D130" s="1" t="str">
        <f t="shared" ref="D130:D193" si="9">HYPERLINK("http://geochem.nrcan.gc.ca/cdogs/content/svy/svy210324_e.htm", "21:0324")</f>
        <v>21:0324</v>
      </c>
      <c r="E130" t="s">
        <v>533</v>
      </c>
      <c r="F130" t="s">
        <v>534</v>
      </c>
      <c r="H130">
        <v>48.168996100000001</v>
      </c>
      <c r="I130">
        <v>-78.684681699999999</v>
      </c>
      <c r="J130" s="1" t="str">
        <f t="shared" ref="J130:J193" si="10">HYPERLINK("http://geochem.nrcan.gc.ca/cdogs/content/kwd/kwd020023_e.htm", "Lake sediments")</f>
        <v>Lake sediments</v>
      </c>
      <c r="K130" s="1" t="str">
        <f t="shared" ref="K130:K193" si="11">HYPERLINK("http://geochem.nrcan.gc.ca/cdogs/content/kwd/kwd080001_e.htm", "Unknown")</f>
        <v>Unknown</v>
      </c>
      <c r="L130">
        <v>8</v>
      </c>
      <c r="M130">
        <v>10</v>
      </c>
      <c r="N130">
        <v>28</v>
      </c>
      <c r="O130">
        <v>1</v>
      </c>
      <c r="P130">
        <v>10</v>
      </c>
      <c r="Q130">
        <v>60</v>
      </c>
      <c r="R130">
        <v>0.5</v>
      </c>
      <c r="S130">
        <v>1</v>
      </c>
    </row>
    <row r="131" spans="1:19" x14ac:dyDescent="0.3">
      <c r="A131" t="s">
        <v>535</v>
      </c>
      <c r="B131" t="s">
        <v>536</v>
      </c>
      <c r="C131" s="1" t="str">
        <f t="shared" si="8"/>
        <v>21:1152</v>
      </c>
      <c r="D131" s="1" t="str">
        <f t="shared" si="9"/>
        <v>21:0324</v>
      </c>
      <c r="E131" t="s">
        <v>537</v>
      </c>
      <c r="F131" t="s">
        <v>538</v>
      </c>
      <c r="H131">
        <v>48.199480000000001</v>
      </c>
      <c r="I131">
        <v>-78.681975100000002</v>
      </c>
      <c r="J131" s="1" t="str">
        <f t="shared" si="10"/>
        <v>Lake sediments</v>
      </c>
      <c r="K131" s="1" t="str">
        <f t="shared" si="11"/>
        <v>Unknown</v>
      </c>
      <c r="L131">
        <v>12</v>
      </c>
      <c r="M131">
        <v>13</v>
      </c>
      <c r="N131">
        <v>40</v>
      </c>
      <c r="O131">
        <v>1</v>
      </c>
      <c r="P131">
        <v>13</v>
      </c>
      <c r="Q131">
        <v>90</v>
      </c>
      <c r="R131">
        <v>0.5</v>
      </c>
      <c r="S131">
        <v>0.5</v>
      </c>
    </row>
    <row r="132" spans="1:19" x14ac:dyDescent="0.3">
      <c r="A132" t="s">
        <v>539</v>
      </c>
      <c r="B132" t="s">
        <v>540</v>
      </c>
      <c r="C132" s="1" t="str">
        <f t="shared" si="8"/>
        <v>21:1152</v>
      </c>
      <c r="D132" s="1" t="str">
        <f t="shared" si="9"/>
        <v>21:0324</v>
      </c>
      <c r="E132" t="s">
        <v>541</v>
      </c>
      <c r="F132" t="s">
        <v>542</v>
      </c>
      <c r="H132">
        <v>48.205259599999998</v>
      </c>
      <c r="I132">
        <v>-78.545587499999996</v>
      </c>
      <c r="J132" s="1" t="str">
        <f t="shared" si="10"/>
        <v>Lake sediments</v>
      </c>
      <c r="K132" s="1" t="str">
        <f t="shared" si="11"/>
        <v>Unknown</v>
      </c>
      <c r="L132">
        <v>8</v>
      </c>
      <c r="M132">
        <v>10</v>
      </c>
      <c r="N132">
        <v>35</v>
      </c>
      <c r="O132">
        <v>1</v>
      </c>
      <c r="P132">
        <v>14</v>
      </c>
      <c r="Q132">
        <v>40</v>
      </c>
      <c r="R132">
        <v>0.5</v>
      </c>
      <c r="S132">
        <v>2</v>
      </c>
    </row>
    <row r="133" spans="1:19" x14ac:dyDescent="0.3">
      <c r="A133" t="s">
        <v>543</v>
      </c>
      <c r="B133" t="s">
        <v>544</v>
      </c>
      <c r="C133" s="1" t="str">
        <f t="shared" si="8"/>
        <v>21:1152</v>
      </c>
      <c r="D133" s="1" t="str">
        <f t="shared" si="9"/>
        <v>21:0324</v>
      </c>
      <c r="E133" t="s">
        <v>545</v>
      </c>
      <c r="F133" t="s">
        <v>546</v>
      </c>
      <c r="H133">
        <v>48.198638500000001</v>
      </c>
      <c r="I133">
        <v>-78.545648299999996</v>
      </c>
      <c r="J133" s="1" t="str">
        <f t="shared" si="10"/>
        <v>Lake sediments</v>
      </c>
      <c r="K133" s="1" t="str">
        <f t="shared" si="11"/>
        <v>Unknown</v>
      </c>
      <c r="L133">
        <v>12</v>
      </c>
      <c r="M133">
        <v>12</v>
      </c>
      <c r="N133">
        <v>38</v>
      </c>
      <c r="O133">
        <v>1</v>
      </c>
      <c r="P133">
        <v>33</v>
      </c>
      <c r="Q133">
        <v>80</v>
      </c>
      <c r="R133">
        <v>0.7</v>
      </c>
      <c r="S133">
        <v>2</v>
      </c>
    </row>
    <row r="134" spans="1:19" x14ac:dyDescent="0.3">
      <c r="A134" t="s">
        <v>547</v>
      </c>
      <c r="B134" t="s">
        <v>548</v>
      </c>
      <c r="C134" s="1" t="str">
        <f t="shared" si="8"/>
        <v>21:1152</v>
      </c>
      <c r="D134" s="1" t="str">
        <f t="shared" si="9"/>
        <v>21:0324</v>
      </c>
      <c r="E134" t="s">
        <v>549</v>
      </c>
      <c r="F134" t="s">
        <v>550</v>
      </c>
      <c r="H134">
        <v>48.229311699999997</v>
      </c>
      <c r="I134">
        <v>-78.503847399999998</v>
      </c>
      <c r="J134" s="1" t="str">
        <f t="shared" si="10"/>
        <v>Lake sediments</v>
      </c>
      <c r="K134" s="1" t="str">
        <f t="shared" si="11"/>
        <v>Unknown</v>
      </c>
      <c r="L134">
        <v>12</v>
      </c>
      <c r="M134">
        <v>10</v>
      </c>
      <c r="N134">
        <v>56</v>
      </c>
      <c r="O134">
        <v>2</v>
      </c>
      <c r="P134">
        <v>56</v>
      </c>
      <c r="Q134">
        <v>90</v>
      </c>
      <c r="R134">
        <v>0.7</v>
      </c>
      <c r="S134">
        <v>2</v>
      </c>
    </row>
    <row r="135" spans="1:19" x14ac:dyDescent="0.3">
      <c r="A135" t="s">
        <v>551</v>
      </c>
      <c r="B135" t="s">
        <v>552</v>
      </c>
      <c r="C135" s="1" t="str">
        <f t="shared" si="8"/>
        <v>21:1152</v>
      </c>
      <c r="D135" s="1" t="str">
        <f t="shared" si="9"/>
        <v>21:0324</v>
      </c>
      <c r="E135" t="s">
        <v>553</v>
      </c>
      <c r="F135" t="s">
        <v>554</v>
      </c>
      <c r="H135">
        <v>48.187104400000003</v>
      </c>
      <c r="I135">
        <v>-78.336755800000006</v>
      </c>
      <c r="J135" s="1" t="str">
        <f t="shared" si="10"/>
        <v>Lake sediments</v>
      </c>
      <c r="K135" s="1" t="str">
        <f t="shared" si="11"/>
        <v>Unknown</v>
      </c>
      <c r="L135">
        <v>26</v>
      </c>
      <c r="M135">
        <v>14</v>
      </c>
      <c r="N135">
        <v>58</v>
      </c>
      <c r="O135">
        <v>1</v>
      </c>
      <c r="P135">
        <v>43</v>
      </c>
      <c r="Q135">
        <v>260</v>
      </c>
      <c r="R135">
        <v>0.9</v>
      </c>
      <c r="S135">
        <v>0.5</v>
      </c>
    </row>
    <row r="136" spans="1:19" x14ac:dyDescent="0.3">
      <c r="A136" t="s">
        <v>555</v>
      </c>
      <c r="B136" t="s">
        <v>556</v>
      </c>
      <c r="C136" s="1" t="str">
        <f t="shared" si="8"/>
        <v>21:1152</v>
      </c>
      <c r="D136" s="1" t="str">
        <f t="shared" si="9"/>
        <v>21:0324</v>
      </c>
      <c r="E136" t="s">
        <v>557</v>
      </c>
      <c r="F136" t="s">
        <v>558</v>
      </c>
      <c r="H136">
        <v>48.185257800000002</v>
      </c>
      <c r="I136">
        <v>-78.333178099999998</v>
      </c>
      <c r="J136" s="1" t="str">
        <f t="shared" si="10"/>
        <v>Lake sediments</v>
      </c>
      <c r="K136" s="1" t="str">
        <f t="shared" si="11"/>
        <v>Unknown</v>
      </c>
      <c r="L136">
        <v>10</v>
      </c>
      <c r="M136">
        <v>14</v>
      </c>
      <c r="N136">
        <v>40</v>
      </c>
      <c r="O136">
        <v>1</v>
      </c>
      <c r="P136">
        <v>22</v>
      </c>
      <c r="Q136">
        <v>100</v>
      </c>
      <c r="R136">
        <v>0.7</v>
      </c>
      <c r="S136">
        <v>3</v>
      </c>
    </row>
    <row r="137" spans="1:19" x14ac:dyDescent="0.3">
      <c r="A137" t="s">
        <v>559</v>
      </c>
      <c r="B137" t="s">
        <v>560</v>
      </c>
      <c r="C137" s="1" t="str">
        <f t="shared" si="8"/>
        <v>21:1152</v>
      </c>
      <c r="D137" s="1" t="str">
        <f t="shared" si="9"/>
        <v>21:0324</v>
      </c>
      <c r="E137" t="s">
        <v>561</v>
      </c>
      <c r="F137" t="s">
        <v>562</v>
      </c>
      <c r="H137">
        <v>48.182962400000001</v>
      </c>
      <c r="I137">
        <v>-78.319599800000006</v>
      </c>
      <c r="J137" s="1" t="str">
        <f t="shared" si="10"/>
        <v>Lake sediments</v>
      </c>
      <c r="K137" s="1" t="str">
        <f t="shared" si="11"/>
        <v>Unknown</v>
      </c>
      <c r="L137">
        <v>10</v>
      </c>
      <c r="M137">
        <v>10</v>
      </c>
      <c r="N137">
        <v>34</v>
      </c>
      <c r="O137">
        <v>1</v>
      </c>
      <c r="P137">
        <v>18</v>
      </c>
      <c r="Q137">
        <v>100</v>
      </c>
      <c r="R137">
        <v>0.5</v>
      </c>
      <c r="S137">
        <v>3</v>
      </c>
    </row>
    <row r="138" spans="1:19" x14ac:dyDescent="0.3">
      <c r="A138" t="s">
        <v>563</v>
      </c>
      <c r="B138" t="s">
        <v>564</v>
      </c>
      <c r="C138" s="1" t="str">
        <f t="shared" si="8"/>
        <v>21:1152</v>
      </c>
      <c r="D138" s="1" t="str">
        <f t="shared" si="9"/>
        <v>21:0324</v>
      </c>
      <c r="E138" t="s">
        <v>565</v>
      </c>
      <c r="F138" t="s">
        <v>566</v>
      </c>
      <c r="H138">
        <v>48.194018999999997</v>
      </c>
      <c r="I138">
        <v>-78.315658299999996</v>
      </c>
      <c r="J138" s="1" t="str">
        <f t="shared" si="10"/>
        <v>Lake sediments</v>
      </c>
      <c r="K138" s="1" t="str">
        <f t="shared" si="11"/>
        <v>Unknown</v>
      </c>
      <c r="L138">
        <v>14</v>
      </c>
      <c r="M138">
        <v>13</v>
      </c>
      <c r="N138">
        <v>38</v>
      </c>
      <c r="O138">
        <v>2</v>
      </c>
      <c r="P138">
        <v>25</v>
      </c>
      <c r="Q138">
        <v>280</v>
      </c>
      <c r="R138">
        <v>0.7</v>
      </c>
      <c r="S138">
        <v>5</v>
      </c>
    </row>
    <row r="139" spans="1:19" x14ac:dyDescent="0.3">
      <c r="A139" t="s">
        <v>567</v>
      </c>
      <c r="B139" t="s">
        <v>568</v>
      </c>
      <c r="C139" s="1" t="str">
        <f t="shared" si="8"/>
        <v>21:1152</v>
      </c>
      <c r="D139" s="1" t="str">
        <f t="shared" si="9"/>
        <v>21:0324</v>
      </c>
      <c r="E139" t="s">
        <v>569</v>
      </c>
      <c r="F139" t="s">
        <v>570</v>
      </c>
      <c r="H139">
        <v>48.195659399999997</v>
      </c>
      <c r="I139">
        <v>-78.332786100000007</v>
      </c>
      <c r="J139" s="1" t="str">
        <f t="shared" si="10"/>
        <v>Lake sediments</v>
      </c>
      <c r="K139" s="1" t="str">
        <f t="shared" si="11"/>
        <v>Unknown</v>
      </c>
      <c r="L139">
        <v>8</v>
      </c>
      <c r="M139">
        <v>10</v>
      </c>
      <c r="N139">
        <v>41</v>
      </c>
      <c r="O139">
        <v>2</v>
      </c>
      <c r="P139">
        <v>25</v>
      </c>
      <c r="Q139">
        <v>160</v>
      </c>
      <c r="R139">
        <v>0.7</v>
      </c>
      <c r="S139">
        <v>3</v>
      </c>
    </row>
    <row r="140" spans="1:19" x14ac:dyDescent="0.3">
      <c r="A140" t="s">
        <v>571</v>
      </c>
      <c r="B140" t="s">
        <v>572</v>
      </c>
      <c r="C140" s="1" t="str">
        <f t="shared" si="8"/>
        <v>21:1152</v>
      </c>
      <c r="D140" s="1" t="str">
        <f t="shared" si="9"/>
        <v>21:0324</v>
      </c>
      <c r="E140" t="s">
        <v>573</v>
      </c>
      <c r="F140" t="s">
        <v>574</v>
      </c>
      <c r="H140">
        <v>48.201408600000001</v>
      </c>
      <c r="I140">
        <v>-78.376945699999993</v>
      </c>
      <c r="J140" s="1" t="str">
        <f t="shared" si="10"/>
        <v>Lake sediments</v>
      </c>
      <c r="K140" s="1" t="str">
        <f t="shared" si="11"/>
        <v>Unknown</v>
      </c>
      <c r="L140">
        <v>7</v>
      </c>
      <c r="M140">
        <v>8</v>
      </c>
      <c r="N140">
        <v>44</v>
      </c>
      <c r="O140">
        <v>2</v>
      </c>
      <c r="P140">
        <v>20</v>
      </c>
      <c r="Q140">
        <v>80</v>
      </c>
      <c r="R140">
        <v>0.5</v>
      </c>
      <c r="S140">
        <v>3</v>
      </c>
    </row>
    <row r="141" spans="1:19" x14ac:dyDescent="0.3">
      <c r="A141" t="s">
        <v>575</v>
      </c>
      <c r="B141" t="s">
        <v>576</v>
      </c>
      <c r="C141" s="1" t="str">
        <f t="shared" si="8"/>
        <v>21:1152</v>
      </c>
      <c r="D141" s="1" t="str">
        <f t="shared" si="9"/>
        <v>21:0324</v>
      </c>
      <c r="E141" t="s">
        <v>577</v>
      </c>
      <c r="F141" t="s">
        <v>578</v>
      </c>
      <c r="H141">
        <v>48.199454000000003</v>
      </c>
      <c r="I141">
        <v>-78.379616299999995</v>
      </c>
      <c r="J141" s="1" t="str">
        <f t="shared" si="10"/>
        <v>Lake sediments</v>
      </c>
      <c r="K141" s="1" t="str">
        <f t="shared" si="11"/>
        <v>Unknown</v>
      </c>
      <c r="L141">
        <v>7</v>
      </c>
      <c r="M141">
        <v>8</v>
      </c>
      <c r="N141">
        <v>36</v>
      </c>
      <c r="O141">
        <v>1</v>
      </c>
      <c r="P141">
        <v>20</v>
      </c>
      <c r="Q141">
        <v>70</v>
      </c>
      <c r="R141">
        <v>0.5</v>
      </c>
      <c r="S141">
        <v>2</v>
      </c>
    </row>
    <row r="142" spans="1:19" x14ac:dyDescent="0.3">
      <c r="A142" t="s">
        <v>579</v>
      </c>
      <c r="B142" t="s">
        <v>580</v>
      </c>
      <c r="C142" s="1" t="str">
        <f t="shared" si="8"/>
        <v>21:1152</v>
      </c>
      <c r="D142" s="1" t="str">
        <f t="shared" si="9"/>
        <v>21:0324</v>
      </c>
      <c r="E142" t="s">
        <v>581</v>
      </c>
      <c r="F142" t="s">
        <v>582</v>
      </c>
      <c r="H142">
        <v>48.197406600000001</v>
      </c>
      <c r="I142">
        <v>-78.373098999999996</v>
      </c>
      <c r="J142" s="1" t="str">
        <f t="shared" si="10"/>
        <v>Lake sediments</v>
      </c>
      <c r="K142" s="1" t="str">
        <f t="shared" si="11"/>
        <v>Unknown</v>
      </c>
      <c r="L142">
        <v>30</v>
      </c>
      <c r="M142">
        <v>15</v>
      </c>
      <c r="N142">
        <v>94</v>
      </c>
      <c r="O142">
        <v>3</v>
      </c>
      <c r="P142">
        <v>33</v>
      </c>
      <c r="Q142">
        <v>120</v>
      </c>
      <c r="R142">
        <v>0.6</v>
      </c>
      <c r="S142">
        <v>8</v>
      </c>
    </row>
    <row r="143" spans="1:19" x14ac:dyDescent="0.3">
      <c r="A143" t="s">
        <v>583</v>
      </c>
      <c r="B143" t="s">
        <v>584</v>
      </c>
      <c r="C143" s="1" t="str">
        <f t="shared" si="8"/>
        <v>21:1152</v>
      </c>
      <c r="D143" s="1" t="str">
        <f t="shared" si="9"/>
        <v>21:0324</v>
      </c>
      <c r="E143" t="s">
        <v>585</v>
      </c>
      <c r="F143" t="s">
        <v>586</v>
      </c>
      <c r="H143">
        <v>48.165196999999999</v>
      </c>
      <c r="I143">
        <v>-78.386258699999999</v>
      </c>
      <c r="J143" s="1" t="str">
        <f t="shared" si="10"/>
        <v>Lake sediments</v>
      </c>
      <c r="K143" s="1" t="str">
        <f t="shared" si="11"/>
        <v>Unknown</v>
      </c>
      <c r="L143">
        <v>12</v>
      </c>
      <c r="M143">
        <v>14</v>
      </c>
      <c r="N143">
        <v>53</v>
      </c>
      <c r="O143">
        <v>3</v>
      </c>
      <c r="P143">
        <v>37</v>
      </c>
      <c r="Q143">
        <v>120</v>
      </c>
      <c r="R143">
        <v>0.8</v>
      </c>
      <c r="S143">
        <v>1</v>
      </c>
    </row>
    <row r="144" spans="1:19" x14ac:dyDescent="0.3">
      <c r="A144" t="s">
        <v>587</v>
      </c>
      <c r="B144" t="s">
        <v>588</v>
      </c>
      <c r="C144" s="1" t="str">
        <f t="shared" si="8"/>
        <v>21:1152</v>
      </c>
      <c r="D144" s="1" t="str">
        <f t="shared" si="9"/>
        <v>21:0324</v>
      </c>
      <c r="E144" t="s">
        <v>589</v>
      </c>
      <c r="F144" t="s">
        <v>590</v>
      </c>
      <c r="H144">
        <v>48.166053900000001</v>
      </c>
      <c r="I144">
        <v>-78.377660500000005</v>
      </c>
      <c r="J144" s="1" t="str">
        <f t="shared" si="10"/>
        <v>Lake sediments</v>
      </c>
      <c r="K144" s="1" t="str">
        <f t="shared" si="11"/>
        <v>Unknown</v>
      </c>
      <c r="L144">
        <v>12</v>
      </c>
      <c r="M144">
        <v>16</v>
      </c>
      <c r="N144">
        <v>48</v>
      </c>
      <c r="O144">
        <v>1</v>
      </c>
      <c r="P144">
        <v>32</v>
      </c>
      <c r="Q144">
        <v>240</v>
      </c>
      <c r="R144">
        <v>0.8</v>
      </c>
      <c r="S144">
        <v>1</v>
      </c>
    </row>
    <row r="145" spans="1:19" x14ac:dyDescent="0.3">
      <c r="A145" t="s">
        <v>591</v>
      </c>
      <c r="B145" t="s">
        <v>592</v>
      </c>
      <c r="C145" s="1" t="str">
        <f t="shared" si="8"/>
        <v>21:1152</v>
      </c>
      <c r="D145" s="1" t="str">
        <f t="shared" si="9"/>
        <v>21:0324</v>
      </c>
      <c r="E145" t="s">
        <v>593</v>
      </c>
      <c r="F145" t="s">
        <v>594</v>
      </c>
      <c r="H145">
        <v>48.022511999999999</v>
      </c>
      <c r="I145">
        <v>-78.293286699999996</v>
      </c>
      <c r="J145" s="1" t="str">
        <f t="shared" si="10"/>
        <v>Lake sediments</v>
      </c>
      <c r="K145" s="1" t="str">
        <f t="shared" si="11"/>
        <v>Unknown</v>
      </c>
      <c r="L145">
        <v>10</v>
      </c>
      <c r="M145">
        <v>16</v>
      </c>
      <c r="N145">
        <v>26</v>
      </c>
      <c r="O145">
        <v>1</v>
      </c>
      <c r="P145">
        <v>18</v>
      </c>
      <c r="Q145">
        <v>110</v>
      </c>
      <c r="R145">
        <v>0.6</v>
      </c>
      <c r="S145">
        <v>0.5</v>
      </c>
    </row>
    <row r="146" spans="1:19" x14ac:dyDescent="0.3">
      <c r="A146" t="s">
        <v>595</v>
      </c>
      <c r="B146" t="s">
        <v>596</v>
      </c>
      <c r="C146" s="1" t="str">
        <f t="shared" si="8"/>
        <v>21:1152</v>
      </c>
      <c r="D146" s="1" t="str">
        <f t="shared" si="9"/>
        <v>21:0324</v>
      </c>
      <c r="E146" t="s">
        <v>597</v>
      </c>
      <c r="F146" t="s">
        <v>598</v>
      </c>
      <c r="H146">
        <v>48.034246600000003</v>
      </c>
      <c r="I146">
        <v>-78.289505500000004</v>
      </c>
      <c r="J146" s="1" t="str">
        <f t="shared" si="10"/>
        <v>Lake sediments</v>
      </c>
      <c r="K146" s="1" t="str">
        <f t="shared" si="11"/>
        <v>Unknown</v>
      </c>
      <c r="L146">
        <v>13</v>
      </c>
      <c r="M146">
        <v>19</v>
      </c>
      <c r="N146">
        <v>36</v>
      </c>
      <c r="O146">
        <v>1</v>
      </c>
      <c r="P146">
        <v>22</v>
      </c>
      <c r="Q146">
        <v>150</v>
      </c>
      <c r="R146">
        <v>0.7</v>
      </c>
      <c r="S146">
        <v>1</v>
      </c>
    </row>
    <row r="147" spans="1:19" x14ac:dyDescent="0.3">
      <c r="A147" t="s">
        <v>599</v>
      </c>
      <c r="B147" t="s">
        <v>600</v>
      </c>
      <c r="C147" s="1" t="str">
        <f t="shared" si="8"/>
        <v>21:1152</v>
      </c>
      <c r="D147" s="1" t="str">
        <f t="shared" si="9"/>
        <v>21:0324</v>
      </c>
      <c r="E147" t="s">
        <v>601</v>
      </c>
      <c r="F147" t="s">
        <v>602</v>
      </c>
      <c r="H147">
        <v>48.212381299999997</v>
      </c>
      <c r="I147">
        <v>-78.353188599999996</v>
      </c>
      <c r="J147" s="1" t="str">
        <f t="shared" si="10"/>
        <v>Lake sediments</v>
      </c>
      <c r="K147" s="1" t="str">
        <f t="shared" si="11"/>
        <v>Unknown</v>
      </c>
      <c r="L147">
        <v>12</v>
      </c>
      <c r="M147">
        <v>18</v>
      </c>
      <c r="N147">
        <v>48</v>
      </c>
      <c r="O147">
        <v>1</v>
      </c>
      <c r="P147">
        <v>34</v>
      </c>
      <c r="Q147">
        <v>180</v>
      </c>
      <c r="R147">
        <v>0.8</v>
      </c>
      <c r="S147">
        <v>1</v>
      </c>
    </row>
    <row r="148" spans="1:19" x14ac:dyDescent="0.3">
      <c r="A148" t="s">
        <v>603</v>
      </c>
      <c r="B148" t="s">
        <v>604</v>
      </c>
      <c r="C148" s="1" t="str">
        <f t="shared" si="8"/>
        <v>21:1152</v>
      </c>
      <c r="D148" s="1" t="str">
        <f t="shared" si="9"/>
        <v>21:0324</v>
      </c>
      <c r="E148" t="s">
        <v>605</v>
      </c>
      <c r="F148" t="s">
        <v>606</v>
      </c>
      <c r="H148">
        <v>48.133349099999997</v>
      </c>
      <c r="I148">
        <v>-78.305435200000005</v>
      </c>
      <c r="J148" s="1" t="str">
        <f t="shared" si="10"/>
        <v>Lake sediments</v>
      </c>
      <c r="K148" s="1" t="str">
        <f t="shared" si="11"/>
        <v>Unknown</v>
      </c>
      <c r="L148">
        <v>14</v>
      </c>
      <c r="M148">
        <v>20</v>
      </c>
      <c r="N148">
        <v>34</v>
      </c>
      <c r="O148">
        <v>1</v>
      </c>
      <c r="P148">
        <v>29</v>
      </c>
      <c r="Q148">
        <v>670</v>
      </c>
      <c r="R148">
        <v>0.6</v>
      </c>
      <c r="S148">
        <v>2</v>
      </c>
    </row>
    <row r="149" spans="1:19" x14ac:dyDescent="0.3">
      <c r="A149" t="s">
        <v>607</v>
      </c>
      <c r="B149" t="s">
        <v>608</v>
      </c>
      <c r="C149" s="1" t="str">
        <f t="shared" si="8"/>
        <v>21:1152</v>
      </c>
      <c r="D149" s="1" t="str">
        <f t="shared" si="9"/>
        <v>21:0324</v>
      </c>
      <c r="E149" t="s">
        <v>609</v>
      </c>
      <c r="F149" t="s">
        <v>610</v>
      </c>
      <c r="H149">
        <v>48.136359200000001</v>
      </c>
      <c r="I149">
        <v>-78.303718200000006</v>
      </c>
      <c r="J149" s="1" t="str">
        <f t="shared" si="10"/>
        <v>Lake sediments</v>
      </c>
      <c r="K149" s="1" t="str">
        <f t="shared" si="11"/>
        <v>Unknown</v>
      </c>
      <c r="L149">
        <v>25</v>
      </c>
      <c r="M149">
        <v>21</v>
      </c>
      <c r="N149">
        <v>50</v>
      </c>
      <c r="O149">
        <v>1</v>
      </c>
      <c r="P149">
        <v>35</v>
      </c>
      <c r="Q149">
        <v>440</v>
      </c>
      <c r="R149">
        <v>0.8</v>
      </c>
      <c r="S149">
        <v>1</v>
      </c>
    </row>
    <row r="150" spans="1:19" x14ac:dyDescent="0.3">
      <c r="A150" t="s">
        <v>611</v>
      </c>
      <c r="B150" t="s">
        <v>612</v>
      </c>
      <c r="C150" s="1" t="str">
        <f t="shared" si="8"/>
        <v>21:1152</v>
      </c>
      <c r="D150" s="1" t="str">
        <f t="shared" si="9"/>
        <v>21:0324</v>
      </c>
      <c r="E150" t="s">
        <v>613</v>
      </c>
      <c r="F150" t="s">
        <v>614</v>
      </c>
      <c r="H150">
        <v>48.156349300000002</v>
      </c>
      <c r="I150">
        <v>-78.284461500000006</v>
      </c>
      <c r="J150" s="1" t="str">
        <f t="shared" si="10"/>
        <v>Lake sediments</v>
      </c>
      <c r="K150" s="1" t="str">
        <f t="shared" si="11"/>
        <v>Unknown</v>
      </c>
      <c r="L150">
        <v>11</v>
      </c>
      <c r="M150">
        <v>22</v>
      </c>
      <c r="N150">
        <v>29</v>
      </c>
      <c r="O150">
        <v>1</v>
      </c>
      <c r="P150">
        <v>19</v>
      </c>
      <c r="Q150">
        <v>110</v>
      </c>
      <c r="R150">
        <v>0.6</v>
      </c>
      <c r="S150">
        <v>1</v>
      </c>
    </row>
    <row r="151" spans="1:19" x14ac:dyDescent="0.3">
      <c r="A151" t="s">
        <v>615</v>
      </c>
      <c r="B151" t="s">
        <v>616</v>
      </c>
      <c r="C151" s="1" t="str">
        <f t="shared" si="8"/>
        <v>21:1152</v>
      </c>
      <c r="D151" s="1" t="str">
        <f t="shared" si="9"/>
        <v>21:0324</v>
      </c>
      <c r="E151" t="s">
        <v>617</v>
      </c>
      <c r="F151" t="s">
        <v>618</v>
      </c>
      <c r="H151">
        <v>48.1567784</v>
      </c>
      <c r="I151">
        <v>-78.279395600000001</v>
      </c>
      <c r="J151" s="1" t="str">
        <f t="shared" si="10"/>
        <v>Lake sediments</v>
      </c>
      <c r="K151" s="1" t="str">
        <f t="shared" si="11"/>
        <v>Unknown</v>
      </c>
      <c r="L151">
        <v>6</v>
      </c>
      <c r="M151">
        <v>13</v>
      </c>
      <c r="N151">
        <v>11</v>
      </c>
      <c r="O151">
        <v>1</v>
      </c>
      <c r="P151">
        <v>7</v>
      </c>
      <c r="Q151">
        <v>45</v>
      </c>
      <c r="R151">
        <v>0.5</v>
      </c>
      <c r="S151">
        <v>0.5</v>
      </c>
    </row>
    <row r="152" spans="1:19" x14ac:dyDescent="0.3">
      <c r="A152" t="s">
        <v>619</v>
      </c>
      <c r="B152" t="s">
        <v>620</v>
      </c>
      <c r="C152" s="1" t="str">
        <f t="shared" si="8"/>
        <v>21:1152</v>
      </c>
      <c r="D152" s="1" t="str">
        <f t="shared" si="9"/>
        <v>21:0324</v>
      </c>
      <c r="E152" t="s">
        <v>621</v>
      </c>
      <c r="F152" t="s">
        <v>622</v>
      </c>
      <c r="H152">
        <v>48.166381000000001</v>
      </c>
      <c r="I152">
        <v>-78.280609299999995</v>
      </c>
      <c r="J152" s="1" t="str">
        <f t="shared" si="10"/>
        <v>Lake sediments</v>
      </c>
      <c r="K152" s="1" t="str">
        <f t="shared" si="11"/>
        <v>Unknown</v>
      </c>
      <c r="L152">
        <v>6</v>
      </c>
      <c r="M152">
        <v>12</v>
      </c>
      <c r="N152">
        <v>11</v>
      </c>
      <c r="O152">
        <v>1</v>
      </c>
      <c r="P152">
        <v>7</v>
      </c>
      <c r="Q152">
        <v>50</v>
      </c>
      <c r="R152">
        <v>0.3</v>
      </c>
      <c r="S152">
        <v>1</v>
      </c>
    </row>
    <row r="153" spans="1:19" x14ac:dyDescent="0.3">
      <c r="A153" t="s">
        <v>623</v>
      </c>
      <c r="B153" t="s">
        <v>624</v>
      </c>
      <c r="C153" s="1" t="str">
        <f t="shared" si="8"/>
        <v>21:1152</v>
      </c>
      <c r="D153" s="1" t="str">
        <f t="shared" si="9"/>
        <v>21:0324</v>
      </c>
      <c r="E153" t="s">
        <v>625</v>
      </c>
      <c r="F153" t="s">
        <v>626</v>
      </c>
      <c r="H153">
        <v>47.753598599999997</v>
      </c>
      <c r="I153">
        <v>-79.144359199999997</v>
      </c>
      <c r="J153" s="1" t="str">
        <f t="shared" si="10"/>
        <v>Lake sediments</v>
      </c>
      <c r="K153" s="1" t="str">
        <f t="shared" si="11"/>
        <v>Unknown</v>
      </c>
      <c r="L153">
        <v>70</v>
      </c>
      <c r="M153">
        <v>170</v>
      </c>
      <c r="N153">
        <v>112</v>
      </c>
      <c r="O153">
        <v>4</v>
      </c>
      <c r="P153">
        <v>84</v>
      </c>
      <c r="Q153">
        <v>840</v>
      </c>
      <c r="R153">
        <v>1.1000000000000001</v>
      </c>
      <c r="S153">
        <v>9</v>
      </c>
    </row>
    <row r="154" spans="1:19" x14ac:dyDescent="0.3">
      <c r="A154" t="s">
        <v>627</v>
      </c>
      <c r="B154" t="s">
        <v>628</v>
      </c>
      <c r="C154" s="1" t="str">
        <f t="shared" si="8"/>
        <v>21:1152</v>
      </c>
      <c r="D154" s="1" t="str">
        <f t="shared" si="9"/>
        <v>21:0324</v>
      </c>
      <c r="E154" t="s">
        <v>629</v>
      </c>
      <c r="F154" t="s">
        <v>630</v>
      </c>
      <c r="H154">
        <v>47.798980499999999</v>
      </c>
      <c r="I154">
        <v>-79.133555099999995</v>
      </c>
      <c r="J154" s="1" t="str">
        <f t="shared" si="10"/>
        <v>Lake sediments</v>
      </c>
      <c r="K154" s="1" t="str">
        <f t="shared" si="11"/>
        <v>Unknown</v>
      </c>
      <c r="L154">
        <v>46</v>
      </c>
      <c r="M154">
        <v>57</v>
      </c>
      <c r="N154">
        <v>80</v>
      </c>
      <c r="O154">
        <v>3</v>
      </c>
      <c r="P154">
        <v>56</v>
      </c>
      <c r="Q154">
        <v>620</v>
      </c>
      <c r="R154">
        <v>1</v>
      </c>
      <c r="S154">
        <v>3</v>
      </c>
    </row>
    <row r="155" spans="1:19" x14ac:dyDescent="0.3">
      <c r="A155" t="s">
        <v>631</v>
      </c>
      <c r="B155" t="s">
        <v>632</v>
      </c>
      <c r="C155" s="1" t="str">
        <f t="shared" si="8"/>
        <v>21:1152</v>
      </c>
      <c r="D155" s="1" t="str">
        <f t="shared" si="9"/>
        <v>21:0324</v>
      </c>
      <c r="E155" t="s">
        <v>633</v>
      </c>
      <c r="F155" t="s">
        <v>634</v>
      </c>
      <c r="H155">
        <v>47.802813100000002</v>
      </c>
      <c r="I155">
        <v>-79.129651499999994</v>
      </c>
      <c r="J155" s="1" t="str">
        <f t="shared" si="10"/>
        <v>Lake sediments</v>
      </c>
      <c r="K155" s="1" t="str">
        <f t="shared" si="11"/>
        <v>Unknown</v>
      </c>
      <c r="L155">
        <v>25</v>
      </c>
      <c r="M155">
        <v>15</v>
      </c>
      <c r="N155">
        <v>36</v>
      </c>
      <c r="O155">
        <v>1</v>
      </c>
      <c r="P155">
        <v>45</v>
      </c>
      <c r="Q155">
        <v>250</v>
      </c>
      <c r="R155">
        <v>0.8</v>
      </c>
      <c r="S155">
        <v>3</v>
      </c>
    </row>
    <row r="156" spans="1:19" x14ac:dyDescent="0.3">
      <c r="A156" t="s">
        <v>635</v>
      </c>
      <c r="B156" t="s">
        <v>636</v>
      </c>
      <c r="C156" s="1" t="str">
        <f t="shared" si="8"/>
        <v>21:1152</v>
      </c>
      <c r="D156" s="1" t="str">
        <f t="shared" si="9"/>
        <v>21:0324</v>
      </c>
      <c r="E156" t="s">
        <v>637</v>
      </c>
      <c r="F156" t="s">
        <v>638</v>
      </c>
      <c r="H156">
        <v>47.811150900000001</v>
      </c>
      <c r="I156">
        <v>-79.125585200000003</v>
      </c>
      <c r="J156" s="1" t="str">
        <f t="shared" si="10"/>
        <v>Lake sediments</v>
      </c>
      <c r="K156" s="1" t="str">
        <f t="shared" si="11"/>
        <v>Unknown</v>
      </c>
      <c r="L156">
        <v>20</v>
      </c>
      <c r="M156">
        <v>21</v>
      </c>
      <c r="N156">
        <v>43</v>
      </c>
      <c r="O156">
        <v>1</v>
      </c>
      <c r="P156">
        <v>28</v>
      </c>
      <c r="Q156">
        <v>210</v>
      </c>
      <c r="R156">
        <v>1</v>
      </c>
      <c r="S156">
        <v>4</v>
      </c>
    </row>
    <row r="157" spans="1:19" x14ac:dyDescent="0.3">
      <c r="A157" t="s">
        <v>639</v>
      </c>
      <c r="B157" t="s">
        <v>640</v>
      </c>
      <c r="C157" s="1" t="str">
        <f t="shared" si="8"/>
        <v>21:1152</v>
      </c>
      <c r="D157" s="1" t="str">
        <f t="shared" si="9"/>
        <v>21:0324</v>
      </c>
      <c r="E157" t="s">
        <v>641</v>
      </c>
      <c r="F157" t="s">
        <v>642</v>
      </c>
      <c r="H157">
        <v>47.8159116</v>
      </c>
      <c r="I157">
        <v>-79.114646500000006</v>
      </c>
      <c r="J157" s="1" t="str">
        <f t="shared" si="10"/>
        <v>Lake sediments</v>
      </c>
      <c r="K157" s="1" t="str">
        <f t="shared" si="11"/>
        <v>Unknown</v>
      </c>
      <c r="L157">
        <v>22</v>
      </c>
      <c r="M157">
        <v>18</v>
      </c>
      <c r="N157">
        <v>65</v>
      </c>
      <c r="O157">
        <v>1</v>
      </c>
      <c r="P157">
        <v>40</v>
      </c>
      <c r="Q157">
        <v>330</v>
      </c>
      <c r="R157">
        <v>1.2</v>
      </c>
      <c r="S157">
        <v>1</v>
      </c>
    </row>
    <row r="158" spans="1:19" x14ac:dyDescent="0.3">
      <c r="A158" t="s">
        <v>643</v>
      </c>
      <c r="B158" t="s">
        <v>644</v>
      </c>
      <c r="C158" s="1" t="str">
        <f t="shared" si="8"/>
        <v>21:1152</v>
      </c>
      <c r="D158" s="1" t="str">
        <f t="shared" si="9"/>
        <v>21:0324</v>
      </c>
      <c r="E158" t="s">
        <v>645</v>
      </c>
      <c r="F158" t="s">
        <v>646</v>
      </c>
      <c r="H158">
        <v>47.8561452</v>
      </c>
      <c r="I158">
        <v>-79.113201099999998</v>
      </c>
      <c r="J158" s="1" t="str">
        <f t="shared" si="10"/>
        <v>Lake sediments</v>
      </c>
      <c r="K158" s="1" t="str">
        <f t="shared" si="11"/>
        <v>Unknown</v>
      </c>
      <c r="L158">
        <v>55</v>
      </c>
      <c r="M158">
        <v>22</v>
      </c>
      <c r="N158">
        <v>122</v>
      </c>
      <c r="O158">
        <v>7</v>
      </c>
      <c r="P158">
        <v>60</v>
      </c>
      <c r="Q158">
        <v>535</v>
      </c>
      <c r="R158">
        <v>1.3</v>
      </c>
      <c r="S158">
        <v>11</v>
      </c>
    </row>
    <row r="159" spans="1:19" x14ac:dyDescent="0.3">
      <c r="A159" t="s">
        <v>647</v>
      </c>
      <c r="B159" t="s">
        <v>648</v>
      </c>
      <c r="C159" s="1" t="str">
        <f t="shared" si="8"/>
        <v>21:1152</v>
      </c>
      <c r="D159" s="1" t="str">
        <f t="shared" si="9"/>
        <v>21:0324</v>
      </c>
      <c r="E159" t="s">
        <v>649</v>
      </c>
      <c r="F159" t="s">
        <v>650</v>
      </c>
      <c r="H159">
        <v>47.859871300000002</v>
      </c>
      <c r="I159">
        <v>-79.115445699999995</v>
      </c>
      <c r="J159" s="1" t="str">
        <f t="shared" si="10"/>
        <v>Lake sediments</v>
      </c>
      <c r="K159" s="1" t="str">
        <f t="shared" si="11"/>
        <v>Unknown</v>
      </c>
      <c r="L159">
        <v>55</v>
      </c>
      <c r="M159">
        <v>54</v>
      </c>
      <c r="N159">
        <v>134</v>
      </c>
      <c r="O159">
        <v>6</v>
      </c>
      <c r="P159">
        <v>60</v>
      </c>
      <c r="Q159">
        <v>750</v>
      </c>
      <c r="R159">
        <v>1.3</v>
      </c>
      <c r="S159">
        <v>12</v>
      </c>
    </row>
    <row r="160" spans="1:19" x14ac:dyDescent="0.3">
      <c r="A160" t="s">
        <v>651</v>
      </c>
      <c r="B160" t="s">
        <v>652</v>
      </c>
      <c r="C160" s="1" t="str">
        <f t="shared" si="8"/>
        <v>21:1152</v>
      </c>
      <c r="D160" s="1" t="str">
        <f t="shared" si="9"/>
        <v>21:0324</v>
      </c>
      <c r="E160" t="s">
        <v>653</v>
      </c>
      <c r="F160" t="s">
        <v>654</v>
      </c>
      <c r="H160">
        <v>47.831578800000003</v>
      </c>
      <c r="I160">
        <v>-79.124635499999997</v>
      </c>
      <c r="J160" s="1" t="str">
        <f t="shared" si="10"/>
        <v>Lake sediments</v>
      </c>
      <c r="K160" s="1" t="str">
        <f t="shared" si="11"/>
        <v>Unknown</v>
      </c>
      <c r="L160">
        <v>42</v>
      </c>
      <c r="M160">
        <v>26</v>
      </c>
      <c r="N160">
        <v>72</v>
      </c>
      <c r="O160">
        <v>2</v>
      </c>
      <c r="P160">
        <v>48</v>
      </c>
      <c r="Q160">
        <v>470</v>
      </c>
      <c r="R160">
        <v>1</v>
      </c>
      <c r="S160">
        <v>2</v>
      </c>
    </row>
    <row r="161" spans="1:19" x14ac:dyDescent="0.3">
      <c r="A161" t="s">
        <v>655</v>
      </c>
      <c r="B161" t="s">
        <v>656</v>
      </c>
      <c r="C161" s="1" t="str">
        <f t="shared" si="8"/>
        <v>21:1152</v>
      </c>
      <c r="D161" s="1" t="str">
        <f t="shared" si="9"/>
        <v>21:0324</v>
      </c>
      <c r="E161" t="s">
        <v>657</v>
      </c>
      <c r="F161" t="s">
        <v>658</v>
      </c>
      <c r="H161">
        <v>47.804577899999998</v>
      </c>
      <c r="I161">
        <v>-79.117073599999998</v>
      </c>
      <c r="J161" s="1" t="str">
        <f t="shared" si="10"/>
        <v>Lake sediments</v>
      </c>
      <c r="K161" s="1" t="str">
        <f t="shared" si="11"/>
        <v>Unknown</v>
      </c>
      <c r="L161">
        <v>42</v>
      </c>
      <c r="M161">
        <v>22</v>
      </c>
      <c r="N161">
        <v>70</v>
      </c>
      <c r="O161">
        <v>3</v>
      </c>
      <c r="P161">
        <v>48</v>
      </c>
      <c r="Q161">
        <v>440</v>
      </c>
      <c r="R161">
        <v>1.1000000000000001</v>
      </c>
      <c r="S161">
        <v>4</v>
      </c>
    </row>
    <row r="162" spans="1:19" x14ac:dyDescent="0.3">
      <c r="A162" t="s">
        <v>659</v>
      </c>
      <c r="B162" t="s">
        <v>660</v>
      </c>
      <c r="C162" s="1" t="str">
        <f t="shared" si="8"/>
        <v>21:1152</v>
      </c>
      <c r="D162" s="1" t="str">
        <f t="shared" si="9"/>
        <v>21:0324</v>
      </c>
      <c r="E162" t="s">
        <v>661</v>
      </c>
      <c r="F162" t="s">
        <v>662</v>
      </c>
      <c r="H162">
        <v>47.786824099999997</v>
      </c>
      <c r="I162">
        <v>-79.099570499999999</v>
      </c>
      <c r="J162" s="1" t="str">
        <f t="shared" si="10"/>
        <v>Lake sediments</v>
      </c>
      <c r="K162" s="1" t="str">
        <f t="shared" si="11"/>
        <v>Unknown</v>
      </c>
      <c r="L162">
        <v>9</v>
      </c>
      <c r="M162">
        <v>10</v>
      </c>
      <c r="N162">
        <v>22</v>
      </c>
      <c r="O162">
        <v>1</v>
      </c>
      <c r="P162">
        <v>12</v>
      </c>
      <c r="Q162">
        <v>160</v>
      </c>
      <c r="R162">
        <v>0.6</v>
      </c>
      <c r="S162">
        <v>1</v>
      </c>
    </row>
    <row r="163" spans="1:19" x14ac:dyDescent="0.3">
      <c r="A163" t="s">
        <v>663</v>
      </c>
      <c r="B163" t="s">
        <v>664</v>
      </c>
      <c r="C163" s="1" t="str">
        <f t="shared" si="8"/>
        <v>21:1152</v>
      </c>
      <c r="D163" s="1" t="str">
        <f t="shared" si="9"/>
        <v>21:0324</v>
      </c>
      <c r="E163" t="s">
        <v>665</v>
      </c>
      <c r="F163" t="s">
        <v>666</v>
      </c>
      <c r="H163">
        <v>47.7473454</v>
      </c>
      <c r="I163">
        <v>-79.080409599999996</v>
      </c>
      <c r="J163" s="1" t="str">
        <f t="shared" si="10"/>
        <v>Lake sediments</v>
      </c>
      <c r="K163" s="1" t="str">
        <f t="shared" si="11"/>
        <v>Unknown</v>
      </c>
      <c r="L163">
        <v>16</v>
      </c>
      <c r="M163">
        <v>14</v>
      </c>
      <c r="N163">
        <v>54</v>
      </c>
      <c r="O163">
        <v>1</v>
      </c>
      <c r="P163">
        <v>28</v>
      </c>
      <c r="Q163">
        <v>300</v>
      </c>
      <c r="R163">
        <v>0.8</v>
      </c>
      <c r="S163">
        <v>2</v>
      </c>
    </row>
    <row r="164" spans="1:19" x14ac:dyDescent="0.3">
      <c r="A164" t="s">
        <v>667</v>
      </c>
      <c r="B164" t="s">
        <v>668</v>
      </c>
      <c r="C164" s="1" t="str">
        <f t="shared" si="8"/>
        <v>21:1152</v>
      </c>
      <c r="D164" s="1" t="str">
        <f t="shared" si="9"/>
        <v>21:0324</v>
      </c>
      <c r="E164" t="s">
        <v>669</v>
      </c>
      <c r="F164" t="s">
        <v>670</v>
      </c>
      <c r="H164">
        <v>47.751955500000001</v>
      </c>
      <c r="I164">
        <v>-79.072541299999997</v>
      </c>
      <c r="J164" s="1" t="str">
        <f t="shared" si="10"/>
        <v>Lake sediments</v>
      </c>
      <c r="K164" s="1" t="str">
        <f t="shared" si="11"/>
        <v>Unknown</v>
      </c>
      <c r="L164">
        <v>16</v>
      </c>
      <c r="M164">
        <v>11</v>
      </c>
      <c r="N164">
        <v>40</v>
      </c>
      <c r="O164">
        <v>3</v>
      </c>
      <c r="P164">
        <v>27</v>
      </c>
      <c r="Q164">
        <v>230</v>
      </c>
      <c r="R164">
        <v>0.6</v>
      </c>
      <c r="S164">
        <v>1</v>
      </c>
    </row>
    <row r="165" spans="1:19" x14ac:dyDescent="0.3">
      <c r="A165" t="s">
        <v>671</v>
      </c>
      <c r="B165" t="s">
        <v>672</v>
      </c>
      <c r="C165" s="1" t="str">
        <f t="shared" si="8"/>
        <v>21:1152</v>
      </c>
      <c r="D165" s="1" t="str">
        <f t="shared" si="9"/>
        <v>21:0324</v>
      </c>
      <c r="E165" t="s">
        <v>673</v>
      </c>
      <c r="F165" t="s">
        <v>674</v>
      </c>
      <c r="H165">
        <v>47.772434099999998</v>
      </c>
      <c r="I165">
        <v>-79.057008300000007</v>
      </c>
      <c r="J165" s="1" t="str">
        <f t="shared" si="10"/>
        <v>Lake sediments</v>
      </c>
      <c r="K165" s="1" t="str">
        <f t="shared" si="11"/>
        <v>Unknown</v>
      </c>
      <c r="L165">
        <v>13</v>
      </c>
      <c r="M165">
        <v>14</v>
      </c>
      <c r="N165">
        <v>40</v>
      </c>
      <c r="O165">
        <v>1</v>
      </c>
      <c r="P165">
        <v>22</v>
      </c>
      <c r="Q165">
        <v>225</v>
      </c>
      <c r="R165">
        <v>0.6</v>
      </c>
      <c r="S165">
        <v>2</v>
      </c>
    </row>
    <row r="166" spans="1:19" x14ac:dyDescent="0.3">
      <c r="A166" t="s">
        <v>675</v>
      </c>
      <c r="B166" t="s">
        <v>676</v>
      </c>
      <c r="C166" s="1" t="str">
        <f t="shared" si="8"/>
        <v>21:1152</v>
      </c>
      <c r="D166" s="1" t="str">
        <f t="shared" si="9"/>
        <v>21:0324</v>
      </c>
      <c r="E166" t="s">
        <v>677</v>
      </c>
      <c r="F166" t="s">
        <v>678</v>
      </c>
      <c r="H166">
        <v>47.791196300000003</v>
      </c>
      <c r="I166">
        <v>-79.045947100000006</v>
      </c>
      <c r="J166" s="1" t="str">
        <f t="shared" si="10"/>
        <v>Lake sediments</v>
      </c>
      <c r="K166" s="1" t="str">
        <f t="shared" si="11"/>
        <v>Unknown</v>
      </c>
      <c r="L166">
        <v>15</v>
      </c>
      <c r="M166">
        <v>14</v>
      </c>
      <c r="N166">
        <v>46</v>
      </c>
      <c r="O166">
        <v>1</v>
      </c>
      <c r="P166">
        <v>24</v>
      </c>
      <c r="Q166">
        <v>270</v>
      </c>
      <c r="R166">
        <v>0.6</v>
      </c>
      <c r="S166">
        <v>1</v>
      </c>
    </row>
    <row r="167" spans="1:19" x14ac:dyDescent="0.3">
      <c r="A167" t="s">
        <v>679</v>
      </c>
      <c r="B167" t="s">
        <v>680</v>
      </c>
      <c r="C167" s="1" t="str">
        <f t="shared" si="8"/>
        <v>21:1152</v>
      </c>
      <c r="D167" s="1" t="str">
        <f t="shared" si="9"/>
        <v>21:0324</v>
      </c>
      <c r="E167" t="s">
        <v>681</v>
      </c>
      <c r="F167" t="s">
        <v>682</v>
      </c>
      <c r="H167">
        <v>47.796990999999998</v>
      </c>
      <c r="I167">
        <v>-79.048053400000001</v>
      </c>
      <c r="J167" s="1" t="str">
        <f t="shared" si="10"/>
        <v>Lake sediments</v>
      </c>
      <c r="K167" s="1" t="str">
        <f t="shared" si="11"/>
        <v>Unknown</v>
      </c>
      <c r="L167">
        <v>8</v>
      </c>
      <c r="M167">
        <v>8</v>
      </c>
      <c r="N167">
        <v>30</v>
      </c>
      <c r="O167">
        <v>3</v>
      </c>
      <c r="P167">
        <v>16</v>
      </c>
      <c r="Q167">
        <v>180</v>
      </c>
      <c r="R167">
        <v>0.5</v>
      </c>
      <c r="S167">
        <v>1</v>
      </c>
    </row>
    <row r="168" spans="1:19" x14ac:dyDescent="0.3">
      <c r="A168" t="s">
        <v>683</v>
      </c>
      <c r="B168" t="s">
        <v>684</v>
      </c>
      <c r="C168" s="1" t="str">
        <f t="shared" si="8"/>
        <v>21:1152</v>
      </c>
      <c r="D168" s="1" t="str">
        <f t="shared" si="9"/>
        <v>21:0324</v>
      </c>
      <c r="E168" t="s">
        <v>685</v>
      </c>
      <c r="F168" t="s">
        <v>686</v>
      </c>
      <c r="H168">
        <v>47.788300800000002</v>
      </c>
      <c r="I168">
        <v>-79.069448199999997</v>
      </c>
      <c r="J168" s="1" t="str">
        <f t="shared" si="10"/>
        <v>Lake sediments</v>
      </c>
      <c r="K168" s="1" t="str">
        <f t="shared" si="11"/>
        <v>Unknown</v>
      </c>
      <c r="L168">
        <v>26</v>
      </c>
      <c r="M168">
        <v>21</v>
      </c>
      <c r="N168">
        <v>67</v>
      </c>
      <c r="O168">
        <v>1</v>
      </c>
      <c r="P168">
        <v>35</v>
      </c>
      <c r="Q168">
        <v>389</v>
      </c>
      <c r="R168">
        <v>0.8</v>
      </c>
      <c r="S168">
        <v>4</v>
      </c>
    </row>
    <row r="169" spans="1:19" x14ac:dyDescent="0.3">
      <c r="A169" t="s">
        <v>687</v>
      </c>
      <c r="B169" t="s">
        <v>688</v>
      </c>
      <c r="C169" s="1" t="str">
        <f t="shared" si="8"/>
        <v>21:1152</v>
      </c>
      <c r="D169" s="1" t="str">
        <f t="shared" si="9"/>
        <v>21:0324</v>
      </c>
      <c r="E169" t="s">
        <v>689</v>
      </c>
      <c r="F169" t="s">
        <v>690</v>
      </c>
      <c r="H169">
        <v>47.7709756</v>
      </c>
      <c r="I169">
        <v>-79.098306300000004</v>
      </c>
      <c r="J169" s="1" t="str">
        <f t="shared" si="10"/>
        <v>Lake sediments</v>
      </c>
      <c r="K169" s="1" t="str">
        <f t="shared" si="11"/>
        <v>Unknown</v>
      </c>
      <c r="L169">
        <v>18</v>
      </c>
      <c r="M169">
        <v>15</v>
      </c>
      <c r="N169">
        <v>57</v>
      </c>
      <c r="O169">
        <v>2</v>
      </c>
      <c r="P169">
        <v>35</v>
      </c>
      <c r="Q169">
        <v>325</v>
      </c>
      <c r="R169">
        <v>0.8</v>
      </c>
      <c r="S169">
        <v>1</v>
      </c>
    </row>
    <row r="170" spans="1:19" x14ac:dyDescent="0.3">
      <c r="A170" t="s">
        <v>691</v>
      </c>
      <c r="B170" t="s">
        <v>692</v>
      </c>
      <c r="C170" s="1" t="str">
        <f t="shared" si="8"/>
        <v>21:1152</v>
      </c>
      <c r="D170" s="1" t="str">
        <f t="shared" si="9"/>
        <v>21:0324</v>
      </c>
      <c r="E170" t="s">
        <v>693</v>
      </c>
      <c r="F170" t="s">
        <v>694</v>
      </c>
      <c r="H170">
        <v>47.711676400000002</v>
      </c>
      <c r="I170">
        <v>-79.301154800000006</v>
      </c>
      <c r="J170" s="1" t="str">
        <f t="shared" si="10"/>
        <v>Lake sediments</v>
      </c>
      <c r="K170" s="1" t="str">
        <f t="shared" si="11"/>
        <v>Unknown</v>
      </c>
      <c r="L170">
        <v>33</v>
      </c>
      <c r="M170">
        <v>24</v>
      </c>
      <c r="N170">
        <v>80</v>
      </c>
      <c r="O170">
        <v>2</v>
      </c>
      <c r="P170">
        <v>78</v>
      </c>
      <c r="Q170">
        <v>800</v>
      </c>
      <c r="R170">
        <v>1</v>
      </c>
      <c r="S170">
        <v>5</v>
      </c>
    </row>
    <row r="171" spans="1:19" x14ac:dyDescent="0.3">
      <c r="A171" t="s">
        <v>695</v>
      </c>
      <c r="B171" t="s">
        <v>696</v>
      </c>
      <c r="C171" s="1" t="str">
        <f t="shared" si="8"/>
        <v>21:1152</v>
      </c>
      <c r="D171" s="1" t="str">
        <f t="shared" si="9"/>
        <v>21:0324</v>
      </c>
      <c r="E171" t="s">
        <v>697</v>
      </c>
      <c r="F171" t="s">
        <v>698</v>
      </c>
      <c r="H171">
        <v>47.745178899999999</v>
      </c>
      <c r="I171">
        <v>-79.285616700000006</v>
      </c>
      <c r="J171" s="1" t="str">
        <f t="shared" si="10"/>
        <v>Lake sediments</v>
      </c>
      <c r="K171" s="1" t="str">
        <f t="shared" si="11"/>
        <v>Unknown</v>
      </c>
      <c r="L171">
        <v>9</v>
      </c>
      <c r="M171">
        <v>14</v>
      </c>
      <c r="N171">
        <v>43</v>
      </c>
      <c r="O171">
        <v>1</v>
      </c>
      <c r="P171">
        <v>27</v>
      </c>
      <c r="Q171">
        <v>160</v>
      </c>
      <c r="R171">
        <v>0.7</v>
      </c>
      <c r="S171">
        <v>0.5</v>
      </c>
    </row>
    <row r="172" spans="1:19" x14ac:dyDescent="0.3">
      <c r="A172" t="s">
        <v>699</v>
      </c>
      <c r="B172" t="s">
        <v>700</v>
      </c>
      <c r="C172" s="1" t="str">
        <f t="shared" si="8"/>
        <v>21:1152</v>
      </c>
      <c r="D172" s="1" t="str">
        <f t="shared" si="9"/>
        <v>21:0324</v>
      </c>
      <c r="E172" t="s">
        <v>701</v>
      </c>
      <c r="F172" t="s">
        <v>702</v>
      </c>
      <c r="H172">
        <v>47.685104600000003</v>
      </c>
      <c r="I172">
        <v>-79.290824700000002</v>
      </c>
      <c r="J172" s="1" t="str">
        <f t="shared" si="10"/>
        <v>Lake sediments</v>
      </c>
      <c r="K172" s="1" t="str">
        <f t="shared" si="11"/>
        <v>Unknown</v>
      </c>
      <c r="L172">
        <v>12</v>
      </c>
      <c r="M172">
        <v>15</v>
      </c>
      <c r="N172">
        <v>48</v>
      </c>
      <c r="O172">
        <v>2</v>
      </c>
      <c r="P172">
        <v>26</v>
      </c>
      <c r="Q172">
        <v>220</v>
      </c>
      <c r="R172">
        <v>0.8</v>
      </c>
      <c r="S172">
        <v>1</v>
      </c>
    </row>
    <row r="173" spans="1:19" x14ac:dyDescent="0.3">
      <c r="A173" t="s">
        <v>703</v>
      </c>
      <c r="B173" t="s">
        <v>704</v>
      </c>
      <c r="C173" s="1" t="str">
        <f t="shared" si="8"/>
        <v>21:1152</v>
      </c>
      <c r="D173" s="1" t="str">
        <f t="shared" si="9"/>
        <v>21:0324</v>
      </c>
      <c r="E173" t="s">
        <v>705</v>
      </c>
      <c r="F173" t="s">
        <v>706</v>
      </c>
      <c r="H173">
        <v>47.6212886</v>
      </c>
      <c r="I173">
        <v>-79.273355300000006</v>
      </c>
      <c r="J173" s="1" t="str">
        <f t="shared" si="10"/>
        <v>Lake sediments</v>
      </c>
      <c r="K173" s="1" t="str">
        <f t="shared" si="11"/>
        <v>Unknown</v>
      </c>
      <c r="L173">
        <v>30</v>
      </c>
      <c r="M173">
        <v>19</v>
      </c>
      <c r="N173">
        <v>67</v>
      </c>
      <c r="O173">
        <v>2</v>
      </c>
      <c r="P173">
        <v>50</v>
      </c>
      <c r="Q173">
        <v>440</v>
      </c>
      <c r="R173">
        <v>0.7</v>
      </c>
      <c r="S173">
        <v>2</v>
      </c>
    </row>
    <row r="174" spans="1:19" x14ac:dyDescent="0.3">
      <c r="A174" t="s">
        <v>707</v>
      </c>
      <c r="B174" t="s">
        <v>708</v>
      </c>
      <c r="C174" s="1" t="str">
        <f t="shared" si="8"/>
        <v>21:1152</v>
      </c>
      <c r="D174" s="1" t="str">
        <f t="shared" si="9"/>
        <v>21:0324</v>
      </c>
      <c r="E174" t="s">
        <v>709</v>
      </c>
      <c r="F174" t="s">
        <v>710</v>
      </c>
      <c r="H174">
        <v>47.630226200000003</v>
      </c>
      <c r="I174">
        <v>-79.283696599999999</v>
      </c>
      <c r="J174" s="1" t="str">
        <f t="shared" si="10"/>
        <v>Lake sediments</v>
      </c>
      <c r="K174" s="1" t="str">
        <f t="shared" si="11"/>
        <v>Unknown</v>
      </c>
      <c r="L174">
        <v>18</v>
      </c>
      <c r="M174">
        <v>14</v>
      </c>
      <c r="N174">
        <v>58</v>
      </c>
      <c r="O174">
        <v>3</v>
      </c>
      <c r="P174">
        <v>32</v>
      </c>
      <c r="Q174">
        <v>210</v>
      </c>
      <c r="R174">
        <v>1.3</v>
      </c>
      <c r="S174">
        <v>1</v>
      </c>
    </row>
    <row r="175" spans="1:19" x14ac:dyDescent="0.3">
      <c r="A175" t="s">
        <v>711</v>
      </c>
      <c r="B175" t="s">
        <v>712</v>
      </c>
      <c r="C175" s="1" t="str">
        <f t="shared" si="8"/>
        <v>21:1152</v>
      </c>
      <c r="D175" s="1" t="str">
        <f t="shared" si="9"/>
        <v>21:0324</v>
      </c>
      <c r="E175" t="s">
        <v>713</v>
      </c>
      <c r="F175" t="s">
        <v>714</v>
      </c>
      <c r="H175">
        <v>47.563854300000003</v>
      </c>
      <c r="I175">
        <v>-79.254464900000002</v>
      </c>
      <c r="J175" s="1" t="str">
        <f t="shared" si="10"/>
        <v>Lake sediments</v>
      </c>
      <c r="K175" s="1" t="str">
        <f t="shared" si="11"/>
        <v>Unknown</v>
      </c>
      <c r="L175">
        <v>44</v>
      </c>
      <c r="M175">
        <v>22</v>
      </c>
      <c r="N175">
        <v>98</v>
      </c>
      <c r="O175">
        <v>3</v>
      </c>
      <c r="P175">
        <v>47</v>
      </c>
      <c r="Q175">
        <v>310</v>
      </c>
      <c r="R175">
        <v>1</v>
      </c>
      <c r="S175">
        <v>3</v>
      </c>
    </row>
    <row r="176" spans="1:19" x14ac:dyDescent="0.3">
      <c r="A176" t="s">
        <v>715</v>
      </c>
      <c r="B176" t="s">
        <v>716</v>
      </c>
      <c r="C176" s="1" t="str">
        <f t="shared" si="8"/>
        <v>21:1152</v>
      </c>
      <c r="D176" s="1" t="str">
        <f t="shared" si="9"/>
        <v>21:0324</v>
      </c>
      <c r="E176" t="s">
        <v>717</v>
      </c>
      <c r="F176" t="s">
        <v>718</v>
      </c>
      <c r="H176">
        <v>47.575747700000001</v>
      </c>
      <c r="I176">
        <v>-79.260226200000005</v>
      </c>
      <c r="J176" s="1" t="str">
        <f t="shared" si="10"/>
        <v>Lake sediments</v>
      </c>
      <c r="K176" s="1" t="str">
        <f t="shared" si="11"/>
        <v>Unknown</v>
      </c>
      <c r="L176">
        <v>70</v>
      </c>
      <c r="M176">
        <v>25</v>
      </c>
      <c r="N176">
        <v>88</v>
      </c>
      <c r="O176">
        <v>4</v>
      </c>
      <c r="P176">
        <v>55</v>
      </c>
      <c r="Q176">
        <v>310</v>
      </c>
      <c r="R176">
        <v>1.3</v>
      </c>
      <c r="S176">
        <v>1</v>
      </c>
    </row>
    <row r="177" spans="1:19" x14ac:dyDescent="0.3">
      <c r="A177" t="s">
        <v>719</v>
      </c>
      <c r="B177" t="s">
        <v>720</v>
      </c>
      <c r="C177" s="1" t="str">
        <f t="shared" si="8"/>
        <v>21:1152</v>
      </c>
      <c r="D177" s="1" t="str">
        <f t="shared" si="9"/>
        <v>21:0324</v>
      </c>
      <c r="E177" t="s">
        <v>721</v>
      </c>
      <c r="F177" t="s">
        <v>722</v>
      </c>
      <c r="H177">
        <v>47.576509899999998</v>
      </c>
      <c r="I177">
        <v>-79.268365700000004</v>
      </c>
      <c r="J177" s="1" t="str">
        <f t="shared" si="10"/>
        <v>Lake sediments</v>
      </c>
      <c r="K177" s="1" t="str">
        <f t="shared" si="11"/>
        <v>Unknown</v>
      </c>
      <c r="L177">
        <v>34</v>
      </c>
      <c r="M177">
        <v>19</v>
      </c>
      <c r="N177">
        <v>70</v>
      </c>
      <c r="O177">
        <v>2</v>
      </c>
      <c r="P177">
        <v>39</v>
      </c>
      <c r="Q177">
        <v>250</v>
      </c>
      <c r="R177">
        <v>0.9</v>
      </c>
      <c r="S177">
        <v>0.5</v>
      </c>
    </row>
    <row r="178" spans="1:19" x14ac:dyDescent="0.3">
      <c r="A178" t="s">
        <v>723</v>
      </c>
      <c r="B178" t="s">
        <v>724</v>
      </c>
      <c r="C178" s="1" t="str">
        <f t="shared" si="8"/>
        <v>21:1152</v>
      </c>
      <c r="D178" s="1" t="str">
        <f t="shared" si="9"/>
        <v>21:0324</v>
      </c>
      <c r="E178" t="s">
        <v>725</v>
      </c>
      <c r="F178" t="s">
        <v>726</v>
      </c>
      <c r="H178">
        <v>47.579816399999999</v>
      </c>
      <c r="I178">
        <v>-79.268642299999996</v>
      </c>
      <c r="J178" s="1" t="str">
        <f t="shared" si="10"/>
        <v>Lake sediments</v>
      </c>
      <c r="K178" s="1" t="str">
        <f t="shared" si="11"/>
        <v>Unknown</v>
      </c>
      <c r="L178">
        <v>17</v>
      </c>
      <c r="M178">
        <v>18</v>
      </c>
      <c r="N178">
        <v>62</v>
      </c>
      <c r="O178">
        <v>1</v>
      </c>
      <c r="P178">
        <v>50</v>
      </c>
      <c r="Q178">
        <v>270</v>
      </c>
      <c r="R178">
        <v>0.9</v>
      </c>
      <c r="S178">
        <v>0.5</v>
      </c>
    </row>
    <row r="179" spans="1:19" x14ac:dyDescent="0.3">
      <c r="A179" t="s">
        <v>727</v>
      </c>
      <c r="B179" t="s">
        <v>728</v>
      </c>
      <c r="C179" s="1" t="str">
        <f t="shared" si="8"/>
        <v>21:1152</v>
      </c>
      <c r="D179" s="1" t="str">
        <f t="shared" si="9"/>
        <v>21:0324</v>
      </c>
      <c r="E179" t="s">
        <v>729</v>
      </c>
      <c r="F179" t="s">
        <v>730</v>
      </c>
      <c r="H179">
        <v>47.6335944</v>
      </c>
      <c r="I179">
        <v>-79.239376500000006</v>
      </c>
      <c r="J179" s="1" t="str">
        <f t="shared" si="10"/>
        <v>Lake sediments</v>
      </c>
      <c r="K179" s="1" t="str">
        <f t="shared" si="11"/>
        <v>Unknown</v>
      </c>
      <c r="L179">
        <v>12</v>
      </c>
      <c r="M179">
        <v>20</v>
      </c>
      <c r="N179">
        <v>63</v>
      </c>
      <c r="O179">
        <v>1</v>
      </c>
      <c r="P179">
        <v>40</v>
      </c>
      <c r="Q179">
        <v>1300</v>
      </c>
      <c r="R179">
        <v>0.7</v>
      </c>
      <c r="S179">
        <v>0.5</v>
      </c>
    </row>
    <row r="180" spans="1:19" x14ac:dyDescent="0.3">
      <c r="A180" t="s">
        <v>731</v>
      </c>
      <c r="B180" t="s">
        <v>732</v>
      </c>
      <c r="C180" s="1" t="str">
        <f t="shared" si="8"/>
        <v>21:1152</v>
      </c>
      <c r="D180" s="1" t="str">
        <f t="shared" si="9"/>
        <v>21:0324</v>
      </c>
      <c r="E180" t="s">
        <v>733</v>
      </c>
      <c r="F180" t="s">
        <v>734</v>
      </c>
      <c r="H180">
        <v>47.641056599999999</v>
      </c>
      <c r="I180">
        <v>-79.235451100000006</v>
      </c>
      <c r="J180" s="1" t="str">
        <f t="shared" si="10"/>
        <v>Lake sediments</v>
      </c>
      <c r="K180" s="1" t="str">
        <f t="shared" si="11"/>
        <v>Unknown</v>
      </c>
      <c r="L180">
        <v>14</v>
      </c>
      <c r="M180">
        <v>16</v>
      </c>
      <c r="N180">
        <v>53</v>
      </c>
      <c r="O180">
        <v>2</v>
      </c>
      <c r="P180">
        <v>33</v>
      </c>
      <c r="Q180">
        <v>280</v>
      </c>
      <c r="R180">
        <v>0.7</v>
      </c>
      <c r="S180">
        <v>1</v>
      </c>
    </row>
    <row r="181" spans="1:19" x14ac:dyDescent="0.3">
      <c r="A181" t="s">
        <v>735</v>
      </c>
      <c r="B181" t="s">
        <v>736</v>
      </c>
      <c r="C181" s="1" t="str">
        <f t="shared" si="8"/>
        <v>21:1152</v>
      </c>
      <c r="D181" s="1" t="str">
        <f t="shared" si="9"/>
        <v>21:0324</v>
      </c>
      <c r="E181" t="s">
        <v>737</v>
      </c>
      <c r="F181" t="s">
        <v>738</v>
      </c>
      <c r="H181">
        <v>47.642781999999997</v>
      </c>
      <c r="I181">
        <v>-79.222491099999999</v>
      </c>
      <c r="J181" s="1" t="str">
        <f t="shared" si="10"/>
        <v>Lake sediments</v>
      </c>
      <c r="K181" s="1" t="str">
        <f t="shared" si="11"/>
        <v>Unknown</v>
      </c>
      <c r="L181">
        <v>15</v>
      </c>
      <c r="M181">
        <v>19</v>
      </c>
      <c r="N181">
        <v>94</v>
      </c>
      <c r="O181">
        <v>3</v>
      </c>
      <c r="P181">
        <v>37</v>
      </c>
      <c r="Q181">
        <v>310</v>
      </c>
      <c r="R181">
        <v>1</v>
      </c>
      <c r="S181">
        <v>1</v>
      </c>
    </row>
    <row r="182" spans="1:19" x14ac:dyDescent="0.3">
      <c r="A182" t="s">
        <v>739</v>
      </c>
      <c r="B182" t="s">
        <v>740</v>
      </c>
      <c r="C182" s="1" t="str">
        <f t="shared" si="8"/>
        <v>21:1152</v>
      </c>
      <c r="D182" s="1" t="str">
        <f t="shared" si="9"/>
        <v>21:0324</v>
      </c>
      <c r="E182" t="s">
        <v>741</v>
      </c>
      <c r="F182" t="s">
        <v>742</v>
      </c>
      <c r="H182">
        <v>47.624855799999999</v>
      </c>
      <c r="I182">
        <v>-79.220064500000007</v>
      </c>
      <c r="J182" s="1" t="str">
        <f t="shared" si="10"/>
        <v>Lake sediments</v>
      </c>
      <c r="K182" s="1" t="str">
        <f t="shared" si="11"/>
        <v>Unknown</v>
      </c>
      <c r="L182">
        <v>9</v>
      </c>
      <c r="M182">
        <v>11</v>
      </c>
      <c r="N182">
        <v>32</v>
      </c>
      <c r="O182">
        <v>2</v>
      </c>
      <c r="P182">
        <v>30</v>
      </c>
      <c r="Q182">
        <v>140</v>
      </c>
      <c r="R182">
        <v>0.6</v>
      </c>
      <c r="S182">
        <v>0.5</v>
      </c>
    </row>
    <row r="183" spans="1:19" x14ac:dyDescent="0.3">
      <c r="A183" t="s">
        <v>743</v>
      </c>
      <c r="B183" t="s">
        <v>744</v>
      </c>
      <c r="C183" s="1" t="str">
        <f t="shared" si="8"/>
        <v>21:1152</v>
      </c>
      <c r="D183" s="1" t="str">
        <f t="shared" si="9"/>
        <v>21:0324</v>
      </c>
      <c r="E183" t="s">
        <v>745</v>
      </c>
      <c r="F183" t="s">
        <v>746</v>
      </c>
      <c r="H183">
        <v>47.6950675</v>
      </c>
      <c r="I183">
        <v>-79.202095200000002</v>
      </c>
      <c r="J183" s="1" t="str">
        <f t="shared" si="10"/>
        <v>Lake sediments</v>
      </c>
      <c r="K183" s="1" t="str">
        <f t="shared" si="11"/>
        <v>Unknown</v>
      </c>
      <c r="L183">
        <v>18</v>
      </c>
      <c r="M183">
        <v>22</v>
      </c>
      <c r="N183">
        <v>86</v>
      </c>
      <c r="O183">
        <v>3</v>
      </c>
      <c r="P183">
        <v>44</v>
      </c>
      <c r="Q183">
        <v>370</v>
      </c>
      <c r="R183">
        <v>1</v>
      </c>
      <c r="S183">
        <v>0.5</v>
      </c>
    </row>
    <row r="184" spans="1:19" x14ac:dyDescent="0.3">
      <c r="A184" t="s">
        <v>747</v>
      </c>
      <c r="B184" t="s">
        <v>748</v>
      </c>
      <c r="C184" s="1" t="str">
        <f t="shared" si="8"/>
        <v>21:1152</v>
      </c>
      <c r="D184" s="1" t="str">
        <f t="shared" si="9"/>
        <v>21:0324</v>
      </c>
      <c r="E184" t="s">
        <v>749</v>
      </c>
      <c r="F184" t="s">
        <v>750</v>
      </c>
      <c r="H184">
        <v>47.708609199999998</v>
      </c>
      <c r="I184">
        <v>-79.204362200000006</v>
      </c>
      <c r="J184" s="1" t="str">
        <f t="shared" si="10"/>
        <v>Lake sediments</v>
      </c>
      <c r="K184" s="1" t="str">
        <f t="shared" si="11"/>
        <v>Unknown</v>
      </c>
      <c r="L184">
        <v>16</v>
      </c>
      <c r="M184">
        <v>18</v>
      </c>
      <c r="N184">
        <v>56</v>
      </c>
      <c r="O184">
        <v>3</v>
      </c>
      <c r="P184">
        <v>31</v>
      </c>
      <c r="Q184">
        <v>300</v>
      </c>
      <c r="R184">
        <v>0.7</v>
      </c>
      <c r="S184">
        <v>1</v>
      </c>
    </row>
    <row r="185" spans="1:19" x14ac:dyDescent="0.3">
      <c r="A185" t="s">
        <v>751</v>
      </c>
      <c r="B185" t="s">
        <v>752</v>
      </c>
      <c r="C185" s="1" t="str">
        <f t="shared" si="8"/>
        <v>21:1152</v>
      </c>
      <c r="D185" s="1" t="str">
        <f t="shared" si="9"/>
        <v>21:0324</v>
      </c>
      <c r="E185" t="s">
        <v>753</v>
      </c>
      <c r="F185" t="s">
        <v>754</v>
      </c>
      <c r="H185">
        <v>47.734327200000003</v>
      </c>
      <c r="I185">
        <v>-79.2050251</v>
      </c>
      <c r="J185" s="1" t="str">
        <f t="shared" si="10"/>
        <v>Lake sediments</v>
      </c>
      <c r="K185" s="1" t="str">
        <f t="shared" si="11"/>
        <v>Unknown</v>
      </c>
      <c r="L185">
        <v>21</v>
      </c>
      <c r="M185">
        <v>23</v>
      </c>
      <c r="N185">
        <v>74</v>
      </c>
      <c r="O185">
        <v>3</v>
      </c>
      <c r="P185">
        <v>38</v>
      </c>
      <c r="Q185">
        <v>400</v>
      </c>
      <c r="R185">
        <v>0.6</v>
      </c>
      <c r="S185">
        <v>2</v>
      </c>
    </row>
    <row r="186" spans="1:19" x14ac:dyDescent="0.3">
      <c r="A186" t="s">
        <v>755</v>
      </c>
      <c r="B186" t="s">
        <v>756</v>
      </c>
      <c r="C186" s="1" t="str">
        <f t="shared" si="8"/>
        <v>21:1152</v>
      </c>
      <c r="D186" s="1" t="str">
        <f t="shared" si="9"/>
        <v>21:0324</v>
      </c>
      <c r="E186" t="s">
        <v>757</v>
      </c>
      <c r="F186" t="s">
        <v>758</v>
      </c>
      <c r="H186">
        <v>47.750799100000002</v>
      </c>
      <c r="I186">
        <v>-79.208247799999995</v>
      </c>
      <c r="J186" s="1" t="str">
        <f t="shared" si="10"/>
        <v>Lake sediments</v>
      </c>
      <c r="K186" s="1" t="str">
        <f t="shared" si="11"/>
        <v>Unknown</v>
      </c>
      <c r="L186">
        <v>21</v>
      </c>
      <c r="M186">
        <v>20</v>
      </c>
      <c r="N186">
        <v>55</v>
      </c>
      <c r="O186">
        <v>3</v>
      </c>
      <c r="P186">
        <v>38</v>
      </c>
      <c r="Q186">
        <v>470</v>
      </c>
      <c r="R186">
        <v>0.6</v>
      </c>
      <c r="S186">
        <v>4</v>
      </c>
    </row>
    <row r="187" spans="1:19" x14ac:dyDescent="0.3">
      <c r="A187" t="s">
        <v>759</v>
      </c>
      <c r="B187" t="s">
        <v>760</v>
      </c>
      <c r="C187" s="1" t="str">
        <f t="shared" si="8"/>
        <v>21:1152</v>
      </c>
      <c r="D187" s="1" t="str">
        <f t="shared" si="9"/>
        <v>21:0324</v>
      </c>
      <c r="E187" t="s">
        <v>761</v>
      </c>
      <c r="F187" t="s">
        <v>762</v>
      </c>
      <c r="H187">
        <v>47.740921899999996</v>
      </c>
      <c r="I187">
        <v>-79.186656400000004</v>
      </c>
      <c r="J187" s="1" t="str">
        <f t="shared" si="10"/>
        <v>Lake sediments</v>
      </c>
      <c r="K187" s="1" t="str">
        <f t="shared" si="11"/>
        <v>Unknown</v>
      </c>
      <c r="L187">
        <v>14</v>
      </c>
      <c r="M187">
        <v>20</v>
      </c>
      <c r="N187">
        <v>54</v>
      </c>
      <c r="O187">
        <v>2</v>
      </c>
      <c r="P187">
        <v>36</v>
      </c>
      <c r="Q187">
        <v>225</v>
      </c>
      <c r="R187">
        <v>0.7</v>
      </c>
      <c r="S187">
        <v>0.5</v>
      </c>
    </row>
    <row r="188" spans="1:19" x14ac:dyDescent="0.3">
      <c r="A188" t="s">
        <v>763</v>
      </c>
      <c r="B188" t="s">
        <v>764</v>
      </c>
      <c r="C188" s="1" t="str">
        <f t="shared" si="8"/>
        <v>21:1152</v>
      </c>
      <c r="D188" s="1" t="str">
        <f t="shared" si="9"/>
        <v>21:0324</v>
      </c>
      <c r="E188" t="s">
        <v>765</v>
      </c>
      <c r="F188" t="s">
        <v>766</v>
      </c>
      <c r="H188">
        <v>47.655280300000001</v>
      </c>
      <c r="I188">
        <v>-79.172671199999996</v>
      </c>
      <c r="J188" s="1" t="str">
        <f t="shared" si="10"/>
        <v>Lake sediments</v>
      </c>
      <c r="K188" s="1" t="str">
        <f t="shared" si="11"/>
        <v>Unknown</v>
      </c>
      <c r="L188">
        <v>20</v>
      </c>
      <c r="M188">
        <v>12</v>
      </c>
      <c r="N188">
        <v>56</v>
      </c>
      <c r="O188">
        <v>1</v>
      </c>
      <c r="P188">
        <v>52</v>
      </c>
      <c r="Q188">
        <v>300</v>
      </c>
      <c r="R188">
        <v>1.1000000000000001</v>
      </c>
      <c r="S188">
        <v>2</v>
      </c>
    </row>
    <row r="189" spans="1:19" x14ac:dyDescent="0.3">
      <c r="A189" t="s">
        <v>767</v>
      </c>
      <c r="B189" t="s">
        <v>768</v>
      </c>
      <c r="C189" s="1" t="str">
        <f t="shared" si="8"/>
        <v>21:1152</v>
      </c>
      <c r="D189" s="1" t="str">
        <f t="shared" si="9"/>
        <v>21:0324</v>
      </c>
      <c r="E189" t="s">
        <v>769</v>
      </c>
      <c r="F189" t="s">
        <v>770</v>
      </c>
      <c r="H189">
        <v>47.664892500000001</v>
      </c>
      <c r="I189">
        <v>-79.163224499999998</v>
      </c>
      <c r="J189" s="1" t="str">
        <f t="shared" si="10"/>
        <v>Lake sediments</v>
      </c>
      <c r="K189" s="1" t="str">
        <f t="shared" si="11"/>
        <v>Unknown</v>
      </c>
      <c r="L189">
        <v>16</v>
      </c>
      <c r="M189">
        <v>10</v>
      </c>
      <c r="N189">
        <v>38</v>
      </c>
      <c r="O189">
        <v>2</v>
      </c>
      <c r="P189">
        <v>36</v>
      </c>
      <c r="Q189">
        <v>290</v>
      </c>
      <c r="R189">
        <v>0.9</v>
      </c>
      <c r="S189">
        <v>2</v>
      </c>
    </row>
    <row r="190" spans="1:19" x14ac:dyDescent="0.3">
      <c r="A190" t="s">
        <v>771</v>
      </c>
      <c r="B190" t="s">
        <v>772</v>
      </c>
      <c r="C190" s="1" t="str">
        <f t="shared" si="8"/>
        <v>21:1152</v>
      </c>
      <c r="D190" s="1" t="str">
        <f t="shared" si="9"/>
        <v>21:0324</v>
      </c>
      <c r="E190" t="s">
        <v>773</v>
      </c>
      <c r="F190" t="s">
        <v>774</v>
      </c>
      <c r="H190">
        <v>47.670119700000001</v>
      </c>
      <c r="I190">
        <v>-79.1570064</v>
      </c>
      <c r="J190" s="1" t="str">
        <f t="shared" si="10"/>
        <v>Lake sediments</v>
      </c>
      <c r="K190" s="1" t="str">
        <f t="shared" si="11"/>
        <v>Unknown</v>
      </c>
      <c r="L190">
        <v>12</v>
      </c>
      <c r="M190">
        <v>8</v>
      </c>
      <c r="N190">
        <v>41</v>
      </c>
      <c r="O190">
        <v>1</v>
      </c>
      <c r="P190">
        <v>25</v>
      </c>
      <c r="Q190">
        <v>300</v>
      </c>
      <c r="R190">
        <v>0.7</v>
      </c>
      <c r="S190">
        <v>1</v>
      </c>
    </row>
    <row r="191" spans="1:19" x14ac:dyDescent="0.3">
      <c r="A191" t="s">
        <v>775</v>
      </c>
      <c r="B191" t="s">
        <v>776</v>
      </c>
      <c r="C191" s="1" t="str">
        <f t="shared" si="8"/>
        <v>21:1152</v>
      </c>
      <c r="D191" s="1" t="str">
        <f t="shared" si="9"/>
        <v>21:0324</v>
      </c>
      <c r="E191" t="s">
        <v>777</v>
      </c>
      <c r="F191" t="s">
        <v>778</v>
      </c>
      <c r="H191">
        <v>47.686388200000003</v>
      </c>
      <c r="I191">
        <v>-79.163162600000007</v>
      </c>
      <c r="J191" s="1" t="str">
        <f t="shared" si="10"/>
        <v>Lake sediments</v>
      </c>
      <c r="K191" s="1" t="str">
        <f t="shared" si="11"/>
        <v>Unknown</v>
      </c>
      <c r="L191">
        <v>18</v>
      </c>
      <c r="M191">
        <v>12</v>
      </c>
      <c r="N191">
        <v>58</v>
      </c>
      <c r="O191">
        <v>2</v>
      </c>
      <c r="P191">
        <v>30</v>
      </c>
      <c r="Q191">
        <v>270</v>
      </c>
      <c r="R191">
        <v>0.8</v>
      </c>
      <c r="S191">
        <v>2</v>
      </c>
    </row>
    <row r="192" spans="1:19" x14ac:dyDescent="0.3">
      <c r="A192" t="s">
        <v>779</v>
      </c>
      <c r="B192" t="s">
        <v>780</v>
      </c>
      <c r="C192" s="1" t="str">
        <f t="shared" si="8"/>
        <v>21:1152</v>
      </c>
      <c r="D192" s="1" t="str">
        <f t="shared" si="9"/>
        <v>21:0324</v>
      </c>
      <c r="E192" t="s">
        <v>781</v>
      </c>
      <c r="F192" t="s">
        <v>782</v>
      </c>
      <c r="H192">
        <v>47.695250399999999</v>
      </c>
      <c r="I192">
        <v>-79.163664299999994</v>
      </c>
      <c r="J192" s="1" t="str">
        <f t="shared" si="10"/>
        <v>Lake sediments</v>
      </c>
      <c r="K192" s="1" t="str">
        <f t="shared" si="11"/>
        <v>Unknown</v>
      </c>
      <c r="L192">
        <v>40</v>
      </c>
      <c r="M192">
        <v>26</v>
      </c>
      <c r="N192">
        <v>89</v>
      </c>
      <c r="O192">
        <v>3</v>
      </c>
      <c r="P192">
        <v>66</v>
      </c>
      <c r="Q192">
        <v>1000</v>
      </c>
      <c r="R192">
        <v>1.2</v>
      </c>
      <c r="S192">
        <v>3</v>
      </c>
    </row>
    <row r="193" spans="1:19" x14ac:dyDescent="0.3">
      <c r="A193" t="s">
        <v>783</v>
      </c>
      <c r="B193" t="s">
        <v>784</v>
      </c>
      <c r="C193" s="1" t="str">
        <f t="shared" si="8"/>
        <v>21:1152</v>
      </c>
      <c r="D193" s="1" t="str">
        <f t="shared" si="9"/>
        <v>21:0324</v>
      </c>
      <c r="E193" t="s">
        <v>785</v>
      </c>
      <c r="F193" t="s">
        <v>786</v>
      </c>
      <c r="H193">
        <v>47.698802899999997</v>
      </c>
      <c r="I193">
        <v>-79.159620799999999</v>
      </c>
      <c r="J193" s="1" t="str">
        <f t="shared" si="10"/>
        <v>Lake sediments</v>
      </c>
      <c r="K193" s="1" t="str">
        <f t="shared" si="11"/>
        <v>Unknown</v>
      </c>
      <c r="L193">
        <v>20</v>
      </c>
      <c r="M193">
        <v>22</v>
      </c>
      <c r="N193">
        <v>146</v>
      </c>
      <c r="O193">
        <v>3</v>
      </c>
      <c r="P193">
        <v>56</v>
      </c>
      <c r="Q193">
        <v>800</v>
      </c>
      <c r="R193">
        <v>1.2</v>
      </c>
      <c r="S193">
        <v>3</v>
      </c>
    </row>
    <row r="194" spans="1:19" x14ac:dyDescent="0.3">
      <c r="A194" t="s">
        <v>787</v>
      </c>
      <c r="B194" t="s">
        <v>788</v>
      </c>
      <c r="C194" s="1" t="str">
        <f t="shared" ref="C194:C257" si="12">HYPERLINK("http://geochem.nrcan.gc.ca/cdogs/content/bdl/bdl211152_e.htm", "21:1152")</f>
        <v>21:1152</v>
      </c>
      <c r="D194" s="1" t="str">
        <f t="shared" ref="D194:D257" si="13">HYPERLINK("http://geochem.nrcan.gc.ca/cdogs/content/svy/svy210324_e.htm", "21:0324")</f>
        <v>21:0324</v>
      </c>
      <c r="E194" t="s">
        <v>789</v>
      </c>
      <c r="F194" t="s">
        <v>790</v>
      </c>
      <c r="H194">
        <v>47.709019699999999</v>
      </c>
      <c r="I194">
        <v>-79.157061299999995</v>
      </c>
      <c r="J194" s="1" t="str">
        <f t="shared" ref="J194:J257" si="14">HYPERLINK("http://geochem.nrcan.gc.ca/cdogs/content/kwd/kwd020023_e.htm", "Lake sediments")</f>
        <v>Lake sediments</v>
      </c>
      <c r="K194" s="1" t="str">
        <f t="shared" ref="K194:K257" si="15">HYPERLINK("http://geochem.nrcan.gc.ca/cdogs/content/kwd/kwd080001_e.htm", "Unknown")</f>
        <v>Unknown</v>
      </c>
      <c r="L194">
        <v>30</v>
      </c>
      <c r="M194">
        <v>19</v>
      </c>
      <c r="N194">
        <v>86</v>
      </c>
      <c r="O194">
        <v>3</v>
      </c>
      <c r="P194">
        <v>50</v>
      </c>
      <c r="Q194">
        <v>280</v>
      </c>
      <c r="R194">
        <v>1.1000000000000001</v>
      </c>
      <c r="S194">
        <v>4</v>
      </c>
    </row>
    <row r="195" spans="1:19" x14ac:dyDescent="0.3">
      <c r="A195" t="s">
        <v>791</v>
      </c>
      <c r="B195" t="s">
        <v>792</v>
      </c>
      <c r="C195" s="1" t="str">
        <f t="shared" si="12"/>
        <v>21:1152</v>
      </c>
      <c r="D195" s="1" t="str">
        <f t="shared" si="13"/>
        <v>21:0324</v>
      </c>
      <c r="E195" t="s">
        <v>793</v>
      </c>
      <c r="F195" t="s">
        <v>794</v>
      </c>
      <c r="H195">
        <v>47.710950400000002</v>
      </c>
      <c r="I195">
        <v>-79.144541099999998</v>
      </c>
      <c r="J195" s="1" t="str">
        <f t="shared" si="14"/>
        <v>Lake sediments</v>
      </c>
      <c r="K195" s="1" t="str">
        <f t="shared" si="15"/>
        <v>Unknown</v>
      </c>
      <c r="L195">
        <v>21</v>
      </c>
      <c r="M195">
        <v>12</v>
      </c>
      <c r="N195">
        <v>83</v>
      </c>
      <c r="O195">
        <v>3</v>
      </c>
      <c r="P195">
        <v>80</v>
      </c>
      <c r="Q195">
        <v>310</v>
      </c>
      <c r="R195">
        <v>1.1000000000000001</v>
      </c>
      <c r="S195">
        <v>2</v>
      </c>
    </row>
    <row r="196" spans="1:19" x14ac:dyDescent="0.3">
      <c r="A196" t="s">
        <v>795</v>
      </c>
      <c r="B196" t="s">
        <v>796</v>
      </c>
      <c r="C196" s="1" t="str">
        <f t="shared" si="12"/>
        <v>21:1152</v>
      </c>
      <c r="D196" s="1" t="str">
        <f t="shared" si="13"/>
        <v>21:0324</v>
      </c>
      <c r="E196" t="s">
        <v>797</v>
      </c>
      <c r="F196" t="s">
        <v>798</v>
      </c>
      <c r="H196">
        <v>47.571923599999998</v>
      </c>
      <c r="I196">
        <v>-79.244889099999995</v>
      </c>
      <c r="J196" s="1" t="str">
        <f t="shared" si="14"/>
        <v>Lake sediments</v>
      </c>
      <c r="K196" s="1" t="str">
        <f t="shared" si="15"/>
        <v>Unknown</v>
      </c>
      <c r="L196">
        <v>30</v>
      </c>
      <c r="M196">
        <v>12</v>
      </c>
      <c r="N196">
        <v>50</v>
      </c>
      <c r="O196">
        <v>3</v>
      </c>
      <c r="P196">
        <v>36</v>
      </c>
      <c r="Q196">
        <v>210</v>
      </c>
      <c r="R196">
        <v>0.8</v>
      </c>
      <c r="S196">
        <v>2</v>
      </c>
    </row>
    <row r="197" spans="1:19" x14ac:dyDescent="0.3">
      <c r="A197" t="s">
        <v>799</v>
      </c>
      <c r="B197" t="s">
        <v>800</v>
      </c>
      <c r="C197" s="1" t="str">
        <f t="shared" si="12"/>
        <v>21:1152</v>
      </c>
      <c r="D197" s="1" t="str">
        <f t="shared" si="13"/>
        <v>21:0324</v>
      </c>
      <c r="E197" t="s">
        <v>801</v>
      </c>
      <c r="F197" t="s">
        <v>802</v>
      </c>
      <c r="H197">
        <v>47.586011599999999</v>
      </c>
      <c r="I197">
        <v>-79.2329534</v>
      </c>
      <c r="J197" s="1" t="str">
        <f t="shared" si="14"/>
        <v>Lake sediments</v>
      </c>
      <c r="K197" s="1" t="str">
        <f t="shared" si="15"/>
        <v>Unknown</v>
      </c>
      <c r="L197">
        <v>12</v>
      </c>
      <c r="M197">
        <v>10</v>
      </c>
      <c r="N197">
        <v>52</v>
      </c>
      <c r="O197">
        <v>2</v>
      </c>
      <c r="P197">
        <v>26</v>
      </c>
      <c r="Q197">
        <v>250</v>
      </c>
      <c r="R197">
        <v>0.9</v>
      </c>
      <c r="S197">
        <v>1</v>
      </c>
    </row>
    <row r="198" spans="1:19" x14ac:dyDescent="0.3">
      <c r="A198" t="s">
        <v>803</v>
      </c>
      <c r="B198" t="s">
        <v>804</v>
      </c>
      <c r="C198" s="1" t="str">
        <f t="shared" si="12"/>
        <v>21:1152</v>
      </c>
      <c r="D198" s="1" t="str">
        <f t="shared" si="13"/>
        <v>21:0324</v>
      </c>
      <c r="E198" t="s">
        <v>805</v>
      </c>
      <c r="F198" t="s">
        <v>806</v>
      </c>
      <c r="H198">
        <v>47.736827099999999</v>
      </c>
      <c r="I198">
        <v>-79.148316699999995</v>
      </c>
      <c r="J198" s="1" t="str">
        <f t="shared" si="14"/>
        <v>Lake sediments</v>
      </c>
      <c r="K198" s="1" t="str">
        <f t="shared" si="15"/>
        <v>Unknown</v>
      </c>
      <c r="L198">
        <v>16</v>
      </c>
      <c r="M198">
        <v>12</v>
      </c>
      <c r="N198">
        <v>56</v>
      </c>
      <c r="O198">
        <v>2</v>
      </c>
      <c r="P198">
        <v>32</v>
      </c>
      <c r="Q198">
        <v>350</v>
      </c>
      <c r="R198">
        <v>1</v>
      </c>
      <c r="S198">
        <v>2</v>
      </c>
    </row>
    <row r="199" spans="1:19" x14ac:dyDescent="0.3">
      <c r="A199" t="s">
        <v>807</v>
      </c>
      <c r="B199" t="s">
        <v>808</v>
      </c>
      <c r="C199" s="1" t="str">
        <f t="shared" si="12"/>
        <v>21:1152</v>
      </c>
      <c r="D199" s="1" t="str">
        <f t="shared" si="13"/>
        <v>21:0324</v>
      </c>
      <c r="E199" t="s">
        <v>809</v>
      </c>
      <c r="F199" t="s">
        <v>810</v>
      </c>
      <c r="H199">
        <v>47.752127899999998</v>
      </c>
      <c r="I199">
        <v>-79.144665000000003</v>
      </c>
      <c r="J199" s="1" t="str">
        <f t="shared" si="14"/>
        <v>Lake sediments</v>
      </c>
      <c r="K199" s="1" t="str">
        <f t="shared" si="15"/>
        <v>Unknown</v>
      </c>
      <c r="L199">
        <v>18</v>
      </c>
      <c r="M199">
        <v>12</v>
      </c>
      <c r="N199">
        <v>54</v>
      </c>
      <c r="O199">
        <v>2</v>
      </c>
      <c r="P199">
        <v>43</v>
      </c>
      <c r="Q199">
        <v>430</v>
      </c>
      <c r="R199">
        <v>1</v>
      </c>
      <c r="S199">
        <v>2</v>
      </c>
    </row>
    <row r="200" spans="1:19" x14ac:dyDescent="0.3">
      <c r="A200" t="s">
        <v>811</v>
      </c>
      <c r="B200" t="s">
        <v>812</v>
      </c>
      <c r="C200" s="1" t="str">
        <f t="shared" si="12"/>
        <v>21:1152</v>
      </c>
      <c r="D200" s="1" t="str">
        <f t="shared" si="13"/>
        <v>21:0324</v>
      </c>
      <c r="E200" t="s">
        <v>813</v>
      </c>
      <c r="F200" t="s">
        <v>814</v>
      </c>
      <c r="H200">
        <v>47.742843800000003</v>
      </c>
      <c r="I200">
        <v>-79.084030299999995</v>
      </c>
      <c r="J200" s="1" t="str">
        <f t="shared" si="14"/>
        <v>Lake sediments</v>
      </c>
      <c r="K200" s="1" t="str">
        <f t="shared" si="15"/>
        <v>Unknown</v>
      </c>
      <c r="L200">
        <v>12</v>
      </c>
      <c r="M200">
        <v>8</v>
      </c>
      <c r="N200">
        <v>44</v>
      </c>
      <c r="O200">
        <v>2</v>
      </c>
      <c r="P200">
        <v>30</v>
      </c>
      <c r="Q200">
        <v>240</v>
      </c>
      <c r="R200">
        <v>1</v>
      </c>
      <c r="S200">
        <v>1</v>
      </c>
    </row>
    <row r="201" spans="1:19" x14ac:dyDescent="0.3">
      <c r="A201" t="s">
        <v>815</v>
      </c>
      <c r="B201" t="s">
        <v>816</v>
      </c>
      <c r="C201" s="1" t="str">
        <f t="shared" si="12"/>
        <v>21:1152</v>
      </c>
      <c r="D201" s="1" t="str">
        <f t="shared" si="13"/>
        <v>21:0324</v>
      </c>
      <c r="E201" t="s">
        <v>817</v>
      </c>
      <c r="F201" t="s">
        <v>818</v>
      </c>
      <c r="H201">
        <v>47.734342400000003</v>
      </c>
      <c r="I201">
        <v>-79.087916899999996</v>
      </c>
      <c r="J201" s="1" t="str">
        <f t="shared" si="14"/>
        <v>Lake sediments</v>
      </c>
      <c r="K201" s="1" t="str">
        <f t="shared" si="15"/>
        <v>Unknown</v>
      </c>
      <c r="L201">
        <v>24</v>
      </c>
      <c r="M201">
        <v>26</v>
      </c>
      <c r="N201">
        <v>90</v>
      </c>
      <c r="O201">
        <v>2</v>
      </c>
      <c r="P201">
        <v>44</v>
      </c>
      <c r="Q201">
        <v>285</v>
      </c>
      <c r="R201">
        <v>1.1000000000000001</v>
      </c>
      <c r="S201">
        <v>3</v>
      </c>
    </row>
    <row r="202" spans="1:19" x14ac:dyDescent="0.3">
      <c r="A202" t="s">
        <v>819</v>
      </c>
      <c r="B202" t="s">
        <v>820</v>
      </c>
      <c r="C202" s="1" t="str">
        <f t="shared" si="12"/>
        <v>21:1152</v>
      </c>
      <c r="D202" s="1" t="str">
        <f t="shared" si="13"/>
        <v>21:0324</v>
      </c>
      <c r="E202" t="s">
        <v>821</v>
      </c>
      <c r="F202" t="s">
        <v>822</v>
      </c>
      <c r="H202">
        <v>47.732904099999999</v>
      </c>
      <c r="I202">
        <v>-79.0879963</v>
      </c>
      <c r="J202" s="1" t="str">
        <f t="shared" si="14"/>
        <v>Lake sediments</v>
      </c>
      <c r="K202" s="1" t="str">
        <f t="shared" si="15"/>
        <v>Unknown</v>
      </c>
      <c r="L202">
        <v>42</v>
      </c>
      <c r="M202">
        <v>16</v>
      </c>
      <c r="N202">
        <v>110</v>
      </c>
      <c r="O202">
        <v>3</v>
      </c>
      <c r="P202">
        <v>76</v>
      </c>
      <c r="Q202">
        <v>600</v>
      </c>
      <c r="R202">
        <v>1.3</v>
      </c>
      <c r="S202">
        <v>1</v>
      </c>
    </row>
    <row r="203" spans="1:19" x14ac:dyDescent="0.3">
      <c r="A203" t="s">
        <v>823</v>
      </c>
      <c r="B203" t="s">
        <v>824</v>
      </c>
      <c r="C203" s="1" t="str">
        <f t="shared" si="12"/>
        <v>21:1152</v>
      </c>
      <c r="D203" s="1" t="str">
        <f t="shared" si="13"/>
        <v>21:0324</v>
      </c>
      <c r="E203" t="s">
        <v>825</v>
      </c>
      <c r="F203" t="s">
        <v>826</v>
      </c>
      <c r="H203">
        <v>47.719003800000003</v>
      </c>
      <c r="I203">
        <v>-79.093518799999998</v>
      </c>
      <c r="J203" s="1" t="str">
        <f t="shared" si="14"/>
        <v>Lake sediments</v>
      </c>
      <c r="K203" s="1" t="str">
        <f t="shared" si="15"/>
        <v>Unknown</v>
      </c>
      <c r="L203">
        <v>20</v>
      </c>
      <c r="M203">
        <v>10</v>
      </c>
      <c r="N203">
        <v>68</v>
      </c>
      <c r="O203">
        <v>2</v>
      </c>
      <c r="P203">
        <v>38</v>
      </c>
      <c r="Q203">
        <v>260</v>
      </c>
      <c r="R203">
        <v>1</v>
      </c>
      <c r="S203">
        <v>2</v>
      </c>
    </row>
    <row r="204" spans="1:19" x14ac:dyDescent="0.3">
      <c r="A204" t="s">
        <v>827</v>
      </c>
      <c r="B204" t="s">
        <v>828</v>
      </c>
      <c r="C204" s="1" t="str">
        <f t="shared" si="12"/>
        <v>21:1152</v>
      </c>
      <c r="D204" s="1" t="str">
        <f t="shared" si="13"/>
        <v>21:0324</v>
      </c>
      <c r="E204" t="s">
        <v>829</v>
      </c>
      <c r="F204" t="s">
        <v>830</v>
      </c>
      <c r="H204">
        <v>47.710456000000001</v>
      </c>
      <c r="I204">
        <v>-79.103856300000004</v>
      </c>
      <c r="J204" s="1" t="str">
        <f t="shared" si="14"/>
        <v>Lake sediments</v>
      </c>
      <c r="K204" s="1" t="str">
        <f t="shared" si="15"/>
        <v>Unknown</v>
      </c>
      <c r="L204">
        <v>19</v>
      </c>
      <c r="M204">
        <v>10</v>
      </c>
      <c r="N204">
        <v>60</v>
      </c>
      <c r="O204">
        <v>2</v>
      </c>
      <c r="P204">
        <v>40</v>
      </c>
      <c r="Q204">
        <v>240</v>
      </c>
      <c r="R204">
        <v>1.1000000000000001</v>
      </c>
      <c r="S204">
        <v>0.5</v>
      </c>
    </row>
    <row r="205" spans="1:19" x14ac:dyDescent="0.3">
      <c r="A205" t="s">
        <v>831</v>
      </c>
      <c r="B205" t="s">
        <v>832</v>
      </c>
      <c r="C205" s="1" t="str">
        <f t="shared" si="12"/>
        <v>21:1152</v>
      </c>
      <c r="D205" s="1" t="str">
        <f t="shared" si="13"/>
        <v>21:0324</v>
      </c>
      <c r="E205" t="s">
        <v>833</v>
      </c>
      <c r="F205" t="s">
        <v>834</v>
      </c>
      <c r="H205">
        <v>47.709251299999998</v>
      </c>
      <c r="I205">
        <v>-79.102833500000003</v>
      </c>
      <c r="J205" s="1" t="str">
        <f t="shared" si="14"/>
        <v>Lake sediments</v>
      </c>
      <c r="K205" s="1" t="str">
        <f t="shared" si="15"/>
        <v>Unknown</v>
      </c>
      <c r="L205">
        <v>8</v>
      </c>
      <c r="M205">
        <v>7</v>
      </c>
      <c r="N205">
        <v>34</v>
      </c>
      <c r="O205">
        <v>2</v>
      </c>
      <c r="P205">
        <v>18</v>
      </c>
      <c r="Q205">
        <v>140</v>
      </c>
      <c r="R205">
        <v>0.8</v>
      </c>
      <c r="S205">
        <v>0.5</v>
      </c>
    </row>
    <row r="206" spans="1:19" x14ac:dyDescent="0.3">
      <c r="A206" t="s">
        <v>835</v>
      </c>
      <c r="B206" t="s">
        <v>836</v>
      </c>
      <c r="C206" s="1" t="str">
        <f t="shared" si="12"/>
        <v>21:1152</v>
      </c>
      <c r="D206" s="1" t="str">
        <f t="shared" si="13"/>
        <v>21:0324</v>
      </c>
      <c r="E206" t="s">
        <v>837</v>
      </c>
      <c r="F206" t="s">
        <v>838</v>
      </c>
      <c r="H206">
        <v>47.699037699999998</v>
      </c>
      <c r="I206">
        <v>-79.113161000000005</v>
      </c>
      <c r="J206" s="1" t="str">
        <f t="shared" si="14"/>
        <v>Lake sediments</v>
      </c>
      <c r="K206" s="1" t="str">
        <f t="shared" si="15"/>
        <v>Unknown</v>
      </c>
      <c r="L206">
        <v>8</v>
      </c>
      <c r="M206">
        <v>6</v>
      </c>
      <c r="N206">
        <v>30</v>
      </c>
      <c r="O206">
        <v>1</v>
      </c>
      <c r="P206">
        <v>16</v>
      </c>
      <c r="Q206">
        <v>140</v>
      </c>
      <c r="R206">
        <v>0.7</v>
      </c>
      <c r="S206">
        <v>1</v>
      </c>
    </row>
    <row r="207" spans="1:19" x14ac:dyDescent="0.3">
      <c r="A207" t="s">
        <v>839</v>
      </c>
      <c r="B207" t="s">
        <v>840</v>
      </c>
      <c r="C207" s="1" t="str">
        <f t="shared" si="12"/>
        <v>21:1152</v>
      </c>
      <c r="D207" s="1" t="str">
        <f t="shared" si="13"/>
        <v>21:0324</v>
      </c>
      <c r="E207" t="s">
        <v>841</v>
      </c>
      <c r="F207" t="s">
        <v>842</v>
      </c>
      <c r="H207">
        <v>47.6976771</v>
      </c>
      <c r="I207">
        <v>-79.129524399999994</v>
      </c>
      <c r="J207" s="1" t="str">
        <f t="shared" si="14"/>
        <v>Lake sediments</v>
      </c>
      <c r="K207" s="1" t="str">
        <f t="shared" si="15"/>
        <v>Unknown</v>
      </c>
      <c r="L207">
        <v>29</v>
      </c>
      <c r="M207">
        <v>10</v>
      </c>
      <c r="N207">
        <v>74</v>
      </c>
      <c r="O207">
        <v>2</v>
      </c>
      <c r="P207">
        <v>38</v>
      </c>
      <c r="Q207">
        <v>220</v>
      </c>
      <c r="R207">
        <v>1.1000000000000001</v>
      </c>
      <c r="S207">
        <v>2</v>
      </c>
    </row>
    <row r="208" spans="1:19" x14ac:dyDescent="0.3">
      <c r="A208" t="s">
        <v>843</v>
      </c>
      <c r="B208" t="s">
        <v>844</v>
      </c>
      <c r="C208" s="1" t="str">
        <f t="shared" si="12"/>
        <v>21:1152</v>
      </c>
      <c r="D208" s="1" t="str">
        <f t="shared" si="13"/>
        <v>21:0324</v>
      </c>
      <c r="E208" t="s">
        <v>845</v>
      </c>
      <c r="F208" t="s">
        <v>846</v>
      </c>
      <c r="H208">
        <v>47.694701600000002</v>
      </c>
      <c r="I208">
        <v>-79.126392100000004</v>
      </c>
      <c r="J208" s="1" t="str">
        <f t="shared" si="14"/>
        <v>Lake sediments</v>
      </c>
      <c r="K208" s="1" t="str">
        <f t="shared" si="15"/>
        <v>Unknown</v>
      </c>
      <c r="L208">
        <v>20</v>
      </c>
      <c r="M208">
        <v>8</v>
      </c>
      <c r="N208">
        <v>47</v>
      </c>
      <c r="O208">
        <v>1</v>
      </c>
      <c r="P208">
        <v>20</v>
      </c>
      <c r="Q208">
        <v>175</v>
      </c>
      <c r="R208">
        <v>0.9</v>
      </c>
      <c r="S208">
        <v>1</v>
      </c>
    </row>
    <row r="209" spans="1:19" x14ac:dyDescent="0.3">
      <c r="A209" t="s">
        <v>847</v>
      </c>
      <c r="B209" t="s">
        <v>848</v>
      </c>
      <c r="C209" s="1" t="str">
        <f t="shared" si="12"/>
        <v>21:1152</v>
      </c>
      <c r="D209" s="1" t="str">
        <f t="shared" si="13"/>
        <v>21:0324</v>
      </c>
      <c r="E209" t="s">
        <v>849</v>
      </c>
      <c r="F209" t="s">
        <v>850</v>
      </c>
      <c r="H209">
        <v>47.883673000000002</v>
      </c>
      <c r="I209">
        <v>-79.070600499999998</v>
      </c>
      <c r="J209" s="1" t="str">
        <f t="shared" si="14"/>
        <v>Lake sediments</v>
      </c>
      <c r="K209" s="1" t="str">
        <f t="shared" si="15"/>
        <v>Unknown</v>
      </c>
      <c r="L209">
        <v>9</v>
      </c>
      <c r="M209">
        <v>6</v>
      </c>
      <c r="N209">
        <v>25</v>
      </c>
      <c r="O209">
        <v>1</v>
      </c>
      <c r="P209">
        <v>14</v>
      </c>
      <c r="Q209">
        <v>120</v>
      </c>
      <c r="R209">
        <v>0.8</v>
      </c>
      <c r="S209">
        <v>2</v>
      </c>
    </row>
    <row r="210" spans="1:19" x14ac:dyDescent="0.3">
      <c r="A210" t="s">
        <v>851</v>
      </c>
      <c r="B210" t="s">
        <v>852</v>
      </c>
      <c r="C210" s="1" t="str">
        <f t="shared" si="12"/>
        <v>21:1152</v>
      </c>
      <c r="D210" s="1" t="str">
        <f t="shared" si="13"/>
        <v>21:0324</v>
      </c>
      <c r="E210" t="s">
        <v>853</v>
      </c>
      <c r="F210" t="s">
        <v>854</v>
      </c>
      <c r="H210">
        <v>47.898519200000003</v>
      </c>
      <c r="I210">
        <v>-79.062555799999998</v>
      </c>
      <c r="J210" s="1" t="str">
        <f t="shared" si="14"/>
        <v>Lake sediments</v>
      </c>
      <c r="K210" s="1" t="str">
        <f t="shared" si="15"/>
        <v>Unknown</v>
      </c>
      <c r="L210">
        <v>10</v>
      </c>
      <c r="M210">
        <v>12</v>
      </c>
      <c r="N210">
        <v>39</v>
      </c>
      <c r="O210">
        <v>1</v>
      </c>
      <c r="P210">
        <v>18</v>
      </c>
      <c r="Q210">
        <v>140</v>
      </c>
      <c r="R210">
        <v>0.8</v>
      </c>
      <c r="S210">
        <v>2</v>
      </c>
    </row>
    <row r="211" spans="1:19" x14ac:dyDescent="0.3">
      <c r="A211" t="s">
        <v>855</v>
      </c>
      <c r="B211" t="s">
        <v>856</v>
      </c>
      <c r="C211" s="1" t="str">
        <f t="shared" si="12"/>
        <v>21:1152</v>
      </c>
      <c r="D211" s="1" t="str">
        <f t="shared" si="13"/>
        <v>21:0324</v>
      </c>
      <c r="E211" t="s">
        <v>857</v>
      </c>
      <c r="F211" t="s">
        <v>858</v>
      </c>
      <c r="H211">
        <v>47.923660599999998</v>
      </c>
      <c r="I211">
        <v>-79.038230100000007</v>
      </c>
      <c r="J211" s="1" t="str">
        <f t="shared" si="14"/>
        <v>Lake sediments</v>
      </c>
      <c r="K211" s="1" t="str">
        <f t="shared" si="15"/>
        <v>Unknown</v>
      </c>
      <c r="L211">
        <v>13</v>
      </c>
      <c r="M211">
        <v>8</v>
      </c>
      <c r="N211">
        <v>46</v>
      </c>
      <c r="O211">
        <v>1</v>
      </c>
      <c r="P211">
        <v>26</v>
      </c>
      <c r="Q211">
        <v>200</v>
      </c>
      <c r="R211">
        <v>0.8</v>
      </c>
      <c r="S211">
        <v>2</v>
      </c>
    </row>
    <row r="212" spans="1:19" x14ac:dyDescent="0.3">
      <c r="A212" t="s">
        <v>859</v>
      </c>
      <c r="B212" t="s">
        <v>860</v>
      </c>
      <c r="C212" s="1" t="str">
        <f t="shared" si="12"/>
        <v>21:1152</v>
      </c>
      <c r="D212" s="1" t="str">
        <f t="shared" si="13"/>
        <v>21:0324</v>
      </c>
      <c r="E212" t="s">
        <v>861</v>
      </c>
      <c r="F212" t="s">
        <v>862</v>
      </c>
      <c r="H212">
        <v>47.9128343</v>
      </c>
      <c r="I212">
        <v>-79.027637900000002</v>
      </c>
      <c r="J212" s="1" t="str">
        <f t="shared" si="14"/>
        <v>Lake sediments</v>
      </c>
      <c r="K212" s="1" t="str">
        <f t="shared" si="15"/>
        <v>Unknown</v>
      </c>
      <c r="L212">
        <v>13</v>
      </c>
      <c r="M212">
        <v>12</v>
      </c>
      <c r="N212">
        <v>50</v>
      </c>
      <c r="O212">
        <v>1</v>
      </c>
      <c r="P212">
        <v>34</v>
      </c>
      <c r="Q212">
        <v>215</v>
      </c>
      <c r="R212">
        <v>0.9</v>
      </c>
      <c r="S212">
        <v>1</v>
      </c>
    </row>
    <row r="213" spans="1:19" x14ac:dyDescent="0.3">
      <c r="A213" t="s">
        <v>863</v>
      </c>
      <c r="B213" t="s">
        <v>864</v>
      </c>
      <c r="C213" s="1" t="str">
        <f t="shared" si="12"/>
        <v>21:1152</v>
      </c>
      <c r="D213" s="1" t="str">
        <f t="shared" si="13"/>
        <v>21:0324</v>
      </c>
      <c r="E213" t="s">
        <v>865</v>
      </c>
      <c r="F213" t="s">
        <v>866</v>
      </c>
      <c r="H213">
        <v>47.8861402</v>
      </c>
      <c r="I213">
        <v>-79.030966300000003</v>
      </c>
      <c r="J213" s="1" t="str">
        <f t="shared" si="14"/>
        <v>Lake sediments</v>
      </c>
      <c r="K213" s="1" t="str">
        <f t="shared" si="15"/>
        <v>Unknown</v>
      </c>
      <c r="L213">
        <v>6</v>
      </c>
      <c r="M213">
        <v>6</v>
      </c>
      <c r="N213">
        <v>29</v>
      </c>
      <c r="O213">
        <v>1</v>
      </c>
      <c r="P213">
        <v>18</v>
      </c>
      <c r="Q213">
        <v>160</v>
      </c>
      <c r="R213">
        <v>0.7</v>
      </c>
      <c r="S213">
        <v>1</v>
      </c>
    </row>
    <row r="214" spans="1:19" x14ac:dyDescent="0.3">
      <c r="A214" t="s">
        <v>867</v>
      </c>
      <c r="B214" t="s">
        <v>868</v>
      </c>
      <c r="C214" s="1" t="str">
        <f t="shared" si="12"/>
        <v>21:1152</v>
      </c>
      <c r="D214" s="1" t="str">
        <f t="shared" si="13"/>
        <v>21:0324</v>
      </c>
      <c r="E214" t="s">
        <v>869</v>
      </c>
      <c r="F214" t="s">
        <v>870</v>
      </c>
      <c r="H214">
        <v>47.884100199999999</v>
      </c>
      <c r="I214">
        <v>-79.034789099999998</v>
      </c>
      <c r="J214" s="1" t="str">
        <f t="shared" si="14"/>
        <v>Lake sediments</v>
      </c>
      <c r="K214" s="1" t="str">
        <f t="shared" si="15"/>
        <v>Unknown</v>
      </c>
      <c r="L214">
        <v>5</v>
      </c>
      <c r="M214">
        <v>8</v>
      </c>
      <c r="N214">
        <v>26</v>
      </c>
      <c r="O214">
        <v>1</v>
      </c>
      <c r="P214">
        <v>12</v>
      </c>
      <c r="Q214">
        <v>90</v>
      </c>
      <c r="R214">
        <v>0.4</v>
      </c>
      <c r="S214">
        <v>1</v>
      </c>
    </row>
    <row r="215" spans="1:19" x14ac:dyDescent="0.3">
      <c r="A215" t="s">
        <v>871</v>
      </c>
      <c r="B215" t="s">
        <v>872</v>
      </c>
      <c r="C215" s="1" t="str">
        <f t="shared" si="12"/>
        <v>21:1152</v>
      </c>
      <c r="D215" s="1" t="str">
        <f t="shared" si="13"/>
        <v>21:0324</v>
      </c>
      <c r="E215" t="s">
        <v>873</v>
      </c>
      <c r="F215" t="s">
        <v>874</v>
      </c>
      <c r="H215">
        <v>47.647060500000002</v>
      </c>
      <c r="I215">
        <v>-78.8435372</v>
      </c>
      <c r="J215" s="1" t="str">
        <f t="shared" si="14"/>
        <v>Lake sediments</v>
      </c>
      <c r="K215" s="1" t="str">
        <f t="shared" si="15"/>
        <v>Unknown</v>
      </c>
      <c r="L215">
        <v>16</v>
      </c>
      <c r="M215">
        <v>8</v>
      </c>
      <c r="N215">
        <v>46</v>
      </c>
      <c r="O215">
        <v>2</v>
      </c>
      <c r="P215">
        <v>34</v>
      </c>
      <c r="Q215">
        <v>200</v>
      </c>
      <c r="R215">
        <v>0.6</v>
      </c>
      <c r="S215">
        <v>2</v>
      </c>
    </row>
    <row r="216" spans="1:19" x14ac:dyDescent="0.3">
      <c r="A216" t="s">
        <v>875</v>
      </c>
      <c r="B216" t="s">
        <v>876</v>
      </c>
      <c r="C216" s="1" t="str">
        <f t="shared" si="12"/>
        <v>21:1152</v>
      </c>
      <c r="D216" s="1" t="str">
        <f t="shared" si="13"/>
        <v>21:0324</v>
      </c>
      <c r="E216" t="s">
        <v>877</v>
      </c>
      <c r="F216" t="s">
        <v>878</v>
      </c>
      <c r="H216">
        <v>47.656767899999998</v>
      </c>
      <c r="I216">
        <v>-78.813503699999998</v>
      </c>
      <c r="J216" s="1" t="str">
        <f t="shared" si="14"/>
        <v>Lake sediments</v>
      </c>
      <c r="K216" s="1" t="str">
        <f t="shared" si="15"/>
        <v>Unknown</v>
      </c>
      <c r="L216">
        <v>26</v>
      </c>
      <c r="M216">
        <v>12</v>
      </c>
      <c r="N216">
        <v>54</v>
      </c>
      <c r="O216">
        <v>1</v>
      </c>
      <c r="P216">
        <v>42</v>
      </c>
      <c r="Q216">
        <v>370</v>
      </c>
      <c r="R216">
        <v>0.7</v>
      </c>
      <c r="S216">
        <v>1</v>
      </c>
    </row>
    <row r="217" spans="1:19" x14ac:dyDescent="0.3">
      <c r="A217" t="s">
        <v>879</v>
      </c>
      <c r="B217" t="s">
        <v>880</v>
      </c>
      <c r="C217" s="1" t="str">
        <f t="shared" si="12"/>
        <v>21:1152</v>
      </c>
      <c r="D217" s="1" t="str">
        <f t="shared" si="13"/>
        <v>21:0324</v>
      </c>
      <c r="E217" t="s">
        <v>881</v>
      </c>
      <c r="F217" t="s">
        <v>882</v>
      </c>
      <c r="H217">
        <v>47.6558846</v>
      </c>
      <c r="I217">
        <v>-78.798384499999997</v>
      </c>
      <c r="J217" s="1" t="str">
        <f t="shared" si="14"/>
        <v>Lake sediments</v>
      </c>
      <c r="K217" s="1" t="str">
        <f t="shared" si="15"/>
        <v>Unknown</v>
      </c>
      <c r="L217">
        <v>14</v>
      </c>
      <c r="M217">
        <v>8</v>
      </c>
      <c r="N217">
        <v>42</v>
      </c>
      <c r="O217">
        <v>1</v>
      </c>
      <c r="P217">
        <v>23</v>
      </c>
      <c r="Q217">
        <v>270</v>
      </c>
      <c r="R217">
        <v>0.7</v>
      </c>
      <c r="S217">
        <v>2</v>
      </c>
    </row>
    <row r="218" spans="1:19" x14ac:dyDescent="0.3">
      <c r="A218" t="s">
        <v>883</v>
      </c>
      <c r="B218" t="s">
        <v>884</v>
      </c>
      <c r="C218" s="1" t="str">
        <f t="shared" si="12"/>
        <v>21:1152</v>
      </c>
      <c r="D218" s="1" t="str">
        <f t="shared" si="13"/>
        <v>21:0324</v>
      </c>
      <c r="E218" t="s">
        <v>885</v>
      </c>
      <c r="F218" t="s">
        <v>886</v>
      </c>
      <c r="H218">
        <v>47.663776800000001</v>
      </c>
      <c r="I218">
        <v>-78.809214800000007</v>
      </c>
      <c r="J218" s="1" t="str">
        <f t="shared" si="14"/>
        <v>Lake sediments</v>
      </c>
      <c r="K218" s="1" t="str">
        <f t="shared" si="15"/>
        <v>Unknown</v>
      </c>
      <c r="L218">
        <v>19</v>
      </c>
      <c r="M218">
        <v>14</v>
      </c>
      <c r="N218">
        <v>78</v>
      </c>
      <c r="O218">
        <v>2</v>
      </c>
      <c r="P218">
        <v>40</v>
      </c>
      <c r="Q218">
        <v>290</v>
      </c>
      <c r="R218">
        <v>1</v>
      </c>
      <c r="S218">
        <v>3</v>
      </c>
    </row>
    <row r="219" spans="1:19" x14ac:dyDescent="0.3">
      <c r="A219" t="s">
        <v>887</v>
      </c>
      <c r="B219" t="s">
        <v>888</v>
      </c>
      <c r="C219" s="1" t="str">
        <f t="shared" si="12"/>
        <v>21:1152</v>
      </c>
      <c r="D219" s="1" t="str">
        <f t="shared" si="13"/>
        <v>21:0324</v>
      </c>
      <c r="E219" t="s">
        <v>889</v>
      </c>
      <c r="F219" t="s">
        <v>890</v>
      </c>
      <c r="H219">
        <v>47.6834846</v>
      </c>
      <c r="I219">
        <v>-78.758526099999997</v>
      </c>
      <c r="J219" s="1" t="str">
        <f t="shared" si="14"/>
        <v>Lake sediments</v>
      </c>
      <c r="K219" s="1" t="str">
        <f t="shared" si="15"/>
        <v>Unknown</v>
      </c>
      <c r="L219">
        <v>10</v>
      </c>
      <c r="M219">
        <v>8</v>
      </c>
      <c r="N219">
        <v>47</v>
      </c>
      <c r="O219">
        <v>1</v>
      </c>
      <c r="P219">
        <v>20</v>
      </c>
      <c r="Q219">
        <v>200</v>
      </c>
      <c r="R219">
        <v>0.7</v>
      </c>
      <c r="S219">
        <v>1</v>
      </c>
    </row>
    <row r="220" spans="1:19" x14ac:dyDescent="0.3">
      <c r="A220" t="s">
        <v>891</v>
      </c>
      <c r="B220" t="s">
        <v>892</v>
      </c>
      <c r="C220" s="1" t="str">
        <f t="shared" si="12"/>
        <v>21:1152</v>
      </c>
      <c r="D220" s="1" t="str">
        <f t="shared" si="13"/>
        <v>21:0324</v>
      </c>
      <c r="E220" t="s">
        <v>893</v>
      </c>
      <c r="F220" t="s">
        <v>894</v>
      </c>
      <c r="H220">
        <v>47.681880900000003</v>
      </c>
      <c r="I220">
        <v>-78.761193199999994</v>
      </c>
      <c r="J220" s="1" t="str">
        <f t="shared" si="14"/>
        <v>Lake sediments</v>
      </c>
      <c r="K220" s="1" t="str">
        <f t="shared" si="15"/>
        <v>Unknown</v>
      </c>
      <c r="L220">
        <v>14</v>
      </c>
      <c r="M220">
        <v>9</v>
      </c>
      <c r="N220">
        <v>50</v>
      </c>
      <c r="O220">
        <v>1</v>
      </c>
      <c r="P220">
        <v>29</v>
      </c>
      <c r="Q220">
        <v>300</v>
      </c>
      <c r="R220">
        <v>0.9</v>
      </c>
      <c r="S220">
        <v>1</v>
      </c>
    </row>
    <row r="221" spans="1:19" x14ac:dyDescent="0.3">
      <c r="A221" t="s">
        <v>895</v>
      </c>
      <c r="B221" t="s">
        <v>896</v>
      </c>
      <c r="C221" s="1" t="str">
        <f t="shared" si="12"/>
        <v>21:1152</v>
      </c>
      <c r="D221" s="1" t="str">
        <f t="shared" si="13"/>
        <v>21:0324</v>
      </c>
      <c r="E221" t="s">
        <v>897</v>
      </c>
      <c r="F221" t="s">
        <v>898</v>
      </c>
      <c r="H221">
        <v>47.703214600000003</v>
      </c>
      <c r="I221">
        <v>-78.713223099999993</v>
      </c>
      <c r="J221" s="1" t="str">
        <f t="shared" si="14"/>
        <v>Lake sediments</v>
      </c>
      <c r="K221" s="1" t="str">
        <f t="shared" si="15"/>
        <v>Unknown</v>
      </c>
      <c r="L221">
        <v>12</v>
      </c>
      <c r="M221">
        <v>8</v>
      </c>
      <c r="N221">
        <v>47</v>
      </c>
      <c r="O221">
        <v>1</v>
      </c>
      <c r="P221">
        <v>24</v>
      </c>
      <c r="Q221">
        <v>220</v>
      </c>
      <c r="R221">
        <v>0.9</v>
      </c>
      <c r="S221">
        <v>2</v>
      </c>
    </row>
    <row r="222" spans="1:19" x14ac:dyDescent="0.3">
      <c r="A222" t="s">
        <v>899</v>
      </c>
      <c r="B222" t="s">
        <v>900</v>
      </c>
      <c r="C222" s="1" t="str">
        <f t="shared" si="12"/>
        <v>21:1152</v>
      </c>
      <c r="D222" s="1" t="str">
        <f t="shared" si="13"/>
        <v>21:0324</v>
      </c>
      <c r="E222" t="s">
        <v>901</v>
      </c>
      <c r="F222" t="s">
        <v>902</v>
      </c>
      <c r="H222">
        <v>47.708968499999997</v>
      </c>
      <c r="I222">
        <v>-78.707105200000001</v>
      </c>
      <c r="J222" s="1" t="str">
        <f t="shared" si="14"/>
        <v>Lake sediments</v>
      </c>
      <c r="K222" s="1" t="str">
        <f t="shared" si="15"/>
        <v>Unknown</v>
      </c>
      <c r="L222">
        <v>12</v>
      </c>
      <c r="M222">
        <v>10</v>
      </c>
      <c r="N222">
        <v>45</v>
      </c>
      <c r="O222">
        <v>0.5</v>
      </c>
      <c r="P222">
        <v>24</v>
      </c>
      <c r="Q222">
        <v>195</v>
      </c>
      <c r="R222">
        <v>0.8</v>
      </c>
      <c r="S222">
        <v>2</v>
      </c>
    </row>
    <row r="223" spans="1:19" x14ac:dyDescent="0.3">
      <c r="A223" t="s">
        <v>903</v>
      </c>
      <c r="B223" t="s">
        <v>904</v>
      </c>
      <c r="C223" s="1" t="str">
        <f t="shared" si="12"/>
        <v>21:1152</v>
      </c>
      <c r="D223" s="1" t="str">
        <f t="shared" si="13"/>
        <v>21:0324</v>
      </c>
      <c r="E223" t="s">
        <v>905</v>
      </c>
      <c r="F223" t="s">
        <v>906</v>
      </c>
      <c r="H223">
        <v>47.711092299999997</v>
      </c>
      <c r="I223">
        <v>-78.712971600000003</v>
      </c>
      <c r="J223" s="1" t="str">
        <f t="shared" si="14"/>
        <v>Lake sediments</v>
      </c>
      <c r="K223" s="1" t="str">
        <f t="shared" si="15"/>
        <v>Unknown</v>
      </c>
      <c r="L223">
        <v>34</v>
      </c>
      <c r="M223">
        <v>10</v>
      </c>
      <c r="N223">
        <v>104</v>
      </c>
      <c r="O223">
        <v>2</v>
      </c>
      <c r="P223">
        <v>58</v>
      </c>
      <c r="Q223">
        <v>650</v>
      </c>
      <c r="R223">
        <v>0.9</v>
      </c>
      <c r="S223">
        <v>2</v>
      </c>
    </row>
    <row r="224" spans="1:19" x14ac:dyDescent="0.3">
      <c r="A224" t="s">
        <v>907</v>
      </c>
      <c r="B224" t="s">
        <v>908</v>
      </c>
      <c r="C224" s="1" t="str">
        <f t="shared" si="12"/>
        <v>21:1152</v>
      </c>
      <c r="D224" s="1" t="str">
        <f t="shared" si="13"/>
        <v>21:0324</v>
      </c>
      <c r="E224" t="s">
        <v>909</v>
      </c>
      <c r="F224" t="s">
        <v>910</v>
      </c>
      <c r="H224">
        <v>47.7120186</v>
      </c>
      <c r="I224">
        <v>-78.716104200000004</v>
      </c>
      <c r="J224" s="1" t="str">
        <f t="shared" si="14"/>
        <v>Lake sediments</v>
      </c>
      <c r="K224" s="1" t="str">
        <f t="shared" si="15"/>
        <v>Unknown</v>
      </c>
      <c r="L224">
        <v>18</v>
      </c>
      <c r="M224">
        <v>7</v>
      </c>
      <c r="N224">
        <v>64</v>
      </c>
      <c r="O224">
        <v>1</v>
      </c>
      <c r="P224">
        <v>34</v>
      </c>
      <c r="Q224">
        <v>230</v>
      </c>
      <c r="R224">
        <v>0.8</v>
      </c>
      <c r="S224">
        <v>1</v>
      </c>
    </row>
    <row r="225" spans="1:19" x14ac:dyDescent="0.3">
      <c r="A225" t="s">
        <v>911</v>
      </c>
      <c r="B225" t="s">
        <v>912</v>
      </c>
      <c r="C225" s="1" t="str">
        <f t="shared" si="12"/>
        <v>21:1152</v>
      </c>
      <c r="D225" s="1" t="str">
        <f t="shared" si="13"/>
        <v>21:0324</v>
      </c>
      <c r="E225" t="s">
        <v>913</v>
      </c>
      <c r="F225" t="s">
        <v>914</v>
      </c>
      <c r="H225">
        <v>47.682183000000002</v>
      </c>
      <c r="I225">
        <v>-78.749960599999994</v>
      </c>
      <c r="J225" s="1" t="str">
        <f t="shared" si="14"/>
        <v>Lake sediments</v>
      </c>
      <c r="K225" s="1" t="str">
        <f t="shared" si="15"/>
        <v>Unknown</v>
      </c>
      <c r="L225">
        <v>14</v>
      </c>
      <c r="M225">
        <v>9</v>
      </c>
      <c r="N225">
        <v>60</v>
      </c>
      <c r="O225">
        <v>1</v>
      </c>
      <c r="P225">
        <v>39</v>
      </c>
      <c r="Q225">
        <v>375</v>
      </c>
      <c r="R225">
        <v>0.8</v>
      </c>
      <c r="S225">
        <v>2</v>
      </c>
    </row>
    <row r="226" spans="1:19" x14ac:dyDescent="0.3">
      <c r="A226" t="s">
        <v>915</v>
      </c>
      <c r="B226" t="s">
        <v>916</v>
      </c>
      <c r="C226" s="1" t="str">
        <f t="shared" si="12"/>
        <v>21:1152</v>
      </c>
      <c r="D226" s="1" t="str">
        <f t="shared" si="13"/>
        <v>21:0324</v>
      </c>
      <c r="E226" t="s">
        <v>917</v>
      </c>
      <c r="F226" t="s">
        <v>918</v>
      </c>
      <c r="H226">
        <v>47.628922600000003</v>
      </c>
      <c r="I226">
        <v>-78.845135799999994</v>
      </c>
      <c r="J226" s="1" t="str">
        <f t="shared" si="14"/>
        <v>Lake sediments</v>
      </c>
      <c r="K226" s="1" t="str">
        <f t="shared" si="15"/>
        <v>Unknown</v>
      </c>
      <c r="L226">
        <v>11</v>
      </c>
      <c r="M226">
        <v>8</v>
      </c>
      <c r="N226">
        <v>42</v>
      </c>
      <c r="O226">
        <v>1</v>
      </c>
      <c r="P226">
        <v>32</v>
      </c>
      <c r="Q226">
        <v>190</v>
      </c>
      <c r="R226">
        <v>1</v>
      </c>
      <c r="S226">
        <v>1</v>
      </c>
    </row>
    <row r="227" spans="1:19" x14ac:dyDescent="0.3">
      <c r="A227" t="s">
        <v>919</v>
      </c>
      <c r="B227" t="s">
        <v>920</v>
      </c>
      <c r="C227" s="1" t="str">
        <f t="shared" si="12"/>
        <v>21:1152</v>
      </c>
      <c r="D227" s="1" t="str">
        <f t="shared" si="13"/>
        <v>21:0324</v>
      </c>
      <c r="E227" t="s">
        <v>921</v>
      </c>
      <c r="F227" t="s">
        <v>922</v>
      </c>
      <c r="H227">
        <v>47.631249400000002</v>
      </c>
      <c r="I227">
        <v>-78.836334100000002</v>
      </c>
      <c r="J227" s="1" t="str">
        <f t="shared" si="14"/>
        <v>Lake sediments</v>
      </c>
      <c r="K227" s="1" t="str">
        <f t="shared" si="15"/>
        <v>Unknown</v>
      </c>
      <c r="L227">
        <v>12</v>
      </c>
      <c r="M227">
        <v>6</v>
      </c>
      <c r="N227">
        <v>48</v>
      </c>
      <c r="O227">
        <v>1</v>
      </c>
      <c r="P227">
        <v>28</v>
      </c>
      <c r="Q227">
        <v>210</v>
      </c>
      <c r="R227">
        <v>0.9</v>
      </c>
      <c r="S227">
        <v>1</v>
      </c>
    </row>
    <row r="228" spans="1:19" x14ac:dyDescent="0.3">
      <c r="A228" t="s">
        <v>923</v>
      </c>
      <c r="B228" t="s">
        <v>924</v>
      </c>
      <c r="C228" s="1" t="str">
        <f t="shared" si="12"/>
        <v>21:1152</v>
      </c>
      <c r="D228" s="1" t="str">
        <f t="shared" si="13"/>
        <v>21:0324</v>
      </c>
      <c r="E228" t="s">
        <v>925</v>
      </c>
      <c r="F228" t="s">
        <v>926</v>
      </c>
      <c r="H228">
        <v>47.410001899999997</v>
      </c>
      <c r="I228">
        <v>-78.736330300000006</v>
      </c>
      <c r="J228" s="1" t="str">
        <f t="shared" si="14"/>
        <v>Lake sediments</v>
      </c>
      <c r="K228" s="1" t="str">
        <f t="shared" si="15"/>
        <v>Unknown</v>
      </c>
      <c r="L228">
        <v>34</v>
      </c>
      <c r="M228">
        <v>7</v>
      </c>
      <c r="N228">
        <v>73</v>
      </c>
      <c r="O228">
        <v>6</v>
      </c>
      <c r="P228">
        <v>26</v>
      </c>
      <c r="Q228">
        <v>90</v>
      </c>
      <c r="R228">
        <v>0.9</v>
      </c>
      <c r="S228">
        <v>1</v>
      </c>
    </row>
    <row r="229" spans="1:19" x14ac:dyDescent="0.3">
      <c r="A229" t="s">
        <v>927</v>
      </c>
      <c r="B229" t="s">
        <v>928</v>
      </c>
      <c r="C229" s="1" t="str">
        <f t="shared" si="12"/>
        <v>21:1152</v>
      </c>
      <c r="D229" s="1" t="str">
        <f t="shared" si="13"/>
        <v>21:0324</v>
      </c>
      <c r="E229" t="s">
        <v>929</v>
      </c>
      <c r="F229" t="s">
        <v>930</v>
      </c>
      <c r="H229">
        <v>47.410562800000001</v>
      </c>
      <c r="I229">
        <v>-78.737843999999996</v>
      </c>
      <c r="J229" s="1" t="str">
        <f t="shared" si="14"/>
        <v>Lake sediments</v>
      </c>
      <c r="K229" s="1" t="str">
        <f t="shared" si="15"/>
        <v>Unknown</v>
      </c>
      <c r="L229">
        <v>50</v>
      </c>
      <c r="M229">
        <v>6</v>
      </c>
      <c r="N229">
        <v>84</v>
      </c>
      <c r="O229">
        <v>6</v>
      </c>
      <c r="P229">
        <v>44</v>
      </c>
      <c r="Q229">
        <v>195</v>
      </c>
      <c r="R229">
        <v>0.9</v>
      </c>
      <c r="S229">
        <v>1</v>
      </c>
    </row>
    <row r="230" spans="1:19" x14ac:dyDescent="0.3">
      <c r="A230" t="s">
        <v>931</v>
      </c>
      <c r="B230" t="s">
        <v>932</v>
      </c>
      <c r="C230" s="1" t="str">
        <f t="shared" si="12"/>
        <v>21:1152</v>
      </c>
      <c r="D230" s="1" t="str">
        <f t="shared" si="13"/>
        <v>21:0324</v>
      </c>
      <c r="E230" t="s">
        <v>933</v>
      </c>
      <c r="F230" t="s">
        <v>934</v>
      </c>
      <c r="H230">
        <v>47.412009599999998</v>
      </c>
      <c r="I230">
        <v>-78.737742299999994</v>
      </c>
      <c r="J230" s="1" t="str">
        <f t="shared" si="14"/>
        <v>Lake sediments</v>
      </c>
      <c r="K230" s="1" t="str">
        <f t="shared" si="15"/>
        <v>Unknown</v>
      </c>
      <c r="L230">
        <v>29</v>
      </c>
      <c r="M230">
        <v>6</v>
      </c>
      <c r="N230">
        <v>58</v>
      </c>
      <c r="O230">
        <v>2</v>
      </c>
      <c r="P230">
        <v>20</v>
      </c>
      <c r="Q230">
        <v>170</v>
      </c>
      <c r="R230">
        <v>0.8</v>
      </c>
      <c r="S230">
        <v>1</v>
      </c>
    </row>
    <row r="231" spans="1:19" x14ac:dyDescent="0.3">
      <c r="A231" t="s">
        <v>935</v>
      </c>
      <c r="B231" t="s">
        <v>936</v>
      </c>
      <c r="C231" s="1" t="str">
        <f t="shared" si="12"/>
        <v>21:1152</v>
      </c>
      <c r="D231" s="1" t="str">
        <f t="shared" si="13"/>
        <v>21:0324</v>
      </c>
      <c r="E231" t="s">
        <v>937</v>
      </c>
      <c r="F231" t="s">
        <v>938</v>
      </c>
      <c r="H231">
        <v>47.425918899999999</v>
      </c>
      <c r="I231">
        <v>-78.7339506</v>
      </c>
      <c r="J231" s="1" t="str">
        <f t="shared" si="14"/>
        <v>Lake sediments</v>
      </c>
      <c r="K231" s="1" t="str">
        <f t="shared" si="15"/>
        <v>Unknown</v>
      </c>
      <c r="L231">
        <v>12</v>
      </c>
      <c r="M231">
        <v>7</v>
      </c>
      <c r="N231">
        <v>46</v>
      </c>
      <c r="O231">
        <v>1</v>
      </c>
      <c r="P231">
        <v>12</v>
      </c>
      <c r="Q231">
        <v>70</v>
      </c>
      <c r="R231">
        <v>0.8</v>
      </c>
      <c r="S231">
        <v>1</v>
      </c>
    </row>
    <row r="232" spans="1:19" x14ac:dyDescent="0.3">
      <c r="A232" t="s">
        <v>939</v>
      </c>
      <c r="B232" t="s">
        <v>940</v>
      </c>
      <c r="C232" s="1" t="str">
        <f t="shared" si="12"/>
        <v>21:1152</v>
      </c>
      <c r="D232" s="1" t="str">
        <f t="shared" si="13"/>
        <v>21:0324</v>
      </c>
      <c r="E232" t="s">
        <v>941</v>
      </c>
      <c r="F232" t="s">
        <v>942</v>
      </c>
      <c r="H232">
        <v>47.4284265</v>
      </c>
      <c r="I232">
        <v>-78.748403300000007</v>
      </c>
      <c r="J232" s="1" t="str">
        <f t="shared" si="14"/>
        <v>Lake sediments</v>
      </c>
      <c r="K232" s="1" t="str">
        <f t="shared" si="15"/>
        <v>Unknown</v>
      </c>
      <c r="L232">
        <v>4</v>
      </c>
      <c r="M232">
        <v>9</v>
      </c>
      <c r="N232">
        <v>20</v>
      </c>
      <c r="O232">
        <v>1</v>
      </c>
      <c r="P232">
        <v>11</v>
      </c>
      <c r="Q232">
        <v>50</v>
      </c>
      <c r="R232">
        <v>0.6</v>
      </c>
      <c r="S232">
        <v>1</v>
      </c>
    </row>
    <row r="233" spans="1:19" x14ac:dyDescent="0.3">
      <c r="A233" t="s">
        <v>943</v>
      </c>
      <c r="B233" t="s">
        <v>944</v>
      </c>
      <c r="C233" s="1" t="str">
        <f t="shared" si="12"/>
        <v>21:1152</v>
      </c>
      <c r="D233" s="1" t="str">
        <f t="shared" si="13"/>
        <v>21:0324</v>
      </c>
      <c r="E233" t="s">
        <v>945</v>
      </c>
      <c r="F233" t="s">
        <v>946</v>
      </c>
      <c r="H233">
        <v>47.415218699999997</v>
      </c>
      <c r="I233">
        <v>-78.742125599999994</v>
      </c>
      <c r="J233" s="1" t="str">
        <f t="shared" si="14"/>
        <v>Lake sediments</v>
      </c>
      <c r="K233" s="1" t="str">
        <f t="shared" si="15"/>
        <v>Unknown</v>
      </c>
      <c r="L233">
        <v>13</v>
      </c>
      <c r="M233">
        <v>6</v>
      </c>
      <c r="N233">
        <v>30</v>
      </c>
      <c r="O233">
        <v>1</v>
      </c>
      <c r="P233">
        <v>28</v>
      </c>
      <c r="Q233">
        <v>180</v>
      </c>
      <c r="R233">
        <v>0.7</v>
      </c>
      <c r="S233">
        <v>1</v>
      </c>
    </row>
    <row r="234" spans="1:19" x14ac:dyDescent="0.3">
      <c r="A234" t="s">
        <v>947</v>
      </c>
      <c r="B234" t="s">
        <v>948</v>
      </c>
      <c r="C234" s="1" t="str">
        <f t="shared" si="12"/>
        <v>21:1152</v>
      </c>
      <c r="D234" s="1" t="str">
        <f t="shared" si="13"/>
        <v>21:0324</v>
      </c>
      <c r="E234" t="s">
        <v>949</v>
      </c>
      <c r="F234" t="s">
        <v>950</v>
      </c>
      <c r="H234">
        <v>47.413803600000001</v>
      </c>
      <c r="I234">
        <v>-78.745208700000006</v>
      </c>
      <c r="J234" s="1" t="str">
        <f t="shared" si="14"/>
        <v>Lake sediments</v>
      </c>
      <c r="K234" s="1" t="str">
        <f t="shared" si="15"/>
        <v>Unknown</v>
      </c>
      <c r="L234">
        <v>16</v>
      </c>
      <c r="M234">
        <v>6</v>
      </c>
      <c r="N234">
        <v>54</v>
      </c>
      <c r="O234">
        <v>2</v>
      </c>
      <c r="P234">
        <v>20</v>
      </c>
      <c r="Q234">
        <v>85</v>
      </c>
      <c r="R234">
        <v>0.8</v>
      </c>
      <c r="S234">
        <v>1</v>
      </c>
    </row>
    <row r="235" spans="1:19" x14ac:dyDescent="0.3">
      <c r="A235" t="s">
        <v>951</v>
      </c>
      <c r="B235" t="s">
        <v>952</v>
      </c>
      <c r="C235" s="1" t="str">
        <f t="shared" si="12"/>
        <v>21:1152</v>
      </c>
      <c r="D235" s="1" t="str">
        <f t="shared" si="13"/>
        <v>21:0324</v>
      </c>
      <c r="E235" t="s">
        <v>953</v>
      </c>
      <c r="F235" t="s">
        <v>954</v>
      </c>
      <c r="H235">
        <v>47.417297099999999</v>
      </c>
      <c r="I235">
        <v>-78.752179100000006</v>
      </c>
      <c r="J235" s="1" t="str">
        <f t="shared" si="14"/>
        <v>Lake sediments</v>
      </c>
      <c r="K235" s="1" t="str">
        <f t="shared" si="15"/>
        <v>Unknown</v>
      </c>
      <c r="L235">
        <v>25</v>
      </c>
      <c r="M235">
        <v>14</v>
      </c>
      <c r="N235">
        <v>70</v>
      </c>
      <c r="O235">
        <v>3</v>
      </c>
      <c r="P235">
        <v>28</v>
      </c>
      <c r="Q235">
        <v>110</v>
      </c>
      <c r="R235">
        <v>0.7</v>
      </c>
      <c r="S235">
        <v>1</v>
      </c>
    </row>
    <row r="236" spans="1:19" x14ac:dyDescent="0.3">
      <c r="A236" t="s">
        <v>955</v>
      </c>
      <c r="B236" t="s">
        <v>956</v>
      </c>
      <c r="C236" s="1" t="str">
        <f t="shared" si="12"/>
        <v>21:1152</v>
      </c>
      <c r="D236" s="1" t="str">
        <f t="shared" si="13"/>
        <v>21:0324</v>
      </c>
      <c r="E236" t="s">
        <v>957</v>
      </c>
      <c r="F236" t="s">
        <v>958</v>
      </c>
      <c r="H236">
        <v>47.4157236</v>
      </c>
      <c r="I236">
        <v>-78.752246099999994</v>
      </c>
      <c r="J236" s="1" t="str">
        <f t="shared" si="14"/>
        <v>Lake sediments</v>
      </c>
      <c r="K236" s="1" t="str">
        <f t="shared" si="15"/>
        <v>Unknown</v>
      </c>
      <c r="L236">
        <v>14</v>
      </c>
      <c r="M236">
        <v>8</v>
      </c>
      <c r="N236">
        <v>54</v>
      </c>
      <c r="O236">
        <v>3</v>
      </c>
      <c r="P236">
        <v>20</v>
      </c>
      <c r="Q236">
        <v>120</v>
      </c>
      <c r="R236">
        <v>0.7</v>
      </c>
      <c r="S236">
        <v>1</v>
      </c>
    </row>
    <row r="237" spans="1:19" x14ac:dyDescent="0.3">
      <c r="A237" t="s">
        <v>959</v>
      </c>
      <c r="B237" t="s">
        <v>960</v>
      </c>
      <c r="C237" s="1" t="str">
        <f t="shared" si="12"/>
        <v>21:1152</v>
      </c>
      <c r="D237" s="1" t="str">
        <f t="shared" si="13"/>
        <v>21:0324</v>
      </c>
      <c r="E237" t="s">
        <v>961</v>
      </c>
      <c r="F237" t="s">
        <v>962</v>
      </c>
      <c r="H237">
        <v>47.415027700000003</v>
      </c>
      <c r="I237">
        <v>-78.765890999999996</v>
      </c>
      <c r="J237" s="1" t="str">
        <f t="shared" si="14"/>
        <v>Lake sediments</v>
      </c>
      <c r="K237" s="1" t="str">
        <f t="shared" si="15"/>
        <v>Unknown</v>
      </c>
      <c r="L237">
        <v>8</v>
      </c>
      <c r="M237">
        <v>8</v>
      </c>
      <c r="N237">
        <v>41</v>
      </c>
      <c r="O237">
        <v>1</v>
      </c>
      <c r="P237">
        <v>14</v>
      </c>
      <c r="Q237">
        <v>85</v>
      </c>
      <c r="R237">
        <v>0.7</v>
      </c>
      <c r="S237">
        <v>0.5</v>
      </c>
    </row>
    <row r="238" spans="1:19" x14ac:dyDescent="0.3">
      <c r="A238" t="s">
        <v>963</v>
      </c>
      <c r="B238" t="s">
        <v>964</v>
      </c>
      <c r="C238" s="1" t="str">
        <f t="shared" si="12"/>
        <v>21:1152</v>
      </c>
      <c r="D238" s="1" t="str">
        <f t="shared" si="13"/>
        <v>21:0324</v>
      </c>
      <c r="E238" t="s">
        <v>965</v>
      </c>
      <c r="F238" t="s">
        <v>966</v>
      </c>
      <c r="H238">
        <v>47.411006299999997</v>
      </c>
      <c r="I238">
        <v>-78.764563199999998</v>
      </c>
      <c r="J238" s="1" t="str">
        <f t="shared" si="14"/>
        <v>Lake sediments</v>
      </c>
      <c r="K238" s="1" t="str">
        <f t="shared" si="15"/>
        <v>Unknown</v>
      </c>
      <c r="L238">
        <v>14</v>
      </c>
      <c r="M238">
        <v>8</v>
      </c>
      <c r="N238">
        <v>40</v>
      </c>
      <c r="O238">
        <v>1</v>
      </c>
      <c r="P238">
        <v>28</v>
      </c>
      <c r="Q238">
        <v>240</v>
      </c>
      <c r="R238">
        <v>0.7</v>
      </c>
      <c r="S238">
        <v>0.5</v>
      </c>
    </row>
    <row r="239" spans="1:19" x14ac:dyDescent="0.3">
      <c r="A239" t="s">
        <v>967</v>
      </c>
      <c r="B239" t="s">
        <v>968</v>
      </c>
      <c r="C239" s="1" t="str">
        <f t="shared" si="12"/>
        <v>21:1152</v>
      </c>
      <c r="D239" s="1" t="str">
        <f t="shared" si="13"/>
        <v>21:0324</v>
      </c>
      <c r="E239" t="s">
        <v>969</v>
      </c>
      <c r="F239" t="s">
        <v>970</v>
      </c>
      <c r="H239">
        <v>47.403568700000001</v>
      </c>
      <c r="I239">
        <v>-78.754671900000005</v>
      </c>
      <c r="J239" s="1" t="str">
        <f t="shared" si="14"/>
        <v>Lake sediments</v>
      </c>
      <c r="K239" s="1" t="str">
        <f t="shared" si="15"/>
        <v>Unknown</v>
      </c>
      <c r="L239">
        <v>10</v>
      </c>
      <c r="M239">
        <v>10</v>
      </c>
      <c r="N239">
        <v>29</v>
      </c>
      <c r="O239">
        <v>2</v>
      </c>
      <c r="P239">
        <v>28</v>
      </c>
      <c r="Q239">
        <v>140</v>
      </c>
      <c r="R239">
        <v>0.9</v>
      </c>
      <c r="S239">
        <v>1</v>
      </c>
    </row>
    <row r="240" spans="1:19" x14ac:dyDescent="0.3">
      <c r="A240" t="s">
        <v>971</v>
      </c>
      <c r="B240" t="s">
        <v>972</v>
      </c>
      <c r="C240" s="1" t="str">
        <f t="shared" si="12"/>
        <v>21:1152</v>
      </c>
      <c r="D240" s="1" t="str">
        <f t="shared" si="13"/>
        <v>21:0324</v>
      </c>
      <c r="E240" t="s">
        <v>973</v>
      </c>
      <c r="F240" t="s">
        <v>974</v>
      </c>
      <c r="H240">
        <v>47.4042502</v>
      </c>
      <c r="I240">
        <v>-78.756843200000006</v>
      </c>
      <c r="J240" s="1" t="str">
        <f t="shared" si="14"/>
        <v>Lake sediments</v>
      </c>
      <c r="K240" s="1" t="str">
        <f t="shared" si="15"/>
        <v>Unknown</v>
      </c>
      <c r="L240">
        <v>87</v>
      </c>
      <c r="M240">
        <v>12</v>
      </c>
      <c r="N240">
        <v>164</v>
      </c>
      <c r="O240">
        <v>23</v>
      </c>
      <c r="P240">
        <v>50</v>
      </c>
      <c r="Q240">
        <v>250</v>
      </c>
      <c r="R240">
        <v>1.3</v>
      </c>
      <c r="S240">
        <v>1</v>
      </c>
    </row>
    <row r="241" spans="1:19" x14ac:dyDescent="0.3">
      <c r="A241" t="s">
        <v>975</v>
      </c>
      <c r="B241" t="s">
        <v>976</v>
      </c>
      <c r="C241" s="1" t="str">
        <f t="shared" si="12"/>
        <v>21:1152</v>
      </c>
      <c r="D241" s="1" t="str">
        <f t="shared" si="13"/>
        <v>21:0324</v>
      </c>
      <c r="E241" t="s">
        <v>977</v>
      </c>
      <c r="F241" t="s">
        <v>978</v>
      </c>
      <c r="H241">
        <v>47.397504300000001</v>
      </c>
      <c r="I241">
        <v>-78.748753699999995</v>
      </c>
      <c r="J241" s="1" t="str">
        <f t="shared" si="14"/>
        <v>Lake sediments</v>
      </c>
      <c r="K241" s="1" t="str">
        <f t="shared" si="15"/>
        <v>Unknown</v>
      </c>
      <c r="L241">
        <v>17</v>
      </c>
      <c r="M241">
        <v>8</v>
      </c>
      <c r="N241">
        <v>31</v>
      </c>
      <c r="O241">
        <v>2</v>
      </c>
      <c r="P241">
        <v>17</v>
      </c>
      <c r="Q241">
        <v>155</v>
      </c>
      <c r="R241">
        <v>0.8</v>
      </c>
      <c r="S241">
        <v>1</v>
      </c>
    </row>
    <row r="242" spans="1:19" x14ac:dyDescent="0.3">
      <c r="A242" t="s">
        <v>979</v>
      </c>
      <c r="B242" t="s">
        <v>980</v>
      </c>
      <c r="C242" s="1" t="str">
        <f t="shared" si="12"/>
        <v>21:1152</v>
      </c>
      <c r="D242" s="1" t="str">
        <f t="shared" si="13"/>
        <v>21:0324</v>
      </c>
      <c r="E242" t="s">
        <v>981</v>
      </c>
      <c r="F242" t="s">
        <v>982</v>
      </c>
      <c r="H242">
        <v>47.410467799999999</v>
      </c>
      <c r="I242">
        <v>-78.762332400000005</v>
      </c>
      <c r="J242" s="1" t="str">
        <f t="shared" si="14"/>
        <v>Lake sediments</v>
      </c>
      <c r="K242" s="1" t="str">
        <f t="shared" si="15"/>
        <v>Unknown</v>
      </c>
      <c r="L242">
        <v>8</v>
      </c>
      <c r="M242">
        <v>11</v>
      </c>
      <c r="N242">
        <v>33</v>
      </c>
      <c r="O242">
        <v>2</v>
      </c>
      <c r="P242">
        <v>14</v>
      </c>
      <c r="Q242">
        <v>150</v>
      </c>
      <c r="R242">
        <v>0.7</v>
      </c>
      <c r="S242">
        <v>1</v>
      </c>
    </row>
    <row r="243" spans="1:19" x14ac:dyDescent="0.3">
      <c r="A243" t="s">
        <v>983</v>
      </c>
      <c r="B243" t="s">
        <v>984</v>
      </c>
      <c r="C243" s="1" t="str">
        <f t="shared" si="12"/>
        <v>21:1152</v>
      </c>
      <c r="D243" s="1" t="str">
        <f t="shared" si="13"/>
        <v>21:0324</v>
      </c>
      <c r="E243" t="s">
        <v>985</v>
      </c>
      <c r="F243" t="s">
        <v>986</v>
      </c>
      <c r="H243">
        <v>47.410777699999997</v>
      </c>
      <c r="I243">
        <v>-78.768072500000002</v>
      </c>
      <c r="J243" s="1" t="str">
        <f t="shared" si="14"/>
        <v>Lake sediments</v>
      </c>
      <c r="K243" s="1" t="str">
        <f t="shared" si="15"/>
        <v>Unknown</v>
      </c>
      <c r="L243">
        <v>20</v>
      </c>
      <c r="M243">
        <v>6</v>
      </c>
      <c r="N243">
        <v>31</v>
      </c>
      <c r="O243">
        <v>2</v>
      </c>
      <c r="P243">
        <v>32</v>
      </c>
      <c r="Q243">
        <v>200</v>
      </c>
      <c r="R243">
        <v>0.8</v>
      </c>
      <c r="S243">
        <v>1</v>
      </c>
    </row>
    <row r="244" spans="1:19" x14ac:dyDescent="0.3">
      <c r="A244" t="s">
        <v>987</v>
      </c>
      <c r="B244" t="s">
        <v>988</v>
      </c>
      <c r="C244" s="1" t="str">
        <f t="shared" si="12"/>
        <v>21:1152</v>
      </c>
      <c r="D244" s="1" t="str">
        <f t="shared" si="13"/>
        <v>21:0324</v>
      </c>
      <c r="E244" t="s">
        <v>989</v>
      </c>
      <c r="F244" t="s">
        <v>990</v>
      </c>
      <c r="H244">
        <v>47.411133200000002</v>
      </c>
      <c r="I244">
        <v>-78.771079900000004</v>
      </c>
      <c r="J244" s="1" t="str">
        <f t="shared" si="14"/>
        <v>Lake sediments</v>
      </c>
      <c r="K244" s="1" t="str">
        <f t="shared" si="15"/>
        <v>Unknown</v>
      </c>
      <c r="L244">
        <v>6</v>
      </c>
      <c r="M244">
        <v>6</v>
      </c>
      <c r="N244">
        <v>16</v>
      </c>
      <c r="O244">
        <v>1</v>
      </c>
      <c r="P244">
        <v>12</v>
      </c>
      <c r="Q244">
        <v>130</v>
      </c>
      <c r="R244">
        <v>0.7</v>
      </c>
      <c r="S244">
        <v>1</v>
      </c>
    </row>
    <row r="245" spans="1:19" x14ac:dyDescent="0.3">
      <c r="A245" t="s">
        <v>991</v>
      </c>
      <c r="B245" t="s">
        <v>992</v>
      </c>
      <c r="C245" s="1" t="str">
        <f t="shared" si="12"/>
        <v>21:1152</v>
      </c>
      <c r="D245" s="1" t="str">
        <f t="shared" si="13"/>
        <v>21:0324</v>
      </c>
      <c r="E245" t="s">
        <v>993</v>
      </c>
      <c r="F245" t="s">
        <v>994</v>
      </c>
      <c r="H245">
        <v>47.410309499999997</v>
      </c>
      <c r="I245">
        <v>-78.773606900000004</v>
      </c>
      <c r="J245" s="1" t="str">
        <f t="shared" si="14"/>
        <v>Lake sediments</v>
      </c>
      <c r="K245" s="1" t="str">
        <f t="shared" si="15"/>
        <v>Unknown</v>
      </c>
      <c r="L245">
        <v>8</v>
      </c>
      <c r="M245">
        <v>9</v>
      </c>
      <c r="N245">
        <v>25</v>
      </c>
      <c r="O245">
        <v>1</v>
      </c>
      <c r="P245">
        <v>13</v>
      </c>
      <c r="Q245">
        <v>80</v>
      </c>
      <c r="R245">
        <v>0.7</v>
      </c>
      <c r="S245">
        <v>2</v>
      </c>
    </row>
    <row r="246" spans="1:19" x14ac:dyDescent="0.3">
      <c r="A246" t="s">
        <v>995</v>
      </c>
      <c r="B246" t="s">
        <v>996</v>
      </c>
      <c r="C246" s="1" t="str">
        <f t="shared" si="12"/>
        <v>21:1152</v>
      </c>
      <c r="D246" s="1" t="str">
        <f t="shared" si="13"/>
        <v>21:0324</v>
      </c>
      <c r="E246" t="s">
        <v>997</v>
      </c>
      <c r="F246" t="s">
        <v>998</v>
      </c>
      <c r="H246">
        <v>47.409514899999998</v>
      </c>
      <c r="I246">
        <v>-78.773932000000002</v>
      </c>
      <c r="J246" s="1" t="str">
        <f t="shared" si="14"/>
        <v>Lake sediments</v>
      </c>
      <c r="K246" s="1" t="str">
        <f t="shared" si="15"/>
        <v>Unknown</v>
      </c>
      <c r="L246">
        <v>27</v>
      </c>
      <c r="M246">
        <v>9</v>
      </c>
      <c r="N246">
        <v>50</v>
      </c>
      <c r="O246">
        <v>3</v>
      </c>
      <c r="P246">
        <v>45</v>
      </c>
      <c r="Q246">
        <v>300</v>
      </c>
      <c r="R246">
        <v>1.1000000000000001</v>
      </c>
      <c r="S246">
        <v>2</v>
      </c>
    </row>
    <row r="247" spans="1:19" x14ac:dyDescent="0.3">
      <c r="A247" t="s">
        <v>999</v>
      </c>
      <c r="B247" t="s">
        <v>1000</v>
      </c>
      <c r="C247" s="1" t="str">
        <f t="shared" si="12"/>
        <v>21:1152</v>
      </c>
      <c r="D247" s="1" t="str">
        <f t="shared" si="13"/>
        <v>21:0324</v>
      </c>
      <c r="E247" t="s">
        <v>1001</v>
      </c>
      <c r="F247" t="s">
        <v>1002</v>
      </c>
      <c r="H247">
        <v>47.409546300000002</v>
      </c>
      <c r="I247">
        <v>-78.775547900000007</v>
      </c>
      <c r="J247" s="1" t="str">
        <f t="shared" si="14"/>
        <v>Lake sediments</v>
      </c>
      <c r="K247" s="1" t="str">
        <f t="shared" si="15"/>
        <v>Unknown</v>
      </c>
      <c r="L247">
        <v>27</v>
      </c>
      <c r="M247">
        <v>9</v>
      </c>
      <c r="N247">
        <v>50</v>
      </c>
      <c r="O247">
        <v>2</v>
      </c>
      <c r="P247">
        <v>43</v>
      </c>
      <c r="Q247">
        <v>305</v>
      </c>
      <c r="R247">
        <v>1</v>
      </c>
      <c r="S247">
        <v>3</v>
      </c>
    </row>
    <row r="248" spans="1:19" x14ac:dyDescent="0.3">
      <c r="A248" t="s">
        <v>1003</v>
      </c>
      <c r="B248" t="s">
        <v>1004</v>
      </c>
      <c r="C248" s="1" t="str">
        <f t="shared" si="12"/>
        <v>21:1152</v>
      </c>
      <c r="D248" s="1" t="str">
        <f t="shared" si="13"/>
        <v>21:0324</v>
      </c>
      <c r="E248" t="s">
        <v>1005</v>
      </c>
      <c r="F248" t="s">
        <v>1006</v>
      </c>
      <c r="H248">
        <v>47.408225299999998</v>
      </c>
      <c r="I248">
        <v>-78.776107300000007</v>
      </c>
      <c r="J248" s="1" t="str">
        <f t="shared" si="14"/>
        <v>Lake sediments</v>
      </c>
      <c r="K248" s="1" t="str">
        <f t="shared" si="15"/>
        <v>Unknown</v>
      </c>
      <c r="L248">
        <v>14</v>
      </c>
      <c r="M248">
        <v>6</v>
      </c>
      <c r="N248">
        <v>42</v>
      </c>
      <c r="O248">
        <v>2</v>
      </c>
      <c r="P248">
        <v>20</v>
      </c>
      <c r="Q248">
        <v>160</v>
      </c>
      <c r="R248">
        <v>0.9</v>
      </c>
      <c r="S248">
        <v>1</v>
      </c>
    </row>
    <row r="249" spans="1:19" x14ac:dyDescent="0.3">
      <c r="A249" t="s">
        <v>1007</v>
      </c>
      <c r="B249" t="s">
        <v>1008</v>
      </c>
      <c r="C249" s="1" t="str">
        <f t="shared" si="12"/>
        <v>21:1152</v>
      </c>
      <c r="D249" s="1" t="str">
        <f t="shared" si="13"/>
        <v>21:0324</v>
      </c>
      <c r="E249" t="s">
        <v>1009</v>
      </c>
      <c r="F249" t="s">
        <v>1010</v>
      </c>
      <c r="H249">
        <v>47.848577900000002</v>
      </c>
      <c r="I249">
        <v>-78.832505299999994</v>
      </c>
      <c r="J249" s="1" t="str">
        <f t="shared" si="14"/>
        <v>Lake sediments</v>
      </c>
      <c r="K249" s="1" t="str">
        <f t="shared" si="15"/>
        <v>Unknown</v>
      </c>
      <c r="L249">
        <v>15</v>
      </c>
      <c r="M249">
        <v>10</v>
      </c>
      <c r="N249">
        <v>35</v>
      </c>
      <c r="O249">
        <v>1</v>
      </c>
      <c r="P249">
        <v>27</v>
      </c>
      <c r="Q249">
        <v>230</v>
      </c>
      <c r="R249">
        <v>0.8</v>
      </c>
      <c r="S249">
        <v>1</v>
      </c>
    </row>
    <row r="250" spans="1:19" x14ac:dyDescent="0.3">
      <c r="A250" t="s">
        <v>1011</v>
      </c>
      <c r="B250" t="s">
        <v>1012</v>
      </c>
      <c r="C250" s="1" t="str">
        <f t="shared" si="12"/>
        <v>21:1152</v>
      </c>
      <c r="D250" s="1" t="str">
        <f t="shared" si="13"/>
        <v>21:0324</v>
      </c>
      <c r="E250" t="s">
        <v>1013</v>
      </c>
      <c r="F250" t="s">
        <v>1014</v>
      </c>
      <c r="H250">
        <v>47.811302099999999</v>
      </c>
      <c r="I250">
        <v>-78.850888900000001</v>
      </c>
      <c r="J250" s="1" t="str">
        <f t="shared" si="14"/>
        <v>Lake sediments</v>
      </c>
      <c r="K250" s="1" t="str">
        <f t="shared" si="15"/>
        <v>Unknown</v>
      </c>
      <c r="L250">
        <v>16</v>
      </c>
      <c r="M250">
        <v>12</v>
      </c>
      <c r="N250">
        <v>52</v>
      </c>
      <c r="O250">
        <v>1</v>
      </c>
      <c r="P250">
        <v>30</v>
      </c>
      <c r="Q250">
        <v>360</v>
      </c>
      <c r="R250">
        <v>0.9</v>
      </c>
      <c r="S250">
        <v>1</v>
      </c>
    </row>
    <row r="251" spans="1:19" x14ac:dyDescent="0.3">
      <c r="A251" t="s">
        <v>1015</v>
      </c>
      <c r="B251" t="s">
        <v>1016</v>
      </c>
      <c r="C251" s="1" t="str">
        <f t="shared" si="12"/>
        <v>21:1152</v>
      </c>
      <c r="D251" s="1" t="str">
        <f t="shared" si="13"/>
        <v>21:0324</v>
      </c>
      <c r="E251" t="s">
        <v>1017</v>
      </c>
      <c r="F251" t="s">
        <v>1018</v>
      </c>
      <c r="H251">
        <v>47.7989356</v>
      </c>
      <c r="I251">
        <v>-78.867131200000003</v>
      </c>
      <c r="J251" s="1" t="str">
        <f t="shared" si="14"/>
        <v>Lake sediments</v>
      </c>
      <c r="K251" s="1" t="str">
        <f t="shared" si="15"/>
        <v>Unknown</v>
      </c>
      <c r="L251">
        <v>18</v>
      </c>
      <c r="M251">
        <v>19</v>
      </c>
      <c r="N251">
        <v>70</v>
      </c>
      <c r="O251">
        <v>1</v>
      </c>
      <c r="P251">
        <v>34</v>
      </c>
      <c r="Q251">
        <v>380</v>
      </c>
      <c r="R251">
        <v>1</v>
      </c>
      <c r="S251">
        <v>3</v>
      </c>
    </row>
    <row r="252" spans="1:19" x14ac:dyDescent="0.3">
      <c r="A252" t="s">
        <v>1019</v>
      </c>
      <c r="B252" t="s">
        <v>1020</v>
      </c>
      <c r="C252" s="1" t="str">
        <f t="shared" si="12"/>
        <v>21:1152</v>
      </c>
      <c r="D252" s="1" t="str">
        <f t="shared" si="13"/>
        <v>21:0324</v>
      </c>
      <c r="E252" t="s">
        <v>1021</v>
      </c>
      <c r="F252" t="s">
        <v>1022</v>
      </c>
      <c r="H252">
        <v>47.783189999999998</v>
      </c>
      <c r="I252">
        <v>-78.873022599999999</v>
      </c>
      <c r="J252" s="1" t="str">
        <f t="shared" si="14"/>
        <v>Lake sediments</v>
      </c>
      <c r="K252" s="1" t="str">
        <f t="shared" si="15"/>
        <v>Unknown</v>
      </c>
      <c r="L252">
        <v>14</v>
      </c>
      <c r="M252">
        <v>10</v>
      </c>
      <c r="N252">
        <v>60</v>
      </c>
      <c r="O252">
        <v>1</v>
      </c>
      <c r="P252">
        <v>50</v>
      </c>
      <c r="Q252">
        <v>270</v>
      </c>
      <c r="R252">
        <v>1</v>
      </c>
      <c r="S252">
        <v>2</v>
      </c>
    </row>
    <row r="253" spans="1:19" x14ac:dyDescent="0.3">
      <c r="A253" t="s">
        <v>1023</v>
      </c>
      <c r="B253" t="s">
        <v>1024</v>
      </c>
      <c r="C253" s="1" t="str">
        <f t="shared" si="12"/>
        <v>21:1152</v>
      </c>
      <c r="D253" s="1" t="str">
        <f t="shared" si="13"/>
        <v>21:0324</v>
      </c>
      <c r="E253" t="s">
        <v>1025</v>
      </c>
      <c r="F253" t="s">
        <v>1026</v>
      </c>
      <c r="H253">
        <v>47.7729778</v>
      </c>
      <c r="I253">
        <v>-78.875988800000002</v>
      </c>
      <c r="J253" s="1" t="str">
        <f t="shared" si="14"/>
        <v>Lake sediments</v>
      </c>
      <c r="K253" s="1" t="str">
        <f t="shared" si="15"/>
        <v>Unknown</v>
      </c>
      <c r="L253">
        <v>11</v>
      </c>
      <c r="M253">
        <v>7</v>
      </c>
      <c r="N253">
        <v>40</v>
      </c>
      <c r="O253">
        <v>1</v>
      </c>
      <c r="P253">
        <v>34</v>
      </c>
      <c r="Q253">
        <v>340</v>
      </c>
      <c r="R253">
        <v>0.9</v>
      </c>
      <c r="S253">
        <v>1</v>
      </c>
    </row>
    <row r="254" spans="1:19" x14ac:dyDescent="0.3">
      <c r="A254" t="s">
        <v>1027</v>
      </c>
      <c r="B254" t="s">
        <v>1028</v>
      </c>
      <c r="C254" s="1" t="str">
        <f t="shared" si="12"/>
        <v>21:1152</v>
      </c>
      <c r="D254" s="1" t="str">
        <f t="shared" si="13"/>
        <v>21:0324</v>
      </c>
      <c r="E254" t="s">
        <v>1029</v>
      </c>
      <c r="F254" t="s">
        <v>1030</v>
      </c>
      <c r="H254">
        <v>47.820667700000001</v>
      </c>
      <c r="I254">
        <v>-78.874470599999995</v>
      </c>
      <c r="J254" s="1" t="str">
        <f t="shared" si="14"/>
        <v>Lake sediments</v>
      </c>
      <c r="K254" s="1" t="str">
        <f t="shared" si="15"/>
        <v>Unknown</v>
      </c>
      <c r="L254">
        <v>19</v>
      </c>
      <c r="M254">
        <v>14</v>
      </c>
      <c r="N254">
        <v>57</v>
      </c>
      <c r="O254">
        <v>2</v>
      </c>
      <c r="P254">
        <v>30</v>
      </c>
      <c r="Q254">
        <v>270</v>
      </c>
      <c r="R254">
        <v>1</v>
      </c>
      <c r="S254">
        <v>2</v>
      </c>
    </row>
    <row r="255" spans="1:19" x14ac:dyDescent="0.3">
      <c r="A255" t="s">
        <v>1031</v>
      </c>
      <c r="B255" t="s">
        <v>1032</v>
      </c>
      <c r="C255" s="1" t="str">
        <f t="shared" si="12"/>
        <v>21:1152</v>
      </c>
      <c r="D255" s="1" t="str">
        <f t="shared" si="13"/>
        <v>21:0324</v>
      </c>
      <c r="E255" t="s">
        <v>1033</v>
      </c>
      <c r="F255" t="s">
        <v>1034</v>
      </c>
      <c r="H255">
        <v>47.842604799999997</v>
      </c>
      <c r="I255">
        <v>-78.8657149</v>
      </c>
      <c r="J255" s="1" t="str">
        <f t="shared" si="14"/>
        <v>Lake sediments</v>
      </c>
      <c r="K255" s="1" t="str">
        <f t="shared" si="15"/>
        <v>Unknown</v>
      </c>
      <c r="L255">
        <v>26</v>
      </c>
      <c r="M255">
        <v>12</v>
      </c>
      <c r="N255">
        <v>64</v>
      </c>
      <c r="O255">
        <v>2</v>
      </c>
      <c r="P255">
        <v>48</v>
      </c>
      <c r="Q255">
        <v>500</v>
      </c>
      <c r="R255">
        <v>1.2</v>
      </c>
      <c r="S255">
        <v>1</v>
      </c>
    </row>
    <row r="256" spans="1:19" x14ac:dyDescent="0.3">
      <c r="A256" t="s">
        <v>1035</v>
      </c>
      <c r="B256" t="s">
        <v>1036</v>
      </c>
      <c r="C256" s="1" t="str">
        <f t="shared" si="12"/>
        <v>21:1152</v>
      </c>
      <c r="D256" s="1" t="str">
        <f t="shared" si="13"/>
        <v>21:0324</v>
      </c>
      <c r="E256" t="s">
        <v>1037</v>
      </c>
      <c r="F256" t="s">
        <v>1038</v>
      </c>
      <c r="H256">
        <v>47.853068399999998</v>
      </c>
      <c r="I256">
        <v>-78.855994100000004</v>
      </c>
      <c r="J256" s="1" t="str">
        <f t="shared" si="14"/>
        <v>Lake sediments</v>
      </c>
      <c r="K256" s="1" t="str">
        <f t="shared" si="15"/>
        <v>Unknown</v>
      </c>
      <c r="L256">
        <v>6</v>
      </c>
      <c r="M256">
        <v>6</v>
      </c>
      <c r="N256">
        <v>23</v>
      </c>
      <c r="O256">
        <v>1</v>
      </c>
      <c r="P256">
        <v>16</v>
      </c>
      <c r="Q256">
        <v>175</v>
      </c>
      <c r="R256">
        <v>0.7</v>
      </c>
      <c r="S256">
        <v>1</v>
      </c>
    </row>
    <row r="257" spans="1:19" x14ac:dyDescent="0.3">
      <c r="A257" t="s">
        <v>1039</v>
      </c>
      <c r="B257" t="s">
        <v>1040</v>
      </c>
      <c r="C257" s="1" t="str">
        <f t="shared" si="12"/>
        <v>21:1152</v>
      </c>
      <c r="D257" s="1" t="str">
        <f t="shared" si="13"/>
        <v>21:0324</v>
      </c>
      <c r="E257" t="s">
        <v>1041</v>
      </c>
      <c r="F257" t="s">
        <v>1042</v>
      </c>
      <c r="H257">
        <v>47.855665999999999</v>
      </c>
      <c r="I257">
        <v>-78.851996499999998</v>
      </c>
      <c r="J257" s="1" t="str">
        <f t="shared" si="14"/>
        <v>Lake sediments</v>
      </c>
      <c r="K257" s="1" t="str">
        <f t="shared" si="15"/>
        <v>Unknown</v>
      </c>
      <c r="L257">
        <v>14</v>
      </c>
      <c r="M257">
        <v>9</v>
      </c>
      <c r="N257">
        <v>39</v>
      </c>
      <c r="O257">
        <v>2</v>
      </c>
      <c r="P257">
        <v>30</v>
      </c>
      <c r="Q257">
        <v>280</v>
      </c>
      <c r="R257">
        <v>0.9</v>
      </c>
      <c r="S257">
        <v>1</v>
      </c>
    </row>
    <row r="258" spans="1:19" x14ac:dyDescent="0.3">
      <c r="A258" t="s">
        <v>1043</v>
      </c>
      <c r="B258" t="s">
        <v>1044</v>
      </c>
      <c r="C258" s="1" t="str">
        <f t="shared" ref="C258:C321" si="16">HYPERLINK("http://geochem.nrcan.gc.ca/cdogs/content/bdl/bdl211152_e.htm", "21:1152")</f>
        <v>21:1152</v>
      </c>
      <c r="D258" s="1" t="str">
        <f t="shared" ref="D258:D321" si="17">HYPERLINK("http://geochem.nrcan.gc.ca/cdogs/content/svy/svy210324_e.htm", "21:0324")</f>
        <v>21:0324</v>
      </c>
      <c r="E258" t="s">
        <v>1045</v>
      </c>
      <c r="F258" t="s">
        <v>1046</v>
      </c>
      <c r="H258">
        <v>47.877164999999998</v>
      </c>
      <c r="I258">
        <v>-78.842052699999996</v>
      </c>
      <c r="J258" s="1" t="str">
        <f t="shared" ref="J258:J321" si="18">HYPERLINK("http://geochem.nrcan.gc.ca/cdogs/content/kwd/kwd020023_e.htm", "Lake sediments")</f>
        <v>Lake sediments</v>
      </c>
      <c r="K258" s="1" t="str">
        <f t="shared" ref="K258:K321" si="19">HYPERLINK("http://geochem.nrcan.gc.ca/cdogs/content/kwd/kwd080001_e.htm", "Unknown")</f>
        <v>Unknown</v>
      </c>
      <c r="L258">
        <v>24</v>
      </c>
      <c r="M258">
        <v>12</v>
      </c>
      <c r="N258">
        <v>62</v>
      </c>
      <c r="O258">
        <v>2</v>
      </c>
      <c r="P258">
        <v>40</v>
      </c>
      <c r="Q258">
        <v>350</v>
      </c>
      <c r="R258">
        <v>1</v>
      </c>
      <c r="S258">
        <v>1</v>
      </c>
    </row>
    <row r="259" spans="1:19" x14ac:dyDescent="0.3">
      <c r="A259" t="s">
        <v>1047</v>
      </c>
      <c r="B259" t="s">
        <v>1048</v>
      </c>
      <c r="C259" s="1" t="str">
        <f t="shared" si="16"/>
        <v>21:1152</v>
      </c>
      <c r="D259" s="1" t="str">
        <f t="shared" si="17"/>
        <v>21:0324</v>
      </c>
      <c r="E259" t="s">
        <v>1049</v>
      </c>
      <c r="F259" t="s">
        <v>1050</v>
      </c>
      <c r="H259">
        <v>47.886759900000001</v>
      </c>
      <c r="I259">
        <v>-78.839339699999996</v>
      </c>
      <c r="J259" s="1" t="str">
        <f t="shared" si="18"/>
        <v>Lake sediments</v>
      </c>
      <c r="K259" s="1" t="str">
        <f t="shared" si="19"/>
        <v>Unknown</v>
      </c>
      <c r="L259">
        <v>13</v>
      </c>
      <c r="M259">
        <v>8</v>
      </c>
      <c r="N259">
        <v>36</v>
      </c>
      <c r="O259">
        <v>2</v>
      </c>
      <c r="P259">
        <v>23</v>
      </c>
      <c r="Q259">
        <v>170</v>
      </c>
      <c r="R259">
        <v>0.8</v>
      </c>
      <c r="S259">
        <v>1</v>
      </c>
    </row>
    <row r="260" spans="1:19" x14ac:dyDescent="0.3">
      <c r="A260" t="s">
        <v>1051</v>
      </c>
      <c r="B260" t="s">
        <v>1052</v>
      </c>
      <c r="C260" s="1" t="str">
        <f t="shared" si="16"/>
        <v>21:1152</v>
      </c>
      <c r="D260" s="1" t="str">
        <f t="shared" si="17"/>
        <v>21:0324</v>
      </c>
      <c r="E260" t="s">
        <v>1053</v>
      </c>
      <c r="F260" t="s">
        <v>1054</v>
      </c>
      <c r="H260">
        <v>47.895425600000003</v>
      </c>
      <c r="I260">
        <v>-78.823177700000002</v>
      </c>
      <c r="J260" s="1" t="str">
        <f t="shared" si="18"/>
        <v>Lake sediments</v>
      </c>
      <c r="K260" s="1" t="str">
        <f t="shared" si="19"/>
        <v>Unknown</v>
      </c>
      <c r="L260">
        <v>18</v>
      </c>
      <c r="M260">
        <v>11</v>
      </c>
      <c r="N260">
        <v>39</v>
      </c>
      <c r="O260">
        <v>2</v>
      </c>
      <c r="P260">
        <v>20</v>
      </c>
      <c r="Q260">
        <v>170</v>
      </c>
      <c r="R260">
        <v>0.9</v>
      </c>
      <c r="S260">
        <v>2</v>
      </c>
    </row>
    <row r="261" spans="1:19" x14ac:dyDescent="0.3">
      <c r="A261" t="s">
        <v>1055</v>
      </c>
      <c r="B261" t="s">
        <v>1056</v>
      </c>
      <c r="C261" s="1" t="str">
        <f t="shared" si="16"/>
        <v>21:1152</v>
      </c>
      <c r="D261" s="1" t="str">
        <f t="shared" si="17"/>
        <v>21:0324</v>
      </c>
      <c r="E261" t="s">
        <v>1057</v>
      </c>
      <c r="F261" t="s">
        <v>1058</v>
      </c>
      <c r="H261">
        <v>47.901578600000001</v>
      </c>
      <c r="I261">
        <v>-78.827362199999996</v>
      </c>
      <c r="J261" s="1" t="str">
        <f t="shared" si="18"/>
        <v>Lake sediments</v>
      </c>
      <c r="K261" s="1" t="str">
        <f t="shared" si="19"/>
        <v>Unknown</v>
      </c>
      <c r="L261">
        <v>19</v>
      </c>
      <c r="M261">
        <v>12</v>
      </c>
      <c r="N261">
        <v>51</v>
      </c>
      <c r="O261">
        <v>4</v>
      </c>
      <c r="P261">
        <v>120</v>
      </c>
      <c r="Q261">
        <v>320</v>
      </c>
      <c r="R261">
        <v>0.8</v>
      </c>
      <c r="S261">
        <v>2</v>
      </c>
    </row>
    <row r="262" spans="1:19" x14ac:dyDescent="0.3">
      <c r="A262" t="s">
        <v>1059</v>
      </c>
      <c r="B262" t="s">
        <v>1060</v>
      </c>
      <c r="C262" s="1" t="str">
        <f t="shared" si="16"/>
        <v>21:1152</v>
      </c>
      <c r="D262" s="1" t="str">
        <f t="shared" si="17"/>
        <v>21:0324</v>
      </c>
      <c r="E262" t="s">
        <v>1061</v>
      </c>
      <c r="F262" t="s">
        <v>1062</v>
      </c>
      <c r="H262">
        <v>47.904065899999999</v>
      </c>
      <c r="I262">
        <v>-78.821865099999997</v>
      </c>
      <c r="J262" s="1" t="str">
        <f t="shared" si="18"/>
        <v>Lake sediments</v>
      </c>
      <c r="K262" s="1" t="str">
        <f t="shared" si="19"/>
        <v>Unknown</v>
      </c>
      <c r="L262">
        <v>14</v>
      </c>
      <c r="M262">
        <v>10</v>
      </c>
      <c r="N262">
        <v>47</v>
      </c>
      <c r="O262">
        <v>2</v>
      </c>
      <c r="P262">
        <v>25</v>
      </c>
      <c r="Q262">
        <v>200</v>
      </c>
      <c r="R262">
        <v>0.9</v>
      </c>
      <c r="S262">
        <v>2</v>
      </c>
    </row>
    <row r="263" spans="1:19" x14ac:dyDescent="0.3">
      <c r="A263" t="s">
        <v>1063</v>
      </c>
      <c r="B263" t="s">
        <v>1064</v>
      </c>
      <c r="C263" s="1" t="str">
        <f t="shared" si="16"/>
        <v>21:1152</v>
      </c>
      <c r="D263" s="1" t="str">
        <f t="shared" si="17"/>
        <v>21:0324</v>
      </c>
      <c r="E263" t="s">
        <v>1065</v>
      </c>
      <c r="F263" t="s">
        <v>1066</v>
      </c>
      <c r="H263">
        <v>47.934222699999999</v>
      </c>
      <c r="I263">
        <v>-78.818281799999994</v>
      </c>
      <c r="J263" s="1" t="str">
        <f t="shared" si="18"/>
        <v>Lake sediments</v>
      </c>
      <c r="K263" s="1" t="str">
        <f t="shared" si="19"/>
        <v>Unknown</v>
      </c>
      <c r="L263">
        <v>8</v>
      </c>
      <c r="M263">
        <v>8</v>
      </c>
      <c r="N263">
        <v>24</v>
      </c>
      <c r="O263">
        <v>2</v>
      </c>
      <c r="P263">
        <v>30</v>
      </c>
      <c r="Q263">
        <v>150</v>
      </c>
      <c r="R263">
        <v>0.7</v>
      </c>
      <c r="S263">
        <v>1</v>
      </c>
    </row>
    <row r="264" spans="1:19" x14ac:dyDescent="0.3">
      <c r="A264" t="s">
        <v>1067</v>
      </c>
      <c r="B264" t="s">
        <v>1068</v>
      </c>
      <c r="C264" s="1" t="str">
        <f t="shared" si="16"/>
        <v>21:1152</v>
      </c>
      <c r="D264" s="1" t="str">
        <f t="shared" si="17"/>
        <v>21:0324</v>
      </c>
      <c r="E264" t="s">
        <v>1069</v>
      </c>
      <c r="F264" t="s">
        <v>1070</v>
      </c>
      <c r="H264">
        <v>47.9407493</v>
      </c>
      <c r="I264">
        <v>-78.820323799999997</v>
      </c>
      <c r="J264" s="1" t="str">
        <f t="shared" si="18"/>
        <v>Lake sediments</v>
      </c>
      <c r="K264" s="1" t="str">
        <f t="shared" si="19"/>
        <v>Unknown</v>
      </c>
      <c r="L264">
        <v>19</v>
      </c>
      <c r="M264">
        <v>10</v>
      </c>
      <c r="N264">
        <v>40</v>
      </c>
      <c r="O264">
        <v>2</v>
      </c>
      <c r="P264">
        <v>32</v>
      </c>
      <c r="Q264">
        <v>430</v>
      </c>
      <c r="R264">
        <v>1</v>
      </c>
      <c r="S264">
        <v>1</v>
      </c>
    </row>
    <row r="265" spans="1:19" x14ac:dyDescent="0.3">
      <c r="A265" t="s">
        <v>1071</v>
      </c>
      <c r="B265" t="s">
        <v>1072</v>
      </c>
      <c r="C265" s="1" t="str">
        <f t="shared" si="16"/>
        <v>21:1152</v>
      </c>
      <c r="D265" s="1" t="str">
        <f t="shared" si="17"/>
        <v>21:0324</v>
      </c>
      <c r="E265" t="s">
        <v>1073</v>
      </c>
      <c r="F265" t="s">
        <v>1074</v>
      </c>
      <c r="H265">
        <v>47.957416100000003</v>
      </c>
      <c r="I265">
        <v>-78.825181599999993</v>
      </c>
      <c r="J265" s="1" t="str">
        <f t="shared" si="18"/>
        <v>Lake sediments</v>
      </c>
      <c r="K265" s="1" t="str">
        <f t="shared" si="19"/>
        <v>Unknown</v>
      </c>
      <c r="L265">
        <v>7</v>
      </c>
      <c r="M265">
        <v>7</v>
      </c>
      <c r="N265">
        <v>24</v>
      </c>
      <c r="O265">
        <v>2</v>
      </c>
      <c r="P265">
        <v>16</v>
      </c>
      <c r="Q265">
        <v>150</v>
      </c>
      <c r="R265">
        <v>0.8</v>
      </c>
      <c r="S265">
        <v>1</v>
      </c>
    </row>
    <row r="266" spans="1:19" x14ac:dyDescent="0.3">
      <c r="A266" t="s">
        <v>1075</v>
      </c>
      <c r="B266" t="s">
        <v>1076</v>
      </c>
      <c r="C266" s="1" t="str">
        <f t="shared" si="16"/>
        <v>21:1152</v>
      </c>
      <c r="D266" s="1" t="str">
        <f t="shared" si="17"/>
        <v>21:0324</v>
      </c>
      <c r="E266" t="s">
        <v>1077</v>
      </c>
      <c r="F266" t="s">
        <v>1078</v>
      </c>
      <c r="H266">
        <v>47.952267300000003</v>
      </c>
      <c r="I266">
        <v>-78.832697699999997</v>
      </c>
      <c r="J266" s="1" t="str">
        <f t="shared" si="18"/>
        <v>Lake sediments</v>
      </c>
      <c r="K266" s="1" t="str">
        <f t="shared" si="19"/>
        <v>Unknown</v>
      </c>
      <c r="L266">
        <v>14</v>
      </c>
      <c r="M266">
        <v>10</v>
      </c>
      <c r="N266">
        <v>48</v>
      </c>
      <c r="O266">
        <v>2</v>
      </c>
      <c r="P266">
        <v>28</v>
      </c>
      <c r="Q266">
        <v>250</v>
      </c>
      <c r="R266">
        <v>1</v>
      </c>
      <c r="S266">
        <v>2</v>
      </c>
    </row>
    <row r="267" spans="1:19" x14ac:dyDescent="0.3">
      <c r="A267" t="s">
        <v>1079</v>
      </c>
      <c r="B267" t="s">
        <v>1080</v>
      </c>
      <c r="C267" s="1" t="str">
        <f t="shared" si="16"/>
        <v>21:1152</v>
      </c>
      <c r="D267" s="1" t="str">
        <f t="shared" si="17"/>
        <v>21:0324</v>
      </c>
      <c r="E267" t="s">
        <v>1081</v>
      </c>
      <c r="F267" t="s">
        <v>1082</v>
      </c>
      <c r="H267">
        <v>47.949453800000001</v>
      </c>
      <c r="I267">
        <v>-78.846717999999996</v>
      </c>
      <c r="J267" s="1" t="str">
        <f t="shared" si="18"/>
        <v>Lake sediments</v>
      </c>
      <c r="K267" s="1" t="str">
        <f t="shared" si="19"/>
        <v>Unknown</v>
      </c>
      <c r="L267">
        <v>8</v>
      </c>
      <c r="M267">
        <v>8</v>
      </c>
      <c r="N267">
        <v>29</v>
      </c>
      <c r="O267">
        <v>2</v>
      </c>
      <c r="P267">
        <v>18</v>
      </c>
      <c r="Q267">
        <v>175</v>
      </c>
      <c r="R267">
        <v>0.8</v>
      </c>
      <c r="S267">
        <v>1</v>
      </c>
    </row>
    <row r="268" spans="1:19" x14ac:dyDescent="0.3">
      <c r="A268" t="s">
        <v>1083</v>
      </c>
      <c r="B268" t="s">
        <v>1084</v>
      </c>
      <c r="C268" s="1" t="str">
        <f t="shared" si="16"/>
        <v>21:1152</v>
      </c>
      <c r="D268" s="1" t="str">
        <f t="shared" si="17"/>
        <v>21:0324</v>
      </c>
      <c r="E268" t="s">
        <v>1085</v>
      </c>
      <c r="F268" t="s">
        <v>1086</v>
      </c>
      <c r="H268">
        <v>47.944373499999998</v>
      </c>
      <c r="I268">
        <v>-78.847397799999996</v>
      </c>
      <c r="J268" s="1" t="str">
        <f t="shared" si="18"/>
        <v>Lake sediments</v>
      </c>
      <c r="K268" s="1" t="str">
        <f t="shared" si="19"/>
        <v>Unknown</v>
      </c>
      <c r="L268">
        <v>16</v>
      </c>
      <c r="M268">
        <v>11</v>
      </c>
      <c r="N268">
        <v>59</v>
      </c>
      <c r="O268">
        <v>2</v>
      </c>
      <c r="P268">
        <v>38</v>
      </c>
      <c r="Q268">
        <v>350</v>
      </c>
      <c r="R268">
        <v>1.1000000000000001</v>
      </c>
      <c r="S268">
        <v>1</v>
      </c>
    </row>
    <row r="269" spans="1:19" x14ac:dyDescent="0.3">
      <c r="A269" t="s">
        <v>1087</v>
      </c>
      <c r="B269" t="s">
        <v>1088</v>
      </c>
      <c r="C269" s="1" t="str">
        <f t="shared" si="16"/>
        <v>21:1152</v>
      </c>
      <c r="D269" s="1" t="str">
        <f t="shared" si="17"/>
        <v>21:0324</v>
      </c>
      <c r="E269" t="s">
        <v>1089</v>
      </c>
      <c r="F269" t="s">
        <v>1090</v>
      </c>
      <c r="H269">
        <v>47.9385598</v>
      </c>
      <c r="I269">
        <v>-78.848790899999997</v>
      </c>
      <c r="J269" s="1" t="str">
        <f t="shared" si="18"/>
        <v>Lake sediments</v>
      </c>
      <c r="K269" s="1" t="str">
        <f t="shared" si="19"/>
        <v>Unknown</v>
      </c>
      <c r="L269">
        <v>10</v>
      </c>
      <c r="M269">
        <v>9</v>
      </c>
      <c r="N269">
        <v>34</v>
      </c>
      <c r="O269">
        <v>1</v>
      </c>
      <c r="P269">
        <v>23</v>
      </c>
      <c r="Q269">
        <v>200</v>
      </c>
      <c r="R269">
        <v>0.9</v>
      </c>
      <c r="S269">
        <v>1</v>
      </c>
    </row>
    <row r="270" spans="1:19" x14ac:dyDescent="0.3">
      <c r="A270" t="s">
        <v>1091</v>
      </c>
      <c r="B270" t="s">
        <v>1092</v>
      </c>
      <c r="C270" s="1" t="str">
        <f t="shared" si="16"/>
        <v>21:1152</v>
      </c>
      <c r="D270" s="1" t="str">
        <f t="shared" si="17"/>
        <v>21:0324</v>
      </c>
      <c r="E270" t="s">
        <v>1093</v>
      </c>
      <c r="F270" t="s">
        <v>1094</v>
      </c>
      <c r="H270">
        <v>47.916978200000003</v>
      </c>
      <c r="I270">
        <v>-78.844746999999998</v>
      </c>
      <c r="J270" s="1" t="str">
        <f t="shared" si="18"/>
        <v>Lake sediments</v>
      </c>
      <c r="K270" s="1" t="str">
        <f t="shared" si="19"/>
        <v>Unknown</v>
      </c>
      <c r="L270">
        <v>10</v>
      </c>
      <c r="M270">
        <v>8</v>
      </c>
      <c r="N270">
        <v>33</v>
      </c>
      <c r="O270">
        <v>1</v>
      </c>
      <c r="P270">
        <v>27</v>
      </c>
      <c r="Q270">
        <v>160</v>
      </c>
      <c r="R270">
        <v>0.9</v>
      </c>
      <c r="S270">
        <v>2</v>
      </c>
    </row>
    <row r="271" spans="1:19" x14ac:dyDescent="0.3">
      <c r="A271" t="s">
        <v>1095</v>
      </c>
      <c r="B271" t="s">
        <v>1096</v>
      </c>
      <c r="C271" s="1" t="str">
        <f t="shared" si="16"/>
        <v>21:1152</v>
      </c>
      <c r="D271" s="1" t="str">
        <f t="shared" si="17"/>
        <v>21:0324</v>
      </c>
      <c r="E271" t="s">
        <v>1097</v>
      </c>
      <c r="F271" t="s">
        <v>1098</v>
      </c>
      <c r="H271">
        <v>47.888217099999999</v>
      </c>
      <c r="I271">
        <v>-78.822650499999995</v>
      </c>
      <c r="J271" s="1" t="str">
        <f t="shared" si="18"/>
        <v>Lake sediments</v>
      </c>
      <c r="K271" s="1" t="str">
        <f t="shared" si="19"/>
        <v>Unknown</v>
      </c>
      <c r="L271">
        <v>11</v>
      </c>
      <c r="M271">
        <v>8</v>
      </c>
      <c r="N271">
        <v>38</v>
      </c>
      <c r="O271">
        <v>1</v>
      </c>
      <c r="P271">
        <v>26</v>
      </c>
      <c r="Q271">
        <v>230</v>
      </c>
      <c r="R271">
        <v>0.9</v>
      </c>
      <c r="S271">
        <v>1</v>
      </c>
    </row>
    <row r="272" spans="1:19" x14ac:dyDescent="0.3">
      <c r="A272" t="s">
        <v>1099</v>
      </c>
      <c r="B272" t="s">
        <v>1100</v>
      </c>
      <c r="C272" s="1" t="str">
        <f t="shared" si="16"/>
        <v>21:1152</v>
      </c>
      <c r="D272" s="1" t="str">
        <f t="shared" si="17"/>
        <v>21:0324</v>
      </c>
      <c r="E272" t="s">
        <v>1101</v>
      </c>
      <c r="F272" t="s">
        <v>1102</v>
      </c>
      <c r="H272">
        <v>47.882400799999999</v>
      </c>
      <c r="I272">
        <v>-78.829114300000001</v>
      </c>
      <c r="J272" s="1" t="str">
        <f t="shared" si="18"/>
        <v>Lake sediments</v>
      </c>
      <c r="K272" s="1" t="str">
        <f t="shared" si="19"/>
        <v>Unknown</v>
      </c>
      <c r="L272">
        <v>14</v>
      </c>
      <c r="M272">
        <v>10</v>
      </c>
      <c r="N272">
        <v>42</v>
      </c>
      <c r="O272">
        <v>1</v>
      </c>
      <c r="P272">
        <v>30</v>
      </c>
      <c r="Q272">
        <v>330</v>
      </c>
      <c r="R272">
        <v>1</v>
      </c>
      <c r="S272">
        <v>1</v>
      </c>
    </row>
    <row r="273" spans="1:19" x14ac:dyDescent="0.3">
      <c r="A273" t="s">
        <v>1103</v>
      </c>
      <c r="B273" t="s">
        <v>1104</v>
      </c>
      <c r="C273" s="1" t="str">
        <f t="shared" si="16"/>
        <v>21:1152</v>
      </c>
      <c r="D273" s="1" t="str">
        <f t="shared" si="17"/>
        <v>21:0324</v>
      </c>
      <c r="E273" t="s">
        <v>1105</v>
      </c>
      <c r="F273" t="s">
        <v>1106</v>
      </c>
      <c r="H273">
        <v>47.867803600000002</v>
      </c>
      <c r="I273">
        <v>-78.846185899999995</v>
      </c>
      <c r="J273" s="1" t="str">
        <f t="shared" si="18"/>
        <v>Lake sediments</v>
      </c>
      <c r="K273" s="1" t="str">
        <f t="shared" si="19"/>
        <v>Unknown</v>
      </c>
      <c r="L273">
        <v>10</v>
      </c>
      <c r="M273">
        <v>7</v>
      </c>
      <c r="N273">
        <v>32</v>
      </c>
      <c r="O273">
        <v>1</v>
      </c>
      <c r="P273">
        <v>26</v>
      </c>
      <c r="Q273">
        <v>230</v>
      </c>
      <c r="R273">
        <v>0.8</v>
      </c>
      <c r="S273">
        <v>2</v>
      </c>
    </row>
    <row r="274" spans="1:19" x14ac:dyDescent="0.3">
      <c r="A274" t="s">
        <v>1107</v>
      </c>
      <c r="B274" t="s">
        <v>1108</v>
      </c>
      <c r="C274" s="1" t="str">
        <f t="shared" si="16"/>
        <v>21:1152</v>
      </c>
      <c r="D274" s="1" t="str">
        <f t="shared" si="17"/>
        <v>21:0324</v>
      </c>
      <c r="E274" t="s">
        <v>1109</v>
      </c>
      <c r="F274" t="s">
        <v>1110</v>
      </c>
      <c r="H274">
        <v>47.866502799999999</v>
      </c>
      <c r="I274">
        <v>-78.8368258</v>
      </c>
      <c r="J274" s="1" t="str">
        <f t="shared" si="18"/>
        <v>Lake sediments</v>
      </c>
      <c r="K274" s="1" t="str">
        <f t="shared" si="19"/>
        <v>Unknown</v>
      </c>
      <c r="L274">
        <v>17</v>
      </c>
      <c r="M274">
        <v>7</v>
      </c>
      <c r="N274">
        <v>34</v>
      </c>
      <c r="O274">
        <v>3</v>
      </c>
      <c r="P274">
        <v>37</v>
      </c>
      <c r="Q274">
        <v>320</v>
      </c>
      <c r="R274">
        <v>0.9</v>
      </c>
      <c r="S274">
        <v>2</v>
      </c>
    </row>
    <row r="275" spans="1:19" x14ac:dyDescent="0.3">
      <c r="A275" t="s">
        <v>1111</v>
      </c>
      <c r="B275" t="s">
        <v>1112</v>
      </c>
      <c r="C275" s="1" t="str">
        <f t="shared" si="16"/>
        <v>21:1152</v>
      </c>
      <c r="D275" s="1" t="str">
        <f t="shared" si="17"/>
        <v>21:0324</v>
      </c>
      <c r="E275" t="s">
        <v>1113</v>
      </c>
      <c r="F275" t="s">
        <v>1114</v>
      </c>
      <c r="H275">
        <v>47.726988800000001</v>
      </c>
      <c r="I275">
        <v>-78.849027000000007</v>
      </c>
      <c r="J275" s="1" t="str">
        <f t="shared" si="18"/>
        <v>Lake sediments</v>
      </c>
      <c r="K275" s="1" t="str">
        <f t="shared" si="19"/>
        <v>Unknown</v>
      </c>
      <c r="L275">
        <v>14</v>
      </c>
      <c r="M275">
        <v>8</v>
      </c>
      <c r="N275">
        <v>55</v>
      </c>
      <c r="O275">
        <v>3</v>
      </c>
      <c r="P275">
        <v>34</v>
      </c>
      <c r="Q275">
        <v>250</v>
      </c>
      <c r="R275">
        <v>0.9</v>
      </c>
      <c r="S275">
        <v>1</v>
      </c>
    </row>
    <row r="276" spans="1:19" x14ac:dyDescent="0.3">
      <c r="A276" t="s">
        <v>1115</v>
      </c>
      <c r="B276" t="s">
        <v>1116</v>
      </c>
      <c r="C276" s="1" t="str">
        <f t="shared" si="16"/>
        <v>21:1152</v>
      </c>
      <c r="D276" s="1" t="str">
        <f t="shared" si="17"/>
        <v>21:0324</v>
      </c>
      <c r="E276" t="s">
        <v>1117</v>
      </c>
      <c r="F276" t="s">
        <v>1118</v>
      </c>
      <c r="H276">
        <v>47.428953499999999</v>
      </c>
      <c r="I276">
        <v>-78.764744699999994</v>
      </c>
      <c r="J276" s="1" t="str">
        <f t="shared" si="18"/>
        <v>Lake sediments</v>
      </c>
      <c r="K276" s="1" t="str">
        <f t="shared" si="19"/>
        <v>Unknown</v>
      </c>
      <c r="L276">
        <v>8</v>
      </c>
      <c r="M276">
        <v>6</v>
      </c>
      <c r="N276">
        <v>26</v>
      </c>
      <c r="O276">
        <v>3</v>
      </c>
      <c r="P276">
        <v>20</v>
      </c>
      <c r="Q276">
        <v>100</v>
      </c>
      <c r="R276">
        <v>0.8</v>
      </c>
      <c r="S276">
        <v>2</v>
      </c>
    </row>
    <row r="277" spans="1:19" x14ac:dyDescent="0.3">
      <c r="A277" t="s">
        <v>1119</v>
      </c>
      <c r="B277" t="s">
        <v>1120</v>
      </c>
      <c r="C277" s="1" t="str">
        <f t="shared" si="16"/>
        <v>21:1152</v>
      </c>
      <c r="D277" s="1" t="str">
        <f t="shared" si="17"/>
        <v>21:0324</v>
      </c>
      <c r="E277" t="s">
        <v>1121</v>
      </c>
      <c r="F277" t="s">
        <v>1122</v>
      </c>
      <c r="H277">
        <v>47.420222899999999</v>
      </c>
      <c r="I277">
        <v>-78.768349499999999</v>
      </c>
      <c r="J277" s="1" t="str">
        <f t="shared" si="18"/>
        <v>Lake sediments</v>
      </c>
      <c r="K277" s="1" t="str">
        <f t="shared" si="19"/>
        <v>Unknown</v>
      </c>
      <c r="L277">
        <v>34</v>
      </c>
      <c r="M277">
        <v>10</v>
      </c>
      <c r="N277">
        <v>26</v>
      </c>
      <c r="O277">
        <v>3</v>
      </c>
      <c r="P277">
        <v>30</v>
      </c>
      <c r="Q277">
        <v>300</v>
      </c>
      <c r="R277">
        <v>0.8</v>
      </c>
      <c r="S277">
        <v>1</v>
      </c>
    </row>
    <row r="278" spans="1:19" x14ac:dyDescent="0.3">
      <c r="A278" t="s">
        <v>1123</v>
      </c>
      <c r="B278" t="s">
        <v>1124</v>
      </c>
      <c r="C278" s="1" t="str">
        <f t="shared" si="16"/>
        <v>21:1152</v>
      </c>
      <c r="D278" s="1" t="str">
        <f t="shared" si="17"/>
        <v>21:0324</v>
      </c>
      <c r="E278" t="s">
        <v>1125</v>
      </c>
      <c r="F278" t="s">
        <v>1126</v>
      </c>
      <c r="H278">
        <v>47.430243300000001</v>
      </c>
      <c r="I278">
        <v>-78.764438200000001</v>
      </c>
      <c r="J278" s="1" t="str">
        <f t="shared" si="18"/>
        <v>Lake sediments</v>
      </c>
      <c r="K278" s="1" t="str">
        <f t="shared" si="19"/>
        <v>Unknown</v>
      </c>
      <c r="L278">
        <v>9</v>
      </c>
      <c r="M278">
        <v>12</v>
      </c>
      <c r="N278">
        <v>27</v>
      </c>
      <c r="O278">
        <v>1</v>
      </c>
      <c r="P278">
        <v>16</v>
      </c>
      <c r="Q278">
        <v>100</v>
      </c>
      <c r="R278">
        <v>0.7</v>
      </c>
      <c r="S278">
        <v>1</v>
      </c>
    </row>
    <row r="279" spans="1:19" x14ac:dyDescent="0.3">
      <c r="A279" t="s">
        <v>1127</v>
      </c>
      <c r="B279" t="s">
        <v>1128</v>
      </c>
      <c r="C279" s="1" t="str">
        <f t="shared" si="16"/>
        <v>21:1152</v>
      </c>
      <c r="D279" s="1" t="str">
        <f t="shared" si="17"/>
        <v>21:0324</v>
      </c>
      <c r="E279" t="s">
        <v>1129</v>
      </c>
      <c r="F279" t="s">
        <v>1130</v>
      </c>
      <c r="H279">
        <v>47.435837599999999</v>
      </c>
      <c r="I279">
        <v>-78.7633656</v>
      </c>
      <c r="J279" s="1" t="str">
        <f t="shared" si="18"/>
        <v>Lake sediments</v>
      </c>
      <c r="K279" s="1" t="str">
        <f t="shared" si="19"/>
        <v>Unknown</v>
      </c>
      <c r="L279">
        <v>10</v>
      </c>
      <c r="M279">
        <v>9</v>
      </c>
      <c r="N279">
        <v>32</v>
      </c>
      <c r="O279">
        <v>1</v>
      </c>
      <c r="P279">
        <v>23</v>
      </c>
      <c r="Q279">
        <v>130</v>
      </c>
      <c r="R279">
        <v>0.8</v>
      </c>
      <c r="S279">
        <v>2</v>
      </c>
    </row>
    <row r="280" spans="1:19" x14ac:dyDescent="0.3">
      <c r="A280" t="s">
        <v>1131</v>
      </c>
      <c r="B280" t="s">
        <v>1132</v>
      </c>
      <c r="C280" s="1" t="str">
        <f t="shared" si="16"/>
        <v>21:1152</v>
      </c>
      <c r="D280" s="1" t="str">
        <f t="shared" si="17"/>
        <v>21:0324</v>
      </c>
      <c r="E280" t="s">
        <v>1133</v>
      </c>
      <c r="F280" t="s">
        <v>1134</v>
      </c>
      <c r="H280">
        <v>47.423308200000001</v>
      </c>
      <c r="I280">
        <v>-78.767357200000006</v>
      </c>
      <c r="J280" s="1" t="str">
        <f t="shared" si="18"/>
        <v>Lake sediments</v>
      </c>
      <c r="K280" s="1" t="str">
        <f t="shared" si="19"/>
        <v>Unknown</v>
      </c>
      <c r="L280">
        <v>7</v>
      </c>
      <c r="M280">
        <v>13</v>
      </c>
      <c r="N280">
        <v>26</v>
      </c>
      <c r="O280">
        <v>1</v>
      </c>
      <c r="P280">
        <v>12</v>
      </c>
      <c r="Q280">
        <v>100</v>
      </c>
      <c r="R280">
        <v>0.8</v>
      </c>
      <c r="S280">
        <v>2</v>
      </c>
    </row>
    <row r="281" spans="1:19" x14ac:dyDescent="0.3">
      <c r="A281" t="s">
        <v>1135</v>
      </c>
      <c r="B281" t="s">
        <v>1136</v>
      </c>
      <c r="C281" s="1" t="str">
        <f t="shared" si="16"/>
        <v>21:1152</v>
      </c>
      <c r="D281" s="1" t="str">
        <f t="shared" si="17"/>
        <v>21:0324</v>
      </c>
      <c r="E281" t="s">
        <v>1137</v>
      </c>
      <c r="F281" t="s">
        <v>1138</v>
      </c>
      <c r="H281">
        <v>47.394350699999997</v>
      </c>
      <c r="I281">
        <v>-78.816421300000002</v>
      </c>
      <c r="J281" s="1" t="str">
        <f t="shared" si="18"/>
        <v>Lake sediments</v>
      </c>
      <c r="K281" s="1" t="str">
        <f t="shared" si="19"/>
        <v>Unknown</v>
      </c>
      <c r="L281">
        <v>8</v>
      </c>
      <c r="M281">
        <v>8</v>
      </c>
      <c r="N281">
        <v>19</v>
      </c>
      <c r="O281">
        <v>2</v>
      </c>
      <c r="P281">
        <v>10</v>
      </c>
      <c r="Q281">
        <v>60</v>
      </c>
      <c r="R281">
        <v>0.6</v>
      </c>
      <c r="S281">
        <v>1</v>
      </c>
    </row>
    <row r="282" spans="1:19" x14ac:dyDescent="0.3">
      <c r="A282" t="s">
        <v>1139</v>
      </c>
      <c r="B282" t="s">
        <v>1140</v>
      </c>
      <c r="C282" s="1" t="str">
        <f t="shared" si="16"/>
        <v>21:1152</v>
      </c>
      <c r="D282" s="1" t="str">
        <f t="shared" si="17"/>
        <v>21:0324</v>
      </c>
      <c r="E282" t="s">
        <v>1141</v>
      </c>
      <c r="F282" t="s">
        <v>1142</v>
      </c>
      <c r="H282">
        <v>47.398388300000001</v>
      </c>
      <c r="I282">
        <v>-78.832860699999998</v>
      </c>
      <c r="J282" s="1" t="str">
        <f t="shared" si="18"/>
        <v>Lake sediments</v>
      </c>
      <c r="K282" s="1" t="str">
        <f t="shared" si="19"/>
        <v>Unknown</v>
      </c>
      <c r="L282">
        <v>34</v>
      </c>
      <c r="M282">
        <v>65</v>
      </c>
      <c r="N282">
        <v>92</v>
      </c>
      <c r="O282">
        <v>3</v>
      </c>
      <c r="P282">
        <v>27</v>
      </c>
      <c r="Q282">
        <v>275</v>
      </c>
      <c r="R282">
        <v>1.3</v>
      </c>
      <c r="S282">
        <v>6</v>
      </c>
    </row>
    <row r="283" spans="1:19" x14ac:dyDescent="0.3">
      <c r="A283" t="s">
        <v>1143</v>
      </c>
      <c r="B283" t="s">
        <v>1144</v>
      </c>
      <c r="C283" s="1" t="str">
        <f t="shared" si="16"/>
        <v>21:1152</v>
      </c>
      <c r="D283" s="1" t="str">
        <f t="shared" si="17"/>
        <v>21:0324</v>
      </c>
      <c r="E283" t="s">
        <v>1145</v>
      </c>
      <c r="F283" t="s">
        <v>1146</v>
      </c>
      <c r="H283">
        <v>47.401735000000002</v>
      </c>
      <c r="I283">
        <v>-78.820953799999998</v>
      </c>
      <c r="J283" s="1" t="str">
        <f t="shared" si="18"/>
        <v>Lake sediments</v>
      </c>
      <c r="K283" s="1" t="str">
        <f t="shared" si="19"/>
        <v>Unknown</v>
      </c>
      <c r="L283">
        <v>22</v>
      </c>
      <c r="M283">
        <v>9</v>
      </c>
      <c r="N283">
        <v>24</v>
      </c>
      <c r="O283">
        <v>4</v>
      </c>
      <c r="P283">
        <v>16</v>
      </c>
      <c r="Q283">
        <v>80</v>
      </c>
      <c r="R283">
        <v>1.2</v>
      </c>
      <c r="S283">
        <v>1</v>
      </c>
    </row>
    <row r="284" spans="1:19" x14ac:dyDescent="0.3">
      <c r="A284" t="s">
        <v>1147</v>
      </c>
      <c r="B284" t="s">
        <v>1148</v>
      </c>
      <c r="C284" s="1" t="str">
        <f t="shared" si="16"/>
        <v>21:1152</v>
      </c>
      <c r="D284" s="1" t="str">
        <f t="shared" si="17"/>
        <v>21:0324</v>
      </c>
      <c r="E284" t="s">
        <v>1149</v>
      </c>
      <c r="F284" t="s">
        <v>1150</v>
      </c>
      <c r="H284">
        <v>47.406007500000001</v>
      </c>
      <c r="I284">
        <v>-78.827961799999997</v>
      </c>
      <c r="J284" s="1" t="str">
        <f t="shared" si="18"/>
        <v>Lake sediments</v>
      </c>
      <c r="K284" s="1" t="str">
        <f t="shared" si="19"/>
        <v>Unknown</v>
      </c>
      <c r="L284">
        <v>7</v>
      </c>
      <c r="M284">
        <v>8</v>
      </c>
      <c r="N284">
        <v>26</v>
      </c>
      <c r="O284">
        <v>1</v>
      </c>
      <c r="P284">
        <v>58</v>
      </c>
      <c r="Q284">
        <v>100</v>
      </c>
      <c r="R284">
        <v>0.6</v>
      </c>
      <c r="S284">
        <v>1</v>
      </c>
    </row>
    <row r="285" spans="1:19" x14ac:dyDescent="0.3">
      <c r="A285" t="s">
        <v>1151</v>
      </c>
      <c r="B285" t="s">
        <v>1152</v>
      </c>
      <c r="C285" s="1" t="str">
        <f t="shared" si="16"/>
        <v>21:1152</v>
      </c>
      <c r="D285" s="1" t="str">
        <f t="shared" si="17"/>
        <v>21:0324</v>
      </c>
      <c r="E285" t="s">
        <v>1153</v>
      </c>
      <c r="F285" t="s">
        <v>1154</v>
      </c>
      <c r="H285">
        <v>47.403211900000002</v>
      </c>
      <c r="I285">
        <v>-78.841927699999999</v>
      </c>
      <c r="J285" s="1" t="str">
        <f t="shared" si="18"/>
        <v>Lake sediments</v>
      </c>
      <c r="K285" s="1" t="str">
        <f t="shared" si="19"/>
        <v>Unknown</v>
      </c>
      <c r="L285">
        <v>20</v>
      </c>
      <c r="M285">
        <v>40</v>
      </c>
      <c r="N285">
        <v>64</v>
      </c>
      <c r="O285">
        <v>2</v>
      </c>
      <c r="P285">
        <v>34</v>
      </c>
      <c r="Q285">
        <v>320</v>
      </c>
      <c r="R285">
        <v>0.8</v>
      </c>
      <c r="S285">
        <v>5</v>
      </c>
    </row>
    <row r="286" spans="1:19" x14ac:dyDescent="0.3">
      <c r="A286" t="s">
        <v>1155</v>
      </c>
      <c r="B286" t="s">
        <v>1156</v>
      </c>
      <c r="C286" s="1" t="str">
        <f t="shared" si="16"/>
        <v>21:1152</v>
      </c>
      <c r="D286" s="1" t="str">
        <f t="shared" si="17"/>
        <v>21:0324</v>
      </c>
      <c r="E286" t="s">
        <v>1157</v>
      </c>
      <c r="F286" t="s">
        <v>1158</v>
      </c>
      <c r="H286">
        <v>48.005433099999998</v>
      </c>
      <c r="I286">
        <v>-78.301314700000006</v>
      </c>
      <c r="J286" s="1" t="str">
        <f t="shared" si="18"/>
        <v>Lake sediments</v>
      </c>
      <c r="K286" s="1" t="str">
        <f t="shared" si="19"/>
        <v>Unknown</v>
      </c>
      <c r="L286">
        <v>18</v>
      </c>
      <c r="M286">
        <v>16</v>
      </c>
      <c r="N286">
        <v>23</v>
      </c>
      <c r="O286">
        <v>2</v>
      </c>
      <c r="P286">
        <v>26</v>
      </c>
      <c r="Q286">
        <v>89</v>
      </c>
      <c r="R286">
        <v>1</v>
      </c>
      <c r="S286">
        <v>1</v>
      </c>
    </row>
    <row r="287" spans="1:19" x14ac:dyDescent="0.3">
      <c r="A287" t="s">
        <v>1159</v>
      </c>
      <c r="B287" t="s">
        <v>1160</v>
      </c>
      <c r="C287" s="1" t="str">
        <f t="shared" si="16"/>
        <v>21:1152</v>
      </c>
      <c r="D287" s="1" t="str">
        <f t="shared" si="17"/>
        <v>21:0324</v>
      </c>
      <c r="E287" t="s">
        <v>1161</v>
      </c>
      <c r="F287" t="s">
        <v>1162</v>
      </c>
      <c r="H287">
        <v>48.005068999999999</v>
      </c>
      <c r="I287">
        <v>-78.300757099999998</v>
      </c>
      <c r="J287" s="1" t="str">
        <f t="shared" si="18"/>
        <v>Lake sediments</v>
      </c>
      <c r="K287" s="1" t="str">
        <f t="shared" si="19"/>
        <v>Unknown</v>
      </c>
      <c r="L287">
        <v>15</v>
      </c>
      <c r="M287">
        <v>15</v>
      </c>
      <c r="N287">
        <v>25</v>
      </c>
      <c r="O287">
        <v>2</v>
      </c>
      <c r="P287">
        <v>21</v>
      </c>
      <c r="Q287">
        <v>82</v>
      </c>
      <c r="R287">
        <v>0.8</v>
      </c>
      <c r="S287">
        <v>1</v>
      </c>
    </row>
    <row r="288" spans="1:19" x14ac:dyDescent="0.3">
      <c r="A288" t="s">
        <v>1163</v>
      </c>
      <c r="B288" t="s">
        <v>1164</v>
      </c>
      <c r="C288" s="1" t="str">
        <f t="shared" si="16"/>
        <v>21:1152</v>
      </c>
      <c r="D288" s="1" t="str">
        <f t="shared" si="17"/>
        <v>21:0324</v>
      </c>
      <c r="E288" t="s">
        <v>1165</v>
      </c>
      <c r="F288" t="s">
        <v>1166</v>
      </c>
      <c r="H288">
        <v>48.001411400000002</v>
      </c>
      <c r="I288">
        <v>-78.303254199999998</v>
      </c>
      <c r="J288" s="1" t="str">
        <f t="shared" si="18"/>
        <v>Lake sediments</v>
      </c>
      <c r="K288" s="1" t="str">
        <f t="shared" si="19"/>
        <v>Unknown</v>
      </c>
      <c r="L288">
        <v>9</v>
      </c>
      <c r="M288">
        <v>14</v>
      </c>
      <c r="N288">
        <v>10</v>
      </c>
      <c r="O288">
        <v>2</v>
      </c>
      <c r="P288">
        <v>12</v>
      </c>
      <c r="Q288">
        <v>49</v>
      </c>
      <c r="R288">
        <v>0.8</v>
      </c>
      <c r="S288">
        <v>1</v>
      </c>
    </row>
    <row r="289" spans="1:19" x14ac:dyDescent="0.3">
      <c r="A289" t="s">
        <v>1167</v>
      </c>
      <c r="B289" t="s">
        <v>1168</v>
      </c>
      <c r="C289" s="1" t="str">
        <f t="shared" si="16"/>
        <v>21:1152</v>
      </c>
      <c r="D289" s="1" t="str">
        <f t="shared" si="17"/>
        <v>21:0324</v>
      </c>
      <c r="E289" t="s">
        <v>1169</v>
      </c>
      <c r="F289" t="s">
        <v>1170</v>
      </c>
      <c r="H289">
        <v>47.995171800000001</v>
      </c>
      <c r="I289">
        <v>-78.305014</v>
      </c>
      <c r="J289" s="1" t="str">
        <f t="shared" si="18"/>
        <v>Lake sediments</v>
      </c>
      <c r="K289" s="1" t="str">
        <f t="shared" si="19"/>
        <v>Unknown</v>
      </c>
      <c r="L289">
        <v>11</v>
      </c>
      <c r="M289">
        <v>14</v>
      </c>
      <c r="N289">
        <v>27</v>
      </c>
      <c r="O289">
        <v>5</v>
      </c>
      <c r="P289">
        <v>27</v>
      </c>
      <c r="Q289">
        <v>99</v>
      </c>
      <c r="R289">
        <v>0.7</v>
      </c>
      <c r="S289">
        <v>5</v>
      </c>
    </row>
    <row r="290" spans="1:19" x14ac:dyDescent="0.3">
      <c r="A290" t="s">
        <v>1171</v>
      </c>
      <c r="B290" t="s">
        <v>1172</v>
      </c>
      <c r="C290" s="1" t="str">
        <f t="shared" si="16"/>
        <v>21:1152</v>
      </c>
      <c r="D290" s="1" t="str">
        <f t="shared" si="17"/>
        <v>21:0324</v>
      </c>
      <c r="E290" t="s">
        <v>1173</v>
      </c>
      <c r="F290" t="s">
        <v>1174</v>
      </c>
      <c r="H290">
        <v>47.9898855</v>
      </c>
      <c r="I290">
        <v>-78.307903400000001</v>
      </c>
      <c r="J290" s="1" t="str">
        <f t="shared" si="18"/>
        <v>Lake sediments</v>
      </c>
      <c r="K290" s="1" t="str">
        <f t="shared" si="19"/>
        <v>Unknown</v>
      </c>
      <c r="L290">
        <v>3</v>
      </c>
      <c r="M290">
        <v>10</v>
      </c>
      <c r="N290">
        <v>16</v>
      </c>
      <c r="O290">
        <v>1</v>
      </c>
      <c r="P290">
        <v>10</v>
      </c>
      <c r="Q290">
        <v>65</v>
      </c>
      <c r="R290">
        <v>0.6</v>
      </c>
      <c r="S290">
        <v>1</v>
      </c>
    </row>
    <row r="291" spans="1:19" x14ac:dyDescent="0.3">
      <c r="A291" t="s">
        <v>1175</v>
      </c>
      <c r="B291" t="s">
        <v>1176</v>
      </c>
      <c r="C291" s="1" t="str">
        <f t="shared" si="16"/>
        <v>21:1152</v>
      </c>
      <c r="D291" s="1" t="str">
        <f t="shared" si="17"/>
        <v>21:0324</v>
      </c>
      <c r="E291" t="s">
        <v>1177</v>
      </c>
      <c r="F291" t="s">
        <v>1178</v>
      </c>
      <c r="H291">
        <v>47.9868308</v>
      </c>
      <c r="I291">
        <v>-78.3107969</v>
      </c>
      <c r="J291" s="1" t="str">
        <f t="shared" si="18"/>
        <v>Lake sediments</v>
      </c>
      <c r="K291" s="1" t="str">
        <f t="shared" si="19"/>
        <v>Unknown</v>
      </c>
      <c r="L291">
        <v>5</v>
      </c>
      <c r="M291">
        <v>10</v>
      </c>
      <c r="N291">
        <v>14</v>
      </c>
      <c r="O291">
        <v>2</v>
      </c>
      <c r="P291">
        <v>34</v>
      </c>
      <c r="Q291">
        <v>101</v>
      </c>
      <c r="R291">
        <v>0.7</v>
      </c>
      <c r="S291">
        <v>2</v>
      </c>
    </row>
    <row r="292" spans="1:19" x14ac:dyDescent="0.3">
      <c r="A292" t="s">
        <v>1179</v>
      </c>
      <c r="B292" t="s">
        <v>1180</v>
      </c>
      <c r="C292" s="1" t="str">
        <f t="shared" si="16"/>
        <v>21:1152</v>
      </c>
      <c r="D292" s="1" t="str">
        <f t="shared" si="17"/>
        <v>21:0324</v>
      </c>
      <c r="E292" t="s">
        <v>1181</v>
      </c>
      <c r="F292" t="s">
        <v>1182</v>
      </c>
      <c r="H292">
        <v>47.982799200000002</v>
      </c>
      <c r="I292">
        <v>-78.342892500000005</v>
      </c>
      <c r="J292" s="1" t="str">
        <f t="shared" si="18"/>
        <v>Lake sediments</v>
      </c>
      <c r="K292" s="1" t="str">
        <f t="shared" si="19"/>
        <v>Unknown</v>
      </c>
      <c r="L292">
        <v>32</v>
      </c>
      <c r="M292">
        <v>16</v>
      </c>
      <c r="N292">
        <v>60</v>
      </c>
      <c r="O292">
        <v>2</v>
      </c>
      <c r="P292">
        <v>43</v>
      </c>
      <c r="Q292">
        <v>480</v>
      </c>
      <c r="R292">
        <v>1</v>
      </c>
      <c r="S292">
        <v>2</v>
      </c>
    </row>
    <row r="293" spans="1:19" x14ac:dyDescent="0.3">
      <c r="A293" t="s">
        <v>1183</v>
      </c>
      <c r="B293" t="s">
        <v>1184</v>
      </c>
      <c r="C293" s="1" t="str">
        <f t="shared" si="16"/>
        <v>21:1152</v>
      </c>
      <c r="D293" s="1" t="str">
        <f t="shared" si="17"/>
        <v>21:0324</v>
      </c>
      <c r="E293" t="s">
        <v>1185</v>
      </c>
      <c r="F293" t="s">
        <v>1186</v>
      </c>
      <c r="H293">
        <v>47.979653900000002</v>
      </c>
      <c r="I293">
        <v>-78.314037999999996</v>
      </c>
      <c r="J293" s="1" t="str">
        <f t="shared" si="18"/>
        <v>Lake sediments</v>
      </c>
      <c r="K293" s="1" t="str">
        <f t="shared" si="19"/>
        <v>Unknown</v>
      </c>
      <c r="L293">
        <v>7</v>
      </c>
      <c r="M293">
        <v>10</v>
      </c>
      <c r="N293">
        <v>25</v>
      </c>
      <c r="O293">
        <v>1</v>
      </c>
      <c r="P293">
        <v>33</v>
      </c>
      <c r="Q293">
        <v>118</v>
      </c>
      <c r="R293">
        <v>0.7</v>
      </c>
      <c r="S293">
        <v>1</v>
      </c>
    </row>
    <row r="294" spans="1:19" x14ac:dyDescent="0.3">
      <c r="A294" t="s">
        <v>1187</v>
      </c>
      <c r="B294" t="s">
        <v>1188</v>
      </c>
      <c r="C294" s="1" t="str">
        <f t="shared" si="16"/>
        <v>21:1152</v>
      </c>
      <c r="D294" s="1" t="str">
        <f t="shared" si="17"/>
        <v>21:0324</v>
      </c>
      <c r="E294" t="s">
        <v>1189</v>
      </c>
      <c r="F294" t="s">
        <v>1190</v>
      </c>
      <c r="H294">
        <v>47.980930200000003</v>
      </c>
      <c r="I294">
        <v>-78.330577700000006</v>
      </c>
      <c r="J294" s="1" t="str">
        <f t="shared" si="18"/>
        <v>Lake sediments</v>
      </c>
      <c r="K294" s="1" t="str">
        <f t="shared" si="19"/>
        <v>Unknown</v>
      </c>
      <c r="L294">
        <v>12</v>
      </c>
      <c r="M294">
        <v>9</v>
      </c>
      <c r="N294">
        <v>14</v>
      </c>
      <c r="O294">
        <v>2</v>
      </c>
      <c r="P294">
        <v>24</v>
      </c>
      <c r="Q294">
        <v>116</v>
      </c>
      <c r="R294">
        <v>0.7</v>
      </c>
      <c r="S294">
        <v>1</v>
      </c>
    </row>
    <row r="295" spans="1:19" x14ac:dyDescent="0.3">
      <c r="A295" t="s">
        <v>1191</v>
      </c>
      <c r="B295" t="s">
        <v>1192</v>
      </c>
      <c r="C295" s="1" t="str">
        <f t="shared" si="16"/>
        <v>21:1152</v>
      </c>
      <c r="D295" s="1" t="str">
        <f t="shared" si="17"/>
        <v>21:0324</v>
      </c>
      <c r="E295" t="s">
        <v>1193</v>
      </c>
      <c r="F295" t="s">
        <v>1194</v>
      </c>
      <c r="H295">
        <v>47.925108899999998</v>
      </c>
      <c r="I295">
        <v>-78.340121499999995</v>
      </c>
      <c r="J295" s="1" t="str">
        <f t="shared" si="18"/>
        <v>Lake sediments</v>
      </c>
      <c r="K295" s="1" t="str">
        <f t="shared" si="19"/>
        <v>Unknown</v>
      </c>
      <c r="L295">
        <v>8</v>
      </c>
      <c r="M295">
        <v>10</v>
      </c>
      <c r="N295">
        <v>36</v>
      </c>
      <c r="O295">
        <v>1</v>
      </c>
      <c r="P295">
        <v>26</v>
      </c>
      <c r="Q295">
        <v>142</v>
      </c>
      <c r="R295">
        <v>0.7</v>
      </c>
      <c r="S295">
        <v>1</v>
      </c>
    </row>
    <row r="296" spans="1:19" x14ac:dyDescent="0.3">
      <c r="A296" t="s">
        <v>1195</v>
      </c>
      <c r="B296" t="s">
        <v>1196</v>
      </c>
      <c r="C296" s="1" t="str">
        <f t="shared" si="16"/>
        <v>21:1152</v>
      </c>
      <c r="D296" s="1" t="str">
        <f t="shared" si="17"/>
        <v>21:0324</v>
      </c>
      <c r="E296" t="s">
        <v>1197</v>
      </c>
      <c r="F296" t="s">
        <v>1198</v>
      </c>
      <c r="H296">
        <v>47.923505800000001</v>
      </c>
      <c r="I296">
        <v>-78.342399400000005</v>
      </c>
      <c r="J296" s="1" t="str">
        <f t="shared" si="18"/>
        <v>Lake sediments</v>
      </c>
      <c r="K296" s="1" t="str">
        <f t="shared" si="19"/>
        <v>Unknown</v>
      </c>
      <c r="L296">
        <v>9</v>
      </c>
      <c r="M296">
        <v>10</v>
      </c>
      <c r="N296">
        <v>35</v>
      </c>
      <c r="O296">
        <v>1</v>
      </c>
      <c r="P296">
        <v>22</v>
      </c>
      <c r="Q296">
        <v>119</v>
      </c>
      <c r="R296">
        <v>0.8</v>
      </c>
      <c r="S296">
        <v>1</v>
      </c>
    </row>
    <row r="297" spans="1:19" x14ac:dyDescent="0.3">
      <c r="A297" t="s">
        <v>1199</v>
      </c>
      <c r="B297" t="s">
        <v>1200</v>
      </c>
      <c r="C297" s="1" t="str">
        <f t="shared" si="16"/>
        <v>21:1152</v>
      </c>
      <c r="D297" s="1" t="str">
        <f t="shared" si="17"/>
        <v>21:0324</v>
      </c>
      <c r="E297" t="s">
        <v>1201</v>
      </c>
      <c r="F297" t="s">
        <v>1202</v>
      </c>
      <c r="H297">
        <v>47.925240199999998</v>
      </c>
      <c r="I297">
        <v>-78.359875799999998</v>
      </c>
      <c r="J297" s="1" t="str">
        <f t="shared" si="18"/>
        <v>Lake sediments</v>
      </c>
      <c r="K297" s="1" t="str">
        <f t="shared" si="19"/>
        <v>Unknown</v>
      </c>
      <c r="L297">
        <v>15</v>
      </c>
      <c r="M297">
        <v>10</v>
      </c>
      <c r="N297">
        <v>36</v>
      </c>
      <c r="O297">
        <v>2</v>
      </c>
      <c r="P297">
        <v>36</v>
      </c>
      <c r="Q297">
        <v>248</v>
      </c>
      <c r="R297">
        <v>0.8</v>
      </c>
      <c r="S297">
        <v>10</v>
      </c>
    </row>
    <row r="298" spans="1:19" x14ac:dyDescent="0.3">
      <c r="A298" t="s">
        <v>1203</v>
      </c>
      <c r="B298" t="s">
        <v>1204</v>
      </c>
      <c r="C298" s="1" t="str">
        <f t="shared" si="16"/>
        <v>21:1152</v>
      </c>
      <c r="D298" s="1" t="str">
        <f t="shared" si="17"/>
        <v>21:0324</v>
      </c>
      <c r="E298" t="s">
        <v>1205</v>
      </c>
      <c r="F298" t="s">
        <v>1206</v>
      </c>
      <c r="H298">
        <v>47.926744800000002</v>
      </c>
      <c r="I298">
        <v>-78.342380599999998</v>
      </c>
      <c r="J298" s="1" t="str">
        <f t="shared" si="18"/>
        <v>Lake sediments</v>
      </c>
      <c r="K298" s="1" t="str">
        <f t="shared" si="19"/>
        <v>Unknown</v>
      </c>
      <c r="L298">
        <v>7</v>
      </c>
      <c r="M298">
        <v>11</v>
      </c>
      <c r="N298">
        <v>23</v>
      </c>
      <c r="O298">
        <v>1</v>
      </c>
      <c r="P298">
        <v>23</v>
      </c>
      <c r="Q298">
        <v>101</v>
      </c>
      <c r="R298">
        <v>0.6</v>
      </c>
      <c r="S298">
        <v>1</v>
      </c>
    </row>
    <row r="299" spans="1:19" x14ac:dyDescent="0.3">
      <c r="A299" t="s">
        <v>1207</v>
      </c>
      <c r="B299" t="s">
        <v>1208</v>
      </c>
      <c r="C299" s="1" t="str">
        <f t="shared" si="16"/>
        <v>21:1152</v>
      </c>
      <c r="D299" s="1" t="str">
        <f t="shared" si="17"/>
        <v>21:0324</v>
      </c>
      <c r="E299" t="s">
        <v>1209</v>
      </c>
      <c r="F299" t="s">
        <v>1210</v>
      </c>
      <c r="H299">
        <v>47.904780299999999</v>
      </c>
      <c r="I299">
        <v>-78.333107600000005</v>
      </c>
      <c r="J299" s="1" t="str">
        <f t="shared" si="18"/>
        <v>Lake sediments</v>
      </c>
      <c r="K299" s="1" t="str">
        <f t="shared" si="19"/>
        <v>Unknown</v>
      </c>
      <c r="L299">
        <v>5</v>
      </c>
      <c r="M299">
        <v>9</v>
      </c>
      <c r="N299">
        <v>20</v>
      </c>
      <c r="O299">
        <v>1</v>
      </c>
      <c r="P299">
        <v>18</v>
      </c>
      <c r="Q299">
        <v>112</v>
      </c>
      <c r="R299">
        <v>0.6</v>
      </c>
      <c r="S299">
        <v>1</v>
      </c>
    </row>
    <row r="300" spans="1:19" x14ac:dyDescent="0.3">
      <c r="A300" t="s">
        <v>1211</v>
      </c>
      <c r="B300" t="s">
        <v>1212</v>
      </c>
      <c r="C300" s="1" t="str">
        <f t="shared" si="16"/>
        <v>21:1152</v>
      </c>
      <c r="D300" s="1" t="str">
        <f t="shared" si="17"/>
        <v>21:0324</v>
      </c>
      <c r="E300" t="s">
        <v>1213</v>
      </c>
      <c r="F300" t="s">
        <v>1214</v>
      </c>
      <c r="H300">
        <v>47.902795599999997</v>
      </c>
      <c r="I300">
        <v>-78.345334100000002</v>
      </c>
      <c r="J300" s="1" t="str">
        <f t="shared" si="18"/>
        <v>Lake sediments</v>
      </c>
      <c r="K300" s="1" t="str">
        <f t="shared" si="19"/>
        <v>Unknown</v>
      </c>
      <c r="L300">
        <v>6</v>
      </c>
      <c r="M300">
        <v>8</v>
      </c>
      <c r="N300">
        <v>24</v>
      </c>
      <c r="O300">
        <v>1</v>
      </c>
      <c r="P300">
        <v>20</v>
      </c>
      <c r="Q300">
        <v>118</v>
      </c>
      <c r="R300">
        <v>0.6</v>
      </c>
      <c r="S300">
        <v>1</v>
      </c>
    </row>
    <row r="301" spans="1:19" x14ac:dyDescent="0.3">
      <c r="A301" t="s">
        <v>1215</v>
      </c>
      <c r="B301" t="s">
        <v>1216</v>
      </c>
      <c r="C301" s="1" t="str">
        <f t="shared" si="16"/>
        <v>21:1152</v>
      </c>
      <c r="D301" s="1" t="str">
        <f t="shared" si="17"/>
        <v>21:0324</v>
      </c>
      <c r="E301" t="s">
        <v>1217</v>
      </c>
      <c r="F301" t="s">
        <v>1218</v>
      </c>
      <c r="H301">
        <v>47.902327800000002</v>
      </c>
      <c r="I301">
        <v>-78.346896999999998</v>
      </c>
      <c r="J301" s="1" t="str">
        <f t="shared" si="18"/>
        <v>Lake sediments</v>
      </c>
      <c r="K301" s="1" t="str">
        <f t="shared" si="19"/>
        <v>Unknown</v>
      </c>
      <c r="L301">
        <v>8</v>
      </c>
      <c r="M301">
        <v>10</v>
      </c>
      <c r="N301">
        <v>30</v>
      </c>
      <c r="O301">
        <v>2</v>
      </c>
      <c r="P301">
        <v>24</v>
      </c>
      <c r="Q301">
        <v>142</v>
      </c>
      <c r="R301">
        <v>0.6</v>
      </c>
      <c r="S301">
        <v>1</v>
      </c>
    </row>
    <row r="302" spans="1:19" x14ac:dyDescent="0.3">
      <c r="A302" t="s">
        <v>1219</v>
      </c>
      <c r="B302" t="s">
        <v>1220</v>
      </c>
      <c r="C302" s="1" t="str">
        <f t="shared" si="16"/>
        <v>21:1152</v>
      </c>
      <c r="D302" s="1" t="str">
        <f t="shared" si="17"/>
        <v>21:0324</v>
      </c>
      <c r="E302" t="s">
        <v>1221</v>
      </c>
      <c r="F302" t="s">
        <v>1222</v>
      </c>
      <c r="H302">
        <v>47.9019233</v>
      </c>
      <c r="I302">
        <v>-78.347305800000001</v>
      </c>
      <c r="J302" s="1" t="str">
        <f t="shared" si="18"/>
        <v>Lake sediments</v>
      </c>
      <c r="K302" s="1" t="str">
        <f t="shared" si="19"/>
        <v>Unknown</v>
      </c>
      <c r="L302">
        <v>9</v>
      </c>
      <c r="M302">
        <v>16</v>
      </c>
      <c r="N302">
        <v>40</v>
      </c>
      <c r="O302">
        <v>2</v>
      </c>
      <c r="P302">
        <v>29</v>
      </c>
      <c r="Q302">
        <v>160</v>
      </c>
      <c r="R302">
        <v>0.7</v>
      </c>
      <c r="S302">
        <v>1</v>
      </c>
    </row>
    <row r="303" spans="1:19" x14ac:dyDescent="0.3">
      <c r="A303" t="s">
        <v>1223</v>
      </c>
      <c r="B303" t="s">
        <v>1224</v>
      </c>
      <c r="C303" s="1" t="str">
        <f t="shared" si="16"/>
        <v>21:1152</v>
      </c>
      <c r="D303" s="1" t="str">
        <f t="shared" si="17"/>
        <v>21:0324</v>
      </c>
      <c r="E303" t="s">
        <v>1225</v>
      </c>
      <c r="F303" t="s">
        <v>1226</v>
      </c>
      <c r="H303">
        <v>47.899493300000003</v>
      </c>
      <c r="I303">
        <v>-78.354321600000006</v>
      </c>
      <c r="J303" s="1" t="str">
        <f t="shared" si="18"/>
        <v>Lake sediments</v>
      </c>
      <c r="K303" s="1" t="str">
        <f t="shared" si="19"/>
        <v>Unknown</v>
      </c>
      <c r="L303">
        <v>10</v>
      </c>
      <c r="M303">
        <v>14</v>
      </c>
      <c r="N303">
        <v>40</v>
      </c>
      <c r="O303">
        <v>3</v>
      </c>
      <c r="P303">
        <v>29</v>
      </c>
      <c r="Q303">
        <v>180</v>
      </c>
      <c r="R303">
        <v>0.7</v>
      </c>
      <c r="S303">
        <v>1</v>
      </c>
    </row>
    <row r="304" spans="1:19" x14ac:dyDescent="0.3">
      <c r="A304" t="s">
        <v>1227</v>
      </c>
      <c r="B304" t="s">
        <v>1228</v>
      </c>
      <c r="C304" s="1" t="str">
        <f t="shared" si="16"/>
        <v>21:1152</v>
      </c>
      <c r="D304" s="1" t="str">
        <f t="shared" si="17"/>
        <v>21:0324</v>
      </c>
      <c r="E304" t="s">
        <v>1229</v>
      </c>
      <c r="F304" t="s">
        <v>1230</v>
      </c>
      <c r="H304">
        <v>47.901378700000002</v>
      </c>
      <c r="I304">
        <v>-78.349836100000005</v>
      </c>
      <c r="J304" s="1" t="str">
        <f t="shared" si="18"/>
        <v>Lake sediments</v>
      </c>
      <c r="K304" s="1" t="str">
        <f t="shared" si="19"/>
        <v>Unknown</v>
      </c>
      <c r="L304">
        <v>5</v>
      </c>
      <c r="M304">
        <v>8</v>
      </c>
      <c r="N304">
        <v>25</v>
      </c>
      <c r="O304">
        <v>1</v>
      </c>
      <c r="P304">
        <v>23</v>
      </c>
      <c r="Q304">
        <v>120</v>
      </c>
      <c r="R304">
        <v>0.6</v>
      </c>
      <c r="S304">
        <v>1</v>
      </c>
    </row>
    <row r="305" spans="1:19" x14ac:dyDescent="0.3">
      <c r="A305" t="s">
        <v>1231</v>
      </c>
      <c r="B305" t="s">
        <v>1232</v>
      </c>
      <c r="C305" s="1" t="str">
        <f t="shared" si="16"/>
        <v>21:1152</v>
      </c>
      <c r="D305" s="1" t="str">
        <f t="shared" si="17"/>
        <v>21:0324</v>
      </c>
      <c r="E305" t="s">
        <v>1233</v>
      </c>
      <c r="F305" t="s">
        <v>1234</v>
      </c>
      <c r="H305">
        <v>47.9034318</v>
      </c>
      <c r="I305">
        <v>-78.3467737</v>
      </c>
      <c r="J305" s="1" t="str">
        <f t="shared" si="18"/>
        <v>Lake sediments</v>
      </c>
      <c r="K305" s="1" t="str">
        <f t="shared" si="19"/>
        <v>Unknown</v>
      </c>
      <c r="L305">
        <v>5</v>
      </c>
      <c r="M305">
        <v>8</v>
      </c>
      <c r="N305">
        <v>22</v>
      </c>
      <c r="O305">
        <v>1</v>
      </c>
      <c r="P305">
        <v>20</v>
      </c>
      <c r="Q305">
        <v>114</v>
      </c>
      <c r="R305">
        <v>0.6</v>
      </c>
      <c r="S305">
        <v>2</v>
      </c>
    </row>
    <row r="306" spans="1:19" x14ac:dyDescent="0.3">
      <c r="A306" t="s">
        <v>1235</v>
      </c>
      <c r="B306" t="s">
        <v>1236</v>
      </c>
      <c r="C306" s="1" t="str">
        <f t="shared" si="16"/>
        <v>21:1152</v>
      </c>
      <c r="D306" s="1" t="str">
        <f t="shared" si="17"/>
        <v>21:0324</v>
      </c>
      <c r="E306" t="s">
        <v>1237</v>
      </c>
      <c r="F306" t="s">
        <v>1238</v>
      </c>
      <c r="H306">
        <v>47.904234199999998</v>
      </c>
      <c r="I306">
        <v>-78.347227799999999</v>
      </c>
      <c r="J306" s="1" t="str">
        <f t="shared" si="18"/>
        <v>Lake sediments</v>
      </c>
      <c r="K306" s="1" t="str">
        <f t="shared" si="19"/>
        <v>Unknown</v>
      </c>
      <c r="L306">
        <v>5</v>
      </c>
      <c r="M306">
        <v>8</v>
      </c>
      <c r="N306">
        <v>23</v>
      </c>
      <c r="O306">
        <v>1</v>
      </c>
      <c r="P306">
        <v>18</v>
      </c>
      <c r="Q306">
        <v>99</v>
      </c>
      <c r="R306">
        <v>0.5</v>
      </c>
      <c r="S306">
        <v>1</v>
      </c>
    </row>
    <row r="307" spans="1:19" x14ac:dyDescent="0.3">
      <c r="A307" t="s">
        <v>1239</v>
      </c>
      <c r="B307" t="s">
        <v>1240</v>
      </c>
      <c r="C307" s="1" t="str">
        <f t="shared" si="16"/>
        <v>21:1152</v>
      </c>
      <c r="D307" s="1" t="str">
        <f t="shared" si="17"/>
        <v>21:0324</v>
      </c>
      <c r="E307" t="s">
        <v>1241</v>
      </c>
      <c r="F307" t="s">
        <v>1242</v>
      </c>
      <c r="H307">
        <v>47.906569900000001</v>
      </c>
      <c r="I307">
        <v>-78.358390600000007</v>
      </c>
      <c r="J307" s="1" t="str">
        <f t="shared" si="18"/>
        <v>Lake sediments</v>
      </c>
      <c r="K307" s="1" t="str">
        <f t="shared" si="19"/>
        <v>Unknown</v>
      </c>
      <c r="L307">
        <v>9</v>
      </c>
      <c r="M307">
        <v>10</v>
      </c>
      <c r="N307">
        <v>27</v>
      </c>
      <c r="O307">
        <v>1</v>
      </c>
      <c r="P307">
        <v>22</v>
      </c>
      <c r="Q307">
        <v>112</v>
      </c>
      <c r="R307">
        <v>0.6</v>
      </c>
      <c r="S307">
        <v>1</v>
      </c>
    </row>
    <row r="308" spans="1:19" x14ac:dyDescent="0.3">
      <c r="A308" t="s">
        <v>1243</v>
      </c>
      <c r="B308" t="s">
        <v>1244</v>
      </c>
      <c r="C308" s="1" t="str">
        <f t="shared" si="16"/>
        <v>21:1152</v>
      </c>
      <c r="D308" s="1" t="str">
        <f t="shared" si="17"/>
        <v>21:0324</v>
      </c>
      <c r="E308" t="s">
        <v>1245</v>
      </c>
      <c r="F308" t="s">
        <v>1246</v>
      </c>
      <c r="H308">
        <v>47.905583399999998</v>
      </c>
      <c r="I308">
        <v>-78.362455699999998</v>
      </c>
      <c r="J308" s="1" t="str">
        <f t="shared" si="18"/>
        <v>Lake sediments</v>
      </c>
      <c r="K308" s="1" t="str">
        <f t="shared" si="19"/>
        <v>Unknown</v>
      </c>
      <c r="L308">
        <v>9</v>
      </c>
      <c r="M308">
        <v>12</v>
      </c>
      <c r="N308">
        <v>43</v>
      </c>
      <c r="O308">
        <v>2</v>
      </c>
      <c r="P308">
        <v>30</v>
      </c>
      <c r="Q308">
        <v>175</v>
      </c>
      <c r="R308">
        <v>0.7</v>
      </c>
      <c r="S308">
        <v>1</v>
      </c>
    </row>
    <row r="309" spans="1:19" x14ac:dyDescent="0.3">
      <c r="A309" t="s">
        <v>1247</v>
      </c>
      <c r="B309" t="s">
        <v>1248</v>
      </c>
      <c r="C309" s="1" t="str">
        <f t="shared" si="16"/>
        <v>21:1152</v>
      </c>
      <c r="D309" s="1" t="str">
        <f t="shared" si="17"/>
        <v>21:0324</v>
      </c>
      <c r="E309" t="s">
        <v>1249</v>
      </c>
      <c r="F309" t="s">
        <v>1250</v>
      </c>
      <c r="H309">
        <v>47.841355299999996</v>
      </c>
      <c r="I309">
        <v>-78.2819176</v>
      </c>
      <c r="J309" s="1" t="str">
        <f t="shared" si="18"/>
        <v>Lake sediments</v>
      </c>
      <c r="K309" s="1" t="str">
        <f t="shared" si="19"/>
        <v>Unknown</v>
      </c>
      <c r="L309">
        <v>8</v>
      </c>
      <c r="M309">
        <v>8</v>
      </c>
      <c r="N309">
        <v>23</v>
      </c>
      <c r="O309">
        <v>2</v>
      </c>
      <c r="P309">
        <v>24</v>
      </c>
      <c r="Q309">
        <v>158</v>
      </c>
      <c r="R309">
        <v>0.6</v>
      </c>
      <c r="S309">
        <v>10</v>
      </c>
    </row>
    <row r="310" spans="1:19" x14ac:dyDescent="0.3">
      <c r="A310" t="s">
        <v>1251</v>
      </c>
      <c r="B310" t="s">
        <v>1252</v>
      </c>
      <c r="C310" s="1" t="str">
        <f t="shared" si="16"/>
        <v>21:1152</v>
      </c>
      <c r="D310" s="1" t="str">
        <f t="shared" si="17"/>
        <v>21:0324</v>
      </c>
      <c r="E310" t="s">
        <v>1253</v>
      </c>
      <c r="F310" t="s">
        <v>1254</v>
      </c>
      <c r="H310">
        <v>47.842546900000002</v>
      </c>
      <c r="I310">
        <v>-78.279409000000001</v>
      </c>
      <c r="J310" s="1" t="str">
        <f t="shared" si="18"/>
        <v>Lake sediments</v>
      </c>
      <c r="K310" s="1" t="str">
        <f t="shared" si="19"/>
        <v>Unknown</v>
      </c>
      <c r="L310">
        <v>13</v>
      </c>
      <c r="M310">
        <v>8</v>
      </c>
      <c r="N310">
        <v>21</v>
      </c>
      <c r="O310">
        <v>2</v>
      </c>
      <c r="P310">
        <v>23</v>
      </c>
      <c r="Q310">
        <v>123</v>
      </c>
      <c r="R310">
        <v>0.6</v>
      </c>
      <c r="S310">
        <v>2</v>
      </c>
    </row>
    <row r="311" spans="1:19" x14ac:dyDescent="0.3">
      <c r="A311" t="s">
        <v>1255</v>
      </c>
      <c r="B311" t="s">
        <v>1256</v>
      </c>
      <c r="C311" s="1" t="str">
        <f t="shared" si="16"/>
        <v>21:1152</v>
      </c>
      <c r="D311" s="1" t="str">
        <f t="shared" si="17"/>
        <v>21:0324</v>
      </c>
      <c r="E311" t="s">
        <v>1257</v>
      </c>
      <c r="F311" t="s">
        <v>1258</v>
      </c>
      <c r="H311">
        <v>47.842834099999997</v>
      </c>
      <c r="I311">
        <v>-78.278618600000001</v>
      </c>
      <c r="J311" s="1" t="str">
        <f t="shared" si="18"/>
        <v>Lake sediments</v>
      </c>
      <c r="K311" s="1" t="str">
        <f t="shared" si="19"/>
        <v>Unknown</v>
      </c>
      <c r="L311">
        <v>9</v>
      </c>
      <c r="M311">
        <v>8</v>
      </c>
      <c r="N311">
        <v>20</v>
      </c>
      <c r="O311">
        <v>1</v>
      </c>
      <c r="P311">
        <v>22</v>
      </c>
      <c r="Q311">
        <v>101</v>
      </c>
      <c r="R311">
        <v>0.5</v>
      </c>
      <c r="S311">
        <v>2</v>
      </c>
    </row>
    <row r="312" spans="1:19" x14ac:dyDescent="0.3">
      <c r="A312" t="s">
        <v>1259</v>
      </c>
      <c r="B312" t="s">
        <v>1260</v>
      </c>
      <c r="C312" s="1" t="str">
        <f t="shared" si="16"/>
        <v>21:1152</v>
      </c>
      <c r="D312" s="1" t="str">
        <f t="shared" si="17"/>
        <v>21:0324</v>
      </c>
      <c r="E312" t="s">
        <v>1261</v>
      </c>
      <c r="F312" t="s">
        <v>1262</v>
      </c>
      <c r="H312">
        <v>47.846758299999998</v>
      </c>
      <c r="I312">
        <v>-78.270672700000006</v>
      </c>
      <c r="J312" s="1" t="str">
        <f t="shared" si="18"/>
        <v>Lake sediments</v>
      </c>
      <c r="K312" s="1" t="str">
        <f t="shared" si="19"/>
        <v>Unknown</v>
      </c>
      <c r="L312">
        <v>3</v>
      </c>
      <c r="M312">
        <v>7</v>
      </c>
      <c r="N312">
        <v>9</v>
      </c>
      <c r="O312">
        <v>1</v>
      </c>
      <c r="P312">
        <v>9</v>
      </c>
      <c r="Q312">
        <v>65</v>
      </c>
      <c r="R312">
        <v>0.4</v>
      </c>
      <c r="S312">
        <v>5</v>
      </c>
    </row>
    <row r="313" spans="1:19" x14ac:dyDescent="0.3">
      <c r="A313" t="s">
        <v>1263</v>
      </c>
      <c r="B313" t="s">
        <v>1264</v>
      </c>
      <c r="C313" s="1" t="str">
        <f t="shared" si="16"/>
        <v>21:1152</v>
      </c>
      <c r="D313" s="1" t="str">
        <f t="shared" si="17"/>
        <v>21:0324</v>
      </c>
      <c r="E313" t="s">
        <v>1265</v>
      </c>
      <c r="F313" t="s">
        <v>1266</v>
      </c>
      <c r="H313">
        <v>47.756894099999997</v>
      </c>
      <c r="I313">
        <v>-78.308423599999998</v>
      </c>
      <c r="J313" s="1" t="str">
        <f t="shared" si="18"/>
        <v>Lake sediments</v>
      </c>
      <c r="K313" s="1" t="str">
        <f t="shared" si="19"/>
        <v>Unknown</v>
      </c>
      <c r="L313">
        <v>10</v>
      </c>
      <c r="M313">
        <v>9</v>
      </c>
      <c r="N313">
        <v>20</v>
      </c>
      <c r="O313">
        <v>1</v>
      </c>
      <c r="P313">
        <v>20</v>
      </c>
      <c r="Q313">
        <v>108</v>
      </c>
      <c r="R313">
        <v>0.6</v>
      </c>
      <c r="S313">
        <v>1</v>
      </c>
    </row>
    <row r="314" spans="1:19" x14ac:dyDescent="0.3">
      <c r="A314" t="s">
        <v>1267</v>
      </c>
      <c r="B314" t="s">
        <v>1268</v>
      </c>
      <c r="C314" s="1" t="str">
        <f t="shared" si="16"/>
        <v>21:1152</v>
      </c>
      <c r="D314" s="1" t="str">
        <f t="shared" si="17"/>
        <v>21:0324</v>
      </c>
      <c r="E314" t="s">
        <v>1269</v>
      </c>
      <c r="F314" t="s">
        <v>1270</v>
      </c>
      <c r="H314">
        <v>47.766114600000002</v>
      </c>
      <c r="I314">
        <v>-78.281117300000005</v>
      </c>
      <c r="J314" s="1" t="str">
        <f t="shared" si="18"/>
        <v>Lake sediments</v>
      </c>
      <c r="K314" s="1" t="str">
        <f t="shared" si="19"/>
        <v>Unknown</v>
      </c>
      <c r="L314">
        <v>7</v>
      </c>
      <c r="M314">
        <v>7</v>
      </c>
      <c r="N314">
        <v>13</v>
      </c>
      <c r="O314">
        <v>1</v>
      </c>
      <c r="P314">
        <v>15</v>
      </c>
      <c r="Q314">
        <v>67</v>
      </c>
      <c r="R314">
        <v>0.4</v>
      </c>
      <c r="S314">
        <v>1</v>
      </c>
    </row>
    <row r="315" spans="1:19" x14ac:dyDescent="0.3">
      <c r="A315" t="s">
        <v>1271</v>
      </c>
      <c r="B315" t="s">
        <v>1272</v>
      </c>
      <c r="C315" s="1" t="str">
        <f t="shared" si="16"/>
        <v>21:1152</v>
      </c>
      <c r="D315" s="1" t="str">
        <f t="shared" si="17"/>
        <v>21:0324</v>
      </c>
      <c r="E315" t="s">
        <v>1273</v>
      </c>
      <c r="F315" t="s">
        <v>1274</v>
      </c>
      <c r="H315">
        <v>48.003416299999998</v>
      </c>
      <c r="I315">
        <v>-78.1755268</v>
      </c>
      <c r="J315" s="1" t="str">
        <f t="shared" si="18"/>
        <v>Lake sediments</v>
      </c>
      <c r="K315" s="1" t="str">
        <f t="shared" si="19"/>
        <v>Unknown</v>
      </c>
      <c r="L315">
        <v>4</v>
      </c>
      <c r="M315">
        <v>7</v>
      </c>
      <c r="N315">
        <v>18</v>
      </c>
      <c r="O315">
        <v>1</v>
      </c>
      <c r="P315">
        <v>9</v>
      </c>
      <c r="Q315">
        <v>123</v>
      </c>
      <c r="R315">
        <v>0.5</v>
      </c>
      <c r="S315">
        <v>1</v>
      </c>
    </row>
    <row r="316" spans="1:19" x14ac:dyDescent="0.3">
      <c r="A316" t="s">
        <v>1275</v>
      </c>
      <c r="B316" t="s">
        <v>1276</v>
      </c>
      <c r="C316" s="1" t="str">
        <f t="shared" si="16"/>
        <v>21:1152</v>
      </c>
      <c r="D316" s="1" t="str">
        <f t="shared" si="17"/>
        <v>21:0324</v>
      </c>
      <c r="E316" t="s">
        <v>1277</v>
      </c>
      <c r="F316" t="s">
        <v>1278</v>
      </c>
      <c r="H316">
        <v>48.002923299999999</v>
      </c>
      <c r="I316">
        <v>-78.177430900000004</v>
      </c>
      <c r="J316" s="1" t="str">
        <f t="shared" si="18"/>
        <v>Lake sediments</v>
      </c>
      <c r="K316" s="1" t="str">
        <f t="shared" si="19"/>
        <v>Unknown</v>
      </c>
      <c r="L316">
        <v>10</v>
      </c>
      <c r="M316">
        <v>14</v>
      </c>
      <c r="N316">
        <v>39</v>
      </c>
      <c r="O316">
        <v>1</v>
      </c>
      <c r="P316">
        <v>28</v>
      </c>
      <c r="Q316">
        <v>191</v>
      </c>
      <c r="R316">
        <v>0.7</v>
      </c>
      <c r="S316">
        <v>1</v>
      </c>
    </row>
    <row r="317" spans="1:19" x14ac:dyDescent="0.3">
      <c r="A317" t="s">
        <v>1279</v>
      </c>
      <c r="B317" t="s">
        <v>1280</v>
      </c>
      <c r="C317" s="1" t="str">
        <f t="shared" si="16"/>
        <v>21:1152</v>
      </c>
      <c r="D317" s="1" t="str">
        <f t="shared" si="17"/>
        <v>21:0324</v>
      </c>
      <c r="E317" t="s">
        <v>1281</v>
      </c>
      <c r="F317" t="s">
        <v>1282</v>
      </c>
      <c r="H317">
        <v>47.995857399999998</v>
      </c>
      <c r="I317">
        <v>-78.189815499999995</v>
      </c>
      <c r="J317" s="1" t="str">
        <f t="shared" si="18"/>
        <v>Lake sediments</v>
      </c>
      <c r="K317" s="1" t="str">
        <f t="shared" si="19"/>
        <v>Unknown</v>
      </c>
      <c r="L317">
        <v>10</v>
      </c>
      <c r="M317">
        <v>14</v>
      </c>
      <c r="N317">
        <v>56</v>
      </c>
      <c r="O317">
        <v>2</v>
      </c>
      <c r="P317">
        <v>27</v>
      </c>
      <c r="Q317">
        <v>163</v>
      </c>
      <c r="R317">
        <v>0.7</v>
      </c>
      <c r="S317">
        <v>1</v>
      </c>
    </row>
    <row r="318" spans="1:19" x14ac:dyDescent="0.3">
      <c r="A318" t="s">
        <v>1283</v>
      </c>
      <c r="B318" t="s">
        <v>1284</v>
      </c>
      <c r="C318" s="1" t="str">
        <f t="shared" si="16"/>
        <v>21:1152</v>
      </c>
      <c r="D318" s="1" t="str">
        <f t="shared" si="17"/>
        <v>21:0324</v>
      </c>
      <c r="E318" t="s">
        <v>1285</v>
      </c>
      <c r="F318" t="s">
        <v>1286</v>
      </c>
      <c r="H318">
        <v>47.994892</v>
      </c>
      <c r="I318">
        <v>-78.187508399999999</v>
      </c>
      <c r="J318" s="1" t="str">
        <f t="shared" si="18"/>
        <v>Lake sediments</v>
      </c>
      <c r="K318" s="1" t="str">
        <f t="shared" si="19"/>
        <v>Unknown</v>
      </c>
      <c r="L318">
        <v>9</v>
      </c>
      <c r="M318">
        <v>12</v>
      </c>
      <c r="N318">
        <v>36</v>
      </c>
      <c r="O318">
        <v>1</v>
      </c>
      <c r="P318">
        <v>24</v>
      </c>
      <c r="Q318">
        <v>132</v>
      </c>
      <c r="R318">
        <v>0.6</v>
      </c>
      <c r="S318">
        <v>1</v>
      </c>
    </row>
    <row r="319" spans="1:19" x14ac:dyDescent="0.3">
      <c r="A319" t="s">
        <v>1287</v>
      </c>
      <c r="B319" t="s">
        <v>1288</v>
      </c>
      <c r="C319" s="1" t="str">
        <f t="shared" si="16"/>
        <v>21:1152</v>
      </c>
      <c r="D319" s="1" t="str">
        <f t="shared" si="17"/>
        <v>21:0324</v>
      </c>
      <c r="E319" t="s">
        <v>1289</v>
      </c>
      <c r="F319" t="s">
        <v>1290</v>
      </c>
      <c r="H319">
        <v>47.984200700000002</v>
      </c>
      <c r="I319">
        <v>-78.192606400000003</v>
      </c>
      <c r="J319" s="1" t="str">
        <f t="shared" si="18"/>
        <v>Lake sediments</v>
      </c>
      <c r="K319" s="1" t="str">
        <f t="shared" si="19"/>
        <v>Unknown</v>
      </c>
      <c r="L319">
        <v>10</v>
      </c>
      <c r="M319">
        <v>12</v>
      </c>
      <c r="N319">
        <v>43</v>
      </c>
      <c r="O319">
        <v>1</v>
      </c>
      <c r="P319">
        <v>30</v>
      </c>
      <c r="Q319">
        <v>189</v>
      </c>
      <c r="R319">
        <v>0.7</v>
      </c>
      <c r="S319">
        <v>1</v>
      </c>
    </row>
    <row r="320" spans="1:19" x14ac:dyDescent="0.3">
      <c r="A320" t="s">
        <v>1291</v>
      </c>
      <c r="B320" t="s">
        <v>1292</v>
      </c>
      <c r="C320" s="1" t="str">
        <f t="shared" si="16"/>
        <v>21:1152</v>
      </c>
      <c r="D320" s="1" t="str">
        <f t="shared" si="17"/>
        <v>21:0324</v>
      </c>
      <c r="E320" t="s">
        <v>1293</v>
      </c>
      <c r="F320" t="s">
        <v>1294</v>
      </c>
      <c r="H320">
        <v>47.964762499999999</v>
      </c>
      <c r="I320">
        <v>-78.201752900000002</v>
      </c>
      <c r="J320" s="1" t="str">
        <f t="shared" si="18"/>
        <v>Lake sediments</v>
      </c>
      <c r="K320" s="1" t="str">
        <f t="shared" si="19"/>
        <v>Unknown</v>
      </c>
      <c r="L320">
        <v>8</v>
      </c>
      <c r="M320">
        <v>10</v>
      </c>
      <c r="N320">
        <v>30</v>
      </c>
      <c r="O320">
        <v>2</v>
      </c>
      <c r="P320">
        <v>25</v>
      </c>
      <c r="Q320">
        <v>160</v>
      </c>
      <c r="R320">
        <v>0.7</v>
      </c>
      <c r="S320">
        <v>1</v>
      </c>
    </row>
    <row r="321" spans="1:19" x14ac:dyDescent="0.3">
      <c r="A321" t="s">
        <v>1295</v>
      </c>
      <c r="B321" t="s">
        <v>1296</v>
      </c>
      <c r="C321" s="1" t="str">
        <f t="shared" si="16"/>
        <v>21:1152</v>
      </c>
      <c r="D321" s="1" t="str">
        <f t="shared" si="17"/>
        <v>21:0324</v>
      </c>
      <c r="E321" t="s">
        <v>1297</v>
      </c>
      <c r="F321" t="s">
        <v>1298</v>
      </c>
      <c r="H321">
        <v>47.9630948</v>
      </c>
      <c r="I321">
        <v>-78.206063400000005</v>
      </c>
      <c r="J321" s="1" t="str">
        <f t="shared" si="18"/>
        <v>Lake sediments</v>
      </c>
      <c r="K321" s="1" t="str">
        <f t="shared" si="19"/>
        <v>Unknown</v>
      </c>
      <c r="L321">
        <v>7</v>
      </c>
      <c r="M321">
        <v>10</v>
      </c>
      <c r="N321">
        <v>24</v>
      </c>
      <c r="O321">
        <v>1</v>
      </c>
      <c r="P321">
        <v>43</v>
      </c>
      <c r="Q321">
        <v>110</v>
      </c>
      <c r="R321">
        <v>0.6</v>
      </c>
      <c r="S321">
        <v>3</v>
      </c>
    </row>
    <row r="322" spans="1:19" x14ac:dyDescent="0.3">
      <c r="A322" t="s">
        <v>1299</v>
      </c>
      <c r="B322" t="s">
        <v>1300</v>
      </c>
      <c r="C322" s="1" t="str">
        <f t="shared" ref="C322:C385" si="20">HYPERLINK("http://geochem.nrcan.gc.ca/cdogs/content/bdl/bdl211152_e.htm", "21:1152")</f>
        <v>21:1152</v>
      </c>
      <c r="D322" s="1" t="str">
        <f t="shared" ref="D322:D385" si="21">HYPERLINK("http://geochem.nrcan.gc.ca/cdogs/content/svy/svy210324_e.htm", "21:0324")</f>
        <v>21:0324</v>
      </c>
      <c r="E322" t="s">
        <v>1301</v>
      </c>
      <c r="F322" t="s">
        <v>1302</v>
      </c>
      <c r="H322">
        <v>47.960002899999999</v>
      </c>
      <c r="I322">
        <v>-78.210651299999995</v>
      </c>
      <c r="J322" s="1" t="str">
        <f t="shared" ref="J322:J385" si="22">HYPERLINK("http://geochem.nrcan.gc.ca/cdogs/content/kwd/kwd020023_e.htm", "Lake sediments")</f>
        <v>Lake sediments</v>
      </c>
      <c r="K322" s="1" t="str">
        <f t="shared" ref="K322:K385" si="23">HYPERLINK("http://geochem.nrcan.gc.ca/cdogs/content/kwd/kwd080001_e.htm", "Unknown")</f>
        <v>Unknown</v>
      </c>
      <c r="L322">
        <v>5</v>
      </c>
      <c r="M322">
        <v>14</v>
      </c>
      <c r="N322">
        <v>22</v>
      </c>
      <c r="O322">
        <v>2</v>
      </c>
      <c r="P322">
        <v>23</v>
      </c>
      <c r="Q322">
        <v>102</v>
      </c>
      <c r="R322">
        <v>0.8</v>
      </c>
      <c r="S322">
        <v>1</v>
      </c>
    </row>
    <row r="323" spans="1:19" x14ac:dyDescent="0.3">
      <c r="A323" t="s">
        <v>1303</v>
      </c>
      <c r="B323" t="s">
        <v>1304</v>
      </c>
      <c r="C323" s="1" t="str">
        <f t="shared" si="20"/>
        <v>21:1152</v>
      </c>
      <c r="D323" s="1" t="str">
        <f t="shared" si="21"/>
        <v>21:0324</v>
      </c>
      <c r="E323" t="s">
        <v>1305</v>
      </c>
      <c r="F323" t="s">
        <v>1306</v>
      </c>
      <c r="H323">
        <v>47.9536546</v>
      </c>
      <c r="I323">
        <v>-78.229800699999998</v>
      </c>
      <c r="J323" s="1" t="str">
        <f t="shared" si="22"/>
        <v>Lake sediments</v>
      </c>
      <c r="K323" s="1" t="str">
        <f t="shared" si="23"/>
        <v>Unknown</v>
      </c>
      <c r="L323">
        <v>9</v>
      </c>
      <c r="M323">
        <v>12</v>
      </c>
      <c r="N323">
        <v>27</v>
      </c>
      <c r="O323">
        <v>1</v>
      </c>
      <c r="P323">
        <v>24</v>
      </c>
      <c r="Q323">
        <v>130</v>
      </c>
      <c r="R323">
        <v>0.7</v>
      </c>
      <c r="S323">
        <v>1</v>
      </c>
    </row>
    <row r="324" spans="1:19" x14ac:dyDescent="0.3">
      <c r="A324" t="s">
        <v>1307</v>
      </c>
      <c r="B324" t="s">
        <v>1308</v>
      </c>
      <c r="C324" s="1" t="str">
        <f t="shared" si="20"/>
        <v>21:1152</v>
      </c>
      <c r="D324" s="1" t="str">
        <f t="shared" si="21"/>
        <v>21:0324</v>
      </c>
      <c r="E324" t="s">
        <v>1309</v>
      </c>
      <c r="F324" t="s">
        <v>1310</v>
      </c>
      <c r="H324">
        <v>47.952291199999998</v>
      </c>
      <c r="I324">
        <v>-78.235955099999998</v>
      </c>
      <c r="J324" s="1" t="str">
        <f t="shared" si="22"/>
        <v>Lake sediments</v>
      </c>
      <c r="K324" s="1" t="str">
        <f t="shared" si="23"/>
        <v>Unknown</v>
      </c>
      <c r="L324">
        <v>10</v>
      </c>
      <c r="M324">
        <v>14</v>
      </c>
      <c r="N324">
        <v>36</v>
      </c>
      <c r="O324">
        <v>1</v>
      </c>
      <c r="P324">
        <v>32</v>
      </c>
      <c r="Q324">
        <v>190</v>
      </c>
      <c r="R324">
        <v>0.9</v>
      </c>
      <c r="S324">
        <v>1</v>
      </c>
    </row>
    <row r="325" spans="1:19" x14ac:dyDescent="0.3">
      <c r="A325" t="s">
        <v>1311</v>
      </c>
      <c r="B325" t="s">
        <v>1312</v>
      </c>
      <c r="C325" s="1" t="str">
        <f t="shared" si="20"/>
        <v>21:1152</v>
      </c>
      <c r="D325" s="1" t="str">
        <f t="shared" si="21"/>
        <v>21:0324</v>
      </c>
      <c r="E325" t="s">
        <v>1313</v>
      </c>
      <c r="F325" t="s">
        <v>1314</v>
      </c>
      <c r="H325">
        <v>47.950664500000002</v>
      </c>
      <c r="I325">
        <v>-78.225218699999999</v>
      </c>
      <c r="J325" s="1" t="str">
        <f t="shared" si="22"/>
        <v>Lake sediments</v>
      </c>
      <c r="K325" s="1" t="str">
        <f t="shared" si="23"/>
        <v>Unknown</v>
      </c>
      <c r="L325">
        <v>10</v>
      </c>
      <c r="M325">
        <v>15</v>
      </c>
      <c r="N325">
        <v>43</v>
      </c>
      <c r="O325">
        <v>1</v>
      </c>
      <c r="P325">
        <v>34</v>
      </c>
      <c r="Q325">
        <v>188</v>
      </c>
      <c r="R325">
        <v>1</v>
      </c>
      <c r="S325">
        <v>1</v>
      </c>
    </row>
    <row r="326" spans="1:19" x14ac:dyDescent="0.3">
      <c r="A326" t="s">
        <v>1315</v>
      </c>
      <c r="B326" t="s">
        <v>1316</v>
      </c>
      <c r="C326" s="1" t="str">
        <f t="shared" si="20"/>
        <v>21:1152</v>
      </c>
      <c r="D326" s="1" t="str">
        <f t="shared" si="21"/>
        <v>21:0324</v>
      </c>
      <c r="E326" t="s">
        <v>1317</v>
      </c>
      <c r="F326" t="s">
        <v>1318</v>
      </c>
      <c r="H326">
        <v>47.9938115</v>
      </c>
      <c r="I326">
        <v>-78.146637900000002</v>
      </c>
      <c r="J326" s="1" t="str">
        <f t="shared" si="22"/>
        <v>Lake sediments</v>
      </c>
      <c r="K326" s="1" t="str">
        <f t="shared" si="23"/>
        <v>Unknown</v>
      </c>
      <c r="L326">
        <v>33</v>
      </c>
      <c r="M326">
        <v>12</v>
      </c>
      <c r="N326">
        <v>34</v>
      </c>
      <c r="O326">
        <v>3</v>
      </c>
      <c r="P326">
        <v>33</v>
      </c>
      <c r="Q326">
        <v>250</v>
      </c>
      <c r="R326">
        <v>1.5</v>
      </c>
      <c r="S326">
        <v>1</v>
      </c>
    </row>
    <row r="327" spans="1:19" x14ac:dyDescent="0.3">
      <c r="A327" t="s">
        <v>1319</v>
      </c>
      <c r="B327" t="s">
        <v>1320</v>
      </c>
      <c r="C327" s="1" t="str">
        <f t="shared" si="20"/>
        <v>21:1152</v>
      </c>
      <c r="D327" s="1" t="str">
        <f t="shared" si="21"/>
        <v>21:0324</v>
      </c>
      <c r="E327" t="s">
        <v>1321</v>
      </c>
      <c r="F327" t="s">
        <v>1322</v>
      </c>
      <c r="H327">
        <v>47.973975500000002</v>
      </c>
      <c r="I327">
        <v>-78.163557699999998</v>
      </c>
      <c r="J327" s="1" t="str">
        <f t="shared" si="22"/>
        <v>Lake sediments</v>
      </c>
      <c r="K327" s="1" t="str">
        <f t="shared" si="23"/>
        <v>Unknown</v>
      </c>
      <c r="L327">
        <v>15</v>
      </c>
      <c r="M327">
        <v>12</v>
      </c>
      <c r="N327">
        <v>38</v>
      </c>
      <c r="O327">
        <v>1</v>
      </c>
      <c r="P327">
        <v>40</v>
      </c>
      <c r="Q327">
        <v>385</v>
      </c>
      <c r="R327">
        <v>0.8</v>
      </c>
      <c r="S327">
        <v>1</v>
      </c>
    </row>
    <row r="328" spans="1:19" x14ac:dyDescent="0.3">
      <c r="A328" t="s">
        <v>1323</v>
      </c>
      <c r="B328" t="s">
        <v>1324</v>
      </c>
      <c r="C328" s="1" t="str">
        <f t="shared" si="20"/>
        <v>21:1152</v>
      </c>
      <c r="D328" s="1" t="str">
        <f t="shared" si="21"/>
        <v>21:0324</v>
      </c>
      <c r="E328" t="s">
        <v>1325</v>
      </c>
      <c r="F328" t="s">
        <v>1326</v>
      </c>
      <c r="H328">
        <v>47.971840999999998</v>
      </c>
      <c r="I328">
        <v>-78.166033100000007</v>
      </c>
      <c r="J328" s="1" t="str">
        <f t="shared" si="22"/>
        <v>Lake sediments</v>
      </c>
      <c r="K328" s="1" t="str">
        <f t="shared" si="23"/>
        <v>Unknown</v>
      </c>
      <c r="L328">
        <v>11</v>
      </c>
      <c r="M328">
        <v>10</v>
      </c>
      <c r="N328">
        <v>33</v>
      </c>
      <c r="O328">
        <v>1</v>
      </c>
      <c r="P328">
        <v>32</v>
      </c>
      <c r="Q328">
        <v>245</v>
      </c>
      <c r="R328">
        <v>0.7</v>
      </c>
      <c r="S328">
        <v>1</v>
      </c>
    </row>
    <row r="329" spans="1:19" x14ac:dyDescent="0.3">
      <c r="A329" t="s">
        <v>1327</v>
      </c>
      <c r="B329" t="s">
        <v>1328</v>
      </c>
      <c r="C329" s="1" t="str">
        <f t="shared" si="20"/>
        <v>21:1152</v>
      </c>
      <c r="D329" s="1" t="str">
        <f t="shared" si="21"/>
        <v>21:0324</v>
      </c>
      <c r="E329" t="s">
        <v>1329</v>
      </c>
      <c r="F329" t="s">
        <v>1330</v>
      </c>
      <c r="H329">
        <v>47.941690399999999</v>
      </c>
      <c r="I329">
        <v>-78.147632999999999</v>
      </c>
      <c r="J329" s="1" t="str">
        <f t="shared" si="22"/>
        <v>Lake sediments</v>
      </c>
      <c r="K329" s="1" t="str">
        <f t="shared" si="23"/>
        <v>Unknown</v>
      </c>
      <c r="L329">
        <v>10</v>
      </c>
      <c r="M329">
        <v>9</v>
      </c>
      <c r="N329">
        <v>38</v>
      </c>
      <c r="O329">
        <v>2</v>
      </c>
      <c r="P329">
        <v>28</v>
      </c>
      <c r="Q329">
        <v>245</v>
      </c>
      <c r="R329">
        <v>0.8</v>
      </c>
      <c r="S329">
        <v>2</v>
      </c>
    </row>
    <row r="330" spans="1:19" x14ac:dyDescent="0.3">
      <c r="A330" t="s">
        <v>1331</v>
      </c>
      <c r="B330" t="s">
        <v>1332</v>
      </c>
      <c r="C330" s="1" t="str">
        <f t="shared" si="20"/>
        <v>21:1152</v>
      </c>
      <c r="D330" s="1" t="str">
        <f t="shared" si="21"/>
        <v>21:0324</v>
      </c>
      <c r="E330" t="s">
        <v>1333</v>
      </c>
      <c r="F330" t="s">
        <v>1334</v>
      </c>
      <c r="H330">
        <v>47.942326899999998</v>
      </c>
      <c r="I330">
        <v>-78.151522</v>
      </c>
      <c r="J330" s="1" t="str">
        <f t="shared" si="22"/>
        <v>Lake sediments</v>
      </c>
      <c r="K330" s="1" t="str">
        <f t="shared" si="23"/>
        <v>Unknown</v>
      </c>
      <c r="L330">
        <v>12</v>
      </c>
      <c r="M330">
        <v>7</v>
      </c>
      <c r="N330">
        <v>34</v>
      </c>
      <c r="O330">
        <v>4</v>
      </c>
      <c r="P330">
        <v>29</v>
      </c>
      <c r="Q330">
        <v>198</v>
      </c>
      <c r="R330">
        <v>0.8</v>
      </c>
      <c r="S330">
        <v>4</v>
      </c>
    </row>
    <row r="331" spans="1:19" x14ac:dyDescent="0.3">
      <c r="A331" t="s">
        <v>1335</v>
      </c>
      <c r="B331" t="s">
        <v>1336</v>
      </c>
      <c r="C331" s="1" t="str">
        <f t="shared" si="20"/>
        <v>21:1152</v>
      </c>
      <c r="D331" s="1" t="str">
        <f t="shared" si="21"/>
        <v>21:0324</v>
      </c>
      <c r="E331" t="s">
        <v>1337</v>
      </c>
      <c r="F331" t="s">
        <v>1338</v>
      </c>
      <c r="H331">
        <v>47.938304500000001</v>
      </c>
      <c r="I331">
        <v>-78.170799599999995</v>
      </c>
      <c r="J331" s="1" t="str">
        <f t="shared" si="22"/>
        <v>Lake sediments</v>
      </c>
      <c r="K331" s="1" t="str">
        <f t="shared" si="23"/>
        <v>Unknown</v>
      </c>
      <c r="L331">
        <v>7</v>
      </c>
      <c r="M331">
        <v>7</v>
      </c>
      <c r="N331">
        <v>26</v>
      </c>
      <c r="O331">
        <v>1</v>
      </c>
      <c r="P331">
        <v>24</v>
      </c>
      <c r="Q331">
        <v>180</v>
      </c>
      <c r="R331">
        <v>0.8</v>
      </c>
      <c r="S331">
        <v>3</v>
      </c>
    </row>
    <row r="332" spans="1:19" x14ac:dyDescent="0.3">
      <c r="A332" t="s">
        <v>1339</v>
      </c>
      <c r="B332" t="s">
        <v>1340</v>
      </c>
      <c r="C332" s="1" t="str">
        <f t="shared" si="20"/>
        <v>21:1152</v>
      </c>
      <c r="D332" s="1" t="str">
        <f t="shared" si="21"/>
        <v>21:0324</v>
      </c>
      <c r="E332" t="s">
        <v>1341</v>
      </c>
      <c r="F332" t="s">
        <v>1342</v>
      </c>
      <c r="H332">
        <v>47.936323999999999</v>
      </c>
      <c r="I332">
        <v>-78.171496899999994</v>
      </c>
      <c r="J332" s="1" t="str">
        <f t="shared" si="22"/>
        <v>Lake sediments</v>
      </c>
      <c r="K332" s="1" t="str">
        <f t="shared" si="23"/>
        <v>Unknown</v>
      </c>
      <c r="L332">
        <v>5</v>
      </c>
      <c r="M332">
        <v>7</v>
      </c>
      <c r="N332">
        <v>25</v>
      </c>
      <c r="O332">
        <v>1</v>
      </c>
      <c r="P332">
        <v>20</v>
      </c>
      <c r="Q332">
        <v>147</v>
      </c>
      <c r="R332">
        <v>0.7</v>
      </c>
      <c r="S332">
        <v>2</v>
      </c>
    </row>
    <row r="333" spans="1:19" x14ac:dyDescent="0.3">
      <c r="A333" t="s">
        <v>1343</v>
      </c>
      <c r="B333" t="s">
        <v>1344</v>
      </c>
      <c r="C333" s="1" t="str">
        <f t="shared" si="20"/>
        <v>21:1152</v>
      </c>
      <c r="D333" s="1" t="str">
        <f t="shared" si="21"/>
        <v>21:0324</v>
      </c>
      <c r="E333" t="s">
        <v>1345</v>
      </c>
      <c r="F333" t="s">
        <v>1346</v>
      </c>
      <c r="H333">
        <v>47.956988799999998</v>
      </c>
      <c r="I333">
        <v>-78.178259600000004</v>
      </c>
      <c r="J333" s="1" t="str">
        <f t="shared" si="22"/>
        <v>Lake sediments</v>
      </c>
      <c r="K333" s="1" t="str">
        <f t="shared" si="23"/>
        <v>Unknown</v>
      </c>
      <c r="L333">
        <v>12</v>
      </c>
      <c r="M333">
        <v>10</v>
      </c>
      <c r="N333">
        <v>45</v>
      </c>
      <c r="O333">
        <v>1</v>
      </c>
      <c r="P333">
        <v>30</v>
      </c>
      <c r="Q333">
        <v>220</v>
      </c>
      <c r="R333">
        <v>0.9</v>
      </c>
      <c r="S333">
        <v>1</v>
      </c>
    </row>
    <row r="334" spans="1:19" x14ac:dyDescent="0.3">
      <c r="A334" t="s">
        <v>1347</v>
      </c>
      <c r="B334" t="s">
        <v>1348</v>
      </c>
      <c r="C334" s="1" t="str">
        <f t="shared" si="20"/>
        <v>21:1152</v>
      </c>
      <c r="D334" s="1" t="str">
        <f t="shared" si="21"/>
        <v>21:0324</v>
      </c>
      <c r="E334" t="s">
        <v>1349</v>
      </c>
      <c r="F334" t="s">
        <v>1350</v>
      </c>
      <c r="H334">
        <v>47.953751099999998</v>
      </c>
      <c r="I334">
        <v>-78.191912099999996</v>
      </c>
      <c r="J334" s="1" t="str">
        <f t="shared" si="22"/>
        <v>Lake sediments</v>
      </c>
      <c r="K334" s="1" t="str">
        <f t="shared" si="23"/>
        <v>Unknown</v>
      </c>
      <c r="L334">
        <v>12</v>
      </c>
      <c r="M334">
        <v>10</v>
      </c>
      <c r="N334">
        <v>24</v>
      </c>
      <c r="O334">
        <v>1</v>
      </c>
      <c r="P334">
        <v>25</v>
      </c>
      <c r="Q334">
        <v>190</v>
      </c>
      <c r="R334">
        <v>0.9</v>
      </c>
      <c r="S334">
        <v>2</v>
      </c>
    </row>
    <row r="335" spans="1:19" x14ac:dyDescent="0.3">
      <c r="A335" t="s">
        <v>1351</v>
      </c>
      <c r="B335" t="s">
        <v>1352</v>
      </c>
      <c r="C335" s="1" t="str">
        <f t="shared" si="20"/>
        <v>21:1152</v>
      </c>
      <c r="D335" s="1" t="str">
        <f t="shared" si="21"/>
        <v>21:0324</v>
      </c>
      <c r="E335" t="s">
        <v>1353</v>
      </c>
      <c r="F335" t="s">
        <v>1354</v>
      </c>
      <c r="H335">
        <v>47.952184899999999</v>
      </c>
      <c r="I335">
        <v>-78.212572399999999</v>
      </c>
      <c r="J335" s="1" t="str">
        <f t="shared" si="22"/>
        <v>Lake sediments</v>
      </c>
      <c r="K335" s="1" t="str">
        <f t="shared" si="23"/>
        <v>Unknown</v>
      </c>
      <c r="L335">
        <v>10</v>
      </c>
      <c r="M335">
        <v>11</v>
      </c>
      <c r="N335">
        <v>38</v>
      </c>
      <c r="O335">
        <v>1</v>
      </c>
      <c r="P335">
        <v>35</v>
      </c>
      <c r="Q335">
        <v>248</v>
      </c>
      <c r="R335">
        <v>0.9</v>
      </c>
      <c r="S335">
        <v>1</v>
      </c>
    </row>
    <row r="336" spans="1:19" x14ac:dyDescent="0.3">
      <c r="A336" t="s">
        <v>1355</v>
      </c>
      <c r="B336" t="s">
        <v>1356</v>
      </c>
      <c r="C336" s="1" t="str">
        <f t="shared" si="20"/>
        <v>21:1152</v>
      </c>
      <c r="D336" s="1" t="str">
        <f t="shared" si="21"/>
        <v>21:0324</v>
      </c>
      <c r="E336" t="s">
        <v>1357</v>
      </c>
      <c r="F336" t="s">
        <v>1358</v>
      </c>
      <c r="H336">
        <v>47.940027800000003</v>
      </c>
      <c r="I336">
        <v>-78.219614199999995</v>
      </c>
      <c r="J336" s="1" t="str">
        <f t="shared" si="22"/>
        <v>Lake sediments</v>
      </c>
      <c r="K336" s="1" t="str">
        <f t="shared" si="23"/>
        <v>Unknown</v>
      </c>
      <c r="L336">
        <v>8</v>
      </c>
      <c r="M336">
        <v>9</v>
      </c>
      <c r="N336">
        <v>35</v>
      </c>
      <c r="O336">
        <v>1</v>
      </c>
      <c r="P336">
        <v>29</v>
      </c>
      <c r="Q336">
        <v>175</v>
      </c>
      <c r="R336">
        <v>0.9</v>
      </c>
      <c r="S336">
        <v>1</v>
      </c>
    </row>
    <row r="337" spans="1:19" x14ac:dyDescent="0.3">
      <c r="A337" t="s">
        <v>1359</v>
      </c>
      <c r="B337" t="s">
        <v>1360</v>
      </c>
      <c r="C337" s="1" t="str">
        <f t="shared" si="20"/>
        <v>21:1152</v>
      </c>
      <c r="D337" s="1" t="str">
        <f t="shared" si="21"/>
        <v>21:0324</v>
      </c>
      <c r="E337" t="s">
        <v>1361</v>
      </c>
      <c r="F337" t="s">
        <v>1362</v>
      </c>
      <c r="H337">
        <v>47.942159500000002</v>
      </c>
      <c r="I337">
        <v>-78.210673999999997</v>
      </c>
      <c r="J337" s="1" t="str">
        <f t="shared" si="22"/>
        <v>Lake sediments</v>
      </c>
      <c r="K337" s="1" t="str">
        <f t="shared" si="23"/>
        <v>Unknown</v>
      </c>
      <c r="L337">
        <v>11</v>
      </c>
      <c r="M337">
        <v>10</v>
      </c>
      <c r="N337">
        <v>50</v>
      </c>
      <c r="O337">
        <v>1</v>
      </c>
      <c r="P337">
        <v>36</v>
      </c>
      <c r="Q337">
        <v>260</v>
      </c>
      <c r="R337">
        <v>1</v>
      </c>
      <c r="S337">
        <v>1</v>
      </c>
    </row>
    <row r="338" spans="1:19" x14ac:dyDescent="0.3">
      <c r="A338" t="s">
        <v>1363</v>
      </c>
      <c r="B338" t="s">
        <v>1364</v>
      </c>
      <c r="C338" s="1" t="str">
        <f t="shared" si="20"/>
        <v>21:1152</v>
      </c>
      <c r="D338" s="1" t="str">
        <f t="shared" si="21"/>
        <v>21:0324</v>
      </c>
      <c r="E338" t="s">
        <v>1365</v>
      </c>
      <c r="F338" t="s">
        <v>1366</v>
      </c>
      <c r="H338">
        <v>47.990057499999999</v>
      </c>
      <c r="I338">
        <v>-78.084617800000004</v>
      </c>
      <c r="J338" s="1" t="str">
        <f t="shared" si="22"/>
        <v>Lake sediments</v>
      </c>
      <c r="K338" s="1" t="str">
        <f t="shared" si="23"/>
        <v>Unknown</v>
      </c>
      <c r="L338">
        <v>7</v>
      </c>
      <c r="M338">
        <v>10</v>
      </c>
      <c r="N338">
        <v>35</v>
      </c>
      <c r="O338">
        <v>1</v>
      </c>
      <c r="P338">
        <v>27</v>
      </c>
      <c r="Q338">
        <v>150</v>
      </c>
      <c r="R338">
        <v>0.7</v>
      </c>
      <c r="S338">
        <v>2</v>
      </c>
    </row>
    <row r="339" spans="1:19" x14ac:dyDescent="0.3">
      <c r="A339" t="s">
        <v>1367</v>
      </c>
      <c r="B339" t="s">
        <v>1368</v>
      </c>
      <c r="C339" s="1" t="str">
        <f t="shared" si="20"/>
        <v>21:1152</v>
      </c>
      <c r="D339" s="1" t="str">
        <f t="shared" si="21"/>
        <v>21:0324</v>
      </c>
      <c r="E339" t="s">
        <v>1369</v>
      </c>
      <c r="F339" t="s">
        <v>1370</v>
      </c>
      <c r="H339">
        <v>47.978031399999999</v>
      </c>
      <c r="I339">
        <v>-78.088712599999994</v>
      </c>
      <c r="J339" s="1" t="str">
        <f t="shared" si="22"/>
        <v>Lake sediments</v>
      </c>
      <c r="K339" s="1" t="str">
        <f t="shared" si="23"/>
        <v>Unknown</v>
      </c>
      <c r="L339">
        <v>10</v>
      </c>
      <c r="M339">
        <v>10</v>
      </c>
      <c r="N339">
        <v>35</v>
      </c>
      <c r="O339">
        <v>1</v>
      </c>
      <c r="P339">
        <v>29</v>
      </c>
      <c r="Q339">
        <v>175</v>
      </c>
      <c r="R339">
        <v>0.8</v>
      </c>
      <c r="S339">
        <v>1</v>
      </c>
    </row>
    <row r="340" spans="1:19" x14ac:dyDescent="0.3">
      <c r="A340" t="s">
        <v>1371</v>
      </c>
      <c r="B340" t="s">
        <v>1372</v>
      </c>
      <c r="C340" s="1" t="str">
        <f t="shared" si="20"/>
        <v>21:1152</v>
      </c>
      <c r="D340" s="1" t="str">
        <f t="shared" si="21"/>
        <v>21:0324</v>
      </c>
      <c r="E340" t="s">
        <v>1373</v>
      </c>
      <c r="F340" t="s">
        <v>1374</v>
      </c>
      <c r="H340">
        <v>47.978301899999998</v>
      </c>
      <c r="I340">
        <v>-78.1467825</v>
      </c>
      <c r="J340" s="1" t="str">
        <f t="shared" si="22"/>
        <v>Lake sediments</v>
      </c>
      <c r="K340" s="1" t="str">
        <f t="shared" si="23"/>
        <v>Unknown</v>
      </c>
      <c r="L340">
        <v>13</v>
      </c>
      <c r="M340">
        <v>24</v>
      </c>
      <c r="N340">
        <v>36</v>
      </c>
      <c r="O340">
        <v>3</v>
      </c>
      <c r="P340">
        <v>25</v>
      </c>
      <c r="Q340">
        <v>80</v>
      </c>
      <c r="R340">
        <v>0.8</v>
      </c>
      <c r="S340">
        <v>1</v>
      </c>
    </row>
    <row r="341" spans="1:19" x14ac:dyDescent="0.3">
      <c r="A341" t="s">
        <v>1375</v>
      </c>
      <c r="B341" t="s">
        <v>1376</v>
      </c>
      <c r="C341" s="1" t="str">
        <f t="shared" si="20"/>
        <v>21:1152</v>
      </c>
      <c r="D341" s="1" t="str">
        <f t="shared" si="21"/>
        <v>21:0324</v>
      </c>
      <c r="E341" t="s">
        <v>1377</v>
      </c>
      <c r="F341" t="s">
        <v>1378</v>
      </c>
      <c r="H341">
        <v>47.976644</v>
      </c>
      <c r="I341">
        <v>-78.140186400000005</v>
      </c>
      <c r="J341" s="1" t="str">
        <f t="shared" si="22"/>
        <v>Lake sediments</v>
      </c>
      <c r="K341" s="1" t="str">
        <f t="shared" si="23"/>
        <v>Unknown</v>
      </c>
      <c r="L341">
        <v>7</v>
      </c>
      <c r="M341">
        <v>8</v>
      </c>
      <c r="N341">
        <v>38</v>
      </c>
      <c r="O341">
        <v>2</v>
      </c>
      <c r="P341">
        <v>29</v>
      </c>
      <c r="Q341">
        <v>360</v>
      </c>
      <c r="R341">
        <v>0.9</v>
      </c>
      <c r="S341">
        <v>1</v>
      </c>
    </row>
    <row r="342" spans="1:19" x14ac:dyDescent="0.3">
      <c r="A342" t="s">
        <v>1379</v>
      </c>
      <c r="B342" t="s">
        <v>1380</v>
      </c>
      <c r="C342" s="1" t="str">
        <f t="shared" si="20"/>
        <v>21:1152</v>
      </c>
      <c r="D342" s="1" t="str">
        <f t="shared" si="21"/>
        <v>21:0324</v>
      </c>
      <c r="E342" t="s">
        <v>1381</v>
      </c>
      <c r="F342" t="s">
        <v>1382</v>
      </c>
      <c r="H342">
        <v>47.981225999999999</v>
      </c>
      <c r="I342">
        <v>-78.146045000000001</v>
      </c>
      <c r="J342" s="1" t="str">
        <f t="shared" si="22"/>
        <v>Lake sediments</v>
      </c>
      <c r="K342" s="1" t="str">
        <f t="shared" si="23"/>
        <v>Unknown</v>
      </c>
      <c r="L342">
        <v>12</v>
      </c>
      <c r="M342">
        <v>9</v>
      </c>
      <c r="N342">
        <v>23</v>
      </c>
      <c r="O342">
        <v>2</v>
      </c>
      <c r="P342">
        <v>23</v>
      </c>
      <c r="Q342">
        <v>180</v>
      </c>
      <c r="R342">
        <v>0.8</v>
      </c>
      <c r="S342">
        <v>2</v>
      </c>
    </row>
    <row r="343" spans="1:19" x14ac:dyDescent="0.3">
      <c r="A343" t="s">
        <v>1383</v>
      </c>
      <c r="B343" t="s">
        <v>1384</v>
      </c>
      <c r="C343" s="1" t="str">
        <f t="shared" si="20"/>
        <v>21:1152</v>
      </c>
      <c r="D343" s="1" t="str">
        <f t="shared" si="21"/>
        <v>21:0324</v>
      </c>
      <c r="E343" t="s">
        <v>1385</v>
      </c>
      <c r="F343" t="s">
        <v>1386</v>
      </c>
      <c r="H343">
        <v>47.971164199999997</v>
      </c>
      <c r="I343">
        <v>-78.132984800000003</v>
      </c>
      <c r="J343" s="1" t="str">
        <f t="shared" si="22"/>
        <v>Lake sediments</v>
      </c>
      <c r="K343" s="1" t="str">
        <f t="shared" si="23"/>
        <v>Unknown</v>
      </c>
      <c r="L343">
        <v>5</v>
      </c>
      <c r="M343">
        <v>8</v>
      </c>
      <c r="N343">
        <v>34</v>
      </c>
      <c r="O343">
        <v>1</v>
      </c>
      <c r="P343">
        <v>28</v>
      </c>
      <c r="Q343">
        <v>230</v>
      </c>
      <c r="R343">
        <v>0.8</v>
      </c>
      <c r="S343">
        <v>1</v>
      </c>
    </row>
    <row r="344" spans="1:19" x14ac:dyDescent="0.3">
      <c r="A344" t="s">
        <v>1387</v>
      </c>
      <c r="B344" t="s">
        <v>1388</v>
      </c>
      <c r="C344" s="1" t="str">
        <f t="shared" si="20"/>
        <v>21:1152</v>
      </c>
      <c r="D344" s="1" t="str">
        <f t="shared" si="21"/>
        <v>21:0324</v>
      </c>
      <c r="E344" t="s">
        <v>1389</v>
      </c>
      <c r="F344" t="s">
        <v>1390</v>
      </c>
      <c r="H344">
        <v>47.984452400000002</v>
      </c>
      <c r="I344">
        <v>-78.119944200000006</v>
      </c>
      <c r="J344" s="1" t="str">
        <f t="shared" si="22"/>
        <v>Lake sediments</v>
      </c>
      <c r="K344" s="1" t="str">
        <f t="shared" si="23"/>
        <v>Unknown</v>
      </c>
      <c r="L344">
        <v>8</v>
      </c>
      <c r="M344">
        <v>8</v>
      </c>
      <c r="N344">
        <v>32</v>
      </c>
      <c r="O344">
        <v>1</v>
      </c>
      <c r="P344">
        <v>24</v>
      </c>
      <c r="Q344">
        <v>130</v>
      </c>
      <c r="R344">
        <v>0.8</v>
      </c>
      <c r="S344">
        <v>1</v>
      </c>
    </row>
    <row r="345" spans="1:19" x14ac:dyDescent="0.3">
      <c r="A345" t="s">
        <v>1391</v>
      </c>
      <c r="B345" t="s">
        <v>1392</v>
      </c>
      <c r="C345" s="1" t="str">
        <f t="shared" si="20"/>
        <v>21:1152</v>
      </c>
      <c r="D345" s="1" t="str">
        <f t="shared" si="21"/>
        <v>21:0324</v>
      </c>
      <c r="E345" t="s">
        <v>1393</v>
      </c>
      <c r="F345" t="s">
        <v>1394</v>
      </c>
      <c r="H345">
        <v>48.065253900000002</v>
      </c>
      <c r="I345">
        <v>-77.292268699999994</v>
      </c>
      <c r="J345" s="1" t="str">
        <f t="shared" si="22"/>
        <v>Lake sediments</v>
      </c>
      <c r="K345" s="1" t="str">
        <f t="shared" si="23"/>
        <v>Unknown</v>
      </c>
      <c r="L345">
        <v>11</v>
      </c>
      <c r="M345">
        <v>8</v>
      </c>
      <c r="N345">
        <v>32</v>
      </c>
      <c r="O345">
        <v>1</v>
      </c>
      <c r="P345">
        <v>24</v>
      </c>
      <c r="Q345">
        <v>200</v>
      </c>
      <c r="R345">
        <v>0.7</v>
      </c>
      <c r="S345">
        <v>1</v>
      </c>
    </row>
    <row r="346" spans="1:19" x14ac:dyDescent="0.3">
      <c r="A346" t="s">
        <v>1395</v>
      </c>
      <c r="B346" t="s">
        <v>1396</v>
      </c>
      <c r="C346" s="1" t="str">
        <f t="shared" si="20"/>
        <v>21:1152</v>
      </c>
      <c r="D346" s="1" t="str">
        <f t="shared" si="21"/>
        <v>21:0324</v>
      </c>
      <c r="E346" t="s">
        <v>1397</v>
      </c>
      <c r="F346" t="s">
        <v>1398</v>
      </c>
      <c r="H346">
        <v>48.058616299999997</v>
      </c>
      <c r="I346">
        <v>-77.304711800000007</v>
      </c>
      <c r="J346" s="1" t="str">
        <f t="shared" si="22"/>
        <v>Lake sediments</v>
      </c>
      <c r="K346" s="1" t="str">
        <f t="shared" si="23"/>
        <v>Unknown</v>
      </c>
      <c r="L346">
        <v>8</v>
      </c>
      <c r="M346">
        <v>12</v>
      </c>
      <c r="N346">
        <v>64</v>
      </c>
      <c r="O346">
        <v>1</v>
      </c>
      <c r="P346">
        <v>30</v>
      </c>
      <c r="Q346">
        <v>350</v>
      </c>
      <c r="R346">
        <v>0.8</v>
      </c>
      <c r="S346">
        <v>2</v>
      </c>
    </row>
    <row r="347" spans="1:19" x14ac:dyDescent="0.3">
      <c r="A347" t="s">
        <v>1399</v>
      </c>
      <c r="B347" t="s">
        <v>1400</v>
      </c>
      <c r="C347" s="1" t="str">
        <f t="shared" si="20"/>
        <v>21:1152</v>
      </c>
      <c r="D347" s="1" t="str">
        <f t="shared" si="21"/>
        <v>21:0324</v>
      </c>
      <c r="E347" t="s">
        <v>1401</v>
      </c>
      <c r="F347" t="s">
        <v>1402</v>
      </c>
      <c r="H347">
        <v>48.053709400000002</v>
      </c>
      <c r="I347">
        <v>-77.289083700000006</v>
      </c>
      <c r="J347" s="1" t="str">
        <f t="shared" si="22"/>
        <v>Lake sediments</v>
      </c>
      <c r="K347" s="1" t="str">
        <f t="shared" si="23"/>
        <v>Unknown</v>
      </c>
      <c r="L347">
        <v>12</v>
      </c>
      <c r="M347">
        <v>6</v>
      </c>
      <c r="N347">
        <v>40</v>
      </c>
      <c r="O347">
        <v>2</v>
      </c>
      <c r="P347">
        <v>29</v>
      </c>
      <c r="Q347">
        <v>640</v>
      </c>
      <c r="R347">
        <v>0.7</v>
      </c>
      <c r="S347">
        <v>1</v>
      </c>
    </row>
    <row r="348" spans="1:19" x14ac:dyDescent="0.3">
      <c r="A348" t="s">
        <v>1403</v>
      </c>
      <c r="B348" t="s">
        <v>1404</v>
      </c>
      <c r="C348" s="1" t="str">
        <f t="shared" si="20"/>
        <v>21:1152</v>
      </c>
      <c r="D348" s="1" t="str">
        <f t="shared" si="21"/>
        <v>21:0324</v>
      </c>
      <c r="E348" t="s">
        <v>1405</v>
      </c>
      <c r="F348" t="s">
        <v>1406</v>
      </c>
      <c r="H348">
        <v>48.057051999999999</v>
      </c>
      <c r="I348">
        <v>-77.277540999999999</v>
      </c>
      <c r="J348" s="1" t="str">
        <f t="shared" si="22"/>
        <v>Lake sediments</v>
      </c>
      <c r="K348" s="1" t="str">
        <f t="shared" si="23"/>
        <v>Unknown</v>
      </c>
      <c r="L348">
        <v>13</v>
      </c>
      <c r="M348">
        <v>5</v>
      </c>
      <c r="N348">
        <v>31</v>
      </c>
      <c r="O348">
        <v>2</v>
      </c>
      <c r="P348">
        <v>24</v>
      </c>
      <c r="Q348">
        <v>240</v>
      </c>
      <c r="R348">
        <v>0.6</v>
      </c>
      <c r="S348">
        <v>1</v>
      </c>
    </row>
    <row r="349" spans="1:19" x14ac:dyDescent="0.3">
      <c r="A349" t="s">
        <v>1407</v>
      </c>
      <c r="B349" t="s">
        <v>1408</v>
      </c>
      <c r="C349" s="1" t="str">
        <f t="shared" si="20"/>
        <v>21:1152</v>
      </c>
      <c r="D349" s="1" t="str">
        <f t="shared" si="21"/>
        <v>21:0324</v>
      </c>
      <c r="E349" t="s">
        <v>1409</v>
      </c>
      <c r="F349" t="s">
        <v>1410</v>
      </c>
      <c r="H349">
        <v>48.055319900000001</v>
      </c>
      <c r="I349">
        <v>-77.265464699999995</v>
      </c>
      <c r="J349" s="1" t="str">
        <f t="shared" si="22"/>
        <v>Lake sediments</v>
      </c>
      <c r="K349" s="1" t="str">
        <f t="shared" si="23"/>
        <v>Unknown</v>
      </c>
      <c r="L349">
        <v>5</v>
      </c>
      <c r="M349">
        <v>12</v>
      </c>
      <c r="N349">
        <v>39</v>
      </c>
      <c r="O349">
        <v>1</v>
      </c>
      <c r="P349">
        <v>16</v>
      </c>
      <c r="Q349">
        <v>130</v>
      </c>
      <c r="R349">
        <v>0.6</v>
      </c>
      <c r="S349">
        <v>1</v>
      </c>
    </row>
    <row r="350" spans="1:19" x14ac:dyDescent="0.3">
      <c r="A350" t="s">
        <v>1411</v>
      </c>
      <c r="B350" t="s">
        <v>1412</v>
      </c>
      <c r="C350" s="1" t="str">
        <f t="shared" si="20"/>
        <v>21:1152</v>
      </c>
      <c r="D350" s="1" t="str">
        <f t="shared" si="21"/>
        <v>21:0324</v>
      </c>
      <c r="E350" t="s">
        <v>1413</v>
      </c>
      <c r="F350" t="s">
        <v>1414</v>
      </c>
      <c r="H350">
        <v>48.001559700000001</v>
      </c>
      <c r="I350">
        <v>-78.115693500000006</v>
      </c>
      <c r="J350" s="1" t="str">
        <f t="shared" si="22"/>
        <v>Lake sediments</v>
      </c>
      <c r="K350" s="1" t="str">
        <f t="shared" si="23"/>
        <v>Unknown</v>
      </c>
      <c r="L350">
        <v>16</v>
      </c>
      <c r="M350">
        <v>13</v>
      </c>
      <c r="N350">
        <v>46</v>
      </c>
      <c r="O350">
        <v>1</v>
      </c>
      <c r="P350">
        <v>33</v>
      </c>
      <c r="Q350">
        <v>290</v>
      </c>
      <c r="R350">
        <v>0.9</v>
      </c>
      <c r="S350">
        <v>1</v>
      </c>
    </row>
    <row r="351" spans="1:19" x14ac:dyDescent="0.3">
      <c r="A351" t="s">
        <v>1415</v>
      </c>
      <c r="B351" t="s">
        <v>1416</v>
      </c>
      <c r="C351" s="1" t="str">
        <f t="shared" si="20"/>
        <v>21:1152</v>
      </c>
      <c r="D351" s="1" t="str">
        <f t="shared" si="21"/>
        <v>21:0324</v>
      </c>
      <c r="E351" t="s">
        <v>1417</v>
      </c>
      <c r="F351" t="s">
        <v>1418</v>
      </c>
      <c r="H351">
        <v>48.010303399999998</v>
      </c>
      <c r="I351">
        <v>-78.119885999999994</v>
      </c>
      <c r="J351" s="1" t="str">
        <f t="shared" si="22"/>
        <v>Lake sediments</v>
      </c>
      <c r="K351" s="1" t="str">
        <f t="shared" si="23"/>
        <v>Unknown</v>
      </c>
      <c r="L351">
        <v>12</v>
      </c>
      <c r="M351">
        <v>12</v>
      </c>
      <c r="N351">
        <v>52</v>
      </c>
      <c r="O351">
        <v>1</v>
      </c>
      <c r="P351">
        <v>36</v>
      </c>
      <c r="Q351">
        <v>230</v>
      </c>
      <c r="R351">
        <v>1.1000000000000001</v>
      </c>
      <c r="S351">
        <v>1</v>
      </c>
    </row>
    <row r="352" spans="1:19" x14ac:dyDescent="0.3">
      <c r="A352" t="s">
        <v>1419</v>
      </c>
      <c r="B352" t="s">
        <v>1420</v>
      </c>
      <c r="C352" s="1" t="str">
        <f t="shared" si="20"/>
        <v>21:1152</v>
      </c>
      <c r="D352" s="1" t="str">
        <f t="shared" si="21"/>
        <v>21:0324</v>
      </c>
      <c r="E352" t="s">
        <v>1421</v>
      </c>
      <c r="F352" t="s">
        <v>1422</v>
      </c>
      <c r="H352">
        <v>48.0050156</v>
      </c>
      <c r="I352">
        <v>-78.124323899999993</v>
      </c>
      <c r="J352" s="1" t="str">
        <f t="shared" si="22"/>
        <v>Lake sediments</v>
      </c>
      <c r="K352" s="1" t="str">
        <f t="shared" si="23"/>
        <v>Unknown</v>
      </c>
      <c r="L352">
        <v>12</v>
      </c>
      <c r="M352">
        <v>11</v>
      </c>
      <c r="N352">
        <v>52</v>
      </c>
      <c r="O352">
        <v>1</v>
      </c>
      <c r="P352">
        <v>29</v>
      </c>
      <c r="Q352">
        <v>220</v>
      </c>
      <c r="R352">
        <v>1</v>
      </c>
      <c r="S352">
        <v>1</v>
      </c>
    </row>
    <row r="353" spans="1:19" x14ac:dyDescent="0.3">
      <c r="A353" t="s">
        <v>1423</v>
      </c>
      <c r="B353" t="s">
        <v>1424</v>
      </c>
      <c r="C353" s="1" t="str">
        <f t="shared" si="20"/>
        <v>21:1152</v>
      </c>
      <c r="D353" s="1" t="str">
        <f t="shared" si="21"/>
        <v>21:0324</v>
      </c>
      <c r="E353" t="s">
        <v>1425</v>
      </c>
      <c r="F353" t="s">
        <v>1426</v>
      </c>
      <c r="H353">
        <v>48.006838899999998</v>
      </c>
      <c r="I353">
        <v>-78.130659100000003</v>
      </c>
      <c r="J353" s="1" t="str">
        <f t="shared" si="22"/>
        <v>Lake sediments</v>
      </c>
      <c r="K353" s="1" t="str">
        <f t="shared" si="23"/>
        <v>Unknown</v>
      </c>
      <c r="L353">
        <v>10</v>
      </c>
      <c r="M353">
        <v>10</v>
      </c>
      <c r="N353">
        <v>48</v>
      </c>
      <c r="O353">
        <v>1</v>
      </c>
      <c r="P353">
        <v>30</v>
      </c>
      <c r="Q353">
        <v>230</v>
      </c>
      <c r="R353">
        <v>1</v>
      </c>
      <c r="S353">
        <v>1</v>
      </c>
    </row>
    <row r="354" spans="1:19" x14ac:dyDescent="0.3">
      <c r="A354" t="s">
        <v>1427</v>
      </c>
      <c r="B354" t="s">
        <v>1428</v>
      </c>
      <c r="C354" s="1" t="str">
        <f t="shared" si="20"/>
        <v>21:1152</v>
      </c>
      <c r="D354" s="1" t="str">
        <f t="shared" si="21"/>
        <v>21:0324</v>
      </c>
      <c r="E354" t="s">
        <v>1429</v>
      </c>
      <c r="F354" t="s">
        <v>1430</v>
      </c>
      <c r="H354">
        <v>47.998323900000003</v>
      </c>
      <c r="I354">
        <v>-78.131279000000006</v>
      </c>
      <c r="J354" s="1" t="str">
        <f t="shared" si="22"/>
        <v>Lake sediments</v>
      </c>
      <c r="K354" s="1" t="str">
        <f t="shared" si="23"/>
        <v>Unknown</v>
      </c>
      <c r="L354">
        <v>42</v>
      </c>
      <c r="M354">
        <v>20</v>
      </c>
      <c r="N354">
        <v>98</v>
      </c>
      <c r="O354">
        <v>2</v>
      </c>
      <c r="P354">
        <v>59</v>
      </c>
      <c r="Q354">
        <v>340</v>
      </c>
      <c r="R354">
        <v>1.7</v>
      </c>
      <c r="S354">
        <v>1</v>
      </c>
    </row>
    <row r="355" spans="1:19" x14ac:dyDescent="0.3">
      <c r="A355" t="s">
        <v>1431</v>
      </c>
      <c r="B355" t="s">
        <v>1432</v>
      </c>
      <c r="C355" s="1" t="str">
        <f t="shared" si="20"/>
        <v>21:1152</v>
      </c>
      <c r="D355" s="1" t="str">
        <f t="shared" si="21"/>
        <v>21:0324</v>
      </c>
      <c r="E355" t="s">
        <v>1433</v>
      </c>
      <c r="F355" t="s">
        <v>1434</v>
      </c>
      <c r="H355">
        <v>48.089050100000001</v>
      </c>
      <c r="I355">
        <v>-77.262048699999994</v>
      </c>
      <c r="J355" s="1" t="str">
        <f t="shared" si="22"/>
        <v>Lake sediments</v>
      </c>
      <c r="K355" s="1" t="str">
        <f t="shared" si="23"/>
        <v>Unknown</v>
      </c>
      <c r="L355">
        <v>8</v>
      </c>
      <c r="M355">
        <v>9</v>
      </c>
      <c r="N355">
        <v>26</v>
      </c>
      <c r="O355">
        <v>1</v>
      </c>
      <c r="P355">
        <v>27</v>
      </c>
      <c r="Q355">
        <v>150</v>
      </c>
      <c r="R355">
        <v>0.7</v>
      </c>
      <c r="S355">
        <v>0.5</v>
      </c>
    </row>
    <row r="356" spans="1:19" x14ac:dyDescent="0.3">
      <c r="A356" t="s">
        <v>1435</v>
      </c>
      <c r="B356" t="s">
        <v>1436</v>
      </c>
      <c r="C356" s="1" t="str">
        <f t="shared" si="20"/>
        <v>21:1152</v>
      </c>
      <c r="D356" s="1" t="str">
        <f t="shared" si="21"/>
        <v>21:0324</v>
      </c>
      <c r="E356" t="s">
        <v>1437</v>
      </c>
      <c r="F356" t="s">
        <v>1438</v>
      </c>
      <c r="H356">
        <v>48.121220999999998</v>
      </c>
      <c r="I356">
        <v>-77.244945200000004</v>
      </c>
      <c r="J356" s="1" t="str">
        <f t="shared" si="22"/>
        <v>Lake sediments</v>
      </c>
      <c r="K356" s="1" t="str">
        <f t="shared" si="23"/>
        <v>Unknown</v>
      </c>
      <c r="L356">
        <v>23</v>
      </c>
      <c r="M356">
        <v>11</v>
      </c>
      <c r="N356">
        <v>52</v>
      </c>
      <c r="O356">
        <v>1</v>
      </c>
      <c r="P356">
        <v>38</v>
      </c>
      <c r="Q356">
        <v>440</v>
      </c>
      <c r="R356">
        <v>1.1000000000000001</v>
      </c>
      <c r="S356">
        <v>0.5</v>
      </c>
    </row>
    <row r="357" spans="1:19" x14ac:dyDescent="0.3">
      <c r="A357" t="s">
        <v>1439</v>
      </c>
      <c r="B357" t="s">
        <v>1440</v>
      </c>
      <c r="C357" s="1" t="str">
        <f t="shared" si="20"/>
        <v>21:1152</v>
      </c>
      <c r="D357" s="1" t="str">
        <f t="shared" si="21"/>
        <v>21:0324</v>
      </c>
      <c r="E357" t="s">
        <v>1441</v>
      </c>
      <c r="F357" t="s">
        <v>1442</v>
      </c>
      <c r="H357">
        <v>48.130665399999998</v>
      </c>
      <c r="I357">
        <v>-77.2270769</v>
      </c>
      <c r="J357" s="1" t="str">
        <f t="shared" si="22"/>
        <v>Lake sediments</v>
      </c>
      <c r="K357" s="1" t="str">
        <f t="shared" si="23"/>
        <v>Unknown</v>
      </c>
      <c r="L357">
        <v>9</v>
      </c>
      <c r="M357">
        <v>6</v>
      </c>
      <c r="N357">
        <v>27</v>
      </c>
      <c r="O357">
        <v>1</v>
      </c>
      <c r="P357">
        <v>18</v>
      </c>
      <c r="Q357">
        <v>170</v>
      </c>
      <c r="R357">
        <v>0.8</v>
      </c>
      <c r="S357">
        <v>0.5</v>
      </c>
    </row>
    <row r="358" spans="1:19" x14ac:dyDescent="0.3">
      <c r="A358" t="s">
        <v>1443</v>
      </c>
      <c r="B358" t="s">
        <v>1444</v>
      </c>
      <c r="C358" s="1" t="str">
        <f t="shared" si="20"/>
        <v>21:1152</v>
      </c>
      <c r="D358" s="1" t="str">
        <f t="shared" si="21"/>
        <v>21:0324</v>
      </c>
      <c r="E358" t="s">
        <v>1445</v>
      </c>
      <c r="F358" t="s">
        <v>1446</v>
      </c>
      <c r="H358">
        <v>48.162528199999997</v>
      </c>
      <c r="I358">
        <v>-77.176772499999998</v>
      </c>
      <c r="J358" s="1" t="str">
        <f t="shared" si="22"/>
        <v>Lake sediments</v>
      </c>
      <c r="K358" s="1" t="str">
        <f t="shared" si="23"/>
        <v>Unknown</v>
      </c>
      <c r="L358">
        <v>4</v>
      </c>
      <c r="M358">
        <v>8</v>
      </c>
      <c r="N358">
        <v>44</v>
      </c>
      <c r="O358">
        <v>1</v>
      </c>
      <c r="P358">
        <v>17</v>
      </c>
      <c r="Q358">
        <v>160</v>
      </c>
      <c r="R358">
        <v>0.7</v>
      </c>
      <c r="S358">
        <v>0.5</v>
      </c>
    </row>
    <row r="359" spans="1:19" x14ac:dyDescent="0.3">
      <c r="A359" t="s">
        <v>1447</v>
      </c>
      <c r="B359" t="s">
        <v>1448</v>
      </c>
      <c r="C359" s="1" t="str">
        <f t="shared" si="20"/>
        <v>21:1152</v>
      </c>
      <c r="D359" s="1" t="str">
        <f t="shared" si="21"/>
        <v>21:0324</v>
      </c>
      <c r="E359" t="s">
        <v>1449</v>
      </c>
      <c r="F359" t="s">
        <v>1450</v>
      </c>
      <c r="H359">
        <v>48.159001500000002</v>
      </c>
      <c r="I359">
        <v>-77.177214399999997</v>
      </c>
      <c r="J359" s="1" t="str">
        <f t="shared" si="22"/>
        <v>Lake sediments</v>
      </c>
      <c r="K359" s="1" t="str">
        <f t="shared" si="23"/>
        <v>Unknown</v>
      </c>
      <c r="L359">
        <v>5</v>
      </c>
      <c r="M359">
        <v>8</v>
      </c>
      <c r="N359">
        <v>47</v>
      </c>
      <c r="O359">
        <v>1</v>
      </c>
      <c r="P359">
        <v>20</v>
      </c>
      <c r="Q359">
        <v>240</v>
      </c>
      <c r="R359">
        <v>0.7</v>
      </c>
      <c r="S359">
        <v>0.5</v>
      </c>
    </row>
    <row r="360" spans="1:19" x14ac:dyDescent="0.3">
      <c r="A360" t="s">
        <v>1451</v>
      </c>
      <c r="B360" t="s">
        <v>1452</v>
      </c>
      <c r="C360" s="1" t="str">
        <f t="shared" si="20"/>
        <v>21:1152</v>
      </c>
      <c r="D360" s="1" t="str">
        <f t="shared" si="21"/>
        <v>21:0324</v>
      </c>
      <c r="E360" t="s">
        <v>1453</v>
      </c>
      <c r="F360" t="s">
        <v>1454</v>
      </c>
      <c r="H360">
        <v>48.151470799999998</v>
      </c>
      <c r="I360">
        <v>-77.192802299999997</v>
      </c>
      <c r="J360" s="1" t="str">
        <f t="shared" si="22"/>
        <v>Lake sediments</v>
      </c>
      <c r="K360" s="1" t="str">
        <f t="shared" si="23"/>
        <v>Unknown</v>
      </c>
      <c r="L360">
        <v>5</v>
      </c>
      <c r="M360">
        <v>7</v>
      </c>
      <c r="N360">
        <v>38</v>
      </c>
      <c r="O360">
        <v>1</v>
      </c>
      <c r="P360">
        <v>19</v>
      </c>
      <c r="Q360">
        <v>130</v>
      </c>
      <c r="R360">
        <v>0.8</v>
      </c>
      <c r="S360">
        <v>0.5</v>
      </c>
    </row>
    <row r="361" spans="1:19" x14ac:dyDescent="0.3">
      <c r="A361" t="s">
        <v>1455</v>
      </c>
      <c r="B361" t="s">
        <v>1456</v>
      </c>
      <c r="C361" s="1" t="str">
        <f t="shared" si="20"/>
        <v>21:1152</v>
      </c>
      <c r="D361" s="1" t="str">
        <f t="shared" si="21"/>
        <v>21:0324</v>
      </c>
      <c r="E361" t="s">
        <v>1457</v>
      </c>
      <c r="F361" t="s">
        <v>1458</v>
      </c>
      <c r="H361">
        <v>48.147795199999997</v>
      </c>
      <c r="I361">
        <v>-77.195858700000002</v>
      </c>
      <c r="J361" s="1" t="str">
        <f t="shared" si="22"/>
        <v>Lake sediments</v>
      </c>
      <c r="K361" s="1" t="str">
        <f t="shared" si="23"/>
        <v>Unknown</v>
      </c>
      <c r="L361">
        <v>22</v>
      </c>
      <c r="M361">
        <v>11</v>
      </c>
      <c r="N361">
        <v>56</v>
      </c>
      <c r="O361">
        <v>1</v>
      </c>
      <c r="P361">
        <v>34</v>
      </c>
      <c r="Q361">
        <v>360</v>
      </c>
      <c r="R361">
        <v>0.9</v>
      </c>
      <c r="S361">
        <v>1</v>
      </c>
    </row>
    <row r="362" spans="1:19" x14ac:dyDescent="0.3">
      <c r="A362" t="s">
        <v>1459</v>
      </c>
      <c r="B362" t="s">
        <v>1460</v>
      </c>
      <c r="C362" s="1" t="str">
        <f t="shared" si="20"/>
        <v>21:1152</v>
      </c>
      <c r="D362" s="1" t="str">
        <f t="shared" si="21"/>
        <v>21:0324</v>
      </c>
      <c r="E362" t="s">
        <v>1461</v>
      </c>
      <c r="F362" t="s">
        <v>1462</v>
      </c>
      <c r="H362">
        <v>48.1254767</v>
      </c>
      <c r="I362">
        <v>-77.221784700000001</v>
      </c>
      <c r="J362" s="1" t="str">
        <f t="shared" si="22"/>
        <v>Lake sediments</v>
      </c>
      <c r="K362" s="1" t="str">
        <f t="shared" si="23"/>
        <v>Unknown</v>
      </c>
      <c r="L362">
        <v>8</v>
      </c>
      <c r="M362">
        <v>12</v>
      </c>
      <c r="N362">
        <v>56</v>
      </c>
      <c r="O362">
        <v>1</v>
      </c>
      <c r="P362">
        <v>16</v>
      </c>
      <c r="Q362">
        <v>240</v>
      </c>
      <c r="R362">
        <v>0.7</v>
      </c>
      <c r="S362">
        <v>1</v>
      </c>
    </row>
    <row r="363" spans="1:19" x14ac:dyDescent="0.3">
      <c r="A363" t="s">
        <v>1463</v>
      </c>
      <c r="B363" t="s">
        <v>1464</v>
      </c>
      <c r="C363" s="1" t="str">
        <f t="shared" si="20"/>
        <v>21:1152</v>
      </c>
      <c r="D363" s="1" t="str">
        <f t="shared" si="21"/>
        <v>21:0324</v>
      </c>
      <c r="E363" t="s">
        <v>1465</v>
      </c>
      <c r="F363" t="s">
        <v>1466</v>
      </c>
      <c r="H363">
        <v>48.072613400000002</v>
      </c>
      <c r="I363">
        <v>-77.229611000000006</v>
      </c>
      <c r="J363" s="1" t="str">
        <f t="shared" si="22"/>
        <v>Lake sediments</v>
      </c>
      <c r="K363" s="1" t="str">
        <f t="shared" si="23"/>
        <v>Unknown</v>
      </c>
      <c r="L363">
        <v>21</v>
      </c>
      <c r="M363">
        <v>11</v>
      </c>
      <c r="N363">
        <v>50</v>
      </c>
      <c r="O363">
        <v>1</v>
      </c>
      <c r="P363">
        <v>35</v>
      </c>
      <c r="Q363">
        <v>260</v>
      </c>
      <c r="R363">
        <v>0.9</v>
      </c>
      <c r="S363">
        <v>1</v>
      </c>
    </row>
    <row r="364" spans="1:19" x14ac:dyDescent="0.3">
      <c r="A364" t="s">
        <v>1467</v>
      </c>
      <c r="B364" t="s">
        <v>1468</v>
      </c>
      <c r="C364" s="1" t="str">
        <f t="shared" si="20"/>
        <v>21:1152</v>
      </c>
      <c r="D364" s="1" t="str">
        <f t="shared" si="21"/>
        <v>21:0324</v>
      </c>
      <c r="E364" t="s">
        <v>1469</v>
      </c>
      <c r="F364" t="s">
        <v>1470</v>
      </c>
      <c r="H364">
        <v>48.075262600000002</v>
      </c>
      <c r="I364">
        <v>-77.233136599999995</v>
      </c>
      <c r="J364" s="1" t="str">
        <f t="shared" si="22"/>
        <v>Lake sediments</v>
      </c>
      <c r="K364" s="1" t="str">
        <f t="shared" si="23"/>
        <v>Unknown</v>
      </c>
      <c r="L364">
        <v>4</v>
      </c>
      <c r="M364">
        <v>5</v>
      </c>
      <c r="N364">
        <v>21</v>
      </c>
      <c r="O364">
        <v>1</v>
      </c>
      <c r="P364">
        <v>10</v>
      </c>
      <c r="Q364">
        <v>80</v>
      </c>
      <c r="R364">
        <v>0.5</v>
      </c>
      <c r="S364">
        <v>0.5</v>
      </c>
    </row>
    <row r="365" spans="1:19" x14ac:dyDescent="0.3">
      <c r="A365" t="s">
        <v>1471</v>
      </c>
      <c r="B365" t="s">
        <v>1472</v>
      </c>
      <c r="C365" s="1" t="str">
        <f t="shared" si="20"/>
        <v>21:1152</v>
      </c>
      <c r="D365" s="1" t="str">
        <f t="shared" si="21"/>
        <v>21:0324</v>
      </c>
      <c r="E365" t="s">
        <v>1473</v>
      </c>
      <c r="F365" t="s">
        <v>1474</v>
      </c>
      <c r="H365">
        <v>48.089257600000003</v>
      </c>
      <c r="I365">
        <v>-77.176619400000007</v>
      </c>
      <c r="J365" s="1" t="str">
        <f t="shared" si="22"/>
        <v>Lake sediments</v>
      </c>
      <c r="K365" s="1" t="str">
        <f t="shared" si="23"/>
        <v>Unknown</v>
      </c>
      <c r="L365">
        <v>28</v>
      </c>
      <c r="M365">
        <v>13</v>
      </c>
      <c r="N365">
        <v>64</v>
      </c>
      <c r="O365">
        <v>2</v>
      </c>
      <c r="P365">
        <v>43</v>
      </c>
      <c r="Q365">
        <v>460</v>
      </c>
      <c r="R365">
        <v>1.1000000000000001</v>
      </c>
      <c r="S365">
        <v>1</v>
      </c>
    </row>
    <row r="366" spans="1:19" x14ac:dyDescent="0.3">
      <c r="A366" t="s">
        <v>1475</v>
      </c>
      <c r="B366" t="s">
        <v>1476</v>
      </c>
      <c r="C366" s="1" t="str">
        <f t="shared" si="20"/>
        <v>21:1152</v>
      </c>
      <c r="D366" s="1" t="str">
        <f t="shared" si="21"/>
        <v>21:0324</v>
      </c>
      <c r="E366" t="s">
        <v>1477</v>
      </c>
      <c r="F366" t="s">
        <v>1478</v>
      </c>
      <c r="H366">
        <v>48.071919299999998</v>
      </c>
      <c r="I366">
        <v>-77.158404300000001</v>
      </c>
      <c r="J366" s="1" t="str">
        <f t="shared" si="22"/>
        <v>Lake sediments</v>
      </c>
      <c r="K366" s="1" t="str">
        <f t="shared" si="23"/>
        <v>Unknown</v>
      </c>
      <c r="L366">
        <v>8</v>
      </c>
      <c r="M366">
        <v>7</v>
      </c>
      <c r="N366">
        <v>26</v>
      </c>
      <c r="O366">
        <v>1</v>
      </c>
      <c r="P366">
        <v>22</v>
      </c>
      <c r="Q366">
        <v>170</v>
      </c>
      <c r="R366">
        <v>0.7</v>
      </c>
      <c r="S366">
        <v>1</v>
      </c>
    </row>
    <row r="367" spans="1:19" x14ac:dyDescent="0.3">
      <c r="A367" t="s">
        <v>1479</v>
      </c>
      <c r="B367" t="s">
        <v>1480</v>
      </c>
      <c r="C367" s="1" t="str">
        <f t="shared" si="20"/>
        <v>21:1152</v>
      </c>
      <c r="D367" s="1" t="str">
        <f t="shared" si="21"/>
        <v>21:0324</v>
      </c>
      <c r="E367" t="s">
        <v>1481</v>
      </c>
      <c r="F367" t="s">
        <v>1482</v>
      </c>
      <c r="H367">
        <v>47.966252599999997</v>
      </c>
      <c r="I367">
        <v>-77.041961700000002</v>
      </c>
      <c r="J367" s="1" t="str">
        <f t="shared" si="22"/>
        <v>Lake sediments</v>
      </c>
      <c r="K367" s="1" t="str">
        <f t="shared" si="23"/>
        <v>Unknown</v>
      </c>
      <c r="L367">
        <v>6</v>
      </c>
      <c r="M367">
        <v>5</v>
      </c>
      <c r="N367">
        <v>38</v>
      </c>
      <c r="O367">
        <v>1</v>
      </c>
      <c r="P367">
        <v>27</v>
      </c>
      <c r="Q367">
        <v>70</v>
      </c>
      <c r="R367">
        <v>0.7</v>
      </c>
      <c r="S367">
        <v>1</v>
      </c>
    </row>
    <row r="368" spans="1:19" x14ac:dyDescent="0.3">
      <c r="A368" t="s">
        <v>1483</v>
      </c>
      <c r="B368" t="s">
        <v>1484</v>
      </c>
      <c r="C368" s="1" t="str">
        <f t="shared" si="20"/>
        <v>21:1152</v>
      </c>
      <c r="D368" s="1" t="str">
        <f t="shared" si="21"/>
        <v>21:0324</v>
      </c>
      <c r="E368" t="s">
        <v>1485</v>
      </c>
      <c r="F368" t="s">
        <v>1486</v>
      </c>
      <c r="H368">
        <v>47.967422900000003</v>
      </c>
      <c r="I368">
        <v>-77.037372099999999</v>
      </c>
      <c r="J368" s="1" t="str">
        <f t="shared" si="22"/>
        <v>Lake sediments</v>
      </c>
      <c r="K368" s="1" t="str">
        <f t="shared" si="23"/>
        <v>Unknown</v>
      </c>
      <c r="L368">
        <v>7</v>
      </c>
      <c r="M368">
        <v>4</v>
      </c>
      <c r="N368">
        <v>14</v>
      </c>
      <c r="O368">
        <v>1</v>
      </c>
      <c r="P368">
        <v>14</v>
      </c>
      <c r="Q368">
        <v>60</v>
      </c>
      <c r="R368">
        <v>0.7</v>
      </c>
      <c r="S368">
        <v>1</v>
      </c>
    </row>
    <row r="369" spans="1:19" x14ac:dyDescent="0.3">
      <c r="A369" t="s">
        <v>1487</v>
      </c>
      <c r="B369" t="s">
        <v>1488</v>
      </c>
      <c r="C369" s="1" t="str">
        <f t="shared" si="20"/>
        <v>21:1152</v>
      </c>
      <c r="D369" s="1" t="str">
        <f t="shared" si="21"/>
        <v>21:0324</v>
      </c>
      <c r="E369" t="s">
        <v>1489</v>
      </c>
      <c r="F369" t="s">
        <v>1490</v>
      </c>
      <c r="H369">
        <v>47.977449800000002</v>
      </c>
      <c r="I369">
        <v>-77.025477199999997</v>
      </c>
      <c r="J369" s="1" t="str">
        <f t="shared" si="22"/>
        <v>Lake sediments</v>
      </c>
      <c r="K369" s="1" t="str">
        <f t="shared" si="23"/>
        <v>Unknown</v>
      </c>
      <c r="L369">
        <v>5</v>
      </c>
      <c r="M369">
        <v>4</v>
      </c>
      <c r="N369">
        <v>16</v>
      </c>
      <c r="O369">
        <v>1</v>
      </c>
      <c r="P369">
        <v>12</v>
      </c>
      <c r="Q369">
        <v>55</v>
      </c>
      <c r="R369">
        <v>0.6</v>
      </c>
      <c r="S369">
        <v>1</v>
      </c>
    </row>
    <row r="370" spans="1:19" x14ac:dyDescent="0.3">
      <c r="A370" t="s">
        <v>1491</v>
      </c>
      <c r="B370" t="s">
        <v>1492</v>
      </c>
      <c r="C370" s="1" t="str">
        <f t="shared" si="20"/>
        <v>21:1152</v>
      </c>
      <c r="D370" s="1" t="str">
        <f t="shared" si="21"/>
        <v>21:0324</v>
      </c>
      <c r="E370" t="s">
        <v>1493</v>
      </c>
      <c r="F370" t="s">
        <v>1494</v>
      </c>
      <c r="H370">
        <v>47.9875635</v>
      </c>
      <c r="I370">
        <v>-77.025456500000004</v>
      </c>
      <c r="J370" s="1" t="str">
        <f t="shared" si="22"/>
        <v>Lake sediments</v>
      </c>
      <c r="K370" s="1" t="str">
        <f t="shared" si="23"/>
        <v>Unknown</v>
      </c>
      <c r="L370">
        <v>6</v>
      </c>
      <c r="M370">
        <v>4</v>
      </c>
      <c r="N370">
        <v>16</v>
      </c>
      <c r="O370">
        <v>2</v>
      </c>
      <c r="P370">
        <v>8</v>
      </c>
      <c r="Q370">
        <v>62</v>
      </c>
      <c r="R370">
        <v>0.6</v>
      </c>
      <c r="S370">
        <v>0.5</v>
      </c>
    </row>
    <row r="371" spans="1:19" x14ac:dyDescent="0.3">
      <c r="A371" t="s">
        <v>1495</v>
      </c>
      <c r="B371" t="s">
        <v>1496</v>
      </c>
      <c r="C371" s="1" t="str">
        <f t="shared" si="20"/>
        <v>21:1152</v>
      </c>
      <c r="D371" s="1" t="str">
        <f t="shared" si="21"/>
        <v>21:0324</v>
      </c>
      <c r="E371" t="s">
        <v>1497</v>
      </c>
      <c r="F371" t="s">
        <v>1498</v>
      </c>
      <c r="H371">
        <v>47.999026600000001</v>
      </c>
      <c r="I371">
        <v>-77.026467199999999</v>
      </c>
      <c r="J371" s="1" t="str">
        <f t="shared" si="22"/>
        <v>Lake sediments</v>
      </c>
      <c r="K371" s="1" t="str">
        <f t="shared" si="23"/>
        <v>Unknown</v>
      </c>
      <c r="L371">
        <v>8</v>
      </c>
      <c r="M371">
        <v>4</v>
      </c>
      <c r="N371">
        <v>17</v>
      </c>
      <c r="O371">
        <v>2</v>
      </c>
      <c r="P371">
        <v>12</v>
      </c>
      <c r="Q371">
        <v>70</v>
      </c>
      <c r="R371">
        <v>0.7</v>
      </c>
      <c r="S371">
        <v>0.5</v>
      </c>
    </row>
    <row r="372" spans="1:19" x14ac:dyDescent="0.3">
      <c r="A372" t="s">
        <v>1499</v>
      </c>
      <c r="B372" t="s">
        <v>1500</v>
      </c>
      <c r="C372" s="1" t="str">
        <f t="shared" si="20"/>
        <v>21:1152</v>
      </c>
      <c r="D372" s="1" t="str">
        <f t="shared" si="21"/>
        <v>21:0324</v>
      </c>
      <c r="E372" t="s">
        <v>1501</v>
      </c>
      <c r="F372" t="s">
        <v>1502</v>
      </c>
      <c r="H372">
        <v>48.025017400000003</v>
      </c>
      <c r="I372">
        <v>-77.0057185</v>
      </c>
      <c r="J372" s="1" t="str">
        <f t="shared" si="22"/>
        <v>Lake sediments</v>
      </c>
      <c r="K372" s="1" t="str">
        <f t="shared" si="23"/>
        <v>Unknown</v>
      </c>
      <c r="L372">
        <v>6</v>
      </c>
      <c r="M372">
        <v>3</v>
      </c>
      <c r="N372">
        <v>16</v>
      </c>
      <c r="O372">
        <v>2</v>
      </c>
      <c r="P372">
        <v>13</v>
      </c>
      <c r="Q372">
        <v>50</v>
      </c>
      <c r="R372">
        <v>0.6</v>
      </c>
      <c r="S372">
        <v>0.5</v>
      </c>
    </row>
    <row r="373" spans="1:19" x14ac:dyDescent="0.3">
      <c r="A373" t="s">
        <v>1503</v>
      </c>
      <c r="B373" t="s">
        <v>1504</v>
      </c>
      <c r="C373" s="1" t="str">
        <f t="shared" si="20"/>
        <v>21:1152</v>
      </c>
      <c r="D373" s="1" t="str">
        <f t="shared" si="21"/>
        <v>21:0324</v>
      </c>
      <c r="E373" t="s">
        <v>1505</v>
      </c>
      <c r="F373" t="s">
        <v>1506</v>
      </c>
      <c r="H373">
        <v>48.070379899999999</v>
      </c>
      <c r="I373">
        <v>-77.338884100000001</v>
      </c>
      <c r="J373" s="1" t="str">
        <f t="shared" si="22"/>
        <v>Lake sediments</v>
      </c>
      <c r="K373" s="1" t="str">
        <f t="shared" si="23"/>
        <v>Unknown</v>
      </c>
      <c r="L373">
        <v>5</v>
      </c>
      <c r="M373">
        <v>8</v>
      </c>
      <c r="N373">
        <v>22</v>
      </c>
      <c r="O373">
        <v>1</v>
      </c>
      <c r="P373">
        <v>16</v>
      </c>
      <c r="Q373">
        <v>300</v>
      </c>
      <c r="R373">
        <v>0.7</v>
      </c>
      <c r="S373">
        <v>1</v>
      </c>
    </row>
    <row r="374" spans="1:19" x14ac:dyDescent="0.3">
      <c r="A374" t="s">
        <v>1507</v>
      </c>
      <c r="B374" t="s">
        <v>1508</v>
      </c>
      <c r="C374" s="1" t="str">
        <f t="shared" si="20"/>
        <v>21:1152</v>
      </c>
      <c r="D374" s="1" t="str">
        <f t="shared" si="21"/>
        <v>21:0324</v>
      </c>
      <c r="E374" t="s">
        <v>1509</v>
      </c>
      <c r="F374" t="s">
        <v>1510</v>
      </c>
      <c r="H374">
        <v>47.9837335</v>
      </c>
      <c r="I374">
        <v>-77.297454999999999</v>
      </c>
      <c r="J374" s="1" t="str">
        <f t="shared" si="22"/>
        <v>Lake sediments</v>
      </c>
      <c r="K374" s="1" t="str">
        <f t="shared" si="23"/>
        <v>Unknown</v>
      </c>
      <c r="L374">
        <v>1</v>
      </c>
      <c r="M374">
        <v>6</v>
      </c>
      <c r="N374">
        <v>8</v>
      </c>
      <c r="O374">
        <v>1</v>
      </c>
      <c r="P374">
        <v>5</v>
      </c>
      <c r="Q374">
        <v>41</v>
      </c>
      <c r="R374">
        <v>0.4</v>
      </c>
      <c r="S374">
        <v>1</v>
      </c>
    </row>
    <row r="375" spans="1:19" x14ac:dyDescent="0.3">
      <c r="A375" t="s">
        <v>1511</v>
      </c>
      <c r="B375" t="s">
        <v>1512</v>
      </c>
      <c r="C375" s="1" t="str">
        <f t="shared" si="20"/>
        <v>21:1152</v>
      </c>
      <c r="D375" s="1" t="str">
        <f t="shared" si="21"/>
        <v>21:0324</v>
      </c>
      <c r="E375" t="s">
        <v>1513</v>
      </c>
      <c r="F375" t="s">
        <v>1514</v>
      </c>
      <c r="H375">
        <v>47.984496900000003</v>
      </c>
      <c r="I375">
        <v>-77.284419299999996</v>
      </c>
      <c r="J375" s="1" t="str">
        <f t="shared" si="22"/>
        <v>Lake sediments</v>
      </c>
      <c r="K375" s="1" t="str">
        <f t="shared" si="23"/>
        <v>Unknown</v>
      </c>
      <c r="L375">
        <v>8</v>
      </c>
      <c r="M375">
        <v>6</v>
      </c>
      <c r="N375">
        <v>11</v>
      </c>
      <c r="O375">
        <v>1</v>
      </c>
      <c r="P375">
        <v>10</v>
      </c>
      <c r="Q375">
        <v>105</v>
      </c>
      <c r="R375">
        <v>0.5</v>
      </c>
      <c r="S375">
        <v>3</v>
      </c>
    </row>
    <row r="376" spans="1:19" x14ac:dyDescent="0.3">
      <c r="A376" t="s">
        <v>1515</v>
      </c>
      <c r="B376" t="s">
        <v>1516</v>
      </c>
      <c r="C376" s="1" t="str">
        <f t="shared" si="20"/>
        <v>21:1152</v>
      </c>
      <c r="D376" s="1" t="str">
        <f t="shared" si="21"/>
        <v>21:0324</v>
      </c>
      <c r="E376" t="s">
        <v>1517</v>
      </c>
      <c r="F376" t="s">
        <v>1518</v>
      </c>
      <c r="H376">
        <v>47.985564599999996</v>
      </c>
      <c r="I376">
        <v>-77.277308099999999</v>
      </c>
      <c r="J376" s="1" t="str">
        <f t="shared" si="22"/>
        <v>Lake sediments</v>
      </c>
      <c r="K376" s="1" t="str">
        <f t="shared" si="23"/>
        <v>Unknown</v>
      </c>
      <c r="L376">
        <v>8</v>
      </c>
      <c r="M376">
        <v>7</v>
      </c>
      <c r="N376">
        <v>13</v>
      </c>
      <c r="O376">
        <v>1</v>
      </c>
      <c r="P376">
        <v>10</v>
      </c>
      <c r="Q376">
        <v>165</v>
      </c>
      <c r="R376">
        <v>0.5</v>
      </c>
      <c r="S376">
        <v>3</v>
      </c>
    </row>
    <row r="377" spans="1:19" x14ac:dyDescent="0.3">
      <c r="A377" t="s">
        <v>1519</v>
      </c>
      <c r="B377" t="s">
        <v>1520</v>
      </c>
      <c r="C377" s="1" t="str">
        <f t="shared" si="20"/>
        <v>21:1152</v>
      </c>
      <c r="D377" s="1" t="str">
        <f t="shared" si="21"/>
        <v>21:0324</v>
      </c>
      <c r="E377" t="s">
        <v>1521</v>
      </c>
      <c r="F377" t="s">
        <v>1522</v>
      </c>
      <c r="H377">
        <v>47.986406100000004</v>
      </c>
      <c r="I377">
        <v>-77.272519200000005</v>
      </c>
      <c r="J377" s="1" t="str">
        <f t="shared" si="22"/>
        <v>Lake sediments</v>
      </c>
      <c r="K377" s="1" t="str">
        <f t="shared" si="23"/>
        <v>Unknown</v>
      </c>
      <c r="L377">
        <v>3</v>
      </c>
      <c r="M377">
        <v>5</v>
      </c>
      <c r="N377">
        <v>12</v>
      </c>
      <c r="O377">
        <v>1</v>
      </c>
      <c r="P377">
        <v>7</v>
      </c>
      <c r="Q377">
        <v>50</v>
      </c>
      <c r="R377">
        <v>0.5</v>
      </c>
      <c r="S377">
        <v>1</v>
      </c>
    </row>
    <row r="378" spans="1:19" x14ac:dyDescent="0.3">
      <c r="A378" t="s">
        <v>1523</v>
      </c>
      <c r="B378" t="s">
        <v>1524</v>
      </c>
      <c r="C378" s="1" t="str">
        <f t="shared" si="20"/>
        <v>21:1152</v>
      </c>
      <c r="D378" s="1" t="str">
        <f t="shared" si="21"/>
        <v>21:0324</v>
      </c>
      <c r="E378" t="s">
        <v>1525</v>
      </c>
      <c r="F378" t="s">
        <v>1526</v>
      </c>
      <c r="H378">
        <v>47.981448200000003</v>
      </c>
      <c r="I378">
        <v>-77.264755399999999</v>
      </c>
      <c r="J378" s="1" t="str">
        <f t="shared" si="22"/>
        <v>Lake sediments</v>
      </c>
      <c r="K378" s="1" t="str">
        <f t="shared" si="23"/>
        <v>Unknown</v>
      </c>
      <c r="L378">
        <v>3</v>
      </c>
      <c r="M378">
        <v>8</v>
      </c>
      <c r="N378">
        <v>13</v>
      </c>
      <c r="O378">
        <v>1</v>
      </c>
      <c r="P378">
        <v>7</v>
      </c>
      <c r="Q378">
        <v>52</v>
      </c>
      <c r="R378">
        <v>0.5</v>
      </c>
      <c r="S378">
        <v>1</v>
      </c>
    </row>
    <row r="379" spans="1:19" x14ac:dyDescent="0.3">
      <c r="A379" t="s">
        <v>1527</v>
      </c>
      <c r="B379" t="s">
        <v>1528</v>
      </c>
      <c r="C379" s="1" t="str">
        <f t="shared" si="20"/>
        <v>21:1152</v>
      </c>
      <c r="D379" s="1" t="str">
        <f t="shared" si="21"/>
        <v>21:0324</v>
      </c>
      <c r="E379" t="s">
        <v>1529</v>
      </c>
      <c r="F379" t="s">
        <v>1530</v>
      </c>
      <c r="H379">
        <v>47.974706400000002</v>
      </c>
      <c r="I379">
        <v>-77.246515700000003</v>
      </c>
      <c r="J379" s="1" t="str">
        <f t="shared" si="22"/>
        <v>Lake sediments</v>
      </c>
      <c r="K379" s="1" t="str">
        <f t="shared" si="23"/>
        <v>Unknown</v>
      </c>
      <c r="L379">
        <v>5</v>
      </c>
      <c r="M379">
        <v>6</v>
      </c>
      <c r="N379">
        <v>10</v>
      </c>
      <c r="O379">
        <v>1</v>
      </c>
      <c r="P379">
        <v>9</v>
      </c>
      <c r="Q379">
        <v>60</v>
      </c>
      <c r="R379">
        <v>0.6</v>
      </c>
      <c r="S379">
        <v>1</v>
      </c>
    </row>
    <row r="380" spans="1:19" x14ac:dyDescent="0.3">
      <c r="A380" t="s">
        <v>1531</v>
      </c>
      <c r="B380" t="s">
        <v>1532</v>
      </c>
      <c r="C380" s="1" t="str">
        <f t="shared" si="20"/>
        <v>21:1152</v>
      </c>
      <c r="D380" s="1" t="str">
        <f t="shared" si="21"/>
        <v>21:0324</v>
      </c>
      <c r="E380" t="s">
        <v>1533</v>
      </c>
      <c r="F380" t="s">
        <v>1534</v>
      </c>
      <c r="H380">
        <v>47.967684200000001</v>
      </c>
      <c r="I380">
        <v>-77.221731599999998</v>
      </c>
      <c r="J380" s="1" t="str">
        <f t="shared" si="22"/>
        <v>Lake sediments</v>
      </c>
      <c r="K380" s="1" t="str">
        <f t="shared" si="23"/>
        <v>Unknown</v>
      </c>
      <c r="L380">
        <v>5</v>
      </c>
      <c r="M380">
        <v>5</v>
      </c>
      <c r="N380">
        <v>7</v>
      </c>
      <c r="O380">
        <v>1</v>
      </c>
      <c r="P380">
        <v>9</v>
      </c>
      <c r="Q380">
        <v>43</v>
      </c>
      <c r="R380">
        <v>0.6</v>
      </c>
      <c r="S380">
        <v>1</v>
      </c>
    </row>
    <row r="381" spans="1:19" x14ac:dyDescent="0.3">
      <c r="A381" t="s">
        <v>1535</v>
      </c>
      <c r="B381" t="s">
        <v>1536</v>
      </c>
      <c r="C381" s="1" t="str">
        <f t="shared" si="20"/>
        <v>21:1152</v>
      </c>
      <c r="D381" s="1" t="str">
        <f t="shared" si="21"/>
        <v>21:0324</v>
      </c>
      <c r="E381" t="s">
        <v>1537</v>
      </c>
      <c r="F381" t="s">
        <v>1538</v>
      </c>
      <c r="H381">
        <v>47.964601500000001</v>
      </c>
      <c r="I381">
        <v>-77.219214699999995</v>
      </c>
      <c r="J381" s="1" t="str">
        <f t="shared" si="22"/>
        <v>Lake sediments</v>
      </c>
      <c r="K381" s="1" t="str">
        <f t="shared" si="23"/>
        <v>Unknown</v>
      </c>
      <c r="L381">
        <v>2</v>
      </c>
      <c r="M381">
        <v>5</v>
      </c>
      <c r="N381">
        <v>10</v>
      </c>
      <c r="O381">
        <v>1</v>
      </c>
      <c r="P381">
        <v>7</v>
      </c>
      <c r="Q381">
        <v>31</v>
      </c>
      <c r="R381">
        <v>0.5</v>
      </c>
      <c r="S381">
        <v>0.5</v>
      </c>
    </row>
    <row r="382" spans="1:19" x14ac:dyDescent="0.3">
      <c r="A382" t="s">
        <v>1539</v>
      </c>
      <c r="B382" t="s">
        <v>1540</v>
      </c>
      <c r="C382" s="1" t="str">
        <f t="shared" si="20"/>
        <v>21:1152</v>
      </c>
      <c r="D382" s="1" t="str">
        <f t="shared" si="21"/>
        <v>21:0324</v>
      </c>
      <c r="E382" t="s">
        <v>1541</v>
      </c>
      <c r="F382" t="s">
        <v>1542</v>
      </c>
      <c r="H382">
        <v>47.961689300000003</v>
      </c>
      <c r="I382">
        <v>-77.214856600000005</v>
      </c>
      <c r="J382" s="1" t="str">
        <f t="shared" si="22"/>
        <v>Lake sediments</v>
      </c>
      <c r="K382" s="1" t="str">
        <f t="shared" si="23"/>
        <v>Unknown</v>
      </c>
      <c r="L382">
        <v>5</v>
      </c>
      <c r="M382">
        <v>5</v>
      </c>
      <c r="N382">
        <v>22</v>
      </c>
      <c r="O382">
        <v>0.5</v>
      </c>
      <c r="P382">
        <v>9</v>
      </c>
      <c r="Q382">
        <v>55</v>
      </c>
      <c r="R382">
        <v>0.6</v>
      </c>
      <c r="S382">
        <v>2</v>
      </c>
    </row>
    <row r="383" spans="1:19" x14ac:dyDescent="0.3">
      <c r="A383" t="s">
        <v>1543</v>
      </c>
      <c r="B383" t="s">
        <v>1544</v>
      </c>
      <c r="C383" s="1" t="str">
        <f t="shared" si="20"/>
        <v>21:1152</v>
      </c>
      <c r="D383" s="1" t="str">
        <f t="shared" si="21"/>
        <v>21:0324</v>
      </c>
      <c r="E383" t="s">
        <v>1545</v>
      </c>
      <c r="F383" t="s">
        <v>1546</v>
      </c>
      <c r="H383">
        <v>47.960163999999999</v>
      </c>
      <c r="I383">
        <v>-77.211830699999993</v>
      </c>
      <c r="J383" s="1" t="str">
        <f t="shared" si="22"/>
        <v>Lake sediments</v>
      </c>
      <c r="K383" s="1" t="str">
        <f t="shared" si="23"/>
        <v>Unknown</v>
      </c>
      <c r="L383">
        <v>4</v>
      </c>
      <c r="M383">
        <v>9</v>
      </c>
      <c r="N383">
        <v>20</v>
      </c>
      <c r="O383">
        <v>1</v>
      </c>
      <c r="P383">
        <v>9</v>
      </c>
      <c r="Q383">
        <v>75</v>
      </c>
      <c r="R383">
        <v>0.6</v>
      </c>
      <c r="S383">
        <v>2</v>
      </c>
    </row>
    <row r="384" spans="1:19" x14ac:dyDescent="0.3">
      <c r="A384" t="s">
        <v>1547</v>
      </c>
      <c r="B384" t="s">
        <v>1548</v>
      </c>
      <c r="C384" s="1" t="str">
        <f t="shared" si="20"/>
        <v>21:1152</v>
      </c>
      <c r="D384" s="1" t="str">
        <f t="shared" si="21"/>
        <v>21:0324</v>
      </c>
      <c r="E384" t="s">
        <v>1549</v>
      </c>
      <c r="F384" t="s">
        <v>1550</v>
      </c>
      <c r="H384">
        <v>47.954261099999997</v>
      </c>
      <c r="I384">
        <v>-77.211847000000006</v>
      </c>
      <c r="J384" s="1" t="str">
        <f t="shared" si="22"/>
        <v>Lake sediments</v>
      </c>
      <c r="K384" s="1" t="str">
        <f t="shared" si="23"/>
        <v>Unknown</v>
      </c>
      <c r="L384">
        <v>6</v>
      </c>
      <c r="M384">
        <v>5</v>
      </c>
      <c r="N384">
        <v>27</v>
      </c>
      <c r="O384">
        <v>1</v>
      </c>
      <c r="P384">
        <v>9</v>
      </c>
      <c r="Q384">
        <v>68</v>
      </c>
      <c r="R384">
        <v>0.5</v>
      </c>
      <c r="S384">
        <v>1</v>
      </c>
    </row>
    <row r="385" spans="1:19" x14ac:dyDescent="0.3">
      <c r="A385" t="s">
        <v>1551</v>
      </c>
      <c r="B385" t="s">
        <v>1552</v>
      </c>
      <c r="C385" s="1" t="str">
        <f t="shared" si="20"/>
        <v>21:1152</v>
      </c>
      <c r="D385" s="1" t="str">
        <f t="shared" si="21"/>
        <v>21:0324</v>
      </c>
      <c r="E385" t="s">
        <v>1553</v>
      </c>
      <c r="F385" t="s">
        <v>1554</v>
      </c>
      <c r="H385">
        <v>47.957895299999997</v>
      </c>
      <c r="I385">
        <v>-77.286394900000005</v>
      </c>
      <c r="J385" s="1" t="str">
        <f t="shared" si="22"/>
        <v>Lake sediments</v>
      </c>
      <c r="K385" s="1" t="str">
        <f t="shared" si="23"/>
        <v>Unknown</v>
      </c>
      <c r="L385">
        <v>12</v>
      </c>
      <c r="M385">
        <v>9</v>
      </c>
      <c r="N385">
        <v>57</v>
      </c>
      <c r="O385">
        <v>1</v>
      </c>
      <c r="P385">
        <v>33</v>
      </c>
      <c r="Q385">
        <v>302</v>
      </c>
      <c r="R385">
        <v>1</v>
      </c>
      <c r="S385">
        <v>2</v>
      </c>
    </row>
    <row r="386" spans="1:19" x14ac:dyDescent="0.3">
      <c r="A386" t="s">
        <v>1555</v>
      </c>
      <c r="B386" t="s">
        <v>1556</v>
      </c>
      <c r="C386" s="1" t="str">
        <f t="shared" ref="C386:C449" si="24">HYPERLINK("http://geochem.nrcan.gc.ca/cdogs/content/bdl/bdl211152_e.htm", "21:1152")</f>
        <v>21:1152</v>
      </c>
      <c r="D386" s="1" t="str">
        <f t="shared" ref="D386:D449" si="25">HYPERLINK("http://geochem.nrcan.gc.ca/cdogs/content/svy/svy210324_e.htm", "21:0324")</f>
        <v>21:0324</v>
      </c>
      <c r="E386" t="s">
        <v>1557</v>
      </c>
      <c r="F386" t="s">
        <v>1558</v>
      </c>
      <c r="H386">
        <v>47.960432699999998</v>
      </c>
      <c r="I386">
        <v>-77.280960100000001</v>
      </c>
      <c r="J386" s="1" t="str">
        <f t="shared" ref="J386:J449" si="26">HYPERLINK("http://geochem.nrcan.gc.ca/cdogs/content/kwd/kwd020023_e.htm", "Lake sediments")</f>
        <v>Lake sediments</v>
      </c>
      <c r="K386" s="1" t="str">
        <f t="shared" ref="K386:K449" si="27">HYPERLINK("http://geochem.nrcan.gc.ca/cdogs/content/kwd/kwd080001_e.htm", "Unknown")</f>
        <v>Unknown</v>
      </c>
      <c r="L386">
        <v>13</v>
      </c>
      <c r="M386">
        <v>10</v>
      </c>
      <c r="N386">
        <v>58</v>
      </c>
      <c r="O386">
        <v>1</v>
      </c>
      <c r="P386">
        <v>32</v>
      </c>
      <c r="Q386">
        <v>330</v>
      </c>
      <c r="R386">
        <v>1</v>
      </c>
      <c r="S386">
        <v>2</v>
      </c>
    </row>
    <row r="387" spans="1:19" x14ac:dyDescent="0.3">
      <c r="A387" t="s">
        <v>1559</v>
      </c>
      <c r="B387" t="s">
        <v>1560</v>
      </c>
      <c r="C387" s="1" t="str">
        <f t="shared" si="24"/>
        <v>21:1152</v>
      </c>
      <c r="D387" s="1" t="str">
        <f t="shared" si="25"/>
        <v>21:0324</v>
      </c>
      <c r="E387" t="s">
        <v>1561</v>
      </c>
      <c r="F387" t="s">
        <v>1562</v>
      </c>
      <c r="H387">
        <v>47.952088400000001</v>
      </c>
      <c r="I387">
        <v>-77.273386000000002</v>
      </c>
      <c r="J387" s="1" t="str">
        <f t="shared" si="26"/>
        <v>Lake sediments</v>
      </c>
      <c r="K387" s="1" t="str">
        <f t="shared" si="27"/>
        <v>Unknown</v>
      </c>
      <c r="L387">
        <v>15</v>
      </c>
      <c r="M387">
        <v>11</v>
      </c>
      <c r="N387">
        <v>55</v>
      </c>
      <c r="O387">
        <v>1</v>
      </c>
      <c r="P387">
        <v>34</v>
      </c>
      <c r="Q387">
        <v>360</v>
      </c>
      <c r="R387">
        <v>1</v>
      </c>
      <c r="S387">
        <v>1</v>
      </c>
    </row>
    <row r="388" spans="1:19" x14ac:dyDescent="0.3">
      <c r="A388" t="s">
        <v>1563</v>
      </c>
      <c r="B388" t="s">
        <v>1564</v>
      </c>
      <c r="C388" s="1" t="str">
        <f t="shared" si="24"/>
        <v>21:1152</v>
      </c>
      <c r="D388" s="1" t="str">
        <f t="shared" si="25"/>
        <v>21:0324</v>
      </c>
      <c r="E388" t="s">
        <v>1565</v>
      </c>
      <c r="F388" t="s">
        <v>1566</v>
      </c>
      <c r="H388">
        <v>47.941594500000001</v>
      </c>
      <c r="I388">
        <v>-77.259800999999996</v>
      </c>
      <c r="J388" s="1" t="str">
        <f t="shared" si="26"/>
        <v>Lake sediments</v>
      </c>
      <c r="K388" s="1" t="str">
        <f t="shared" si="27"/>
        <v>Unknown</v>
      </c>
      <c r="L388">
        <v>13</v>
      </c>
      <c r="M388">
        <v>10</v>
      </c>
      <c r="N388">
        <v>53</v>
      </c>
      <c r="O388">
        <v>1</v>
      </c>
      <c r="P388">
        <v>35</v>
      </c>
      <c r="Q388">
        <v>350</v>
      </c>
      <c r="R388">
        <v>0.9</v>
      </c>
      <c r="S388">
        <v>1</v>
      </c>
    </row>
    <row r="389" spans="1:19" x14ac:dyDescent="0.3">
      <c r="A389" t="s">
        <v>1567</v>
      </c>
      <c r="B389" t="s">
        <v>1568</v>
      </c>
      <c r="C389" s="1" t="str">
        <f t="shared" si="24"/>
        <v>21:1152</v>
      </c>
      <c r="D389" s="1" t="str">
        <f t="shared" si="25"/>
        <v>21:0324</v>
      </c>
      <c r="E389" t="s">
        <v>1569</v>
      </c>
      <c r="F389" t="s">
        <v>1570</v>
      </c>
      <c r="H389">
        <v>47.945582100000003</v>
      </c>
      <c r="I389">
        <v>-77.242268300000006</v>
      </c>
      <c r="J389" s="1" t="str">
        <f t="shared" si="26"/>
        <v>Lake sediments</v>
      </c>
      <c r="K389" s="1" t="str">
        <f t="shared" si="27"/>
        <v>Unknown</v>
      </c>
      <c r="L389">
        <v>6</v>
      </c>
      <c r="M389">
        <v>6</v>
      </c>
      <c r="N389">
        <v>10</v>
      </c>
      <c r="O389">
        <v>1</v>
      </c>
      <c r="P389">
        <v>10</v>
      </c>
      <c r="Q389">
        <v>195</v>
      </c>
      <c r="R389">
        <v>0.6</v>
      </c>
      <c r="S389">
        <v>1</v>
      </c>
    </row>
    <row r="390" spans="1:19" x14ac:dyDescent="0.3">
      <c r="A390" t="s">
        <v>1571</v>
      </c>
      <c r="B390" t="s">
        <v>1572</v>
      </c>
      <c r="C390" s="1" t="str">
        <f t="shared" si="24"/>
        <v>21:1152</v>
      </c>
      <c r="D390" s="1" t="str">
        <f t="shared" si="25"/>
        <v>21:0324</v>
      </c>
      <c r="E390" t="s">
        <v>1573</v>
      </c>
      <c r="F390" t="s">
        <v>1574</v>
      </c>
      <c r="H390">
        <v>47.941116899999997</v>
      </c>
      <c r="I390">
        <v>-77.226192400000002</v>
      </c>
      <c r="J390" s="1" t="str">
        <f t="shared" si="26"/>
        <v>Lake sediments</v>
      </c>
      <c r="K390" s="1" t="str">
        <f t="shared" si="27"/>
        <v>Unknown</v>
      </c>
      <c r="L390">
        <v>5</v>
      </c>
      <c r="M390">
        <v>5</v>
      </c>
      <c r="N390">
        <v>12</v>
      </c>
      <c r="O390">
        <v>1</v>
      </c>
      <c r="P390">
        <v>10</v>
      </c>
      <c r="Q390">
        <v>124</v>
      </c>
      <c r="R390">
        <v>0.5</v>
      </c>
      <c r="S390">
        <v>1</v>
      </c>
    </row>
    <row r="391" spans="1:19" x14ac:dyDescent="0.3">
      <c r="A391" t="s">
        <v>1575</v>
      </c>
      <c r="B391" t="s">
        <v>1576</v>
      </c>
      <c r="C391" s="1" t="str">
        <f t="shared" si="24"/>
        <v>21:1152</v>
      </c>
      <c r="D391" s="1" t="str">
        <f t="shared" si="25"/>
        <v>21:0324</v>
      </c>
      <c r="E391" t="s">
        <v>1577</v>
      </c>
      <c r="F391" t="s">
        <v>1578</v>
      </c>
      <c r="H391">
        <v>47.9904151</v>
      </c>
      <c r="I391">
        <v>-77.334324100000003</v>
      </c>
      <c r="J391" s="1" t="str">
        <f t="shared" si="26"/>
        <v>Lake sediments</v>
      </c>
      <c r="K391" s="1" t="str">
        <f t="shared" si="27"/>
        <v>Unknown</v>
      </c>
      <c r="L391">
        <v>22</v>
      </c>
      <c r="M391">
        <v>9</v>
      </c>
      <c r="N391">
        <v>46</v>
      </c>
      <c r="O391">
        <v>1</v>
      </c>
      <c r="P391">
        <v>34</v>
      </c>
      <c r="Q391">
        <v>780</v>
      </c>
      <c r="R391">
        <v>0.8</v>
      </c>
      <c r="S391">
        <v>1</v>
      </c>
    </row>
    <row r="392" spans="1:19" x14ac:dyDescent="0.3">
      <c r="A392" t="s">
        <v>1579</v>
      </c>
      <c r="B392" t="s">
        <v>1580</v>
      </c>
      <c r="C392" s="1" t="str">
        <f t="shared" si="24"/>
        <v>21:1152</v>
      </c>
      <c r="D392" s="1" t="str">
        <f t="shared" si="25"/>
        <v>21:0324</v>
      </c>
      <c r="E392" t="s">
        <v>1581</v>
      </c>
      <c r="F392" t="s">
        <v>1582</v>
      </c>
      <c r="H392">
        <v>47.995252000000001</v>
      </c>
      <c r="I392">
        <v>-77.335856300000003</v>
      </c>
      <c r="J392" s="1" t="str">
        <f t="shared" si="26"/>
        <v>Lake sediments</v>
      </c>
      <c r="K392" s="1" t="str">
        <f t="shared" si="27"/>
        <v>Unknown</v>
      </c>
      <c r="L392">
        <v>20</v>
      </c>
      <c r="M392">
        <v>9</v>
      </c>
      <c r="N392">
        <v>39</v>
      </c>
      <c r="O392">
        <v>1</v>
      </c>
      <c r="P392">
        <v>32</v>
      </c>
      <c r="Q392">
        <v>1000</v>
      </c>
      <c r="R392">
        <v>0.9</v>
      </c>
      <c r="S392">
        <v>0.5</v>
      </c>
    </row>
    <row r="393" spans="1:19" x14ac:dyDescent="0.3">
      <c r="A393" t="s">
        <v>1583</v>
      </c>
      <c r="B393" t="s">
        <v>1584</v>
      </c>
      <c r="C393" s="1" t="str">
        <f t="shared" si="24"/>
        <v>21:1152</v>
      </c>
      <c r="D393" s="1" t="str">
        <f t="shared" si="25"/>
        <v>21:0324</v>
      </c>
      <c r="E393" t="s">
        <v>1585</v>
      </c>
      <c r="F393" t="s">
        <v>1586</v>
      </c>
      <c r="H393">
        <v>48.002129699999998</v>
      </c>
      <c r="I393">
        <v>-77.344104799999997</v>
      </c>
      <c r="J393" s="1" t="str">
        <f t="shared" si="26"/>
        <v>Lake sediments</v>
      </c>
      <c r="K393" s="1" t="str">
        <f t="shared" si="27"/>
        <v>Unknown</v>
      </c>
      <c r="L393">
        <v>15</v>
      </c>
      <c r="M393">
        <v>9</v>
      </c>
      <c r="N393">
        <v>35</v>
      </c>
      <c r="O393">
        <v>1</v>
      </c>
      <c r="P393">
        <v>28</v>
      </c>
      <c r="Q393">
        <v>420</v>
      </c>
      <c r="R393">
        <v>0.8</v>
      </c>
      <c r="S393">
        <v>1</v>
      </c>
    </row>
    <row r="394" spans="1:19" x14ac:dyDescent="0.3">
      <c r="A394" t="s">
        <v>1587</v>
      </c>
      <c r="B394" t="s">
        <v>1588</v>
      </c>
      <c r="C394" s="1" t="str">
        <f t="shared" si="24"/>
        <v>21:1152</v>
      </c>
      <c r="D394" s="1" t="str">
        <f t="shared" si="25"/>
        <v>21:0324</v>
      </c>
      <c r="E394" t="s">
        <v>1589</v>
      </c>
      <c r="F394" t="s">
        <v>1590</v>
      </c>
      <c r="H394">
        <v>48.009923299999997</v>
      </c>
      <c r="I394">
        <v>-77.320533800000007</v>
      </c>
      <c r="J394" s="1" t="str">
        <f t="shared" si="26"/>
        <v>Lake sediments</v>
      </c>
      <c r="K394" s="1" t="str">
        <f t="shared" si="27"/>
        <v>Unknown</v>
      </c>
      <c r="L394">
        <v>18</v>
      </c>
      <c r="M394">
        <v>9</v>
      </c>
      <c r="N394">
        <v>40</v>
      </c>
      <c r="O394">
        <v>1</v>
      </c>
      <c r="P394">
        <v>30</v>
      </c>
      <c r="Q394">
        <v>400</v>
      </c>
      <c r="R394">
        <v>0.8</v>
      </c>
      <c r="S394">
        <v>1</v>
      </c>
    </row>
    <row r="395" spans="1:19" x14ac:dyDescent="0.3">
      <c r="A395" t="s">
        <v>1591</v>
      </c>
      <c r="B395" t="s">
        <v>1592</v>
      </c>
      <c r="C395" s="1" t="str">
        <f t="shared" si="24"/>
        <v>21:1152</v>
      </c>
      <c r="D395" s="1" t="str">
        <f t="shared" si="25"/>
        <v>21:0324</v>
      </c>
      <c r="E395" t="s">
        <v>1593</v>
      </c>
      <c r="F395" t="s">
        <v>1594</v>
      </c>
      <c r="H395">
        <v>48.030764900000001</v>
      </c>
      <c r="I395">
        <v>-77.340884399999993</v>
      </c>
      <c r="J395" s="1" t="str">
        <f t="shared" si="26"/>
        <v>Lake sediments</v>
      </c>
      <c r="K395" s="1" t="str">
        <f t="shared" si="27"/>
        <v>Unknown</v>
      </c>
      <c r="L395">
        <v>14</v>
      </c>
      <c r="M395">
        <v>8</v>
      </c>
      <c r="N395">
        <v>30</v>
      </c>
      <c r="O395">
        <v>1</v>
      </c>
      <c r="P395">
        <v>25</v>
      </c>
      <c r="Q395">
        <v>340</v>
      </c>
      <c r="R395">
        <v>0.8</v>
      </c>
      <c r="S395">
        <v>1</v>
      </c>
    </row>
    <row r="396" spans="1:19" x14ac:dyDescent="0.3">
      <c r="A396" t="s">
        <v>1595</v>
      </c>
      <c r="B396" t="s">
        <v>1596</v>
      </c>
      <c r="C396" s="1" t="str">
        <f t="shared" si="24"/>
        <v>21:1152</v>
      </c>
      <c r="D396" s="1" t="str">
        <f t="shared" si="25"/>
        <v>21:0324</v>
      </c>
      <c r="E396" t="s">
        <v>1597</v>
      </c>
      <c r="F396" t="s">
        <v>1598</v>
      </c>
      <c r="H396">
        <v>47.908740399999999</v>
      </c>
      <c r="I396">
        <v>-77.328864600000003</v>
      </c>
      <c r="J396" s="1" t="str">
        <f t="shared" si="26"/>
        <v>Lake sediments</v>
      </c>
      <c r="K396" s="1" t="str">
        <f t="shared" si="27"/>
        <v>Unknown</v>
      </c>
      <c r="L396">
        <v>14</v>
      </c>
      <c r="M396">
        <v>23</v>
      </c>
      <c r="N396">
        <v>54</v>
      </c>
      <c r="O396">
        <v>3</v>
      </c>
      <c r="P396">
        <v>19</v>
      </c>
      <c r="Q396">
        <v>640</v>
      </c>
      <c r="R396">
        <v>1</v>
      </c>
      <c r="S396">
        <v>7</v>
      </c>
    </row>
    <row r="397" spans="1:19" x14ac:dyDescent="0.3">
      <c r="A397" t="s">
        <v>1599</v>
      </c>
      <c r="B397" t="s">
        <v>1600</v>
      </c>
      <c r="C397" s="1" t="str">
        <f t="shared" si="24"/>
        <v>21:1152</v>
      </c>
      <c r="D397" s="1" t="str">
        <f t="shared" si="25"/>
        <v>21:0324</v>
      </c>
      <c r="E397" t="s">
        <v>1601</v>
      </c>
      <c r="F397" t="s">
        <v>1602</v>
      </c>
      <c r="H397">
        <v>47.915058000000002</v>
      </c>
      <c r="I397">
        <v>-77.331490799999997</v>
      </c>
      <c r="J397" s="1" t="str">
        <f t="shared" si="26"/>
        <v>Lake sediments</v>
      </c>
      <c r="K397" s="1" t="str">
        <f t="shared" si="27"/>
        <v>Unknown</v>
      </c>
      <c r="L397">
        <v>14</v>
      </c>
      <c r="M397">
        <v>20</v>
      </c>
      <c r="N397">
        <v>39</v>
      </c>
      <c r="O397">
        <v>4</v>
      </c>
      <c r="P397">
        <v>19</v>
      </c>
      <c r="Q397">
        <v>550</v>
      </c>
      <c r="R397">
        <v>1</v>
      </c>
      <c r="S397">
        <v>22</v>
      </c>
    </row>
    <row r="398" spans="1:19" x14ac:dyDescent="0.3">
      <c r="A398" t="s">
        <v>1603</v>
      </c>
      <c r="B398" t="s">
        <v>1604</v>
      </c>
      <c r="C398" s="1" t="str">
        <f t="shared" si="24"/>
        <v>21:1152</v>
      </c>
      <c r="D398" s="1" t="str">
        <f t="shared" si="25"/>
        <v>21:0324</v>
      </c>
      <c r="E398" t="s">
        <v>1605</v>
      </c>
      <c r="F398" t="s">
        <v>1606</v>
      </c>
      <c r="H398">
        <v>47.938807099999998</v>
      </c>
      <c r="I398">
        <v>-77.329144700000001</v>
      </c>
      <c r="J398" s="1" t="str">
        <f t="shared" si="26"/>
        <v>Lake sediments</v>
      </c>
      <c r="K398" s="1" t="str">
        <f t="shared" si="27"/>
        <v>Unknown</v>
      </c>
      <c r="L398">
        <v>5</v>
      </c>
      <c r="M398">
        <v>8</v>
      </c>
      <c r="N398">
        <v>35</v>
      </c>
      <c r="O398">
        <v>5</v>
      </c>
      <c r="P398">
        <v>6</v>
      </c>
      <c r="Q398">
        <v>380</v>
      </c>
      <c r="R398">
        <v>0.9</v>
      </c>
      <c r="S398">
        <v>6</v>
      </c>
    </row>
    <row r="399" spans="1:19" x14ac:dyDescent="0.3">
      <c r="A399" t="s">
        <v>1607</v>
      </c>
      <c r="B399" t="s">
        <v>1608</v>
      </c>
      <c r="C399" s="1" t="str">
        <f t="shared" si="24"/>
        <v>21:1152</v>
      </c>
      <c r="D399" s="1" t="str">
        <f t="shared" si="25"/>
        <v>21:0324</v>
      </c>
      <c r="E399" t="s">
        <v>1609</v>
      </c>
      <c r="F399" t="s">
        <v>1610</v>
      </c>
      <c r="H399">
        <v>47.944503599999997</v>
      </c>
      <c r="I399">
        <v>-77.330003599999998</v>
      </c>
      <c r="J399" s="1" t="str">
        <f t="shared" si="26"/>
        <v>Lake sediments</v>
      </c>
      <c r="K399" s="1" t="str">
        <f t="shared" si="27"/>
        <v>Unknown</v>
      </c>
      <c r="L399">
        <v>5</v>
      </c>
      <c r="M399">
        <v>7</v>
      </c>
      <c r="N399">
        <v>37</v>
      </c>
      <c r="O399">
        <v>3</v>
      </c>
      <c r="P399">
        <v>5</v>
      </c>
      <c r="Q399">
        <v>430</v>
      </c>
      <c r="R399">
        <v>0.9</v>
      </c>
      <c r="S399">
        <v>4</v>
      </c>
    </row>
    <row r="400" spans="1:19" x14ac:dyDescent="0.3">
      <c r="A400" t="s">
        <v>1611</v>
      </c>
      <c r="B400" t="s">
        <v>1612</v>
      </c>
      <c r="C400" s="1" t="str">
        <f t="shared" si="24"/>
        <v>21:1152</v>
      </c>
      <c r="D400" s="1" t="str">
        <f t="shared" si="25"/>
        <v>21:0324</v>
      </c>
      <c r="E400" t="s">
        <v>1613</v>
      </c>
      <c r="F400" t="s">
        <v>1614</v>
      </c>
      <c r="H400">
        <v>47.950218800000002</v>
      </c>
      <c r="I400">
        <v>-77.330381299999999</v>
      </c>
      <c r="J400" s="1" t="str">
        <f t="shared" si="26"/>
        <v>Lake sediments</v>
      </c>
      <c r="K400" s="1" t="str">
        <f t="shared" si="27"/>
        <v>Unknown</v>
      </c>
      <c r="L400">
        <v>12</v>
      </c>
      <c r="M400">
        <v>35</v>
      </c>
      <c r="N400">
        <v>44</v>
      </c>
      <c r="O400">
        <v>2</v>
      </c>
      <c r="P400">
        <v>7</v>
      </c>
      <c r="Q400">
        <v>140</v>
      </c>
      <c r="R400">
        <v>0.8</v>
      </c>
      <c r="S400">
        <v>3</v>
      </c>
    </row>
    <row r="401" spans="1:19" x14ac:dyDescent="0.3">
      <c r="A401" t="s">
        <v>1615</v>
      </c>
      <c r="B401" t="s">
        <v>1616</v>
      </c>
      <c r="C401" s="1" t="str">
        <f t="shared" si="24"/>
        <v>21:1152</v>
      </c>
      <c r="D401" s="1" t="str">
        <f t="shared" si="25"/>
        <v>21:0324</v>
      </c>
      <c r="E401" t="s">
        <v>1617</v>
      </c>
      <c r="F401" t="s">
        <v>1618</v>
      </c>
      <c r="H401">
        <v>47.951177199999997</v>
      </c>
      <c r="I401">
        <v>-77.334590399999996</v>
      </c>
      <c r="J401" s="1" t="str">
        <f t="shared" si="26"/>
        <v>Lake sediments</v>
      </c>
      <c r="K401" s="1" t="str">
        <f t="shared" si="27"/>
        <v>Unknown</v>
      </c>
      <c r="L401">
        <v>10</v>
      </c>
      <c r="M401">
        <v>6</v>
      </c>
      <c r="N401">
        <v>16</v>
      </c>
      <c r="O401">
        <v>1</v>
      </c>
      <c r="P401">
        <v>4</v>
      </c>
      <c r="Q401">
        <v>140</v>
      </c>
      <c r="R401">
        <v>0.9</v>
      </c>
      <c r="S401">
        <v>1</v>
      </c>
    </row>
    <row r="402" spans="1:19" x14ac:dyDescent="0.3">
      <c r="A402" t="s">
        <v>1619</v>
      </c>
      <c r="B402" t="s">
        <v>1620</v>
      </c>
      <c r="C402" s="1" t="str">
        <f t="shared" si="24"/>
        <v>21:1152</v>
      </c>
      <c r="D402" s="1" t="str">
        <f t="shared" si="25"/>
        <v>21:0324</v>
      </c>
      <c r="E402" t="s">
        <v>1621</v>
      </c>
      <c r="F402" t="s">
        <v>1622</v>
      </c>
      <c r="H402">
        <v>47.945709000000001</v>
      </c>
      <c r="I402">
        <v>-77.348580799999993</v>
      </c>
      <c r="J402" s="1" t="str">
        <f t="shared" si="26"/>
        <v>Lake sediments</v>
      </c>
      <c r="K402" s="1" t="str">
        <f t="shared" si="27"/>
        <v>Unknown</v>
      </c>
      <c r="L402">
        <v>8</v>
      </c>
      <c r="M402">
        <v>13</v>
      </c>
      <c r="N402">
        <v>26</v>
      </c>
      <c r="O402">
        <v>1</v>
      </c>
      <c r="P402">
        <v>13</v>
      </c>
      <c r="Q402">
        <v>110</v>
      </c>
      <c r="R402">
        <v>0.7</v>
      </c>
      <c r="S402">
        <v>2</v>
      </c>
    </row>
    <row r="403" spans="1:19" x14ac:dyDescent="0.3">
      <c r="A403" t="s">
        <v>1623</v>
      </c>
      <c r="B403" t="s">
        <v>1624</v>
      </c>
      <c r="C403" s="1" t="str">
        <f t="shared" si="24"/>
        <v>21:1152</v>
      </c>
      <c r="D403" s="1" t="str">
        <f t="shared" si="25"/>
        <v>21:0324</v>
      </c>
      <c r="E403" t="s">
        <v>1625</v>
      </c>
      <c r="F403" t="s">
        <v>1626</v>
      </c>
      <c r="H403">
        <v>47.934569600000003</v>
      </c>
      <c r="I403">
        <v>-77.347673900000004</v>
      </c>
      <c r="J403" s="1" t="str">
        <f t="shared" si="26"/>
        <v>Lake sediments</v>
      </c>
      <c r="K403" s="1" t="str">
        <f t="shared" si="27"/>
        <v>Unknown</v>
      </c>
      <c r="L403">
        <v>3</v>
      </c>
      <c r="M403">
        <v>4</v>
      </c>
      <c r="N403">
        <v>14</v>
      </c>
      <c r="O403">
        <v>1</v>
      </c>
      <c r="P403">
        <v>8</v>
      </c>
      <c r="Q403">
        <v>70</v>
      </c>
      <c r="R403">
        <v>0.7</v>
      </c>
      <c r="S403">
        <v>1</v>
      </c>
    </row>
    <row r="404" spans="1:19" x14ac:dyDescent="0.3">
      <c r="A404" t="s">
        <v>1627</v>
      </c>
      <c r="B404" t="s">
        <v>1628</v>
      </c>
      <c r="C404" s="1" t="str">
        <f t="shared" si="24"/>
        <v>21:1152</v>
      </c>
      <c r="D404" s="1" t="str">
        <f t="shared" si="25"/>
        <v>21:0324</v>
      </c>
      <c r="E404" t="s">
        <v>1629</v>
      </c>
      <c r="F404" t="s">
        <v>1630</v>
      </c>
      <c r="H404">
        <v>47.943766699999998</v>
      </c>
      <c r="I404">
        <v>-77.356421100000006</v>
      </c>
      <c r="J404" s="1" t="str">
        <f t="shared" si="26"/>
        <v>Lake sediments</v>
      </c>
      <c r="K404" s="1" t="str">
        <f t="shared" si="27"/>
        <v>Unknown</v>
      </c>
      <c r="L404">
        <v>5</v>
      </c>
      <c r="M404">
        <v>8</v>
      </c>
      <c r="N404">
        <v>20</v>
      </c>
      <c r="O404">
        <v>1</v>
      </c>
      <c r="P404">
        <v>10</v>
      </c>
      <c r="Q404">
        <v>80</v>
      </c>
      <c r="R404">
        <v>0.6</v>
      </c>
      <c r="S404">
        <v>1</v>
      </c>
    </row>
    <row r="405" spans="1:19" x14ac:dyDescent="0.3">
      <c r="A405" t="s">
        <v>1631</v>
      </c>
      <c r="B405" t="s">
        <v>1632</v>
      </c>
      <c r="C405" s="1" t="str">
        <f t="shared" si="24"/>
        <v>21:1152</v>
      </c>
      <c r="D405" s="1" t="str">
        <f t="shared" si="25"/>
        <v>21:0324</v>
      </c>
      <c r="E405" t="s">
        <v>1633</v>
      </c>
      <c r="F405" t="s">
        <v>1634</v>
      </c>
      <c r="H405">
        <v>47.892098799999999</v>
      </c>
      <c r="I405">
        <v>-77.317481000000001</v>
      </c>
      <c r="J405" s="1" t="str">
        <f t="shared" si="26"/>
        <v>Lake sediments</v>
      </c>
      <c r="K405" s="1" t="str">
        <f t="shared" si="27"/>
        <v>Unknown</v>
      </c>
      <c r="L405">
        <v>3</v>
      </c>
      <c r="M405">
        <v>3</v>
      </c>
      <c r="N405">
        <v>18</v>
      </c>
      <c r="O405">
        <v>1</v>
      </c>
      <c r="P405">
        <v>8</v>
      </c>
      <c r="Q405">
        <v>120</v>
      </c>
      <c r="R405">
        <v>0.6</v>
      </c>
      <c r="S405">
        <v>1</v>
      </c>
    </row>
    <row r="406" spans="1:19" x14ac:dyDescent="0.3">
      <c r="A406" t="s">
        <v>1635</v>
      </c>
      <c r="B406" t="s">
        <v>1636</v>
      </c>
      <c r="C406" s="1" t="str">
        <f t="shared" si="24"/>
        <v>21:1152</v>
      </c>
      <c r="D406" s="1" t="str">
        <f t="shared" si="25"/>
        <v>21:0324</v>
      </c>
      <c r="E406" t="s">
        <v>1637</v>
      </c>
      <c r="F406" t="s">
        <v>1638</v>
      </c>
      <c r="H406">
        <v>47.893414200000002</v>
      </c>
      <c r="I406">
        <v>-77.303531100000001</v>
      </c>
      <c r="J406" s="1" t="str">
        <f t="shared" si="26"/>
        <v>Lake sediments</v>
      </c>
      <c r="K406" s="1" t="str">
        <f t="shared" si="27"/>
        <v>Unknown</v>
      </c>
      <c r="L406">
        <v>4</v>
      </c>
      <c r="M406">
        <v>7</v>
      </c>
      <c r="N406">
        <v>20</v>
      </c>
      <c r="O406">
        <v>1</v>
      </c>
      <c r="P406">
        <v>12</v>
      </c>
      <c r="Q406">
        <v>120</v>
      </c>
      <c r="R406">
        <v>0.7</v>
      </c>
      <c r="S406">
        <v>1</v>
      </c>
    </row>
    <row r="407" spans="1:19" x14ac:dyDescent="0.3">
      <c r="A407" t="s">
        <v>1639</v>
      </c>
      <c r="B407" t="s">
        <v>1640</v>
      </c>
      <c r="C407" s="1" t="str">
        <f t="shared" si="24"/>
        <v>21:1152</v>
      </c>
      <c r="D407" s="1" t="str">
        <f t="shared" si="25"/>
        <v>21:0324</v>
      </c>
      <c r="E407" t="s">
        <v>1641</v>
      </c>
      <c r="F407" t="s">
        <v>1642</v>
      </c>
      <c r="H407">
        <v>47.897214300000002</v>
      </c>
      <c r="I407">
        <v>-77.296648099999999</v>
      </c>
      <c r="J407" s="1" t="str">
        <f t="shared" si="26"/>
        <v>Lake sediments</v>
      </c>
      <c r="K407" s="1" t="str">
        <f t="shared" si="27"/>
        <v>Unknown</v>
      </c>
      <c r="L407">
        <v>4</v>
      </c>
      <c r="M407">
        <v>7</v>
      </c>
      <c r="N407">
        <v>20</v>
      </c>
      <c r="O407">
        <v>1</v>
      </c>
      <c r="P407">
        <v>8</v>
      </c>
      <c r="Q407">
        <v>130</v>
      </c>
      <c r="R407">
        <v>0.5</v>
      </c>
      <c r="S407">
        <v>1</v>
      </c>
    </row>
    <row r="408" spans="1:19" x14ac:dyDescent="0.3">
      <c r="A408" t="s">
        <v>1643</v>
      </c>
      <c r="B408" t="s">
        <v>1644</v>
      </c>
      <c r="C408" s="1" t="str">
        <f t="shared" si="24"/>
        <v>21:1152</v>
      </c>
      <c r="D408" s="1" t="str">
        <f t="shared" si="25"/>
        <v>21:0324</v>
      </c>
      <c r="E408" t="s">
        <v>1645</v>
      </c>
      <c r="F408" t="s">
        <v>1646</v>
      </c>
      <c r="H408">
        <v>47.902572300000003</v>
      </c>
      <c r="I408">
        <v>-77.282445699999997</v>
      </c>
      <c r="J408" s="1" t="str">
        <f t="shared" si="26"/>
        <v>Lake sediments</v>
      </c>
      <c r="K408" s="1" t="str">
        <f t="shared" si="27"/>
        <v>Unknown</v>
      </c>
      <c r="L408">
        <v>14</v>
      </c>
      <c r="M408">
        <v>6</v>
      </c>
      <c r="N408">
        <v>22</v>
      </c>
      <c r="O408">
        <v>4</v>
      </c>
      <c r="P408">
        <v>5</v>
      </c>
      <c r="Q408">
        <v>660</v>
      </c>
      <c r="R408">
        <v>0.7</v>
      </c>
      <c r="S408">
        <v>2</v>
      </c>
    </row>
    <row r="409" spans="1:19" x14ac:dyDescent="0.3">
      <c r="A409" t="s">
        <v>1647</v>
      </c>
      <c r="B409" t="s">
        <v>1648</v>
      </c>
      <c r="C409" s="1" t="str">
        <f t="shared" si="24"/>
        <v>21:1152</v>
      </c>
      <c r="D409" s="1" t="str">
        <f t="shared" si="25"/>
        <v>21:0324</v>
      </c>
      <c r="E409" t="s">
        <v>1649</v>
      </c>
      <c r="F409" t="s">
        <v>1650</v>
      </c>
      <c r="H409">
        <v>47.907591199999999</v>
      </c>
      <c r="I409">
        <v>-77.282545900000002</v>
      </c>
      <c r="J409" s="1" t="str">
        <f t="shared" si="26"/>
        <v>Lake sediments</v>
      </c>
      <c r="K409" s="1" t="str">
        <f t="shared" si="27"/>
        <v>Unknown</v>
      </c>
      <c r="L409">
        <v>12</v>
      </c>
      <c r="M409">
        <v>11</v>
      </c>
      <c r="N409">
        <v>36</v>
      </c>
      <c r="O409">
        <v>4</v>
      </c>
      <c r="P409">
        <v>6</v>
      </c>
      <c r="Q409">
        <v>1000</v>
      </c>
      <c r="R409">
        <v>0.7</v>
      </c>
      <c r="S409">
        <v>3</v>
      </c>
    </row>
    <row r="410" spans="1:19" x14ac:dyDescent="0.3">
      <c r="A410" t="s">
        <v>1651</v>
      </c>
      <c r="B410" t="s">
        <v>1652</v>
      </c>
      <c r="C410" s="1" t="str">
        <f t="shared" si="24"/>
        <v>21:1152</v>
      </c>
      <c r="D410" s="1" t="str">
        <f t="shared" si="25"/>
        <v>21:0324</v>
      </c>
      <c r="E410" t="s">
        <v>1653</v>
      </c>
      <c r="F410" t="s">
        <v>1654</v>
      </c>
      <c r="H410">
        <v>47.910774199999999</v>
      </c>
      <c r="I410">
        <v>-77.283569200000002</v>
      </c>
      <c r="J410" s="1" t="str">
        <f t="shared" si="26"/>
        <v>Lake sediments</v>
      </c>
      <c r="K410" s="1" t="str">
        <f t="shared" si="27"/>
        <v>Unknown</v>
      </c>
      <c r="L410">
        <v>15</v>
      </c>
      <c r="M410">
        <v>50</v>
      </c>
      <c r="N410">
        <v>4</v>
      </c>
      <c r="O410">
        <v>3</v>
      </c>
      <c r="P410">
        <v>11</v>
      </c>
      <c r="Q410">
        <v>1100</v>
      </c>
      <c r="R410">
        <v>0.9</v>
      </c>
      <c r="S410">
        <v>5</v>
      </c>
    </row>
    <row r="411" spans="1:19" x14ac:dyDescent="0.3">
      <c r="A411" t="s">
        <v>1655</v>
      </c>
      <c r="B411" t="s">
        <v>1656</v>
      </c>
      <c r="C411" s="1" t="str">
        <f t="shared" si="24"/>
        <v>21:1152</v>
      </c>
      <c r="D411" s="1" t="str">
        <f t="shared" si="25"/>
        <v>21:0324</v>
      </c>
      <c r="E411" t="s">
        <v>1657</v>
      </c>
      <c r="F411" t="s">
        <v>1658</v>
      </c>
      <c r="H411">
        <v>47.922302199999997</v>
      </c>
      <c r="I411">
        <v>-77.294799999999995</v>
      </c>
      <c r="J411" s="1" t="str">
        <f t="shared" si="26"/>
        <v>Lake sediments</v>
      </c>
      <c r="K411" s="1" t="str">
        <f t="shared" si="27"/>
        <v>Unknown</v>
      </c>
      <c r="L411">
        <v>12</v>
      </c>
      <c r="M411">
        <v>46</v>
      </c>
      <c r="N411">
        <v>75</v>
      </c>
      <c r="O411">
        <v>2</v>
      </c>
      <c r="P411">
        <v>12</v>
      </c>
      <c r="Q411">
        <v>1500</v>
      </c>
      <c r="R411">
        <v>0.7</v>
      </c>
      <c r="S411">
        <v>3</v>
      </c>
    </row>
    <row r="412" spans="1:19" x14ac:dyDescent="0.3">
      <c r="A412" t="s">
        <v>1659</v>
      </c>
      <c r="B412" t="s">
        <v>1660</v>
      </c>
      <c r="C412" s="1" t="str">
        <f t="shared" si="24"/>
        <v>21:1152</v>
      </c>
      <c r="D412" s="1" t="str">
        <f t="shared" si="25"/>
        <v>21:0324</v>
      </c>
      <c r="E412" t="s">
        <v>1661</v>
      </c>
      <c r="F412" t="s">
        <v>1662</v>
      </c>
      <c r="H412">
        <v>47.874075499999996</v>
      </c>
      <c r="I412">
        <v>-77.346702699999994</v>
      </c>
      <c r="J412" s="1" t="str">
        <f t="shared" si="26"/>
        <v>Lake sediments</v>
      </c>
      <c r="K412" s="1" t="str">
        <f t="shared" si="27"/>
        <v>Unknown</v>
      </c>
      <c r="L412">
        <v>4</v>
      </c>
      <c r="M412">
        <v>15</v>
      </c>
      <c r="N412">
        <v>35</v>
      </c>
      <c r="O412">
        <v>1</v>
      </c>
      <c r="P412">
        <v>10</v>
      </c>
      <c r="Q412">
        <v>100</v>
      </c>
      <c r="R412">
        <v>0.4</v>
      </c>
      <c r="S412">
        <v>2</v>
      </c>
    </row>
    <row r="413" spans="1:19" x14ac:dyDescent="0.3">
      <c r="A413" t="s">
        <v>1663</v>
      </c>
      <c r="B413" t="s">
        <v>1664</v>
      </c>
      <c r="C413" s="1" t="str">
        <f t="shared" si="24"/>
        <v>21:1152</v>
      </c>
      <c r="D413" s="1" t="str">
        <f t="shared" si="25"/>
        <v>21:0324</v>
      </c>
      <c r="E413" t="s">
        <v>1665</v>
      </c>
      <c r="F413" t="s">
        <v>1666</v>
      </c>
      <c r="H413">
        <v>47.873128899999998</v>
      </c>
      <c r="I413">
        <v>-77.345469600000001</v>
      </c>
      <c r="J413" s="1" t="str">
        <f t="shared" si="26"/>
        <v>Lake sediments</v>
      </c>
      <c r="K413" s="1" t="str">
        <f t="shared" si="27"/>
        <v>Unknown</v>
      </c>
      <c r="L413">
        <v>8</v>
      </c>
      <c r="M413">
        <v>26</v>
      </c>
      <c r="N413">
        <v>57</v>
      </c>
      <c r="O413">
        <v>1</v>
      </c>
      <c r="P413">
        <v>12</v>
      </c>
      <c r="Q413">
        <v>250</v>
      </c>
      <c r="R413">
        <v>0.5</v>
      </c>
      <c r="S413">
        <v>4</v>
      </c>
    </row>
    <row r="414" spans="1:19" x14ac:dyDescent="0.3">
      <c r="A414" t="s">
        <v>1667</v>
      </c>
      <c r="B414" t="s">
        <v>1668</v>
      </c>
      <c r="C414" s="1" t="str">
        <f t="shared" si="24"/>
        <v>21:1152</v>
      </c>
      <c r="D414" s="1" t="str">
        <f t="shared" si="25"/>
        <v>21:0324</v>
      </c>
      <c r="E414" t="s">
        <v>1669</v>
      </c>
      <c r="F414" t="s">
        <v>1670</v>
      </c>
      <c r="H414">
        <v>47.873527799999998</v>
      </c>
      <c r="I414">
        <v>-77.343120299999995</v>
      </c>
      <c r="J414" s="1" t="str">
        <f t="shared" si="26"/>
        <v>Lake sediments</v>
      </c>
      <c r="K414" s="1" t="str">
        <f t="shared" si="27"/>
        <v>Unknown</v>
      </c>
      <c r="L414">
        <v>21</v>
      </c>
      <c r="M414">
        <v>17</v>
      </c>
      <c r="N414">
        <v>32</v>
      </c>
      <c r="O414">
        <v>1</v>
      </c>
      <c r="P414">
        <v>19</v>
      </c>
      <c r="Q414">
        <v>160</v>
      </c>
      <c r="R414">
        <v>0.6</v>
      </c>
      <c r="S414">
        <v>4</v>
      </c>
    </row>
    <row r="415" spans="1:19" x14ac:dyDescent="0.3">
      <c r="A415" t="s">
        <v>1671</v>
      </c>
      <c r="B415" t="s">
        <v>1672</v>
      </c>
      <c r="C415" s="1" t="str">
        <f t="shared" si="24"/>
        <v>21:1152</v>
      </c>
      <c r="D415" s="1" t="str">
        <f t="shared" si="25"/>
        <v>21:0324</v>
      </c>
      <c r="E415" t="s">
        <v>1673</v>
      </c>
      <c r="F415" t="s">
        <v>1674</v>
      </c>
      <c r="H415">
        <v>47.868392299999996</v>
      </c>
      <c r="I415">
        <v>-77.348719299999999</v>
      </c>
      <c r="J415" s="1" t="str">
        <f t="shared" si="26"/>
        <v>Lake sediments</v>
      </c>
      <c r="K415" s="1" t="str">
        <f t="shared" si="27"/>
        <v>Unknown</v>
      </c>
      <c r="L415">
        <v>4</v>
      </c>
      <c r="M415">
        <v>4</v>
      </c>
      <c r="N415">
        <v>26</v>
      </c>
      <c r="O415">
        <v>1</v>
      </c>
      <c r="P415">
        <v>8</v>
      </c>
      <c r="Q415">
        <v>40</v>
      </c>
      <c r="R415">
        <v>0.6</v>
      </c>
      <c r="S415">
        <v>2</v>
      </c>
    </row>
    <row r="416" spans="1:19" x14ac:dyDescent="0.3">
      <c r="A416" t="s">
        <v>1675</v>
      </c>
      <c r="B416" t="s">
        <v>1676</v>
      </c>
      <c r="C416" s="1" t="str">
        <f t="shared" si="24"/>
        <v>21:1152</v>
      </c>
      <c r="D416" s="1" t="str">
        <f t="shared" si="25"/>
        <v>21:0324</v>
      </c>
      <c r="E416" t="s">
        <v>1677</v>
      </c>
      <c r="F416" t="s">
        <v>1678</v>
      </c>
      <c r="H416">
        <v>47.869717299999998</v>
      </c>
      <c r="I416">
        <v>-77.349487999999994</v>
      </c>
      <c r="J416" s="1" t="str">
        <f t="shared" si="26"/>
        <v>Lake sediments</v>
      </c>
      <c r="K416" s="1" t="str">
        <f t="shared" si="27"/>
        <v>Unknown</v>
      </c>
      <c r="L416">
        <v>8</v>
      </c>
      <c r="M416">
        <v>8</v>
      </c>
      <c r="N416">
        <v>29</v>
      </c>
      <c r="O416">
        <v>1</v>
      </c>
      <c r="P416">
        <v>8</v>
      </c>
      <c r="Q416">
        <v>20</v>
      </c>
      <c r="R416">
        <v>0.6</v>
      </c>
      <c r="S416">
        <v>1</v>
      </c>
    </row>
    <row r="417" spans="1:19" x14ac:dyDescent="0.3">
      <c r="A417" t="s">
        <v>1679</v>
      </c>
      <c r="B417" t="s">
        <v>1680</v>
      </c>
      <c r="C417" s="1" t="str">
        <f t="shared" si="24"/>
        <v>21:1152</v>
      </c>
      <c r="D417" s="1" t="str">
        <f t="shared" si="25"/>
        <v>21:0324</v>
      </c>
      <c r="E417" t="s">
        <v>1681</v>
      </c>
      <c r="F417" t="s">
        <v>1682</v>
      </c>
      <c r="H417">
        <v>47.8697485</v>
      </c>
      <c r="I417">
        <v>-77.351040699999999</v>
      </c>
      <c r="J417" s="1" t="str">
        <f t="shared" si="26"/>
        <v>Lake sediments</v>
      </c>
      <c r="K417" s="1" t="str">
        <f t="shared" si="27"/>
        <v>Unknown</v>
      </c>
      <c r="L417">
        <v>12</v>
      </c>
      <c r="M417">
        <v>28</v>
      </c>
      <c r="N417">
        <v>45</v>
      </c>
      <c r="O417">
        <v>2</v>
      </c>
      <c r="P417">
        <v>11</v>
      </c>
      <c r="Q417">
        <v>40</v>
      </c>
      <c r="R417">
        <v>0.5</v>
      </c>
      <c r="S417">
        <v>2</v>
      </c>
    </row>
    <row r="418" spans="1:19" x14ac:dyDescent="0.3">
      <c r="A418" t="s">
        <v>1683</v>
      </c>
      <c r="B418" t="s">
        <v>1684</v>
      </c>
      <c r="C418" s="1" t="str">
        <f t="shared" si="24"/>
        <v>21:1152</v>
      </c>
      <c r="D418" s="1" t="str">
        <f t="shared" si="25"/>
        <v>21:0324</v>
      </c>
      <c r="E418" t="s">
        <v>1685</v>
      </c>
      <c r="F418" t="s">
        <v>1686</v>
      </c>
      <c r="H418">
        <v>47.868392700000001</v>
      </c>
      <c r="I418">
        <v>-77.350899100000007</v>
      </c>
      <c r="J418" s="1" t="str">
        <f t="shared" si="26"/>
        <v>Lake sediments</v>
      </c>
      <c r="K418" s="1" t="str">
        <f t="shared" si="27"/>
        <v>Unknown</v>
      </c>
      <c r="L418">
        <v>5</v>
      </c>
      <c r="M418">
        <v>4</v>
      </c>
      <c r="N418">
        <v>29</v>
      </c>
      <c r="O418">
        <v>1</v>
      </c>
      <c r="P418">
        <v>7</v>
      </c>
      <c r="Q418">
        <v>40</v>
      </c>
      <c r="R418">
        <v>0.6</v>
      </c>
      <c r="S418">
        <v>3</v>
      </c>
    </row>
    <row r="419" spans="1:19" x14ac:dyDescent="0.3">
      <c r="A419" t="s">
        <v>1687</v>
      </c>
      <c r="B419" t="s">
        <v>1688</v>
      </c>
      <c r="C419" s="1" t="str">
        <f t="shared" si="24"/>
        <v>21:1152</v>
      </c>
      <c r="D419" s="1" t="str">
        <f t="shared" si="25"/>
        <v>21:0324</v>
      </c>
      <c r="E419" t="s">
        <v>1689</v>
      </c>
      <c r="F419" t="s">
        <v>1690</v>
      </c>
      <c r="H419">
        <v>47.863311299999999</v>
      </c>
      <c r="I419">
        <v>-77.351645300000001</v>
      </c>
      <c r="J419" s="1" t="str">
        <f t="shared" si="26"/>
        <v>Lake sediments</v>
      </c>
      <c r="K419" s="1" t="str">
        <f t="shared" si="27"/>
        <v>Unknown</v>
      </c>
      <c r="L419">
        <v>4</v>
      </c>
      <c r="M419">
        <v>4</v>
      </c>
      <c r="N419">
        <v>25</v>
      </c>
      <c r="O419">
        <v>1</v>
      </c>
      <c r="P419">
        <v>7</v>
      </c>
      <c r="Q419">
        <v>50</v>
      </c>
      <c r="R419">
        <v>0.5</v>
      </c>
      <c r="S419">
        <v>2</v>
      </c>
    </row>
    <row r="420" spans="1:19" x14ac:dyDescent="0.3">
      <c r="A420" t="s">
        <v>1691</v>
      </c>
      <c r="B420" t="s">
        <v>1692</v>
      </c>
      <c r="C420" s="1" t="str">
        <f t="shared" si="24"/>
        <v>21:1152</v>
      </c>
      <c r="D420" s="1" t="str">
        <f t="shared" si="25"/>
        <v>21:0324</v>
      </c>
      <c r="E420" t="s">
        <v>1693</v>
      </c>
      <c r="F420" t="s">
        <v>1694</v>
      </c>
      <c r="H420">
        <v>47.8606239</v>
      </c>
      <c r="I420">
        <v>-77.350173100000006</v>
      </c>
      <c r="J420" s="1" t="str">
        <f t="shared" si="26"/>
        <v>Lake sediments</v>
      </c>
      <c r="K420" s="1" t="str">
        <f t="shared" si="27"/>
        <v>Unknown</v>
      </c>
      <c r="L420">
        <v>15</v>
      </c>
      <c r="M420">
        <v>80</v>
      </c>
      <c r="N420">
        <v>55</v>
      </c>
      <c r="O420">
        <v>2</v>
      </c>
      <c r="P420">
        <v>5</v>
      </c>
      <c r="Q420">
        <v>50</v>
      </c>
      <c r="R420">
        <v>0.9</v>
      </c>
      <c r="S420">
        <v>12</v>
      </c>
    </row>
    <row r="421" spans="1:19" x14ac:dyDescent="0.3">
      <c r="A421" t="s">
        <v>1695</v>
      </c>
      <c r="B421" t="s">
        <v>1696</v>
      </c>
      <c r="C421" s="1" t="str">
        <f t="shared" si="24"/>
        <v>21:1152</v>
      </c>
      <c r="D421" s="1" t="str">
        <f t="shared" si="25"/>
        <v>21:0324</v>
      </c>
      <c r="E421" t="s">
        <v>1697</v>
      </c>
      <c r="F421" t="s">
        <v>1698</v>
      </c>
      <c r="H421">
        <v>47.8477648</v>
      </c>
      <c r="I421">
        <v>-77.349751999999995</v>
      </c>
      <c r="J421" s="1" t="str">
        <f t="shared" si="26"/>
        <v>Lake sediments</v>
      </c>
      <c r="K421" s="1" t="str">
        <f t="shared" si="27"/>
        <v>Unknown</v>
      </c>
      <c r="S421">
        <v>5</v>
      </c>
    </row>
    <row r="422" spans="1:19" x14ac:dyDescent="0.3">
      <c r="A422" t="s">
        <v>1699</v>
      </c>
      <c r="B422" t="s">
        <v>1700</v>
      </c>
      <c r="C422" s="1" t="str">
        <f t="shared" si="24"/>
        <v>21:1152</v>
      </c>
      <c r="D422" s="1" t="str">
        <f t="shared" si="25"/>
        <v>21:0324</v>
      </c>
      <c r="E422" t="s">
        <v>1701</v>
      </c>
      <c r="F422" t="s">
        <v>1702</v>
      </c>
      <c r="H422">
        <v>47.835156699999999</v>
      </c>
      <c r="I422">
        <v>-77.368640900000003</v>
      </c>
      <c r="J422" s="1" t="str">
        <f t="shared" si="26"/>
        <v>Lake sediments</v>
      </c>
      <c r="K422" s="1" t="str">
        <f t="shared" si="27"/>
        <v>Unknown</v>
      </c>
      <c r="L422">
        <v>4</v>
      </c>
      <c r="M422">
        <v>5</v>
      </c>
      <c r="N422">
        <v>18</v>
      </c>
      <c r="O422">
        <v>1</v>
      </c>
      <c r="P422">
        <v>16</v>
      </c>
      <c r="Q422">
        <v>100</v>
      </c>
      <c r="R422">
        <v>0.8</v>
      </c>
      <c r="S422">
        <v>1</v>
      </c>
    </row>
    <row r="423" spans="1:19" x14ac:dyDescent="0.3">
      <c r="A423" t="s">
        <v>1703</v>
      </c>
      <c r="B423" t="s">
        <v>1704</v>
      </c>
      <c r="C423" s="1" t="str">
        <f t="shared" si="24"/>
        <v>21:1152</v>
      </c>
      <c r="D423" s="1" t="str">
        <f t="shared" si="25"/>
        <v>21:0324</v>
      </c>
      <c r="E423" t="s">
        <v>1705</v>
      </c>
      <c r="F423" t="s">
        <v>1706</v>
      </c>
      <c r="H423">
        <v>47.835219100000003</v>
      </c>
      <c r="I423">
        <v>-77.364741300000006</v>
      </c>
      <c r="J423" s="1" t="str">
        <f t="shared" si="26"/>
        <v>Lake sediments</v>
      </c>
      <c r="K423" s="1" t="str">
        <f t="shared" si="27"/>
        <v>Unknown</v>
      </c>
      <c r="L423">
        <v>3</v>
      </c>
      <c r="M423">
        <v>6</v>
      </c>
      <c r="N423">
        <v>19</v>
      </c>
      <c r="O423">
        <v>1</v>
      </c>
      <c r="P423">
        <v>16</v>
      </c>
      <c r="Q423">
        <v>80</v>
      </c>
      <c r="R423">
        <v>0.9</v>
      </c>
      <c r="S423">
        <v>0.5</v>
      </c>
    </row>
    <row r="424" spans="1:19" x14ac:dyDescent="0.3">
      <c r="A424" t="s">
        <v>1707</v>
      </c>
      <c r="B424" t="s">
        <v>1708</v>
      </c>
      <c r="C424" s="1" t="str">
        <f t="shared" si="24"/>
        <v>21:1152</v>
      </c>
      <c r="D424" s="1" t="str">
        <f t="shared" si="25"/>
        <v>21:0324</v>
      </c>
      <c r="E424" t="s">
        <v>1709</v>
      </c>
      <c r="F424" t="s">
        <v>1710</v>
      </c>
      <c r="H424">
        <v>47.830424499999999</v>
      </c>
      <c r="I424">
        <v>-77.370336499999993</v>
      </c>
      <c r="J424" s="1" t="str">
        <f t="shared" si="26"/>
        <v>Lake sediments</v>
      </c>
      <c r="K424" s="1" t="str">
        <f t="shared" si="27"/>
        <v>Unknown</v>
      </c>
      <c r="L424">
        <v>5</v>
      </c>
      <c r="M424">
        <v>7</v>
      </c>
      <c r="N424">
        <v>14</v>
      </c>
      <c r="O424">
        <v>1</v>
      </c>
      <c r="P424">
        <v>18</v>
      </c>
      <c r="Q424">
        <v>80</v>
      </c>
      <c r="R424">
        <v>0.8</v>
      </c>
      <c r="S424">
        <v>1</v>
      </c>
    </row>
    <row r="425" spans="1:19" x14ac:dyDescent="0.3">
      <c r="A425" t="s">
        <v>1711</v>
      </c>
      <c r="B425" t="s">
        <v>1712</v>
      </c>
      <c r="C425" s="1" t="str">
        <f t="shared" si="24"/>
        <v>21:1152</v>
      </c>
      <c r="D425" s="1" t="str">
        <f t="shared" si="25"/>
        <v>21:0324</v>
      </c>
      <c r="E425" t="s">
        <v>1713</v>
      </c>
      <c r="F425" t="s">
        <v>1714</v>
      </c>
      <c r="H425">
        <v>47.825178600000001</v>
      </c>
      <c r="I425">
        <v>-77.372075300000006</v>
      </c>
      <c r="J425" s="1" t="str">
        <f t="shared" si="26"/>
        <v>Lake sediments</v>
      </c>
      <c r="K425" s="1" t="str">
        <f t="shared" si="27"/>
        <v>Unknown</v>
      </c>
      <c r="L425">
        <v>4</v>
      </c>
      <c r="M425">
        <v>7</v>
      </c>
      <c r="N425">
        <v>14</v>
      </c>
      <c r="O425">
        <v>1</v>
      </c>
      <c r="P425">
        <v>14</v>
      </c>
      <c r="Q425">
        <v>80</v>
      </c>
      <c r="R425">
        <v>0.8</v>
      </c>
      <c r="S425">
        <v>0.5</v>
      </c>
    </row>
    <row r="426" spans="1:19" x14ac:dyDescent="0.3">
      <c r="A426" t="s">
        <v>1715</v>
      </c>
      <c r="B426" t="s">
        <v>1716</v>
      </c>
      <c r="C426" s="1" t="str">
        <f t="shared" si="24"/>
        <v>21:1152</v>
      </c>
      <c r="D426" s="1" t="str">
        <f t="shared" si="25"/>
        <v>21:0324</v>
      </c>
      <c r="E426" t="s">
        <v>1717</v>
      </c>
      <c r="F426" t="s">
        <v>1718</v>
      </c>
      <c r="H426">
        <v>47.821448699999998</v>
      </c>
      <c r="I426">
        <v>-77.371865400000004</v>
      </c>
      <c r="J426" s="1" t="str">
        <f t="shared" si="26"/>
        <v>Lake sediments</v>
      </c>
      <c r="K426" s="1" t="str">
        <f t="shared" si="27"/>
        <v>Unknown</v>
      </c>
      <c r="L426">
        <v>3</v>
      </c>
      <c r="M426">
        <v>9</v>
      </c>
      <c r="N426">
        <v>14</v>
      </c>
      <c r="O426">
        <v>1</v>
      </c>
      <c r="P426">
        <v>12</v>
      </c>
      <c r="Q426">
        <v>80</v>
      </c>
      <c r="R426">
        <v>0.7</v>
      </c>
      <c r="S426">
        <v>1</v>
      </c>
    </row>
    <row r="427" spans="1:19" x14ac:dyDescent="0.3">
      <c r="A427" t="s">
        <v>1719</v>
      </c>
      <c r="B427" t="s">
        <v>1720</v>
      </c>
      <c r="C427" s="1" t="str">
        <f t="shared" si="24"/>
        <v>21:1152</v>
      </c>
      <c r="D427" s="1" t="str">
        <f t="shared" si="25"/>
        <v>21:0324</v>
      </c>
      <c r="E427" t="s">
        <v>1721</v>
      </c>
      <c r="F427" t="s">
        <v>1722</v>
      </c>
      <c r="H427">
        <v>47.828953499999997</v>
      </c>
      <c r="I427">
        <v>-77.354808700000007</v>
      </c>
      <c r="J427" s="1" t="str">
        <f t="shared" si="26"/>
        <v>Lake sediments</v>
      </c>
      <c r="K427" s="1" t="str">
        <f t="shared" si="27"/>
        <v>Unknown</v>
      </c>
      <c r="L427">
        <v>14</v>
      </c>
      <c r="M427">
        <v>8</v>
      </c>
      <c r="N427">
        <v>18</v>
      </c>
      <c r="O427">
        <v>1</v>
      </c>
      <c r="P427">
        <v>11</v>
      </c>
      <c r="Q427">
        <v>100</v>
      </c>
      <c r="R427">
        <v>0.6</v>
      </c>
      <c r="S427">
        <v>1</v>
      </c>
    </row>
    <row r="428" spans="1:19" x14ac:dyDescent="0.3">
      <c r="A428" t="s">
        <v>1723</v>
      </c>
      <c r="B428" t="s">
        <v>1724</v>
      </c>
      <c r="C428" s="1" t="str">
        <f t="shared" si="24"/>
        <v>21:1152</v>
      </c>
      <c r="D428" s="1" t="str">
        <f t="shared" si="25"/>
        <v>21:0324</v>
      </c>
      <c r="E428" t="s">
        <v>1725</v>
      </c>
      <c r="F428" t="s">
        <v>1726</v>
      </c>
      <c r="H428">
        <v>47.818671700000003</v>
      </c>
      <c r="I428">
        <v>-77.348946499999997</v>
      </c>
      <c r="J428" s="1" t="str">
        <f t="shared" si="26"/>
        <v>Lake sediments</v>
      </c>
      <c r="K428" s="1" t="str">
        <f t="shared" si="27"/>
        <v>Unknown</v>
      </c>
      <c r="L428">
        <v>10</v>
      </c>
      <c r="M428">
        <v>6</v>
      </c>
      <c r="N428">
        <v>23</v>
      </c>
      <c r="O428">
        <v>1</v>
      </c>
      <c r="P428">
        <v>14</v>
      </c>
      <c r="Q428">
        <v>260</v>
      </c>
      <c r="R428">
        <v>0.6</v>
      </c>
      <c r="S428">
        <v>1</v>
      </c>
    </row>
    <row r="429" spans="1:19" x14ac:dyDescent="0.3">
      <c r="A429" t="s">
        <v>1727</v>
      </c>
      <c r="B429" t="s">
        <v>1728</v>
      </c>
      <c r="C429" s="1" t="str">
        <f t="shared" si="24"/>
        <v>21:1152</v>
      </c>
      <c r="D429" s="1" t="str">
        <f t="shared" si="25"/>
        <v>21:0324</v>
      </c>
      <c r="E429" t="s">
        <v>1729</v>
      </c>
      <c r="F429" t="s">
        <v>1730</v>
      </c>
      <c r="H429">
        <v>47.8123164</v>
      </c>
      <c r="I429">
        <v>-77.361350599999994</v>
      </c>
      <c r="J429" s="1" t="str">
        <f t="shared" si="26"/>
        <v>Lake sediments</v>
      </c>
      <c r="K429" s="1" t="str">
        <f t="shared" si="27"/>
        <v>Unknown</v>
      </c>
      <c r="L429">
        <v>7</v>
      </c>
      <c r="M429">
        <v>5</v>
      </c>
      <c r="N429">
        <v>18</v>
      </c>
      <c r="O429">
        <v>1</v>
      </c>
      <c r="P429">
        <v>12</v>
      </c>
      <c r="Q429">
        <v>80</v>
      </c>
      <c r="R429">
        <v>0.5</v>
      </c>
      <c r="S429">
        <v>1</v>
      </c>
    </row>
    <row r="430" spans="1:19" x14ac:dyDescent="0.3">
      <c r="A430" t="s">
        <v>1731</v>
      </c>
      <c r="B430" t="s">
        <v>1732</v>
      </c>
      <c r="C430" s="1" t="str">
        <f t="shared" si="24"/>
        <v>21:1152</v>
      </c>
      <c r="D430" s="1" t="str">
        <f t="shared" si="25"/>
        <v>21:0324</v>
      </c>
      <c r="E430" t="s">
        <v>1733</v>
      </c>
      <c r="F430" t="s">
        <v>1734</v>
      </c>
      <c r="H430">
        <v>47.800720800000001</v>
      </c>
      <c r="I430">
        <v>-77.369052400000001</v>
      </c>
      <c r="J430" s="1" t="str">
        <f t="shared" si="26"/>
        <v>Lake sediments</v>
      </c>
      <c r="K430" s="1" t="str">
        <f t="shared" si="27"/>
        <v>Unknown</v>
      </c>
      <c r="L430">
        <v>3</v>
      </c>
      <c r="M430">
        <v>5</v>
      </c>
      <c r="N430">
        <v>14</v>
      </c>
      <c r="O430">
        <v>1</v>
      </c>
      <c r="P430">
        <v>10</v>
      </c>
      <c r="Q430">
        <v>60</v>
      </c>
      <c r="R430">
        <v>0.5</v>
      </c>
      <c r="S430">
        <v>0.5</v>
      </c>
    </row>
    <row r="431" spans="1:19" x14ac:dyDescent="0.3">
      <c r="A431" t="s">
        <v>1735</v>
      </c>
      <c r="B431" t="s">
        <v>1736</v>
      </c>
      <c r="C431" s="1" t="str">
        <f t="shared" si="24"/>
        <v>21:1152</v>
      </c>
      <c r="D431" s="1" t="str">
        <f t="shared" si="25"/>
        <v>21:0324</v>
      </c>
      <c r="E431" t="s">
        <v>1737</v>
      </c>
      <c r="F431" t="s">
        <v>1738</v>
      </c>
      <c r="H431">
        <v>47.791632399999997</v>
      </c>
      <c r="I431">
        <v>-77.376891700000002</v>
      </c>
      <c r="J431" s="1" t="str">
        <f t="shared" si="26"/>
        <v>Lake sediments</v>
      </c>
      <c r="K431" s="1" t="str">
        <f t="shared" si="27"/>
        <v>Unknown</v>
      </c>
      <c r="L431">
        <v>7</v>
      </c>
      <c r="M431">
        <v>4</v>
      </c>
      <c r="N431">
        <v>13</v>
      </c>
      <c r="O431">
        <v>0.5</v>
      </c>
      <c r="P431">
        <v>12</v>
      </c>
      <c r="Q431">
        <v>70</v>
      </c>
      <c r="R431">
        <v>0.7</v>
      </c>
      <c r="S431">
        <v>0.5</v>
      </c>
    </row>
    <row r="432" spans="1:19" x14ac:dyDescent="0.3">
      <c r="A432" t="s">
        <v>1739</v>
      </c>
      <c r="B432" t="s">
        <v>1740</v>
      </c>
      <c r="C432" s="1" t="str">
        <f t="shared" si="24"/>
        <v>21:1152</v>
      </c>
      <c r="D432" s="1" t="str">
        <f t="shared" si="25"/>
        <v>21:0324</v>
      </c>
      <c r="E432" t="s">
        <v>1741</v>
      </c>
      <c r="F432" t="s">
        <v>1742</v>
      </c>
      <c r="H432">
        <v>47.793081299999997</v>
      </c>
      <c r="I432">
        <v>-77.373405700000006</v>
      </c>
      <c r="J432" s="1" t="str">
        <f t="shared" si="26"/>
        <v>Lake sediments</v>
      </c>
      <c r="K432" s="1" t="str">
        <f t="shared" si="27"/>
        <v>Unknown</v>
      </c>
      <c r="L432">
        <v>4</v>
      </c>
      <c r="M432">
        <v>4</v>
      </c>
      <c r="N432">
        <v>13</v>
      </c>
      <c r="O432">
        <v>1</v>
      </c>
      <c r="P432">
        <v>11</v>
      </c>
      <c r="Q432">
        <v>80</v>
      </c>
      <c r="R432">
        <v>0.5</v>
      </c>
      <c r="S432">
        <v>0.5</v>
      </c>
    </row>
    <row r="433" spans="1:19" x14ac:dyDescent="0.3">
      <c r="A433" t="s">
        <v>1743</v>
      </c>
      <c r="B433" t="s">
        <v>1744</v>
      </c>
      <c r="C433" s="1" t="str">
        <f t="shared" si="24"/>
        <v>21:1152</v>
      </c>
      <c r="D433" s="1" t="str">
        <f t="shared" si="25"/>
        <v>21:0324</v>
      </c>
      <c r="E433" t="s">
        <v>1745</v>
      </c>
      <c r="F433" t="s">
        <v>1746</v>
      </c>
      <c r="H433">
        <v>47.793848599999997</v>
      </c>
      <c r="I433">
        <v>-77.388463599999994</v>
      </c>
      <c r="J433" s="1" t="str">
        <f t="shared" si="26"/>
        <v>Lake sediments</v>
      </c>
      <c r="K433" s="1" t="str">
        <f t="shared" si="27"/>
        <v>Unknown</v>
      </c>
      <c r="L433">
        <v>8</v>
      </c>
      <c r="M433">
        <v>23</v>
      </c>
      <c r="N433">
        <v>22</v>
      </c>
      <c r="O433">
        <v>2</v>
      </c>
      <c r="P433">
        <v>13</v>
      </c>
      <c r="Q433">
        <v>100</v>
      </c>
      <c r="R433">
        <v>0.5</v>
      </c>
      <c r="S433">
        <v>1</v>
      </c>
    </row>
    <row r="434" spans="1:19" x14ac:dyDescent="0.3">
      <c r="A434" t="s">
        <v>1747</v>
      </c>
      <c r="B434" t="s">
        <v>1748</v>
      </c>
      <c r="C434" s="1" t="str">
        <f t="shared" si="24"/>
        <v>21:1152</v>
      </c>
      <c r="D434" s="1" t="str">
        <f t="shared" si="25"/>
        <v>21:0324</v>
      </c>
      <c r="E434" t="s">
        <v>1749</v>
      </c>
      <c r="F434" t="s">
        <v>1750</v>
      </c>
      <c r="H434">
        <v>47.8030507</v>
      </c>
      <c r="I434">
        <v>-77.381686299999998</v>
      </c>
      <c r="J434" s="1" t="str">
        <f t="shared" si="26"/>
        <v>Lake sediments</v>
      </c>
      <c r="K434" s="1" t="str">
        <f t="shared" si="27"/>
        <v>Unknown</v>
      </c>
      <c r="L434">
        <v>4</v>
      </c>
      <c r="M434">
        <v>9</v>
      </c>
      <c r="N434">
        <v>10</v>
      </c>
      <c r="O434">
        <v>1</v>
      </c>
      <c r="P434">
        <v>8</v>
      </c>
      <c r="Q434">
        <v>20</v>
      </c>
      <c r="R434">
        <v>0.5</v>
      </c>
      <c r="S434">
        <v>0.5</v>
      </c>
    </row>
    <row r="435" spans="1:19" x14ac:dyDescent="0.3">
      <c r="A435" t="s">
        <v>1751</v>
      </c>
      <c r="B435" t="s">
        <v>1752</v>
      </c>
      <c r="C435" s="1" t="str">
        <f t="shared" si="24"/>
        <v>21:1152</v>
      </c>
      <c r="D435" s="1" t="str">
        <f t="shared" si="25"/>
        <v>21:0324</v>
      </c>
      <c r="E435" t="s">
        <v>1753</v>
      </c>
      <c r="F435" t="s">
        <v>1754</v>
      </c>
      <c r="H435">
        <v>47.802333900000001</v>
      </c>
      <c r="I435">
        <v>-77.385874000000001</v>
      </c>
      <c r="J435" s="1" t="str">
        <f t="shared" si="26"/>
        <v>Lake sediments</v>
      </c>
      <c r="K435" s="1" t="str">
        <f t="shared" si="27"/>
        <v>Unknown</v>
      </c>
      <c r="L435">
        <v>3</v>
      </c>
      <c r="M435">
        <v>7</v>
      </c>
      <c r="N435">
        <v>14</v>
      </c>
      <c r="O435">
        <v>1</v>
      </c>
      <c r="P435">
        <v>5</v>
      </c>
      <c r="Q435">
        <v>30</v>
      </c>
      <c r="R435">
        <v>0.4</v>
      </c>
      <c r="S435">
        <v>1</v>
      </c>
    </row>
    <row r="436" spans="1:19" x14ac:dyDescent="0.3">
      <c r="A436" t="s">
        <v>1755</v>
      </c>
      <c r="B436" t="s">
        <v>1756</v>
      </c>
      <c r="C436" s="1" t="str">
        <f t="shared" si="24"/>
        <v>21:1152</v>
      </c>
      <c r="D436" s="1" t="str">
        <f t="shared" si="25"/>
        <v>21:0324</v>
      </c>
      <c r="E436" t="s">
        <v>1757</v>
      </c>
      <c r="F436" t="s">
        <v>1758</v>
      </c>
      <c r="H436">
        <v>47.802124200000002</v>
      </c>
      <c r="I436">
        <v>-77.389029800000003</v>
      </c>
      <c r="J436" s="1" t="str">
        <f t="shared" si="26"/>
        <v>Lake sediments</v>
      </c>
      <c r="K436" s="1" t="str">
        <f t="shared" si="27"/>
        <v>Unknown</v>
      </c>
      <c r="L436">
        <v>4</v>
      </c>
      <c r="M436">
        <v>5</v>
      </c>
      <c r="N436">
        <v>11</v>
      </c>
      <c r="O436">
        <v>1</v>
      </c>
      <c r="P436">
        <v>8</v>
      </c>
      <c r="Q436">
        <v>50</v>
      </c>
      <c r="R436">
        <v>0.7</v>
      </c>
      <c r="S436">
        <v>0.5</v>
      </c>
    </row>
    <row r="437" spans="1:19" x14ac:dyDescent="0.3">
      <c r="A437" t="s">
        <v>1759</v>
      </c>
      <c r="B437" t="s">
        <v>1760</v>
      </c>
      <c r="C437" s="1" t="str">
        <f t="shared" si="24"/>
        <v>21:1152</v>
      </c>
      <c r="D437" s="1" t="str">
        <f t="shared" si="25"/>
        <v>21:0324</v>
      </c>
      <c r="E437" t="s">
        <v>1761</v>
      </c>
      <c r="F437" t="s">
        <v>1762</v>
      </c>
      <c r="H437">
        <v>47.808753000000003</v>
      </c>
      <c r="I437">
        <v>-77.373999100000006</v>
      </c>
      <c r="J437" s="1" t="str">
        <f t="shared" si="26"/>
        <v>Lake sediments</v>
      </c>
      <c r="K437" s="1" t="str">
        <f t="shared" si="27"/>
        <v>Unknown</v>
      </c>
      <c r="L437">
        <v>4</v>
      </c>
      <c r="M437">
        <v>6</v>
      </c>
      <c r="N437">
        <v>14</v>
      </c>
      <c r="O437">
        <v>1</v>
      </c>
      <c r="P437">
        <v>11</v>
      </c>
      <c r="Q437">
        <v>80</v>
      </c>
      <c r="R437">
        <v>0.7</v>
      </c>
      <c r="S437">
        <v>0.5</v>
      </c>
    </row>
    <row r="438" spans="1:19" x14ac:dyDescent="0.3">
      <c r="A438" t="s">
        <v>1763</v>
      </c>
      <c r="B438" t="s">
        <v>1764</v>
      </c>
      <c r="C438" s="1" t="str">
        <f t="shared" si="24"/>
        <v>21:1152</v>
      </c>
      <c r="D438" s="1" t="str">
        <f t="shared" si="25"/>
        <v>21:0324</v>
      </c>
      <c r="E438" t="s">
        <v>1765</v>
      </c>
      <c r="F438" t="s">
        <v>1766</v>
      </c>
      <c r="H438">
        <v>47.810411700000003</v>
      </c>
      <c r="I438">
        <v>-77.373420100000004</v>
      </c>
      <c r="J438" s="1" t="str">
        <f t="shared" si="26"/>
        <v>Lake sediments</v>
      </c>
      <c r="K438" s="1" t="str">
        <f t="shared" si="27"/>
        <v>Unknown</v>
      </c>
      <c r="L438">
        <v>4</v>
      </c>
      <c r="M438">
        <v>6</v>
      </c>
      <c r="N438">
        <v>15</v>
      </c>
      <c r="O438">
        <v>0.5</v>
      </c>
      <c r="P438">
        <v>11</v>
      </c>
      <c r="Q438">
        <v>80</v>
      </c>
      <c r="R438">
        <v>0.7</v>
      </c>
      <c r="S438">
        <v>0.5</v>
      </c>
    </row>
    <row r="439" spans="1:19" x14ac:dyDescent="0.3">
      <c r="A439" t="s">
        <v>1767</v>
      </c>
      <c r="B439" t="s">
        <v>1768</v>
      </c>
      <c r="C439" s="1" t="str">
        <f t="shared" si="24"/>
        <v>21:1152</v>
      </c>
      <c r="D439" s="1" t="str">
        <f t="shared" si="25"/>
        <v>21:0324</v>
      </c>
      <c r="E439" t="s">
        <v>1769</v>
      </c>
      <c r="F439" t="s">
        <v>1770</v>
      </c>
      <c r="H439">
        <v>47.811478399999999</v>
      </c>
      <c r="I439">
        <v>-77.372747399999994</v>
      </c>
      <c r="J439" s="1" t="str">
        <f t="shared" si="26"/>
        <v>Lake sediments</v>
      </c>
      <c r="K439" s="1" t="str">
        <f t="shared" si="27"/>
        <v>Unknown</v>
      </c>
      <c r="L439">
        <v>4</v>
      </c>
      <c r="M439">
        <v>6</v>
      </c>
      <c r="N439">
        <v>14</v>
      </c>
      <c r="O439">
        <v>1</v>
      </c>
      <c r="P439">
        <v>12</v>
      </c>
      <c r="Q439">
        <v>80</v>
      </c>
      <c r="R439">
        <v>0.7</v>
      </c>
      <c r="S439">
        <v>0.5</v>
      </c>
    </row>
    <row r="440" spans="1:19" x14ac:dyDescent="0.3">
      <c r="A440" t="s">
        <v>1771</v>
      </c>
      <c r="B440" t="s">
        <v>1772</v>
      </c>
      <c r="C440" s="1" t="str">
        <f t="shared" si="24"/>
        <v>21:1152</v>
      </c>
      <c r="D440" s="1" t="str">
        <f t="shared" si="25"/>
        <v>21:0324</v>
      </c>
      <c r="E440" t="s">
        <v>1773</v>
      </c>
      <c r="F440" t="s">
        <v>1774</v>
      </c>
      <c r="H440">
        <v>47.8134728</v>
      </c>
      <c r="I440">
        <v>-77.372464100000002</v>
      </c>
      <c r="J440" s="1" t="str">
        <f t="shared" si="26"/>
        <v>Lake sediments</v>
      </c>
      <c r="K440" s="1" t="str">
        <f t="shared" si="27"/>
        <v>Unknown</v>
      </c>
      <c r="L440">
        <v>4</v>
      </c>
      <c r="M440">
        <v>7</v>
      </c>
      <c r="N440">
        <v>18</v>
      </c>
      <c r="O440">
        <v>1</v>
      </c>
      <c r="P440">
        <v>11</v>
      </c>
      <c r="Q440">
        <v>80</v>
      </c>
      <c r="R440">
        <v>0.6</v>
      </c>
      <c r="S440">
        <v>0.5</v>
      </c>
    </row>
    <row r="441" spans="1:19" x14ac:dyDescent="0.3">
      <c r="A441" t="s">
        <v>1775</v>
      </c>
      <c r="B441" t="s">
        <v>1776</v>
      </c>
      <c r="C441" s="1" t="str">
        <f t="shared" si="24"/>
        <v>21:1152</v>
      </c>
      <c r="D441" s="1" t="str">
        <f t="shared" si="25"/>
        <v>21:0324</v>
      </c>
      <c r="E441" t="s">
        <v>1777</v>
      </c>
      <c r="F441" t="s">
        <v>1778</v>
      </c>
      <c r="H441">
        <v>47.8171587</v>
      </c>
      <c r="I441">
        <v>-77.372631999999996</v>
      </c>
      <c r="J441" s="1" t="str">
        <f t="shared" si="26"/>
        <v>Lake sediments</v>
      </c>
      <c r="K441" s="1" t="str">
        <f t="shared" si="27"/>
        <v>Unknown</v>
      </c>
      <c r="L441">
        <v>4</v>
      </c>
      <c r="M441">
        <v>6</v>
      </c>
      <c r="N441">
        <v>17</v>
      </c>
      <c r="O441">
        <v>0.5</v>
      </c>
      <c r="P441">
        <v>12</v>
      </c>
      <c r="Q441">
        <v>80</v>
      </c>
      <c r="R441">
        <v>0.7</v>
      </c>
      <c r="S441">
        <v>0.5</v>
      </c>
    </row>
    <row r="442" spans="1:19" x14ac:dyDescent="0.3">
      <c r="A442" t="s">
        <v>1779</v>
      </c>
      <c r="B442" t="s">
        <v>1780</v>
      </c>
      <c r="C442" s="1" t="str">
        <f t="shared" si="24"/>
        <v>21:1152</v>
      </c>
      <c r="D442" s="1" t="str">
        <f t="shared" si="25"/>
        <v>21:0324</v>
      </c>
      <c r="E442" t="s">
        <v>1781</v>
      </c>
      <c r="F442" t="s">
        <v>1782</v>
      </c>
      <c r="H442">
        <v>47.770040299999998</v>
      </c>
      <c r="I442">
        <v>-77.359704300000004</v>
      </c>
      <c r="J442" s="1" t="str">
        <f t="shared" si="26"/>
        <v>Lake sediments</v>
      </c>
      <c r="K442" s="1" t="str">
        <f t="shared" si="27"/>
        <v>Unknown</v>
      </c>
      <c r="L442">
        <v>4</v>
      </c>
      <c r="M442">
        <v>8</v>
      </c>
      <c r="N442">
        <v>11</v>
      </c>
      <c r="O442">
        <v>1</v>
      </c>
      <c r="P442">
        <v>6</v>
      </c>
      <c r="Q442">
        <v>40</v>
      </c>
      <c r="R442">
        <v>0.6</v>
      </c>
    </row>
    <row r="443" spans="1:19" x14ac:dyDescent="0.3">
      <c r="A443" t="s">
        <v>1783</v>
      </c>
      <c r="B443" t="s">
        <v>1784</v>
      </c>
      <c r="C443" s="1" t="str">
        <f t="shared" si="24"/>
        <v>21:1152</v>
      </c>
      <c r="D443" s="1" t="str">
        <f t="shared" si="25"/>
        <v>21:0324</v>
      </c>
      <c r="E443" t="s">
        <v>1785</v>
      </c>
      <c r="F443" t="s">
        <v>1786</v>
      </c>
      <c r="H443">
        <v>47.7572641</v>
      </c>
      <c r="I443">
        <v>-77.338109900000006</v>
      </c>
      <c r="J443" s="1" t="str">
        <f t="shared" si="26"/>
        <v>Lake sediments</v>
      </c>
      <c r="K443" s="1" t="str">
        <f t="shared" si="27"/>
        <v>Unknown</v>
      </c>
      <c r="L443">
        <v>5</v>
      </c>
      <c r="M443">
        <v>8</v>
      </c>
      <c r="N443">
        <v>14</v>
      </c>
      <c r="O443">
        <v>1</v>
      </c>
      <c r="P443">
        <v>10</v>
      </c>
      <c r="Q443">
        <v>50</v>
      </c>
      <c r="R443">
        <v>0.6</v>
      </c>
      <c r="S443">
        <v>2</v>
      </c>
    </row>
    <row r="444" spans="1:19" x14ac:dyDescent="0.3">
      <c r="A444" t="s">
        <v>1787</v>
      </c>
      <c r="B444" t="s">
        <v>1788</v>
      </c>
      <c r="C444" s="1" t="str">
        <f t="shared" si="24"/>
        <v>21:1152</v>
      </c>
      <c r="D444" s="1" t="str">
        <f t="shared" si="25"/>
        <v>21:0324</v>
      </c>
      <c r="E444" t="s">
        <v>1789</v>
      </c>
      <c r="F444" t="s">
        <v>1790</v>
      </c>
      <c r="H444">
        <v>47.752170599999999</v>
      </c>
      <c r="I444">
        <v>-77.339456400000003</v>
      </c>
      <c r="J444" s="1" t="str">
        <f t="shared" si="26"/>
        <v>Lake sediments</v>
      </c>
      <c r="K444" s="1" t="str">
        <f t="shared" si="27"/>
        <v>Unknown</v>
      </c>
      <c r="L444">
        <v>12</v>
      </c>
      <c r="M444">
        <v>6</v>
      </c>
      <c r="N444">
        <v>22</v>
      </c>
      <c r="O444">
        <v>1</v>
      </c>
      <c r="P444">
        <v>17</v>
      </c>
      <c r="Q444">
        <v>70</v>
      </c>
      <c r="R444">
        <v>0.8</v>
      </c>
      <c r="S444">
        <v>9</v>
      </c>
    </row>
    <row r="445" spans="1:19" x14ac:dyDescent="0.3">
      <c r="A445" t="s">
        <v>1791</v>
      </c>
      <c r="B445" t="s">
        <v>1792</v>
      </c>
      <c r="C445" s="1" t="str">
        <f t="shared" si="24"/>
        <v>21:1152</v>
      </c>
      <c r="D445" s="1" t="str">
        <f t="shared" si="25"/>
        <v>21:0324</v>
      </c>
      <c r="E445" t="s">
        <v>1793</v>
      </c>
      <c r="F445" t="s">
        <v>1794</v>
      </c>
      <c r="H445">
        <v>47.766537</v>
      </c>
      <c r="I445">
        <v>-77.344050600000003</v>
      </c>
      <c r="J445" s="1" t="str">
        <f t="shared" si="26"/>
        <v>Lake sediments</v>
      </c>
      <c r="K445" s="1" t="str">
        <f t="shared" si="27"/>
        <v>Unknown</v>
      </c>
      <c r="L445">
        <v>8</v>
      </c>
      <c r="M445">
        <v>6</v>
      </c>
      <c r="N445">
        <v>42</v>
      </c>
      <c r="O445">
        <v>1</v>
      </c>
      <c r="P445">
        <v>22</v>
      </c>
      <c r="Q445">
        <v>90</v>
      </c>
      <c r="R445">
        <v>0.9</v>
      </c>
      <c r="S445">
        <v>1</v>
      </c>
    </row>
    <row r="446" spans="1:19" x14ac:dyDescent="0.3">
      <c r="A446" t="s">
        <v>1795</v>
      </c>
      <c r="B446" t="s">
        <v>1796</v>
      </c>
      <c r="C446" s="1" t="str">
        <f t="shared" si="24"/>
        <v>21:1152</v>
      </c>
      <c r="D446" s="1" t="str">
        <f t="shared" si="25"/>
        <v>21:0324</v>
      </c>
      <c r="E446" t="s">
        <v>1797</v>
      </c>
      <c r="F446" t="s">
        <v>1798</v>
      </c>
      <c r="H446">
        <v>47.765143100000003</v>
      </c>
      <c r="I446">
        <v>-77.354117799999997</v>
      </c>
      <c r="J446" s="1" t="str">
        <f t="shared" si="26"/>
        <v>Lake sediments</v>
      </c>
      <c r="K446" s="1" t="str">
        <f t="shared" si="27"/>
        <v>Unknown</v>
      </c>
      <c r="L446">
        <v>8</v>
      </c>
      <c r="M446">
        <v>7</v>
      </c>
      <c r="N446">
        <v>20</v>
      </c>
      <c r="O446">
        <v>1</v>
      </c>
      <c r="P446">
        <v>17</v>
      </c>
      <c r="Q446">
        <v>80</v>
      </c>
      <c r="R446">
        <v>0.8</v>
      </c>
      <c r="S446">
        <v>4</v>
      </c>
    </row>
    <row r="447" spans="1:19" x14ac:dyDescent="0.3">
      <c r="A447" t="s">
        <v>1799</v>
      </c>
      <c r="B447" t="s">
        <v>1800</v>
      </c>
      <c r="C447" s="1" t="str">
        <f t="shared" si="24"/>
        <v>21:1152</v>
      </c>
      <c r="D447" s="1" t="str">
        <f t="shared" si="25"/>
        <v>21:0324</v>
      </c>
      <c r="E447" t="s">
        <v>1801</v>
      </c>
      <c r="F447" t="s">
        <v>1802</v>
      </c>
      <c r="H447">
        <v>47.760088500000002</v>
      </c>
      <c r="I447">
        <v>-77.356625600000001</v>
      </c>
      <c r="J447" s="1" t="str">
        <f t="shared" si="26"/>
        <v>Lake sediments</v>
      </c>
      <c r="K447" s="1" t="str">
        <f t="shared" si="27"/>
        <v>Unknown</v>
      </c>
      <c r="L447">
        <v>8</v>
      </c>
      <c r="M447">
        <v>8</v>
      </c>
      <c r="N447">
        <v>18</v>
      </c>
      <c r="O447">
        <v>1</v>
      </c>
      <c r="P447">
        <v>14</v>
      </c>
      <c r="Q447">
        <v>50</v>
      </c>
      <c r="R447">
        <v>0.7</v>
      </c>
      <c r="S447">
        <v>1</v>
      </c>
    </row>
    <row r="448" spans="1:19" x14ac:dyDescent="0.3">
      <c r="A448" t="s">
        <v>1803</v>
      </c>
      <c r="B448" t="s">
        <v>1804</v>
      </c>
      <c r="C448" s="1" t="str">
        <f t="shared" si="24"/>
        <v>21:1152</v>
      </c>
      <c r="D448" s="1" t="str">
        <f t="shared" si="25"/>
        <v>21:0324</v>
      </c>
      <c r="E448" t="s">
        <v>1805</v>
      </c>
      <c r="F448" t="s">
        <v>1806</v>
      </c>
      <c r="H448">
        <v>47.760157599999999</v>
      </c>
      <c r="I448">
        <v>-77.357642900000002</v>
      </c>
      <c r="J448" s="1" t="str">
        <f t="shared" si="26"/>
        <v>Lake sediments</v>
      </c>
      <c r="K448" s="1" t="str">
        <f t="shared" si="27"/>
        <v>Unknown</v>
      </c>
      <c r="L448">
        <v>5</v>
      </c>
      <c r="M448">
        <v>8</v>
      </c>
      <c r="N448">
        <v>19</v>
      </c>
      <c r="O448">
        <v>1</v>
      </c>
      <c r="P448">
        <v>6</v>
      </c>
      <c r="Q448">
        <v>30</v>
      </c>
      <c r="R448">
        <v>0.8</v>
      </c>
      <c r="S448">
        <v>2</v>
      </c>
    </row>
    <row r="449" spans="1:19" x14ac:dyDescent="0.3">
      <c r="A449" t="s">
        <v>1807</v>
      </c>
      <c r="B449" t="s">
        <v>1808</v>
      </c>
      <c r="C449" s="1" t="str">
        <f t="shared" si="24"/>
        <v>21:1152</v>
      </c>
      <c r="D449" s="1" t="str">
        <f t="shared" si="25"/>
        <v>21:0324</v>
      </c>
      <c r="E449" t="s">
        <v>1809</v>
      </c>
      <c r="F449" t="s">
        <v>1810</v>
      </c>
      <c r="H449">
        <v>47.820161400000003</v>
      </c>
      <c r="I449">
        <v>-77.366662899999994</v>
      </c>
      <c r="J449" s="1" t="str">
        <f t="shared" si="26"/>
        <v>Lake sediments</v>
      </c>
      <c r="K449" s="1" t="str">
        <f t="shared" si="27"/>
        <v>Unknown</v>
      </c>
      <c r="L449">
        <v>6</v>
      </c>
      <c r="M449">
        <v>5</v>
      </c>
      <c r="N449">
        <v>20</v>
      </c>
      <c r="O449">
        <v>1</v>
      </c>
      <c r="P449">
        <v>16</v>
      </c>
      <c r="Q449">
        <v>73</v>
      </c>
      <c r="R449">
        <v>0.8</v>
      </c>
      <c r="S449">
        <v>0.5</v>
      </c>
    </row>
    <row r="450" spans="1:19" x14ac:dyDescent="0.3">
      <c r="A450" t="s">
        <v>1811</v>
      </c>
      <c r="B450" t="s">
        <v>1812</v>
      </c>
      <c r="C450" s="1" t="str">
        <f t="shared" ref="C450:C513" si="28">HYPERLINK("http://geochem.nrcan.gc.ca/cdogs/content/bdl/bdl211152_e.htm", "21:1152")</f>
        <v>21:1152</v>
      </c>
      <c r="D450" s="1" t="str">
        <f t="shared" ref="D450:D513" si="29">HYPERLINK("http://geochem.nrcan.gc.ca/cdogs/content/svy/svy210324_e.htm", "21:0324")</f>
        <v>21:0324</v>
      </c>
      <c r="E450" t="s">
        <v>1813</v>
      </c>
      <c r="F450" t="s">
        <v>1814</v>
      </c>
      <c r="H450">
        <v>47.766518699999999</v>
      </c>
      <c r="I450">
        <v>-77.355047299999995</v>
      </c>
      <c r="J450" s="1" t="str">
        <f t="shared" ref="J450:J513" si="30">HYPERLINK("http://geochem.nrcan.gc.ca/cdogs/content/kwd/kwd020023_e.htm", "Lake sediments")</f>
        <v>Lake sediments</v>
      </c>
      <c r="K450" s="1" t="str">
        <f t="shared" ref="K450:K513" si="31">HYPERLINK("http://geochem.nrcan.gc.ca/cdogs/content/kwd/kwd080001_e.htm", "Unknown")</f>
        <v>Unknown</v>
      </c>
      <c r="L450">
        <v>10</v>
      </c>
      <c r="M450">
        <v>5</v>
      </c>
      <c r="N450">
        <v>28</v>
      </c>
      <c r="O450">
        <v>1</v>
      </c>
      <c r="P450">
        <v>22</v>
      </c>
      <c r="Q450">
        <v>80</v>
      </c>
      <c r="R450">
        <v>0.7</v>
      </c>
      <c r="S450">
        <v>1</v>
      </c>
    </row>
    <row r="451" spans="1:19" x14ac:dyDescent="0.3">
      <c r="A451" t="s">
        <v>1815</v>
      </c>
      <c r="B451" t="s">
        <v>1816</v>
      </c>
      <c r="C451" s="1" t="str">
        <f t="shared" si="28"/>
        <v>21:1152</v>
      </c>
      <c r="D451" s="1" t="str">
        <f t="shared" si="29"/>
        <v>21:0324</v>
      </c>
      <c r="E451" t="s">
        <v>1817</v>
      </c>
      <c r="F451" t="s">
        <v>1818</v>
      </c>
      <c r="H451">
        <v>47.9611132</v>
      </c>
      <c r="I451">
        <v>-77.067695000000001</v>
      </c>
      <c r="J451" s="1" t="str">
        <f t="shared" si="30"/>
        <v>Lake sediments</v>
      </c>
      <c r="K451" s="1" t="str">
        <f t="shared" si="31"/>
        <v>Unknown</v>
      </c>
      <c r="L451">
        <v>3</v>
      </c>
      <c r="M451">
        <v>4</v>
      </c>
      <c r="N451">
        <v>10</v>
      </c>
      <c r="O451">
        <v>2</v>
      </c>
      <c r="P451">
        <v>7</v>
      </c>
      <c r="Q451">
        <v>27</v>
      </c>
      <c r="R451">
        <v>0.6</v>
      </c>
      <c r="S451">
        <v>1</v>
      </c>
    </row>
    <row r="452" spans="1:19" x14ac:dyDescent="0.3">
      <c r="A452" t="s">
        <v>1819</v>
      </c>
      <c r="B452" t="s">
        <v>1820</v>
      </c>
      <c r="C452" s="1" t="str">
        <f t="shared" si="28"/>
        <v>21:1152</v>
      </c>
      <c r="D452" s="1" t="str">
        <f t="shared" si="29"/>
        <v>21:0324</v>
      </c>
      <c r="E452" t="s">
        <v>1821</v>
      </c>
      <c r="F452" t="s">
        <v>1822</v>
      </c>
      <c r="H452">
        <v>47.959099700000003</v>
      </c>
      <c r="I452">
        <v>-77.070575300000002</v>
      </c>
      <c r="J452" s="1" t="str">
        <f t="shared" si="30"/>
        <v>Lake sediments</v>
      </c>
      <c r="K452" s="1" t="str">
        <f t="shared" si="31"/>
        <v>Unknown</v>
      </c>
      <c r="L452">
        <v>4</v>
      </c>
      <c r="M452">
        <v>4</v>
      </c>
      <c r="N452">
        <v>9</v>
      </c>
      <c r="O452">
        <v>2</v>
      </c>
      <c r="P452">
        <v>7</v>
      </c>
      <c r="Q452">
        <v>30</v>
      </c>
      <c r="R452">
        <v>0.5</v>
      </c>
      <c r="S452">
        <v>1</v>
      </c>
    </row>
    <row r="453" spans="1:19" x14ac:dyDescent="0.3">
      <c r="A453" t="s">
        <v>1823</v>
      </c>
      <c r="B453" t="s">
        <v>1824</v>
      </c>
      <c r="C453" s="1" t="str">
        <f t="shared" si="28"/>
        <v>21:1152</v>
      </c>
      <c r="D453" s="1" t="str">
        <f t="shared" si="29"/>
        <v>21:0324</v>
      </c>
      <c r="E453" t="s">
        <v>1825</v>
      </c>
      <c r="F453" t="s">
        <v>1826</v>
      </c>
      <c r="H453">
        <v>47.954459800000002</v>
      </c>
      <c r="I453">
        <v>-77.082351700000004</v>
      </c>
      <c r="J453" s="1" t="str">
        <f t="shared" si="30"/>
        <v>Lake sediments</v>
      </c>
      <c r="K453" s="1" t="str">
        <f t="shared" si="31"/>
        <v>Unknown</v>
      </c>
      <c r="L453">
        <v>6</v>
      </c>
      <c r="M453">
        <v>10</v>
      </c>
      <c r="N453">
        <v>18</v>
      </c>
      <c r="O453">
        <v>2</v>
      </c>
      <c r="P453">
        <v>9</v>
      </c>
      <c r="Q453">
        <v>165</v>
      </c>
      <c r="R453">
        <v>0.7</v>
      </c>
      <c r="S453">
        <v>2</v>
      </c>
    </row>
    <row r="454" spans="1:19" x14ac:dyDescent="0.3">
      <c r="A454" t="s">
        <v>1827</v>
      </c>
      <c r="B454" t="s">
        <v>1828</v>
      </c>
      <c r="C454" s="1" t="str">
        <f t="shared" si="28"/>
        <v>21:1152</v>
      </c>
      <c r="D454" s="1" t="str">
        <f t="shared" si="29"/>
        <v>21:0324</v>
      </c>
      <c r="E454" t="s">
        <v>1829</v>
      </c>
      <c r="F454" t="s">
        <v>1830</v>
      </c>
      <c r="H454">
        <v>47.954603400000003</v>
      </c>
      <c r="I454">
        <v>-77.085840099999999</v>
      </c>
      <c r="J454" s="1" t="str">
        <f t="shared" si="30"/>
        <v>Lake sediments</v>
      </c>
      <c r="K454" s="1" t="str">
        <f t="shared" si="31"/>
        <v>Unknown</v>
      </c>
      <c r="L454">
        <v>4</v>
      </c>
      <c r="M454">
        <v>8</v>
      </c>
      <c r="N454">
        <v>16</v>
      </c>
      <c r="O454">
        <v>2</v>
      </c>
      <c r="P454">
        <v>7</v>
      </c>
      <c r="Q454">
        <v>100</v>
      </c>
      <c r="R454">
        <v>0.5</v>
      </c>
      <c r="S454">
        <v>1</v>
      </c>
    </row>
    <row r="455" spans="1:19" x14ac:dyDescent="0.3">
      <c r="A455" t="s">
        <v>1831</v>
      </c>
      <c r="B455" t="s">
        <v>1832</v>
      </c>
      <c r="C455" s="1" t="str">
        <f t="shared" si="28"/>
        <v>21:1152</v>
      </c>
      <c r="D455" s="1" t="str">
        <f t="shared" si="29"/>
        <v>21:0324</v>
      </c>
      <c r="E455" t="s">
        <v>1833</v>
      </c>
      <c r="F455" t="s">
        <v>1834</v>
      </c>
      <c r="H455">
        <v>47.953854200000002</v>
      </c>
      <c r="I455">
        <v>-77.088448799999995</v>
      </c>
      <c r="J455" s="1" t="str">
        <f t="shared" si="30"/>
        <v>Lake sediments</v>
      </c>
      <c r="K455" s="1" t="str">
        <f t="shared" si="31"/>
        <v>Unknown</v>
      </c>
      <c r="L455">
        <v>5</v>
      </c>
      <c r="M455">
        <v>5</v>
      </c>
      <c r="N455">
        <v>18</v>
      </c>
      <c r="O455">
        <v>2</v>
      </c>
      <c r="P455">
        <v>7</v>
      </c>
      <c r="Q455">
        <v>40</v>
      </c>
      <c r="R455">
        <v>0.4</v>
      </c>
      <c r="S455">
        <v>2</v>
      </c>
    </row>
    <row r="456" spans="1:19" x14ac:dyDescent="0.3">
      <c r="A456" t="s">
        <v>1835</v>
      </c>
      <c r="B456" t="s">
        <v>1836</v>
      </c>
      <c r="C456" s="1" t="str">
        <f t="shared" si="28"/>
        <v>21:1152</v>
      </c>
      <c r="D456" s="1" t="str">
        <f t="shared" si="29"/>
        <v>21:0324</v>
      </c>
      <c r="E456" t="s">
        <v>1837</v>
      </c>
      <c r="F456" t="s">
        <v>1838</v>
      </c>
      <c r="H456">
        <v>47.9556568</v>
      </c>
      <c r="I456">
        <v>-77.089271400000001</v>
      </c>
      <c r="J456" s="1" t="str">
        <f t="shared" si="30"/>
        <v>Lake sediments</v>
      </c>
      <c r="K456" s="1" t="str">
        <f t="shared" si="31"/>
        <v>Unknown</v>
      </c>
      <c r="L456">
        <v>4</v>
      </c>
      <c r="M456">
        <v>8</v>
      </c>
      <c r="N456">
        <v>15</v>
      </c>
      <c r="O456">
        <v>2</v>
      </c>
      <c r="P456">
        <v>7</v>
      </c>
      <c r="Q456">
        <v>120</v>
      </c>
      <c r="R456">
        <v>0.5</v>
      </c>
      <c r="S456">
        <v>1</v>
      </c>
    </row>
    <row r="457" spans="1:19" x14ac:dyDescent="0.3">
      <c r="A457" t="s">
        <v>1839</v>
      </c>
      <c r="B457" t="s">
        <v>1840</v>
      </c>
      <c r="C457" s="1" t="str">
        <f t="shared" si="28"/>
        <v>21:1152</v>
      </c>
      <c r="D457" s="1" t="str">
        <f t="shared" si="29"/>
        <v>21:0324</v>
      </c>
      <c r="E457" t="s">
        <v>1841</v>
      </c>
      <c r="F457" t="s">
        <v>1842</v>
      </c>
      <c r="H457">
        <v>47.957017899999997</v>
      </c>
      <c r="I457">
        <v>-77.081704200000004</v>
      </c>
      <c r="J457" s="1" t="str">
        <f t="shared" si="30"/>
        <v>Lake sediments</v>
      </c>
      <c r="K457" s="1" t="str">
        <f t="shared" si="31"/>
        <v>Unknown</v>
      </c>
      <c r="L457">
        <v>4</v>
      </c>
      <c r="M457">
        <v>4</v>
      </c>
      <c r="N457">
        <v>10</v>
      </c>
      <c r="O457">
        <v>2</v>
      </c>
      <c r="P457">
        <v>7</v>
      </c>
      <c r="Q457">
        <v>25</v>
      </c>
      <c r="R457">
        <v>0.6</v>
      </c>
      <c r="S457">
        <v>0.5</v>
      </c>
    </row>
    <row r="458" spans="1:19" x14ac:dyDescent="0.3">
      <c r="A458" t="s">
        <v>1843</v>
      </c>
      <c r="B458" t="s">
        <v>1844</v>
      </c>
      <c r="C458" s="1" t="str">
        <f t="shared" si="28"/>
        <v>21:1152</v>
      </c>
      <c r="D458" s="1" t="str">
        <f t="shared" si="29"/>
        <v>21:0324</v>
      </c>
      <c r="E458" t="s">
        <v>1845</v>
      </c>
      <c r="F458" t="s">
        <v>1846</v>
      </c>
      <c r="H458">
        <v>47.960932200000002</v>
      </c>
      <c r="I458">
        <v>-77.080695599999999</v>
      </c>
      <c r="J458" s="1" t="str">
        <f t="shared" si="30"/>
        <v>Lake sediments</v>
      </c>
      <c r="K458" s="1" t="str">
        <f t="shared" si="31"/>
        <v>Unknown</v>
      </c>
      <c r="L458">
        <v>3</v>
      </c>
      <c r="M458">
        <v>5</v>
      </c>
      <c r="N458">
        <v>14</v>
      </c>
      <c r="O458">
        <v>2</v>
      </c>
      <c r="P458">
        <v>8</v>
      </c>
      <c r="Q458">
        <v>30</v>
      </c>
      <c r="R458">
        <v>0.6</v>
      </c>
      <c r="S458">
        <v>1</v>
      </c>
    </row>
    <row r="459" spans="1:19" x14ac:dyDescent="0.3">
      <c r="A459" t="s">
        <v>1847</v>
      </c>
      <c r="B459" t="s">
        <v>1848</v>
      </c>
      <c r="C459" s="1" t="str">
        <f t="shared" si="28"/>
        <v>21:1152</v>
      </c>
      <c r="D459" s="1" t="str">
        <f t="shared" si="29"/>
        <v>21:0324</v>
      </c>
      <c r="E459" t="s">
        <v>1849</v>
      </c>
      <c r="F459" t="s">
        <v>1850</v>
      </c>
      <c r="H459">
        <v>47.964456800000001</v>
      </c>
      <c r="I459">
        <v>-77.0653899</v>
      </c>
      <c r="J459" s="1" t="str">
        <f t="shared" si="30"/>
        <v>Lake sediments</v>
      </c>
      <c r="K459" s="1" t="str">
        <f t="shared" si="31"/>
        <v>Unknown</v>
      </c>
      <c r="L459">
        <v>4</v>
      </c>
      <c r="M459">
        <v>5</v>
      </c>
      <c r="N459">
        <v>11</v>
      </c>
      <c r="O459">
        <v>2</v>
      </c>
      <c r="P459">
        <v>8</v>
      </c>
      <c r="Q459">
        <v>25</v>
      </c>
      <c r="R459">
        <v>0.6</v>
      </c>
      <c r="S459">
        <v>1</v>
      </c>
    </row>
    <row r="460" spans="1:19" x14ac:dyDescent="0.3">
      <c r="A460" t="s">
        <v>1851</v>
      </c>
      <c r="B460" t="s">
        <v>1852</v>
      </c>
      <c r="C460" s="1" t="str">
        <f t="shared" si="28"/>
        <v>21:1152</v>
      </c>
      <c r="D460" s="1" t="str">
        <f t="shared" si="29"/>
        <v>21:0324</v>
      </c>
      <c r="E460" t="s">
        <v>1853</v>
      </c>
      <c r="F460" t="s">
        <v>1854</v>
      </c>
      <c r="H460">
        <v>48.132899299999998</v>
      </c>
      <c r="I460">
        <v>-79.275004999999993</v>
      </c>
      <c r="J460" s="1" t="str">
        <f t="shared" si="30"/>
        <v>Lake sediments</v>
      </c>
      <c r="K460" s="1" t="str">
        <f t="shared" si="31"/>
        <v>Unknown</v>
      </c>
      <c r="L460">
        <v>28</v>
      </c>
      <c r="M460">
        <v>18</v>
      </c>
      <c r="N460">
        <v>86</v>
      </c>
      <c r="O460">
        <v>2</v>
      </c>
      <c r="P460">
        <v>45</v>
      </c>
      <c r="Q460">
        <v>440</v>
      </c>
      <c r="R460">
        <v>1</v>
      </c>
      <c r="S460">
        <v>0.5</v>
      </c>
    </row>
    <row r="461" spans="1:19" x14ac:dyDescent="0.3">
      <c r="A461" t="s">
        <v>1855</v>
      </c>
      <c r="B461" t="s">
        <v>1856</v>
      </c>
      <c r="C461" s="1" t="str">
        <f t="shared" si="28"/>
        <v>21:1152</v>
      </c>
      <c r="D461" s="1" t="str">
        <f t="shared" si="29"/>
        <v>21:0324</v>
      </c>
      <c r="E461" t="s">
        <v>1857</v>
      </c>
      <c r="F461" t="s">
        <v>1858</v>
      </c>
      <c r="H461">
        <v>48.134337899999998</v>
      </c>
      <c r="I461">
        <v>-79.294231800000006</v>
      </c>
      <c r="J461" s="1" t="str">
        <f t="shared" si="30"/>
        <v>Lake sediments</v>
      </c>
      <c r="K461" s="1" t="str">
        <f t="shared" si="31"/>
        <v>Unknown</v>
      </c>
      <c r="L461">
        <v>36</v>
      </c>
      <c r="M461">
        <v>18</v>
      </c>
      <c r="N461">
        <v>80</v>
      </c>
      <c r="O461">
        <v>2</v>
      </c>
      <c r="P461">
        <v>50</v>
      </c>
      <c r="Q461">
        <v>410</v>
      </c>
      <c r="R461">
        <v>1</v>
      </c>
      <c r="S461">
        <v>2</v>
      </c>
    </row>
    <row r="462" spans="1:19" x14ac:dyDescent="0.3">
      <c r="A462" t="s">
        <v>1859</v>
      </c>
      <c r="B462" t="s">
        <v>1860</v>
      </c>
      <c r="C462" s="1" t="str">
        <f t="shared" si="28"/>
        <v>21:1152</v>
      </c>
      <c r="D462" s="1" t="str">
        <f t="shared" si="29"/>
        <v>21:0324</v>
      </c>
      <c r="E462" t="s">
        <v>1861</v>
      </c>
      <c r="F462" t="s">
        <v>1862</v>
      </c>
      <c r="H462">
        <v>48.128816899999997</v>
      </c>
      <c r="I462">
        <v>-79.270384000000007</v>
      </c>
      <c r="J462" s="1" t="str">
        <f t="shared" si="30"/>
        <v>Lake sediments</v>
      </c>
      <c r="K462" s="1" t="str">
        <f t="shared" si="31"/>
        <v>Unknown</v>
      </c>
      <c r="L462">
        <v>9</v>
      </c>
      <c r="M462">
        <v>10</v>
      </c>
      <c r="N462">
        <v>38</v>
      </c>
      <c r="O462">
        <v>1</v>
      </c>
      <c r="P462">
        <v>18</v>
      </c>
      <c r="Q462">
        <v>120</v>
      </c>
      <c r="R462">
        <v>0.6</v>
      </c>
      <c r="S462">
        <v>1</v>
      </c>
    </row>
    <row r="463" spans="1:19" x14ac:dyDescent="0.3">
      <c r="A463" t="s">
        <v>1863</v>
      </c>
      <c r="B463" t="s">
        <v>1864</v>
      </c>
      <c r="C463" s="1" t="str">
        <f t="shared" si="28"/>
        <v>21:1152</v>
      </c>
      <c r="D463" s="1" t="str">
        <f t="shared" si="29"/>
        <v>21:0324</v>
      </c>
      <c r="E463" t="s">
        <v>1865</v>
      </c>
      <c r="F463" t="s">
        <v>1866</v>
      </c>
      <c r="H463">
        <v>48.097613799999998</v>
      </c>
      <c r="I463">
        <v>-79.259087800000003</v>
      </c>
      <c r="J463" s="1" t="str">
        <f t="shared" si="30"/>
        <v>Lake sediments</v>
      </c>
      <c r="K463" s="1" t="str">
        <f t="shared" si="31"/>
        <v>Unknown</v>
      </c>
      <c r="L463">
        <v>28</v>
      </c>
      <c r="M463">
        <v>20</v>
      </c>
      <c r="N463">
        <v>90</v>
      </c>
      <c r="O463">
        <v>2</v>
      </c>
      <c r="P463">
        <v>46</v>
      </c>
      <c r="Q463">
        <v>520</v>
      </c>
      <c r="R463">
        <v>1</v>
      </c>
      <c r="S463">
        <v>4</v>
      </c>
    </row>
    <row r="464" spans="1:19" x14ac:dyDescent="0.3">
      <c r="A464" t="s">
        <v>1867</v>
      </c>
      <c r="B464" t="s">
        <v>1868</v>
      </c>
      <c r="C464" s="1" t="str">
        <f t="shared" si="28"/>
        <v>21:1152</v>
      </c>
      <c r="D464" s="1" t="str">
        <f t="shared" si="29"/>
        <v>21:0324</v>
      </c>
      <c r="E464" t="s">
        <v>1869</v>
      </c>
      <c r="F464" t="s">
        <v>1870</v>
      </c>
      <c r="H464">
        <v>48.1067526</v>
      </c>
      <c r="I464">
        <v>-79.268438099999997</v>
      </c>
      <c r="J464" s="1" t="str">
        <f t="shared" si="30"/>
        <v>Lake sediments</v>
      </c>
      <c r="K464" s="1" t="str">
        <f t="shared" si="31"/>
        <v>Unknown</v>
      </c>
      <c r="L464">
        <v>21</v>
      </c>
      <c r="M464">
        <v>10</v>
      </c>
      <c r="N464">
        <v>44</v>
      </c>
      <c r="O464">
        <v>1</v>
      </c>
      <c r="P464">
        <v>33</v>
      </c>
      <c r="Q464">
        <v>340</v>
      </c>
      <c r="R464">
        <v>0.9</v>
      </c>
      <c r="S464">
        <v>1</v>
      </c>
    </row>
    <row r="465" spans="1:19" x14ac:dyDescent="0.3">
      <c r="A465" t="s">
        <v>1871</v>
      </c>
      <c r="B465" t="s">
        <v>1872</v>
      </c>
      <c r="C465" s="1" t="str">
        <f t="shared" si="28"/>
        <v>21:1152</v>
      </c>
      <c r="D465" s="1" t="str">
        <f t="shared" si="29"/>
        <v>21:0324</v>
      </c>
      <c r="E465" t="s">
        <v>1873</v>
      </c>
      <c r="F465" t="s">
        <v>1874</v>
      </c>
      <c r="H465">
        <v>48.077386099999998</v>
      </c>
      <c r="I465">
        <v>-79.270337299999994</v>
      </c>
      <c r="J465" s="1" t="str">
        <f t="shared" si="30"/>
        <v>Lake sediments</v>
      </c>
      <c r="K465" s="1" t="str">
        <f t="shared" si="31"/>
        <v>Unknown</v>
      </c>
      <c r="L465">
        <v>24</v>
      </c>
      <c r="M465">
        <v>13</v>
      </c>
      <c r="N465">
        <v>60</v>
      </c>
      <c r="O465">
        <v>1</v>
      </c>
      <c r="P465">
        <v>41</v>
      </c>
      <c r="Q465">
        <v>480</v>
      </c>
      <c r="R465">
        <v>1</v>
      </c>
      <c r="S465">
        <v>2</v>
      </c>
    </row>
    <row r="466" spans="1:19" x14ac:dyDescent="0.3">
      <c r="A466" t="s">
        <v>1875</v>
      </c>
      <c r="B466" t="s">
        <v>1876</v>
      </c>
      <c r="C466" s="1" t="str">
        <f t="shared" si="28"/>
        <v>21:1152</v>
      </c>
      <c r="D466" s="1" t="str">
        <f t="shared" si="29"/>
        <v>21:0324</v>
      </c>
      <c r="E466" t="s">
        <v>1877</v>
      </c>
      <c r="F466" t="s">
        <v>1878</v>
      </c>
      <c r="H466">
        <v>48.058912399999997</v>
      </c>
      <c r="I466">
        <v>-79.279814599999995</v>
      </c>
      <c r="J466" s="1" t="str">
        <f t="shared" si="30"/>
        <v>Lake sediments</v>
      </c>
      <c r="K466" s="1" t="str">
        <f t="shared" si="31"/>
        <v>Unknown</v>
      </c>
      <c r="L466">
        <v>22</v>
      </c>
      <c r="M466">
        <v>18</v>
      </c>
      <c r="N466">
        <v>78</v>
      </c>
      <c r="O466">
        <v>1</v>
      </c>
      <c r="P466">
        <v>44</v>
      </c>
      <c r="Q466">
        <v>400</v>
      </c>
      <c r="R466">
        <v>0.9</v>
      </c>
      <c r="S466">
        <v>3</v>
      </c>
    </row>
    <row r="467" spans="1:19" x14ac:dyDescent="0.3">
      <c r="A467" t="s">
        <v>1879</v>
      </c>
      <c r="B467" t="s">
        <v>1880</v>
      </c>
      <c r="C467" s="1" t="str">
        <f t="shared" si="28"/>
        <v>21:1152</v>
      </c>
      <c r="D467" s="1" t="str">
        <f t="shared" si="29"/>
        <v>21:0324</v>
      </c>
      <c r="E467" t="s">
        <v>1881</v>
      </c>
      <c r="F467" t="s">
        <v>1882</v>
      </c>
      <c r="H467">
        <v>48.109093999999999</v>
      </c>
      <c r="I467">
        <v>-79.453408899999999</v>
      </c>
      <c r="J467" s="1" t="str">
        <f t="shared" si="30"/>
        <v>Lake sediments</v>
      </c>
      <c r="K467" s="1" t="str">
        <f t="shared" si="31"/>
        <v>Unknown</v>
      </c>
      <c r="L467">
        <v>32</v>
      </c>
      <c r="M467">
        <v>31</v>
      </c>
      <c r="N467">
        <v>109</v>
      </c>
      <c r="O467">
        <v>3</v>
      </c>
      <c r="P467">
        <v>58</v>
      </c>
      <c r="Q467">
        <v>540</v>
      </c>
      <c r="R467">
        <v>1.1000000000000001</v>
      </c>
      <c r="S467">
        <v>5</v>
      </c>
    </row>
    <row r="468" spans="1:19" x14ac:dyDescent="0.3">
      <c r="A468" t="s">
        <v>1883</v>
      </c>
      <c r="B468" t="s">
        <v>1884</v>
      </c>
      <c r="C468" s="1" t="str">
        <f t="shared" si="28"/>
        <v>21:1152</v>
      </c>
      <c r="D468" s="1" t="str">
        <f t="shared" si="29"/>
        <v>21:0324</v>
      </c>
      <c r="E468" t="s">
        <v>1885</v>
      </c>
      <c r="F468" t="s">
        <v>1886</v>
      </c>
      <c r="H468">
        <v>48.094115899999998</v>
      </c>
      <c r="I468">
        <v>-79.454946199999995</v>
      </c>
      <c r="J468" s="1" t="str">
        <f t="shared" si="30"/>
        <v>Lake sediments</v>
      </c>
      <c r="K468" s="1" t="str">
        <f t="shared" si="31"/>
        <v>Unknown</v>
      </c>
      <c r="L468">
        <v>23</v>
      </c>
      <c r="M468">
        <v>24</v>
      </c>
      <c r="N468">
        <v>75</v>
      </c>
      <c r="O468">
        <v>2</v>
      </c>
      <c r="P468">
        <v>42</v>
      </c>
      <c r="Q468">
        <v>300</v>
      </c>
      <c r="R468">
        <v>1</v>
      </c>
      <c r="S468">
        <v>4</v>
      </c>
    </row>
    <row r="469" spans="1:19" x14ac:dyDescent="0.3">
      <c r="A469" t="s">
        <v>1887</v>
      </c>
      <c r="B469" t="s">
        <v>1888</v>
      </c>
      <c r="C469" s="1" t="str">
        <f t="shared" si="28"/>
        <v>21:1152</v>
      </c>
      <c r="D469" s="1" t="str">
        <f t="shared" si="29"/>
        <v>21:0324</v>
      </c>
      <c r="E469" t="s">
        <v>1889</v>
      </c>
      <c r="F469" t="s">
        <v>1890</v>
      </c>
      <c r="H469">
        <v>48.184309599999999</v>
      </c>
      <c r="I469">
        <v>-79.319280699999993</v>
      </c>
      <c r="J469" s="1" t="str">
        <f t="shared" si="30"/>
        <v>Lake sediments</v>
      </c>
      <c r="K469" s="1" t="str">
        <f t="shared" si="31"/>
        <v>Unknown</v>
      </c>
      <c r="L469">
        <v>52</v>
      </c>
      <c r="M469">
        <v>38</v>
      </c>
      <c r="N469">
        <v>97</v>
      </c>
      <c r="O469">
        <v>2</v>
      </c>
      <c r="P469">
        <v>31</v>
      </c>
      <c r="Q469">
        <v>210</v>
      </c>
      <c r="R469">
        <v>0.9</v>
      </c>
      <c r="S469">
        <v>8</v>
      </c>
    </row>
    <row r="470" spans="1:19" x14ac:dyDescent="0.3">
      <c r="A470" t="s">
        <v>1891</v>
      </c>
      <c r="B470" t="s">
        <v>1892</v>
      </c>
      <c r="C470" s="1" t="str">
        <f t="shared" si="28"/>
        <v>21:1152</v>
      </c>
      <c r="D470" s="1" t="str">
        <f t="shared" si="29"/>
        <v>21:0324</v>
      </c>
      <c r="E470" t="s">
        <v>1893</v>
      </c>
      <c r="F470" t="s">
        <v>1894</v>
      </c>
      <c r="H470">
        <v>48.312850099999999</v>
      </c>
      <c r="I470">
        <v>-79.210999599999994</v>
      </c>
      <c r="J470" s="1" t="str">
        <f t="shared" si="30"/>
        <v>Lake sediments</v>
      </c>
      <c r="K470" s="1" t="str">
        <f t="shared" si="31"/>
        <v>Unknown</v>
      </c>
      <c r="L470">
        <v>28</v>
      </c>
      <c r="M470">
        <v>13</v>
      </c>
      <c r="N470">
        <v>55</v>
      </c>
      <c r="O470">
        <v>3</v>
      </c>
      <c r="P470">
        <v>32</v>
      </c>
      <c r="Q470">
        <v>560</v>
      </c>
      <c r="R470">
        <v>0.9</v>
      </c>
      <c r="S470">
        <v>1</v>
      </c>
    </row>
    <row r="471" spans="1:19" x14ac:dyDescent="0.3">
      <c r="A471" t="s">
        <v>1895</v>
      </c>
      <c r="B471" t="s">
        <v>1896</v>
      </c>
      <c r="C471" s="1" t="str">
        <f t="shared" si="28"/>
        <v>21:1152</v>
      </c>
      <c r="D471" s="1" t="str">
        <f t="shared" si="29"/>
        <v>21:0324</v>
      </c>
      <c r="E471" t="s">
        <v>1897</v>
      </c>
      <c r="F471" t="s">
        <v>1898</v>
      </c>
      <c r="H471">
        <v>48.312481099999999</v>
      </c>
      <c r="I471">
        <v>-79.208099000000004</v>
      </c>
      <c r="J471" s="1" t="str">
        <f t="shared" si="30"/>
        <v>Lake sediments</v>
      </c>
      <c r="K471" s="1" t="str">
        <f t="shared" si="31"/>
        <v>Unknown</v>
      </c>
      <c r="L471">
        <v>23</v>
      </c>
      <c r="M471">
        <v>10</v>
      </c>
      <c r="N471">
        <v>30</v>
      </c>
      <c r="O471">
        <v>3</v>
      </c>
      <c r="P471">
        <v>14</v>
      </c>
      <c r="Q471">
        <v>140</v>
      </c>
      <c r="R471">
        <v>0.6</v>
      </c>
      <c r="S471">
        <v>1</v>
      </c>
    </row>
    <row r="472" spans="1:19" x14ac:dyDescent="0.3">
      <c r="A472" t="s">
        <v>1899</v>
      </c>
      <c r="B472" t="s">
        <v>1900</v>
      </c>
      <c r="C472" s="1" t="str">
        <f t="shared" si="28"/>
        <v>21:1152</v>
      </c>
      <c r="D472" s="1" t="str">
        <f t="shared" si="29"/>
        <v>21:0324</v>
      </c>
      <c r="E472" t="s">
        <v>1901</v>
      </c>
      <c r="F472" t="s">
        <v>1902</v>
      </c>
      <c r="H472">
        <v>48.303066399999999</v>
      </c>
      <c r="I472">
        <v>-79.180364600000004</v>
      </c>
      <c r="J472" s="1" t="str">
        <f t="shared" si="30"/>
        <v>Lake sediments</v>
      </c>
      <c r="K472" s="1" t="str">
        <f t="shared" si="31"/>
        <v>Unknown</v>
      </c>
      <c r="L472">
        <v>8</v>
      </c>
      <c r="M472">
        <v>8</v>
      </c>
      <c r="N472">
        <v>26</v>
      </c>
      <c r="O472">
        <v>2</v>
      </c>
      <c r="P472">
        <v>13</v>
      </c>
      <c r="Q472">
        <v>110</v>
      </c>
      <c r="R472">
        <v>0.6</v>
      </c>
      <c r="S472">
        <v>1</v>
      </c>
    </row>
    <row r="473" spans="1:19" x14ac:dyDescent="0.3">
      <c r="A473" t="s">
        <v>1903</v>
      </c>
      <c r="B473" t="s">
        <v>1904</v>
      </c>
      <c r="C473" s="1" t="str">
        <f t="shared" si="28"/>
        <v>21:1152</v>
      </c>
      <c r="D473" s="1" t="str">
        <f t="shared" si="29"/>
        <v>21:0324</v>
      </c>
      <c r="E473" t="s">
        <v>1905</v>
      </c>
      <c r="F473" t="s">
        <v>1906</v>
      </c>
      <c r="H473">
        <v>48.301265200000003</v>
      </c>
      <c r="I473">
        <v>-79.197973099999999</v>
      </c>
      <c r="J473" s="1" t="str">
        <f t="shared" si="30"/>
        <v>Lake sediments</v>
      </c>
      <c r="K473" s="1" t="str">
        <f t="shared" si="31"/>
        <v>Unknown</v>
      </c>
      <c r="L473">
        <v>41</v>
      </c>
      <c r="M473">
        <v>16</v>
      </c>
      <c r="N473">
        <v>51</v>
      </c>
      <c r="O473">
        <v>3</v>
      </c>
      <c r="P473">
        <v>28</v>
      </c>
      <c r="Q473">
        <v>390</v>
      </c>
      <c r="R473">
        <v>0.9</v>
      </c>
      <c r="S473">
        <v>2</v>
      </c>
    </row>
    <row r="474" spans="1:19" x14ac:dyDescent="0.3">
      <c r="A474" t="s">
        <v>1907</v>
      </c>
      <c r="B474" t="s">
        <v>1908</v>
      </c>
      <c r="C474" s="1" t="str">
        <f t="shared" si="28"/>
        <v>21:1152</v>
      </c>
      <c r="D474" s="1" t="str">
        <f t="shared" si="29"/>
        <v>21:0324</v>
      </c>
      <c r="E474" t="s">
        <v>1909</v>
      </c>
      <c r="F474" t="s">
        <v>1910</v>
      </c>
      <c r="H474">
        <v>48.317133400000003</v>
      </c>
      <c r="I474">
        <v>-79.113064100000003</v>
      </c>
      <c r="J474" s="1" t="str">
        <f t="shared" si="30"/>
        <v>Lake sediments</v>
      </c>
      <c r="K474" s="1" t="str">
        <f t="shared" si="31"/>
        <v>Unknown</v>
      </c>
      <c r="L474">
        <v>50</v>
      </c>
      <c r="M474">
        <v>26</v>
      </c>
      <c r="N474">
        <v>97</v>
      </c>
      <c r="O474">
        <v>1</v>
      </c>
      <c r="P474">
        <v>23</v>
      </c>
      <c r="Q474">
        <v>275</v>
      </c>
      <c r="R474">
        <v>1</v>
      </c>
      <c r="S474">
        <v>5</v>
      </c>
    </row>
    <row r="475" spans="1:19" x14ac:dyDescent="0.3">
      <c r="A475" t="s">
        <v>1911</v>
      </c>
      <c r="B475" t="s">
        <v>1912</v>
      </c>
      <c r="C475" s="1" t="str">
        <f t="shared" si="28"/>
        <v>21:1152</v>
      </c>
      <c r="D475" s="1" t="str">
        <f t="shared" si="29"/>
        <v>21:0324</v>
      </c>
      <c r="E475" t="s">
        <v>1913</v>
      </c>
      <c r="F475" t="s">
        <v>1914</v>
      </c>
      <c r="H475">
        <v>48.320382299999999</v>
      </c>
      <c r="I475">
        <v>-79.131857800000006</v>
      </c>
      <c r="J475" s="1" t="str">
        <f t="shared" si="30"/>
        <v>Lake sediments</v>
      </c>
      <c r="K475" s="1" t="str">
        <f t="shared" si="31"/>
        <v>Unknown</v>
      </c>
      <c r="L475">
        <v>15</v>
      </c>
      <c r="M475">
        <v>9</v>
      </c>
      <c r="N475">
        <v>18</v>
      </c>
      <c r="O475">
        <v>1</v>
      </c>
      <c r="P475">
        <v>7</v>
      </c>
      <c r="Q475">
        <v>70</v>
      </c>
      <c r="R475">
        <v>0.6</v>
      </c>
      <c r="S475">
        <v>1</v>
      </c>
    </row>
    <row r="476" spans="1:19" x14ac:dyDescent="0.3">
      <c r="A476" t="s">
        <v>1915</v>
      </c>
      <c r="B476" t="s">
        <v>1916</v>
      </c>
      <c r="C476" s="1" t="str">
        <f t="shared" si="28"/>
        <v>21:1152</v>
      </c>
      <c r="D476" s="1" t="str">
        <f t="shared" si="29"/>
        <v>21:0324</v>
      </c>
      <c r="E476" t="s">
        <v>1917</v>
      </c>
      <c r="F476" t="s">
        <v>1918</v>
      </c>
      <c r="H476">
        <v>48.329253100000003</v>
      </c>
      <c r="I476">
        <v>-79.132936999999998</v>
      </c>
      <c r="J476" s="1" t="str">
        <f t="shared" si="30"/>
        <v>Lake sediments</v>
      </c>
      <c r="K476" s="1" t="str">
        <f t="shared" si="31"/>
        <v>Unknown</v>
      </c>
      <c r="L476">
        <v>14</v>
      </c>
      <c r="M476">
        <v>9</v>
      </c>
      <c r="N476">
        <v>52</v>
      </c>
      <c r="O476">
        <v>3</v>
      </c>
      <c r="P476">
        <v>16</v>
      </c>
      <c r="Q476">
        <v>120</v>
      </c>
      <c r="R476">
        <v>1</v>
      </c>
      <c r="S476">
        <v>4</v>
      </c>
    </row>
    <row r="477" spans="1:19" x14ac:dyDescent="0.3">
      <c r="A477" t="s">
        <v>1919</v>
      </c>
      <c r="B477" t="s">
        <v>1920</v>
      </c>
      <c r="C477" s="1" t="str">
        <f t="shared" si="28"/>
        <v>21:1152</v>
      </c>
      <c r="D477" s="1" t="str">
        <f t="shared" si="29"/>
        <v>21:0324</v>
      </c>
      <c r="E477" t="s">
        <v>1921</v>
      </c>
      <c r="F477" t="s">
        <v>1922</v>
      </c>
      <c r="H477">
        <v>48.343109900000002</v>
      </c>
      <c r="I477">
        <v>-79.112051300000005</v>
      </c>
      <c r="J477" s="1" t="str">
        <f t="shared" si="30"/>
        <v>Lake sediments</v>
      </c>
      <c r="K477" s="1" t="str">
        <f t="shared" si="31"/>
        <v>Unknown</v>
      </c>
      <c r="L477">
        <v>59</v>
      </c>
      <c r="M477">
        <v>22</v>
      </c>
      <c r="N477">
        <v>46</v>
      </c>
      <c r="O477">
        <v>5</v>
      </c>
      <c r="P477">
        <v>8</v>
      </c>
      <c r="Q477">
        <v>390</v>
      </c>
      <c r="R477">
        <v>1.3</v>
      </c>
      <c r="S477">
        <v>4</v>
      </c>
    </row>
    <row r="478" spans="1:19" x14ac:dyDescent="0.3">
      <c r="A478" t="s">
        <v>1923</v>
      </c>
      <c r="B478" t="s">
        <v>1924</v>
      </c>
      <c r="C478" s="1" t="str">
        <f t="shared" si="28"/>
        <v>21:1152</v>
      </c>
      <c r="D478" s="1" t="str">
        <f t="shared" si="29"/>
        <v>21:0324</v>
      </c>
      <c r="E478" t="s">
        <v>1925</v>
      </c>
      <c r="F478" t="s">
        <v>1926</v>
      </c>
      <c r="H478">
        <v>48.492505700000002</v>
      </c>
      <c r="I478">
        <v>-79.049279499999997</v>
      </c>
      <c r="J478" s="1" t="str">
        <f t="shared" si="30"/>
        <v>Lake sediments</v>
      </c>
      <c r="K478" s="1" t="str">
        <f t="shared" si="31"/>
        <v>Unknown</v>
      </c>
      <c r="L478">
        <v>44</v>
      </c>
      <c r="M478">
        <v>22</v>
      </c>
      <c r="N478">
        <v>86</v>
      </c>
      <c r="O478">
        <v>4</v>
      </c>
      <c r="P478">
        <v>46</v>
      </c>
      <c r="Q478">
        <v>740</v>
      </c>
      <c r="R478">
        <v>1.8</v>
      </c>
      <c r="S478">
        <v>18</v>
      </c>
    </row>
    <row r="479" spans="1:19" x14ac:dyDescent="0.3">
      <c r="A479" t="s">
        <v>1927</v>
      </c>
      <c r="B479" t="s">
        <v>1928</v>
      </c>
      <c r="C479" s="1" t="str">
        <f t="shared" si="28"/>
        <v>21:1152</v>
      </c>
      <c r="D479" s="1" t="str">
        <f t="shared" si="29"/>
        <v>21:0324</v>
      </c>
      <c r="E479" t="s">
        <v>1929</v>
      </c>
      <c r="F479" t="s">
        <v>1930</v>
      </c>
      <c r="H479">
        <v>48.458876699999998</v>
      </c>
      <c r="I479">
        <v>-79.071319399999993</v>
      </c>
      <c r="J479" s="1" t="str">
        <f t="shared" si="30"/>
        <v>Lake sediments</v>
      </c>
      <c r="K479" s="1" t="str">
        <f t="shared" si="31"/>
        <v>Unknown</v>
      </c>
      <c r="L479">
        <v>50</v>
      </c>
      <c r="M479">
        <v>20</v>
      </c>
      <c r="N479">
        <v>104</v>
      </c>
      <c r="O479">
        <v>3</v>
      </c>
      <c r="P479">
        <v>54</v>
      </c>
      <c r="Q479">
        <v>620</v>
      </c>
      <c r="R479">
        <v>1.9</v>
      </c>
      <c r="S479">
        <v>6</v>
      </c>
    </row>
    <row r="480" spans="1:19" x14ac:dyDescent="0.3">
      <c r="A480" t="s">
        <v>1931</v>
      </c>
      <c r="B480" t="s">
        <v>1932</v>
      </c>
      <c r="C480" s="1" t="str">
        <f t="shared" si="28"/>
        <v>21:1152</v>
      </c>
      <c r="D480" s="1" t="str">
        <f t="shared" si="29"/>
        <v>21:0324</v>
      </c>
      <c r="E480" t="s">
        <v>1933</v>
      </c>
      <c r="F480" t="s">
        <v>1934</v>
      </c>
      <c r="H480">
        <v>48.463268599999999</v>
      </c>
      <c r="I480">
        <v>-79.080541600000004</v>
      </c>
      <c r="J480" s="1" t="str">
        <f t="shared" si="30"/>
        <v>Lake sediments</v>
      </c>
      <c r="K480" s="1" t="str">
        <f t="shared" si="31"/>
        <v>Unknown</v>
      </c>
      <c r="L480">
        <v>54</v>
      </c>
      <c r="M480">
        <v>22</v>
      </c>
      <c r="N480">
        <v>94</v>
      </c>
      <c r="O480">
        <v>3</v>
      </c>
      <c r="P480">
        <v>48</v>
      </c>
      <c r="Q480">
        <v>510</v>
      </c>
      <c r="R480">
        <v>1.6</v>
      </c>
      <c r="S480">
        <v>7</v>
      </c>
    </row>
    <row r="481" spans="1:19" x14ac:dyDescent="0.3">
      <c r="A481" t="s">
        <v>1935</v>
      </c>
      <c r="B481" t="s">
        <v>1936</v>
      </c>
      <c r="C481" s="1" t="str">
        <f t="shared" si="28"/>
        <v>21:1152</v>
      </c>
      <c r="D481" s="1" t="str">
        <f t="shared" si="29"/>
        <v>21:0324</v>
      </c>
      <c r="E481" t="s">
        <v>1937</v>
      </c>
      <c r="F481" t="s">
        <v>1938</v>
      </c>
      <c r="H481">
        <v>48.467208300000003</v>
      </c>
      <c r="I481">
        <v>-79.092921099999998</v>
      </c>
      <c r="J481" s="1" t="str">
        <f t="shared" si="30"/>
        <v>Lake sediments</v>
      </c>
      <c r="K481" s="1" t="str">
        <f t="shared" si="31"/>
        <v>Unknown</v>
      </c>
      <c r="L481">
        <v>24</v>
      </c>
      <c r="M481">
        <v>14</v>
      </c>
      <c r="N481">
        <v>65</v>
      </c>
      <c r="O481">
        <v>2</v>
      </c>
      <c r="P481">
        <v>34</v>
      </c>
      <c r="Q481">
        <v>410</v>
      </c>
      <c r="R481">
        <v>1.2</v>
      </c>
      <c r="S481">
        <v>2</v>
      </c>
    </row>
    <row r="482" spans="1:19" x14ac:dyDescent="0.3">
      <c r="A482" t="s">
        <v>1939</v>
      </c>
      <c r="B482" t="s">
        <v>1940</v>
      </c>
      <c r="C482" s="1" t="str">
        <f t="shared" si="28"/>
        <v>21:1152</v>
      </c>
      <c r="D482" s="1" t="str">
        <f t="shared" si="29"/>
        <v>21:0324</v>
      </c>
      <c r="E482" t="s">
        <v>1941</v>
      </c>
      <c r="F482" t="s">
        <v>1942</v>
      </c>
      <c r="H482">
        <v>48.476120299999998</v>
      </c>
      <c r="I482">
        <v>-79.113412199999999</v>
      </c>
      <c r="J482" s="1" t="str">
        <f t="shared" si="30"/>
        <v>Lake sediments</v>
      </c>
      <c r="K482" s="1" t="str">
        <f t="shared" si="31"/>
        <v>Unknown</v>
      </c>
      <c r="L482">
        <v>23</v>
      </c>
      <c r="M482">
        <v>14</v>
      </c>
      <c r="N482">
        <v>67</v>
      </c>
      <c r="O482">
        <v>3</v>
      </c>
      <c r="P482">
        <v>30</v>
      </c>
      <c r="Q482">
        <v>690</v>
      </c>
      <c r="R482">
        <v>0.9</v>
      </c>
      <c r="S482">
        <v>4</v>
      </c>
    </row>
    <row r="483" spans="1:19" x14ac:dyDescent="0.3">
      <c r="A483" t="s">
        <v>1943</v>
      </c>
      <c r="B483" t="s">
        <v>1944</v>
      </c>
      <c r="C483" s="1" t="str">
        <f t="shared" si="28"/>
        <v>21:1152</v>
      </c>
      <c r="D483" s="1" t="str">
        <f t="shared" si="29"/>
        <v>21:0324</v>
      </c>
      <c r="E483" t="s">
        <v>1945</v>
      </c>
      <c r="F483" t="s">
        <v>1946</v>
      </c>
      <c r="H483">
        <v>48.475230199999999</v>
      </c>
      <c r="I483">
        <v>-79.122254100000006</v>
      </c>
      <c r="J483" s="1" t="str">
        <f t="shared" si="30"/>
        <v>Lake sediments</v>
      </c>
      <c r="K483" s="1" t="str">
        <f t="shared" si="31"/>
        <v>Unknown</v>
      </c>
      <c r="L483">
        <v>18</v>
      </c>
      <c r="M483">
        <v>12</v>
      </c>
      <c r="N483">
        <v>69</v>
      </c>
      <c r="O483">
        <v>3</v>
      </c>
      <c r="P483">
        <v>26</v>
      </c>
      <c r="Q483">
        <v>255</v>
      </c>
      <c r="R483">
        <v>0.9</v>
      </c>
      <c r="S483">
        <v>3</v>
      </c>
    </row>
    <row r="484" spans="1:19" x14ac:dyDescent="0.3">
      <c r="A484" t="s">
        <v>1947</v>
      </c>
      <c r="B484" t="s">
        <v>1948</v>
      </c>
      <c r="C484" s="1" t="str">
        <f t="shared" si="28"/>
        <v>21:1152</v>
      </c>
      <c r="D484" s="1" t="str">
        <f t="shared" si="29"/>
        <v>21:0324</v>
      </c>
      <c r="E484" t="s">
        <v>1949</v>
      </c>
      <c r="F484" t="s">
        <v>1950</v>
      </c>
      <c r="H484">
        <v>48.473134999999999</v>
      </c>
      <c r="I484">
        <v>-79.130057500000007</v>
      </c>
      <c r="J484" s="1" t="str">
        <f t="shared" si="30"/>
        <v>Lake sediments</v>
      </c>
      <c r="K484" s="1" t="str">
        <f t="shared" si="31"/>
        <v>Unknown</v>
      </c>
      <c r="L484">
        <v>56</v>
      </c>
      <c r="M484">
        <v>14</v>
      </c>
      <c r="N484">
        <v>134</v>
      </c>
      <c r="O484">
        <v>5</v>
      </c>
      <c r="P484">
        <v>50</v>
      </c>
      <c r="Q484">
        <v>420</v>
      </c>
      <c r="R484">
        <v>1.2</v>
      </c>
      <c r="S484">
        <v>16</v>
      </c>
    </row>
    <row r="485" spans="1:19" x14ac:dyDescent="0.3">
      <c r="A485" t="s">
        <v>1951</v>
      </c>
      <c r="B485" t="s">
        <v>1952</v>
      </c>
      <c r="C485" s="1" t="str">
        <f t="shared" si="28"/>
        <v>21:1152</v>
      </c>
      <c r="D485" s="1" t="str">
        <f t="shared" si="29"/>
        <v>21:0324</v>
      </c>
      <c r="E485" t="s">
        <v>1953</v>
      </c>
      <c r="F485" t="s">
        <v>1954</v>
      </c>
      <c r="H485">
        <v>48.451726700000002</v>
      </c>
      <c r="I485">
        <v>-79.040063000000004</v>
      </c>
      <c r="J485" s="1" t="str">
        <f t="shared" si="30"/>
        <v>Lake sediments</v>
      </c>
      <c r="K485" s="1" t="str">
        <f t="shared" si="31"/>
        <v>Unknown</v>
      </c>
      <c r="L485">
        <v>29</v>
      </c>
      <c r="M485">
        <v>17</v>
      </c>
      <c r="N485">
        <v>79</v>
      </c>
      <c r="O485">
        <v>2</v>
      </c>
      <c r="P485">
        <v>34</v>
      </c>
      <c r="Q485">
        <v>780</v>
      </c>
      <c r="R485">
        <v>1</v>
      </c>
      <c r="S485">
        <v>4</v>
      </c>
    </row>
    <row r="486" spans="1:19" x14ac:dyDescent="0.3">
      <c r="A486" t="s">
        <v>1955</v>
      </c>
      <c r="B486" t="s">
        <v>1956</v>
      </c>
      <c r="C486" s="1" t="str">
        <f t="shared" si="28"/>
        <v>21:1152</v>
      </c>
      <c r="D486" s="1" t="str">
        <f t="shared" si="29"/>
        <v>21:0324</v>
      </c>
      <c r="E486" t="s">
        <v>1957</v>
      </c>
      <c r="F486" t="s">
        <v>1958</v>
      </c>
      <c r="H486">
        <v>48.449168899999997</v>
      </c>
      <c r="I486">
        <v>-79.042027899999994</v>
      </c>
      <c r="J486" s="1" t="str">
        <f t="shared" si="30"/>
        <v>Lake sediments</v>
      </c>
      <c r="K486" s="1" t="str">
        <f t="shared" si="31"/>
        <v>Unknown</v>
      </c>
      <c r="L486">
        <v>33</v>
      </c>
      <c r="M486">
        <v>12</v>
      </c>
      <c r="N486">
        <v>67</v>
      </c>
      <c r="O486">
        <v>3</v>
      </c>
      <c r="P486">
        <v>29</v>
      </c>
      <c r="Q486">
        <v>470</v>
      </c>
      <c r="R486">
        <v>1</v>
      </c>
      <c r="S486">
        <v>2</v>
      </c>
    </row>
    <row r="487" spans="1:19" x14ac:dyDescent="0.3">
      <c r="A487" t="s">
        <v>1959</v>
      </c>
      <c r="B487" t="s">
        <v>1960</v>
      </c>
      <c r="C487" s="1" t="str">
        <f t="shared" si="28"/>
        <v>21:1152</v>
      </c>
      <c r="D487" s="1" t="str">
        <f t="shared" si="29"/>
        <v>21:0324</v>
      </c>
      <c r="E487" t="s">
        <v>1961</v>
      </c>
      <c r="F487" t="s">
        <v>1962</v>
      </c>
      <c r="H487">
        <v>48.451129199999997</v>
      </c>
      <c r="I487">
        <v>-79.019879599999996</v>
      </c>
      <c r="J487" s="1" t="str">
        <f t="shared" si="30"/>
        <v>Lake sediments</v>
      </c>
      <c r="K487" s="1" t="str">
        <f t="shared" si="31"/>
        <v>Unknown</v>
      </c>
      <c r="L487">
        <v>27</v>
      </c>
      <c r="M487">
        <v>16</v>
      </c>
      <c r="N487">
        <v>75</v>
      </c>
      <c r="O487">
        <v>2</v>
      </c>
      <c r="P487">
        <v>32</v>
      </c>
      <c r="Q487">
        <v>375</v>
      </c>
      <c r="R487">
        <v>1.1000000000000001</v>
      </c>
      <c r="S487">
        <v>2</v>
      </c>
    </row>
    <row r="488" spans="1:19" x14ac:dyDescent="0.3">
      <c r="A488" t="s">
        <v>1963</v>
      </c>
      <c r="B488" t="s">
        <v>1964</v>
      </c>
      <c r="C488" s="1" t="str">
        <f t="shared" si="28"/>
        <v>21:1152</v>
      </c>
      <c r="D488" s="1" t="str">
        <f t="shared" si="29"/>
        <v>21:0324</v>
      </c>
      <c r="E488" t="s">
        <v>1965</v>
      </c>
      <c r="F488" t="s">
        <v>1966</v>
      </c>
      <c r="H488">
        <v>48.451684800000002</v>
      </c>
      <c r="I488">
        <v>-79.023415099999994</v>
      </c>
      <c r="J488" s="1" t="str">
        <f t="shared" si="30"/>
        <v>Lake sediments</v>
      </c>
      <c r="K488" s="1" t="str">
        <f t="shared" si="31"/>
        <v>Unknown</v>
      </c>
      <c r="L488">
        <v>10</v>
      </c>
      <c r="M488">
        <v>6</v>
      </c>
      <c r="N488">
        <v>14</v>
      </c>
      <c r="O488">
        <v>3</v>
      </c>
      <c r="P488">
        <v>14</v>
      </c>
      <c r="Q488">
        <v>110</v>
      </c>
      <c r="R488">
        <v>0.6</v>
      </c>
      <c r="S488">
        <v>18</v>
      </c>
    </row>
    <row r="489" spans="1:19" x14ac:dyDescent="0.3">
      <c r="A489" t="s">
        <v>1967</v>
      </c>
      <c r="B489" t="s">
        <v>1968</v>
      </c>
      <c r="C489" s="1" t="str">
        <f t="shared" si="28"/>
        <v>21:1152</v>
      </c>
      <c r="D489" s="1" t="str">
        <f t="shared" si="29"/>
        <v>21:0324</v>
      </c>
      <c r="E489" t="s">
        <v>1969</v>
      </c>
      <c r="F489" t="s">
        <v>1970</v>
      </c>
      <c r="H489">
        <v>48.438187999999997</v>
      </c>
      <c r="I489">
        <v>-79.040719300000006</v>
      </c>
      <c r="J489" s="1" t="str">
        <f t="shared" si="30"/>
        <v>Lake sediments</v>
      </c>
      <c r="K489" s="1" t="str">
        <f t="shared" si="31"/>
        <v>Unknown</v>
      </c>
      <c r="L489">
        <v>6</v>
      </c>
      <c r="M489">
        <v>6</v>
      </c>
      <c r="N489">
        <v>38</v>
      </c>
      <c r="O489">
        <v>1</v>
      </c>
      <c r="P489">
        <v>7</v>
      </c>
      <c r="Q489">
        <v>55</v>
      </c>
      <c r="R489">
        <v>0.5</v>
      </c>
      <c r="S489">
        <v>1</v>
      </c>
    </row>
    <row r="490" spans="1:19" x14ac:dyDescent="0.3">
      <c r="A490" t="s">
        <v>1971</v>
      </c>
      <c r="B490" t="s">
        <v>1972</v>
      </c>
      <c r="C490" s="1" t="str">
        <f t="shared" si="28"/>
        <v>21:1152</v>
      </c>
      <c r="D490" s="1" t="str">
        <f t="shared" si="29"/>
        <v>21:0324</v>
      </c>
      <c r="E490" t="s">
        <v>1973</v>
      </c>
      <c r="F490" t="s">
        <v>1974</v>
      </c>
      <c r="H490">
        <v>48.433961699999998</v>
      </c>
      <c r="I490">
        <v>-79.041922900000003</v>
      </c>
      <c r="J490" s="1" t="str">
        <f t="shared" si="30"/>
        <v>Lake sediments</v>
      </c>
      <c r="K490" s="1" t="str">
        <f t="shared" si="31"/>
        <v>Unknown</v>
      </c>
      <c r="L490">
        <v>14</v>
      </c>
      <c r="M490">
        <v>12</v>
      </c>
      <c r="N490">
        <v>58</v>
      </c>
      <c r="O490">
        <v>2</v>
      </c>
      <c r="P490">
        <v>25</v>
      </c>
      <c r="Q490">
        <v>280</v>
      </c>
      <c r="R490">
        <v>0.8</v>
      </c>
      <c r="S490">
        <v>1</v>
      </c>
    </row>
    <row r="491" spans="1:19" x14ac:dyDescent="0.3">
      <c r="A491" t="s">
        <v>1975</v>
      </c>
      <c r="B491" t="s">
        <v>1976</v>
      </c>
      <c r="C491" s="1" t="str">
        <f t="shared" si="28"/>
        <v>21:1152</v>
      </c>
      <c r="D491" s="1" t="str">
        <f t="shared" si="29"/>
        <v>21:0324</v>
      </c>
      <c r="E491" t="s">
        <v>1977</v>
      </c>
      <c r="F491" t="s">
        <v>1978</v>
      </c>
      <c r="H491">
        <v>48.433698100000001</v>
      </c>
      <c r="I491">
        <v>-79.040175399999995</v>
      </c>
      <c r="J491" s="1" t="str">
        <f t="shared" si="30"/>
        <v>Lake sediments</v>
      </c>
      <c r="K491" s="1" t="str">
        <f t="shared" si="31"/>
        <v>Unknown</v>
      </c>
      <c r="L491">
        <v>30</v>
      </c>
      <c r="M491">
        <v>11</v>
      </c>
      <c r="N491">
        <v>63</v>
      </c>
      <c r="O491">
        <v>3</v>
      </c>
      <c r="P491">
        <v>29</v>
      </c>
      <c r="Q491">
        <v>350</v>
      </c>
      <c r="R491">
        <v>0.9</v>
      </c>
      <c r="S491">
        <v>2</v>
      </c>
    </row>
    <row r="492" spans="1:19" x14ac:dyDescent="0.3">
      <c r="A492" t="s">
        <v>1979</v>
      </c>
      <c r="B492" t="s">
        <v>1980</v>
      </c>
      <c r="C492" s="1" t="str">
        <f t="shared" si="28"/>
        <v>21:1152</v>
      </c>
      <c r="D492" s="1" t="str">
        <f t="shared" si="29"/>
        <v>21:0324</v>
      </c>
      <c r="E492" t="s">
        <v>1981</v>
      </c>
      <c r="F492" t="s">
        <v>1982</v>
      </c>
      <c r="H492">
        <v>48.431800099999997</v>
      </c>
      <c r="I492">
        <v>-79.030716900000002</v>
      </c>
      <c r="J492" s="1" t="str">
        <f t="shared" si="30"/>
        <v>Lake sediments</v>
      </c>
      <c r="K492" s="1" t="str">
        <f t="shared" si="31"/>
        <v>Unknown</v>
      </c>
      <c r="L492">
        <v>21</v>
      </c>
      <c r="M492">
        <v>16</v>
      </c>
      <c r="N492">
        <v>66</v>
      </c>
      <c r="O492">
        <v>1</v>
      </c>
      <c r="P492">
        <v>32</v>
      </c>
      <c r="Q492">
        <v>385</v>
      </c>
      <c r="R492">
        <v>1</v>
      </c>
      <c r="S492">
        <v>2</v>
      </c>
    </row>
    <row r="493" spans="1:19" x14ac:dyDescent="0.3">
      <c r="A493" t="s">
        <v>1983</v>
      </c>
      <c r="B493" t="s">
        <v>1984</v>
      </c>
      <c r="C493" s="1" t="str">
        <f t="shared" si="28"/>
        <v>21:1152</v>
      </c>
      <c r="D493" s="1" t="str">
        <f t="shared" si="29"/>
        <v>21:0324</v>
      </c>
      <c r="E493" t="s">
        <v>1985</v>
      </c>
      <c r="F493" t="s">
        <v>1986</v>
      </c>
      <c r="H493">
        <v>48.489426199999997</v>
      </c>
      <c r="I493">
        <v>-79.228846599999997</v>
      </c>
      <c r="J493" s="1" t="str">
        <f t="shared" si="30"/>
        <v>Lake sediments</v>
      </c>
      <c r="K493" s="1" t="str">
        <f t="shared" si="31"/>
        <v>Unknown</v>
      </c>
      <c r="L493">
        <v>10</v>
      </c>
      <c r="M493">
        <v>10</v>
      </c>
      <c r="N493">
        <v>30</v>
      </c>
      <c r="O493">
        <v>3</v>
      </c>
      <c r="P493">
        <v>11</v>
      </c>
      <c r="Q493">
        <v>115</v>
      </c>
      <c r="R493">
        <v>0.6</v>
      </c>
      <c r="S493">
        <v>15</v>
      </c>
    </row>
    <row r="494" spans="1:19" x14ac:dyDescent="0.3">
      <c r="A494" t="s">
        <v>1987</v>
      </c>
      <c r="B494" t="s">
        <v>1988</v>
      </c>
      <c r="C494" s="1" t="str">
        <f t="shared" si="28"/>
        <v>21:1152</v>
      </c>
      <c r="D494" s="1" t="str">
        <f t="shared" si="29"/>
        <v>21:0324</v>
      </c>
      <c r="E494" t="s">
        <v>1989</v>
      </c>
      <c r="F494" t="s">
        <v>1990</v>
      </c>
      <c r="H494">
        <v>48.472127399999998</v>
      </c>
      <c r="I494">
        <v>-79.211561700000004</v>
      </c>
      <c r="J494" s="1" t="str">
        <f t="shared" si="30"/>
        <v>Lake sediments</v>
      </c>
      <c r="K494" s="1" t="str">
        <f t="shared" si="31"/>
        <v>Unknown</v>
      </c>
      <c r="L494">
        <v>22</v>
      </c>
      <c r="M494">
        <v>13</v>
      </c>
      <c r="N494">
        <v>56</v>
      </c>
      <c r="O494">
        <v>2</v>
      </c>
      <c r="P494">
        <v>26</v>
      </c>
      <c r="Q494">
        <v>215</v>
      </c>
      <c r="R494">
        <v>0.9</v>
      </c>
      <c r="S494">
        <v>2</v>
      </c>
    </row>
    <row r="495" spans="1:19" x14ac:dyDescent="0.3">
      <c r="A495" t="s">
        <v>1991</v>
      </c>
      <c r="B495" t="s">
        <v>1992</v>
      </c>
      <c r="C495" s="1" t="str">
        <f t="shared" si="28"/>
        <v>21:1152</v>
      </c>
      <c r="D495" s="1" t="str">
        <f t="shared" si="29"/>
        <v>21:0324</v>
      </c>
      <c r="E495" t="s">
        <v>1993</v>
      </c>
      <c r="F495" t="s">
        <v>1994</v>
      </c>
      <c r="H495">
        <v>48.4706093</v>
      </c>
      <c r="I495">
        <v>-79.213455199999999</v>
      </c>
      <c r="J495" s="1" t="str">
        <f t="shared" si="30"/>
        <v>Lake sediments</v>
      </c>
      <c r="K495" s="1" t="str">
        <f t="shared" si="31"/>
        <v>Unknown</v>
      </c>
      <c r="L495">
        <v>23</v>
      </c>
      <c r="M495">
        <v>12</v>
      </c>
      <c r="N495">
        <v>51</v>
      </c>
      <c r="O495">
        <v>1</v>
      </c>
      <c r="P495">
        <v>27</v>
      </c>
      <c r="Q495">
        <v>390</v>
      </c>
      <c r="R495">
        <v>0.7</v>
      </c>
      <c r="S495">
        <v>1</v>
      </c>
    </row>
    <row r="496" spans="1:19" x14ac:dyDescent="0.3">
      <c r="A496" t="s">
        <v>1995</v>
      </c>
      <c r="B496" t="s">
        <v>1996</v>
      </c>
      <c r="C496" s="1" t="str">
        <f t="shared" si="28"/>
        <v>21:1152</v>
      </c>
      <c r="D496" s="1" t="str">
        <f t="shared" si="29"/>
        <v>21:0324</v>
      </c>
      <c r="E496" t="s">
        <v>1997</v>
      </c>
      <c r="F496" t="s">
        <v>1998</v>
      </c>
      <c r="H496">
        <v>48.455503700000001</v>
      </c>
      <c r="I496">
        <v>-79.237994200000003</v>
      </c>
      <c r="J496" s="1" t="str">
        <f t="shared" si="30"/>
        <v>Lake sediments</v>
      </c>
      <c r="K496" s="1" t="str">
        <f t="shared" si="31"/>
        <v>Unknown</v>
      </c>
      <c r="L496">
        <v>34</v>
      </c>
      <c r="M496">
        <v>22</v>
      </c>
      <c r="N496">
        <v>80</v>
      </c>
      <c r="O496">
        <v>3</v>
      </c>
      <c r="P496">
        <v>38</v>
      </c>
      <c r="Q496">
        <v>575</v>
      </c>
      <c r="R496">
        <v>1.4</v>
      </c>
      <c r="S496">
        <v>5</v>
      </c>
    </row>
    <row r="497" spans="1:19" x14ac:dyDescent="0.3">
      <c r="A497" t="s">
        <v>1999</v>
      </c>
      <c r="B497" t="s">
        <v>2000</v>
      </c>
      <c r="C497" s="1" t="str">
        <f t="shared" si="28"/>
        <v>21:1152</v>
      </c>
      <c r="D497" s="1" t="str">
        <f t="shared" si="29"/>
        <v>21:0324</v>
      </c>
      <c r="E497" t="s">
        <v>2001</v>
      </c>
      <c r="F497" t="s">
        <v>2002</v>
      </c>
      <c r="H497">
        <v>48.450981300000002</v>
      </c>
      <c r="I497">
        <v>-79.2323351</v>
      </c>
      <c r="J497" s="1" t="str">
        <f t="shared" si="30"/>
        <v>Lake sediments</v>
      </c>
      <c r="K497" s="1" t="str">
        <f t="shared" si="31"/>
        <v>Unknown</v>
      </c>
      <c r="L497">
        <v>27</v>
      </c>
      <c r="M497">
        <v>20</v>
      </c>
      <c r="N497">
        <v>83</v>
      </c>
      <c r="O497">
        <v>2</v>
      </c>
      <c r="P497">
        <v>32</v>
      </c>
      <c r="Q497">
        <v>475</v>
      </c>
      <c r="R497">
        <v>1</v>
      </c>
      <c r="S497">
        <v>7</v>
      </c>
    </row>
    <row r="498" spans="1:19" x14ac:dyDescent="0.3">
      <c r="A498" t="s">
        <v>2003</v>
      </c>
      <c r="B498" t="s">
        <v>2004</v>
      </c>
      <c r="C498" s="1" t="str">
        <f t="shared" si="28"/>
        <v>21:1152</v>
      </c>
      <c r="D498" s="1" t="str">
        <f t="shared" si="29"/>
        <v>21:0324</v>
      </c>
      <c r="E498" t="s">
        <v>2005</v>
      </c>
      <c r="F498" t="s">
        <v>2006</v>
      </c>
      <c r="H498">
        <v>48.476851199999999</v>
      </c>
      <c r="I498">
        <v>-79.194305</v>
      </c>
      <c r="J498" s="1" t="str">
        <f t="shared" si="30"/>
        <v>Lake sediments</v>
      </c>
      <c r="K498" s="1" t="str">
        <f t="shared" si="31"/>
        <v>Unknown</v>
      </c>
      <c r="L498">
        <v>13</v>
      </c>
      <c r="M498">
        <v>14</v>
      </c>
      <c r="N498">
        <v>50</v>
      </c>
      <c r="O498">
        <v>3</v>
      </c>
      <c r="P498">
        <v>15</v>
      </c>
      <c r="Q498">
        <v>390</v>
      </c>
      <c r="R498">
        <v>0.7</v>
      </c>
      <c r="S498">
        <v>5</v>
      </c>
    </row>
    <row r="499" spans="1:19" x14ac:dyDescent="0.3">
      <c r="A499" t="s">
        <v>2007</v>
      </c>
      <c r="B499" t="s">
        <v>2008</v>
      </c>
      <c r="C499" s="1" t="str">
        <f t="shared" si="28"/>
        <v>21:1152</v>
      </c>
      <c r="D499" s="1" t="str">
        <f t="shared" si="29"/>
        <v>21:0324</v>
      </c>
      <c r="E499" t="s">
        <v>2009</v>
      </c>
      <c r="F499" t="s">
        <v>2010</v>
      </c>
      <c r="H499">
        <v>48.478278400000001</v>
      </c>
      <c r="I499">
        <v>-79.188367900000003</v>
      </c>
      <c r="J499" s="1" t="str">
        <f t="shared" si="30"/>
        <v>Lake sediments</v>
      </c>
      <c r="K499" s="1" t="str">
        <f t="shared" si="31"/>
        <v>Unknown</v>
      </c>
      <c r="L499">
        <v>14</v>
      </c>
      <c r="M499">
        <v>13</v>
      </c>
      <c r="N499">
        <v>53</v>
      </c>
      <c r="O499">
        <v>2</v>
      </c>
      <c r="P499">
        <v>19</v>
      </c>
      <c r="Q499">
        <v>365</v>
      </c>
      <c r="R499">
        <v>0.7</v>
      </c>
      <c r="S499">
        <v>5</v>
      </c>
    </row>
    <row r="500" spans="1:19" x14ac:dyDescent="0.3">
      <c r="A500" t="s">
        <v>2011</v>
      </c>
      <c r="B500" t="s">
        <v>2012</v>
      </c>
      <c r="C500" s="1" t="str">
        <f t="shared" si="28"/>
        <v>21:1152</v>
      </c>
      <c r="D500" s="1" t="str">
        <f t="shared" si="29"/>
        <v>21:0324</v>
      </c>
      <c r="E500" t="s">
        <v>2013</v>
      </c>
      <c r="F500" t="s">
        <v>2014</v>
      </c>
      <c r="H500">
        <v>48.479460799999998</v>
      </c>
      <c r="I500">
        <v>-79.176078899999993</v>
      </c>
      <c r="J500" s="1" t="str">
        <f t="shared" si="30"/>
        <v>Lake sediments</v>
      </c>
      <c r="K500" s="1" t="str">
        <f t="shared" si="31"/>
        <v>Unknown</v>
      </c>
      <c r="L500">
        <v>14</v>
      </c>
      <c r="M500">
        <v>12</v>
      </c>
      <c r="N500">
        <v>46</v>
      </c>
      <c r="O500">
        <v>2</v>
      </c>
      <c r="P500">
        <v>19</v>
      </c>
      <c r="Q500">
        <v>190</v>
      </c>
      <c r="R500">
        <v>0.8</v>
      </c>
      <c r="S500">
        <v>4</v>
      </c>
    </row>
    <row r="501" spans="1:19" x14ac:dyDescent="0.3">
      <c r="A501" t="s">
        <v>2015</v>
      </c>
      <c r="B501" t="s">
        <v>2016</v>
      </c>
      <c r="C501" s="1" t="str">
        <f t="shared" si="28"/>
        <v>21:1152</v>
      </c>
      <c r="D501" s="1" t="str">
        <f t="shared" si="29"/>
        <v>21:0324</v>
      </c>
      <c r="E501" t="s">
        <v>2017</v>
      </c>
      <c r="F501" t="s">
        <v>2018</v>
      </c>
      <c r="H501">
        <v>48.363550199999999</v>
      </c>
      <c r="I501">
        <v>-79.181194599999998</v>
      </c>
      <c r="J501" s="1" t="str">
        <f t="shared" si="30"/>
        <v>Lake sediments</v>
      </c>
      <c r="K501" s="1" t="str">
        <f t="shared" si="31"/>
        <v>Unknown</v>
      </c>
      <c r="L501">
        <v>8</v>
      </c>
      <c r="M501">
        <v>5</v>
      </c>
      <c r="N501">
        <v>32</v>
      </c>
      <c r="O501">
        <v>2</v>
      </c>
      <c r="P501">
        <v>10</v>
      </c>
      <c r="Q501">
        <v>115</v>
      </c>
      <c r="R501">
        <v>0.6</v>
      </c>
      <c r="S501">
        <v>2</v>
      </c>
    </row>
    <row r="502" spans="1:19" x14ac:dyDescent="0.3">
      <c r="A502" t="s">
        <v>2019</v>
      </c>
      <c r="B502" t="s">
        <v>2020</v>
      </c>
      <c r="C502" s="1" t="str">
        <f t="shared" si="28"/>
        <v>21:1152</v>
      </c>
      <c r="D502" s="1" t="str">
        <f t="shared" si="29"/>
        <v>21:0324</v>
      </c>
      <c r="E502" t="s">
        <v>2021</v>
      </c>
      <c r="F502" t="s">
        <v>2022</v>
      </c>
      <c r="H502">
        <v>48.3555548</v>
      </c>
      <c r="I502">
        <v>-79.192238500000002</v>
      </c>
      <c r="J502" s="1" t="str">
        <f t="shared" si="30"/>
        <v>Lake sediments</v>
      </c>
      <c r="K502" s="1" t="str">
        <f t="shared" si="31"/>
        <v>Unknown</v>
      </c>
      <c r="L502">
        <v>17</v>
      </c>
      <c r="M502">
        <v>9</v>
      </c>
      <c r="N502">
        <v>29</v>
      </c>
      <c r="O502">
        <v>3</v>
      </c>
      <c r="P502">
        <v>10</v>
      </c>
      <c r="Q502">
        <v>115</v>
      </c>
      <c r="R502">
        <v>0.5</v>
      </c>
      <c r="S502">
        <v>4</v>
      </c>
    </row>
    <row r="503" spans="1:19" x14ac:dyDescent="0.3">
      <c r="A503" t="s">
        <v>2023</v>
      </c>
      <c r="B503" t="s">
        <v>2024</v>
      </c>
      <c r="C503" s="1" t="str">
        <f t="shared" si="28"/>
        <v>21:1152</v>
      </c>
      <c r="D503" s="1" t="str">
        <f t="shared" si="29"/>
        <v>21:0324</v>
      </c>
      <c r="E503" t="s">
        <v>2025</v>
      </c>
      <c r="F503" t="s">
        <v>2026</v>
      </c>
      <c r="H503">
        <v>48.358021299999997</v>
      </c>
      <c r="I503">
        <v>-79.194608200000005</v>
      </c>
      <c r="J503" s="1" t="str">
        <f t="shared" si="30"/>
        <v>Lake sediments</v>
      </c>
      <c r="K503" s="1" t="str">
        <f t="shared" si="31"/>
        <v>Unknown</v>
      </c>
      <c r="L503">
        <v>10</v>
      </c>
      <c r="M503">
        <v>9</v>
      </c>
      <c r="N503">
        <v>26</v>
      </c>
      <c r="O503">
        <v>2</v>
      </c>
      <c r="P503">
        <v>14</v>
      </c>
      <c r="Q503">
        <v>115</v>
      </c>
      <c r="R503">
        <v>0.6</v>
      </c>
      <c r="S503">
        <v>2</v>
      </c>
    </row>
    <row r="504" spans="1:19" x14ac:dyDescent="0.3">
      <c r="A504" t="s">
        <v>2027</v>
      </c>
      <c r="B504" t="s">
        <v>2028</v>
      </c>
      <c r="C504" s="1" t="str">
        <f t="shared" si="28"/>
        <v>21:1152</v>
      </c>
      <c r="D504" s="1" t="str">
        <f t="shared" si="29"/>
        <v>21:0324</v>
      </c>
      <c r="E504" t="s">
        <v>2029</v>
      </c>
      <c r="F504" t="s">
        <v>2030</v>
      </c>
      <c r="H504">
        <v>48.366310499999997</v>
      </c>
      <c r="I504">
        <v>-79.189629800000006</v>
      </c>
      <c r="J504" s="1" t="str">
        <f t="shared" si="30"/>
        <v>Lake sediments</v>
      </c>
      <c r="K504" s="1" t="str">
        <f t="shared" si="31"/>
        <v>Unknown</v>
      </c>
      <c r="L504">
        <v>14</v>
      </c>
      <c r="M504">
        <v>8</v>
      </c>
      <c r="N504">
        <v>35</v>
      </c>
      <c r="O504">
        <v>1</v>
      </c>
      <c r="P504">
        <v>17</v>
      </c>
      <c r="Q504">
        <v>160</v>
      </c>
      <c r="R504">
        <v>0.6</v>
      </c>
      <c r="S504">
        <v>2</v>
      </c>
    </row>
    <row r="505" spans="1:19" x14ac:dyDescent="0.3">
      <c r="A505" t="s">
        <v>2031</v>
      </c>
      <c r="B505" t="s">
        <v>2032</v>
      </c>
      <c r="C505" s="1" t="str">
        <f t="shared" si="28"/>
        <v>21:1152</v>
      </c>
      <c r="D505" s="1" t="str">
        <f t="shared" si="29"/>
        <v>21:0324</v>
      </c>
      <c r="E505" t="s">
        <v>2033</v>
      </c>
      <c r="F505" t="s">
        <v>2034</v>
      </c>
      <c r="H505">
        <v>48.3685501</v>
      </c>
      <c r="I505">
        <v>-79.194168500000004</v>
      </c>
      <c r="J505" s="1" t="str">
        <f t="shared" si="30"/>
        <v>Lake sediments</v>
      </c>
      <c r="K505" s="1" t="str">
        <f t="shared" si="31"/>
        <v>Unknown</v>
      </c>
      <c r="L505">
        <v>18</v>
      </c>
      <c r="M505">
        <v>10</v>
      </c>
      <c r="N505">
        <v>34</v>
      </c>
      <c r="O505">
        <v>1</v>
      </c>
      <c r="P505">
        <v>20</v>
      </c>
      <c r="Q505">
        <v>270</v>
      </c>
      <c r="R505">
        <v>0.7</v>
      </c>
      <c r="S505">
        <v>2</v>
      </c>
    </row>
    <row r="506" spans="1:19" x14ac:dyDescent="0.3">
      <c r="A506" t="s">
        <v>2035</v>
      </c>
      <c r="B506" t="s">
        <v>2036</v>
      </c>
      <c r="C506" s="1" t="str">
        <f t="shared" si="28"/>
        <v>21:1152</v>
      </c>
      <c r="D506" s="1" t="str">
        <f t="shared" si="29"/>
        <v>21:0324</v>
      </c>
      <c r="E506" t="s">
        <v>2037</v>
      </c>
      <c r="F506" t="s">
        <v>2038</v>
      </c>
      <c r="H506">
        <v>48.367858599999998</v>
      </c>
      <c r="I506">
        <v>-79.207479800000002</v>
      </c>
      <c r="J506" s="1" t="str">
        <f t="shared" si="30"/>
        <v>Lake sediments</v>
      </c>
      <c r="K506" s="1" t="str">
        <f t="shared" si="31"/>
        <v>Unknown</v>
      </c>
      <c r="L506">
        <v>11</v>
      </c>
      <c r="M506">
        <v>8</v>
      </c>
      <c r="N506">
        <v>36</v>
      </c>
      <c r="O506">
        <v>2</v>
      </c>
      <c r="P506">
        <v>18</v>
      </c>
      <c r="Q506">
        <v>160</v>
      </c>
      <c r="R506">
        <v>0.6</v>
      </c>
      <c r="S506">
        <v>1</v>
      </c>
    </row>
    <row r="507" spans="1:19" x14ac:dyDescent="0.3">
      <c r="A507" t="s">
        <v>2039</v>
      </c>
      <c r="B507" t="s">
        <v>2040</v>
      </c>
      <c r="C507" s="1" t="str">
        <f t="shared" si="28"/>
        <v>21:1152</v>
      </c>
      <c r="D507" s="1" t="str">
        <f t="shared" si="29"/>
        <v>21:0324</v>
      </c>
      <c r="E507" t="s">
        <v>2041</v>
      </c>
      <c r="F507" t="s">
        <v>2042</v>
      </c>
      <c r="H507">
        <v>48.389956900000001</v>
      </c>
      <c r="I507">
        <v>-78.953575900000004</v>
      </c>
      <c r="J507" s="1" t="str">
        <f t="shared" si="30"/>
        <v>Lake sediments</v>
      </c>
      <c r="K507" s="1" t="str">
        <f t="shared" si="31"/>
        <v>Unknown</v>
      </c>
      <c r="L507">
        <v>23</v>
      </c>
      <c r="M507">
        <v>20</v>
      </c>
      <c r="N507">
        <v>74</v>
      </c>
      <c r="O507">
        <v>2</v>
      </c>
      <c r="P507">
        <v>39</v>
      </c>
      <c r="Q507">
        <v>430</v>
      </c>
      <c r="R507">
        <v>0.7</v>
      </c>
      <c r="S507">
        <v>2</v>
      </c>
    </row>
    <row r="508" spans="1:19" x14ac:dyDescent="0.3">
      <c r="A508" t="s">
        <v>2043</v>
      </c>
      <c r="B508" t="s">
        <v>2044</v>
      </c>
      <c r="C508" s="1" t="str">
        <f t="shared" si="28"/>
        <v>21:1152</v>
      </c>
      <c r="D508" s="1" t="str">
        <f t="shared" si="29"/>
        <v>21:0324</v>
      </c>
      <c r="E508" t="s">
        <v>2045</v>
      </c>
      <c r="F508" t="s">
        <v>2046</v>
      </c>
      <c r="H508">
        <v>48.396745899999999</v>
      </c>
      <c r="I508">
        <v>-78.957397299999997</v>
      </c>
      <c r="J508" s="1" t="str">
        <f t="shared" si="30"/>
        <v>Lake sediments</v>
      </c>
      <c r="K508" s="1" t="str">
        <f t="shared" si="31"/>
        <v>Unknown</v>
      </c>
      <c r="L508">
        <v>29</v>
      </c>
      <c r="M508">
        <v>21</v>
      </c>
      <c r="N508">
        <v>73</v>
      </c>
      <c r="O508">
        <v>3</v>
      </c>
      <c r="P508">
        <v>41</v>
      </c>
      <c r="Q508">
        <v>540</v>
      </c>
      <c r="R508">
        <v>0.8</v>
      </c>
      <c r="S508">
        <v>3</v>
      </c>
    </row>
    <row r="509" spans="1:19" x14ac:dyDescent="0.3">
      <c r="A509" t="s">
        <v>2047</v>
      </c>
      <c r="B509" t="s">
        <v>2048</v>
      </c>
      <c r="C509" s="1" t="str">
        <f t="shared" si="28"/>
        <v>21:1152</v>
      </c>
      <c r="D509" s="1" t="str">
        <f t="shared" si="29"/>
        <v>21:0324</v>
      </c>
      <c r="E509" t="s">
        <v>2049</v>
      </c>
      <c r="F509" t="s">
        <v>2050</v>
      </c>
      <c r="H509">
        <v>48.401040399999999</v>
      </c>
      <c r="I509">
        <v>-78.975371600000003</v>
      </c>
      <c r="J509" s="1" t="str">
        <f t="shared" si="30"/>
        <v>Lake sediments</v>
      </c>
      <c r="K509" s="1" t="str">
        <f t="shared" si="31"/>
        <v>Unknown</v>
      </c>
      <c r="L509">
        <v>25</v>
      </c>
      <c r="M509">
        <v>18</v>
      </c>
      <c r="N509">
        <v>64</v>
      </c>
      <c r="O509">
        <v>3</v>
      </c>
      <c r="P509">
        <v>38</v>
      </c>
      <c r="Q509">
        <v>640</v>
      </c>
      <c r="R509">
        <v>0.8</v>
      </c>
      <c r="S509">
        <v>2</v>
      </c>
    </row>
    <row r="510" spans="1:19" x14ac:dyDescent="0.3">
      <c r="A510" t="s">
        <v>2051</v>
      </c>
      <c r="B510" t="s">
        <v>2052</v>
      </c>
      <c r="C510" s="1" t="str">
        <f t="shared" si="28"/>
        <v>21:1152</v>
      </c>
      <c r="D510" s="1" t="str">
        <f t="shared" si="29"/>
        <v>21:0324</v>
      </c>
      <c r="E510" t="s">
        <v>2053</v>
      </c>
      <c r="F510" t="s">
        <v>2054</v>
      </c>
      <c r="H510">
        <v>48.404809</v>
      </c>
      <c r="I510">
        <v>-78.990694099999999</v>
      </c>
      <c r="J510" s="1" t="str">
        <f t="shared" si="30"/>
        <v>Lake sediments</v>
      </c>
      <c r="K510" s="1" t="str">
        <f t="shared" si="31"/>
        <v>Unknown</v>
      </c>
      <c r="L510">
        <v>23</v>
      </c>
      <c r="M510">
        <v>16</v>
      </c>
      <c r="N510">
        <v>51</v>
      </c>
      <c r="O510">
        <v>2</v>
      </c>
      <c r="P510">
        <v>31</v>
      </c>
      <c r="Q510">
        <v>400</v>
      </c>
      <c r="R510">
        <v>0.8</v>
      </c>
      <c r="S510">
        <v>0.5</v>
      </c>
    </row>
    <row r="511" spans="1:19" x14ac:dyDescent="0.3">
      <c r="A511" t="s">
        <v>2055</v>
      </c>
      <c r="B511" t="s">
        <v>2056</v>
      </c>
      <c r="C511" s="1" t="str">
        <f t="shared" si="28"/>
        <v>21:1152</v>
      </c>
      <c r="D511" s="1" t="str">
        <f t="shared" si="29"/>
        <v>21:0324</v>
      </c>
      <c r="E511" t="s">
        <v>2057</v>
      </c>
      <c r="F511" t="s">
        <v>2058</v>
      </c>
      <c r="H511">
        <v>48.406814199999999</v>
      </c>
      <c r="I511">
        <v>-78.9906285</v>
      </c>
      <c r="J511" s="1" t="str">
        <f t="shared" si="30"/>
        <v>Lake sediments</v>
      </c>
      <c r="K511" s="1" t="str">
        <f t="shared" si="31"/>
        <v>Unknown</v>
      </c>
      <c r="L511">
        <v>23</v>
      </c>
      <c r="M511">
        <v>17</v>
      </c>
      <c r="N511">
        <v>63</v>
      </c>
      <c r="O511">
        <v>1</v>
      </c>
      <c r="P511">
        <v>27</v>
      </c>
      <c r="Q511">
        <v>295</v>
      </c>
      <c r="R511">
        <v>0.9</v>
      </c>
      <c r="S511">
        <v>2</v>
      </c>
    </row>
    <row r="512" spans="1:19" x14ac:dyDescent="0.3">
      <c r="A512" t="s">
        <v>2059</v>
      </c>
      <c r="B512" t="s">
        <v>2060</v>
      </c>
      <c r="C512" s="1" t="str">
        <f t="shared" si="28"/>
        <v>21:1152</v>
      </c>
      <c r="D512" s="1" t="str">
        <f t="shared" si="29"/>
        <v>21:0324</v>
      </c>
      <c r="E512" t="s">
        <v>2061</v>
      </c>
      <c r="F512" t="s">
        <v>2062</v>
      </c>
      <c r="H512">
        <v>48.438608899999998</v>
      </c>
      <c r="I512">
        <v>-79.248125000000002</v>
      </c>
      <c r="J512" s="1" t="str">
        <f t="shared" si="30"/>
        <v>Lake sediments</v>
      </c>
      <c r="K512" s="1" t="str">
        <f t="shared" si="31"/>
        <v>Unknown</v>
      </c>
      <c r="L512">
        <v>26</v>
      </c>
      <c r="M512">
        <v>28</v>
      </c>
      <c r="N512">
        <v>100</v>
      </c>
      <c r="O512">
        <v>2</v>
      </c>
      <c r="P512">
        <v>43</v>
      </c>
      <c r="Q512">
        <v>880</v>
      </c>
      <c r="R512">
        <v>1</v>
      </c>
      <c r="S512">
        <v>5</v>
      </c>
    </row>
    <row r="513" spans="1:19" x14ac:dyDescent="0.3">
      <c r="A513" t="s">
        <v>2063</v>
      </c>
      <c r="B513" t="s">
        <v>2064</v>
      </c>
      <c r="C513" s="1" t="str">
        <f t="shared" si="28"/>
        <v>21:1152</v>
      </c>
      <c r="D513" s="1" t="str">
        <f t="shared" si="29"/>
        <v>21:0324</v>
      </c>
      <c r="E513" t="s">
        <v>2065</v>
      </c>
      <c r="F513" t="s">
        <v>2066</v>
      </c>
      <c r="H513">
        <v>48.431113699999997</v>
      </c>
      <c r="I513">
        <v>-79.279680400000004</v>
      </c>
      <c r="J513" s="1" t="str">
        <f t="shared" si="30"/>
        <v>Lake sediments</v>
      </c>
      <c r="K513" s="1" t="str">
        <f t="shared" si="31"/>
        <v>Unknown</v>
      </c>
      <c r="L513">
        <v>16</v>
      </c>
      <c r="M513">
        <v>16</v>
      </c>
      <c r="N513">
        <v>50</v>
      </c>
      <c r="O513">
        <v>2</v>
      </c>
      <c r="P513">
        <v>20</v>
      </c>
      <c r="Q513">
        <v>210</v>
      </c>
      <c r="R513">
        <v>0.6</v>
      </c>
      <c r="S513">
        <v>4</v>
      </c>
    </row>
    <row r="514" spans="1:19" x14ac:dyDescent="0.3">
      <c r="A514" t="s">
        <v>2067</v>
      </c>
      <c r="B514" t="s">
        <v>2068</v>
      </c>
      <c r="C514" s="1" t="str">
        <f t="shared" ref="C514:C577" si="32">HYPERLINK("http://geochem.nrcan.gc.ca/cdogs/content/bdl/bdl211152_e.htm", "21:1152")</f>
        <v>21:1152</v>
      </c>
      <c r="D514" s="1" t="str">
        <f t="shared" ref="D514:D577" si="33">HYPERLINK("http://geochem.nrcan.gc.ca/cdogs/content/svy/svy210324_e.htm", "21:0324")</f>
        <v>21:0324</v>
      </c>
      <c r="E514" t="s">
        <v>2069</v>
      </c>
      <c r="F514" t="s">
        <v>2070</v>
      </c>
      <c r="H514">
        <v>48.431545800000002</v>
      </c>
      <c r="I514">
        <v>-79.281504400000003</v>
      </c>
      <c r="J514" s="1" t="str">
        <f t="shared" ref="J514:J577" si="34">HYPERLINK("http://geochem.nrcan.gc.ca/cdogs/content/kwd/kwd020023_e.htm", "Lake sediments")</f>
        <v>Lake sediments</v>
      </c>
      <c r="K514" s="1" t="str">
        <f t="shared" ref="K514:K577" si="35">HYPERLINK("http://geochem.nrcan.gc.ca/cdogs/content/kwd/kwd080001_e.htm", "Unknown")</f>
        <v>Unknown</v>
      </c>
      <c r="L514">
        <v>11</v>
      </c>
      <c r="M514">
        <v>13</v>
      </c>
      <c r="N514">
        <v>41</v>
      </c>
      <c r="O514">
        <v>1</v>
      </c>
      <c r="P514">
        <v>18</v>
      </c>
      <c r="Q514">
        <v>160</v>
      </c>
      <c r="R514">
        <v>0.6</v>
      </c>
      <c r="S514">
        <v>4</v>
      </c>
    </row>
    <row r="515" spans="1:19" x14ac:dyDescent="0.3">
      <c r="A515" t="s">
        <v>2071</v>
      </c>
      <c r="B515" t="s">
        <v>2072</v>
      </c>
      <c r="C515" s="1" t="str">
        <f t="shared" si="32"/>
        <v>21:1152</v>
      </c>
      <c r="D515" s="1" t="str">
        <f t="shared" si="33"/>
        <v>21:0324</v>
      </c>
      <c r="E515" t="s">
        <v>2073</v>
      </c>
      <c r="F515" t="s">
        <v>2074</v>
      </c>
      <c r="H515">
        <v>48.438048500000001</v>
      </c>
      <c r="I515">
        <v>-79.293440599999997</v>
      </c>
      <c r="J515" s="1" t="str">
        <f t="shared" si="34"/>
        <v>Lake sediments</v>
      </c>
      <c r="K515" s="1" t="str">
        <f t="shared" si="35"/>
        <v>Unknown</v>
      </c>
      <c r="L515">
        <v>25</v>
      </c>
      <c r="M515">
        <v>20</v>
      </c>
      <c r="N515">
        <v>86</v>
      </c>
      <c r="O515">
        <v>2</v>
      </c>
      <c r="P515">
        <v>27</v>
      </c>
      <c r="Q515">
        <v>250</v>
      </c>
      <c r="R515">
        <v>0.7</v>
      </c>
      <c r="S515">
        <v>14</v>
      </c>
    </row>
    <row r="516" spans="1:19" x14ac:dyDescent="0.3">
      <c r="A516" t="s">
        <v>2075</v>
      </c>
      <c r="B516" t="s">
        <v>2076</v>
      </c>
      <c r="C516" s="1" t="str">
        <f t="shared" si="32"/>
        <v>21:1152</v>
      </c>
      <c r="D516" s="1" t="str">
        <f t="shared" si="33"/>
        <v>21:0324</v>
      </c>
      <c r="E516" t="s">
        <v>2077</v>
      </c>
      <c r="F516" t="s">
        <v>2078</v>
      </c>
      <c r="H516">
        <v>48.444241699999999</v>
      </c>
      <c r="I516">
        <v>-79.308284099999995</v>
      </c>
      <c r="J516" s="1" t="str">
        <f t="shared" si="34"/>
        <v>Lake sediments</v>
      </c>
      <c r="K516" s="1" t="str">
        <f t="shared" si="35"/>
        <v>Unknown</v>
      </c>
      <c r="L516">
        <v>21</v>
      </c>
      <c r="M516">
        <v>16</v>
      </c>
      <c r="N516">
        <v>55</v>
      </c>
      <c r="O516">
        <v>3</v>
      </c>
      <c r="P516">
        <v>28</v>
      </c>
      <c r="Q516">
        <v>300</v>
      </c>
      <c r="R516">
        <v>0.8</v>
      </c>
      <c r="S516">
        <v>2</v>
      </c>
    </row>
    <row r="517" spans="1:19" x14ac:dyDescent="0.3">
      <c r="A517" t="s">
        <v>2079</v>
      </c>
      <c r="B517" t="s">
        <v>2080</v>
      </c>
      <c r="C517" s="1" t="str">
        <f t="shared" si="32"/>
        <v>21:1152</v>
      </c>
      <c r="D517" s="1" t="str">
        <f t="shared" si="33"/>
        <v>21:0324</v>
      </c>
      <c r="E517" t="s">
        <v>2081</v>
      </c>
      <c r="F517" t="s">
        <v>2082</v>
      </c>
      <c r="H517">
        <v>48.4452596</v>
      </c>
      <c r="I517">
        <v>-79.360598499999995</v>
      </c>
      <c r="J517" s="1" t="str">
        <f t="shared" si="34"/>
        <v>Lake sediments</v>
      </c>
      <c r="K517" s="1" t="str">
        <f t="shared" si="35"/>
        <v>Unknown</v>
      </c>
      <c r="L517">
        <v>26</v>
      </c>
      <c r="M517">
        <v>23</v>
      </c>
      <c r="N517">
        <v>98</v>
      </c>
      <c r="O517">
        <v>3</v>
      </c>
      <c r="P517">
        <v>10</v>
      </c>
      <c r="Q517">
        <v>620</v>
      </c>
      <c r="R517">
        <v>1</v>
      </c>
      <c r="S517">
        <v>5</v>
      </c>
    </row>
    <row r="518" spans="1:19" x14ac:dyDescent="0.3">
      <c r="A518" t="s">
        <v>2083</v>
      </c>
      <c r="B518" t="s">
        <v>2084</v>
      </c>
      <c r="C518" s="1" t="str">
        <f t="shared" si="32"/>
        <v>21:1152</v>
      </c>
      <c r="D518" s="1" t="str">
        <f t="shared" si="33"/>
        <v>21:0324</v>
      </c>
      <c r="E518" t="s">
        <v>2085</v>
      </c>
      <c r="F518" t="s">
        <v>2086</v>
      </c>
      <c r="H518">
        <v>48.454945500000001</v>
      </c>
      <c r="I518">
        <v>-79.346476699999997</v>
      </c>
      <c r="J518" s="1" t="str">
        <f t="shared" si="34"/>
        <v>Lake sediments</v>
      </c>
      <c r="K518" s="1" t="str">
        <f t="shared" si="35"/>
        <v>Unknown</v>
      </c>
      <c r="L518">
        <v>11</v>
      </c>
      <c r="M518">
        <v>12</v>
      </c>
      <c r="N518">
        <v>40</v>
      </c>
      <c r="O518">
        <v>2</v>
      </c>
      <c r="P518">
        <v>18</v>
      </c>
      <c r="Q518">
        <v>190</v>
      </c>
      <c r="R518">
        <v>0.6</v>
      </c>
      <c r="S518">
        <v>2</v>
      </c>
    </row>
    <row r="519" spans="1:19" x14ac:dyDescent="0.3">
      <c r="A519" t="s">
        <v>2087</v>
      </c>
      <c r="B519" t="s">
        <v>2088</v>
      </c>
      <c r="C519" s="1" t="str">
        <f t="shared" si="32"/>
        <v>21:1152</v>
      </c>
      <c r="D519" s="1" t="str">
        <f t="shared" si="33"/>
        <v>21:0324</v>
      </c>
      <c r="E519" t="s">
        <v>2089</v>
      </c>
      <c r="F519" t="s">
        <v>2090</v>
      </c>
      <c r="H519">
        <v>48.512962799999997</v>
      </c>
      <c r="I519">
        <v>-79.2535922</v>
      </c>
      <c r="J519" s="1" t="str">
        <f t="shared" si="34"/>
        <v>Lake sediments</v>
      </c>
      <c r="K519" s="1" t="str">
        <f t="shared" si="35"/>
        <v>Unknown</v>
      </c>
      <c r="L519">
        <v>46</v>
      </c>
      <c r="M519">
        <v>41</v>
      </c>
      <c r="N519">
        <v>66</v>
      </c>
      <c r="O519">
        <v>17</v>
      </c>
      <c r="P519">
        <v>16</v>
      </c>
      <c r="Q519">
        <v>1600</v>
      </c>
      <c r="R519">
        <v>2.8</v>
      </c>
      <c r="S519">
        <v>660</v>
      </c>
    </row>
    <row r="520" spans="1:19" x14ac:dyDescent="0.3">
      <c r="A520" t="s">
        <v>2091</v>
      </c>
      <c r="B520" t="s">
        <v>2092</v>
      </c>
      <c r="C520" s="1" t="str">
        <f t="shared" si="32"/>
        <v>21:1152</v>
      </c>
      <c r="D520" s="1" t="str">
        <f t="shared" si="33"/>
        <v>21:0324</v>
      </c>
      <c r="E520" t="s">
        <v>2093</v>
      </c>
      <c r="F520" t="s">
        <v>2094</v>
      </c>
      <c r="H520">
        <v>48.500672700000003</v>
      </c>
      <c r="I520">
        <v>-79.318211099999999</v>
      </c>
      <c r="J520" s="1" t="str">
        <f t="shared" si="34"/>
        <v>Lake sediments</v>
      </c>
      <c r="K520" s="1" t="str">
        <f t="shared" si="35"/>
        <v>Unknown</v>
      </c>
      <c r="L520">
        <v>36</v>
      </c>
      <c r="M520">
        <v>39</v>
      </c>
      <c r="N520">
        <v>102</v>
      </c>
      <c r="O520">
        <v>3</v>
      </c>
      <c r="P520">
        <v>34</v>
      </c>
      <c r="Q520">
        <v>400</v>
      </c>
      <c r="R520">
        <v>1.3</v>
      </c>
      <c r="S520">
        <v>17</v>
      </c>
    </row>
    <row r="521" spans="1:19" x14ac:dyDescent="0.3">
      <c r="A521" t="s">
        <v>2095</v>
      </c>
      <c r="B521" t="s">
        <v>2096</v>
      </c>
      <c r="C521" s="1" t="str">
        <f t="shared" si="32"/>
        <v>21:1152</v>
      </c>
      <c r="D521" s="1" t="str">
        <f t="shared" si="33"/>
        <v>21:0324</v>
      </c>
      <c r="E521" t="s">
        <v>2097</v>
      </c>
      <c r="F521" t="s">
        <v>2098</v>
      </c>
      <c r="H521">
        <v>48.510235999999999</v>
      </c>
      <c r="I521">
        <v>-79.328672999999995</v>
      </c>
      <c r="J521" s="1" t="str">
        <f t="shared" si="34"/>
        <v>Lake sediments</v>
      </c>
      <c r="K521" s="1" t="str">
        <f t="shared" si="35"/>
        <v>Unknown</v>
      </c>
      <c r="L521">
        <v>14</v>
      </c>
      <c r="M521">
        <v>18</v>
      </c>
      <c r="N521">
        <v>60</v>
      </c>
      <c r="O521">
        <v>1</v>
      </c>
      <c r="P521">
        <v>27</v>
      </c>
      <c r="Q521">
        <v>290</v>
      </c>
      <c r="R521">
        <v>0.7</v>
      </c>
      <c r="S521">
        <v>2</v>
      </c>
    </row>
    <row r="522" spans="1:19" x14ac:dyDescent="0.3">
      <c r="A522" t="s">
        <v>2099</v>
      </c>
      <c r="B522" t="s">
        <v>2100</v>
      </c>
      <c r="C522" s="1" t="str">
        <f t="shared" si="32"/>
        <v>21:1152</v>
      </c>
      <c r="D522" s="1" t="str">
        <f t="shared" si="33"/>
        <v>21:0324</v>
      </c>
      <c r="E522" t="s">
        <v>2101</v>
      </c>
      <c r="F522" t="s">
        <v>2102</v>
      </c>
      <c r="H522">
        <v>48.519595700000004</v>
      </c>
      <c r="I522">
        <v>-79.325155600000002</v>
      </c>
      <c r="J522" s="1" t="str">
        <f t="shared" si="34"/>
        <v>Lake sediments</v>
      </c>
      <c r="K522" s="1" t="str">
        <f t="shared" si="35"/>
        <v>Unknown</v>
      </c>
      <c r="L522">
        <v>14</v>
      </c>
      <c r="M522">
        <v>20</v>
      </c>
      <c r="N522">
        <v>78</v>
      </c>
      <c r="O522">
        <v>3</v>
      </c>
      <c r="P522">
        <v>32</v>
      </c>
      <c r="Q522">
        <v>350</v>
      </c>
      <c r="R522">
        <v>0.8</v>
      </c>
      <c r="S522">
        <v>2</v>
      </c>
    </row>
    <row r="523" spans="1:19" x14ac:dyDescent="0.3">
      <c r="A523" t="s">
        <v>2103</v>
      </c>
      <c r="B523" t="s">
        <v>2104</v>
      </c>
      <c r="C523" s="1" t="str">
        <f t="shared" si="32"/>
        <v>21:1152</v>
      </c>
      <c r="D523" s="1" t="str">
        <f t="shared" si="33"/>
        <v>21:0324</v>
      </c>
      <c r="E523" t="s">
        <v>2105</v>
      </c>
      <c r="F523" t="s">
        <v>2106</v>
      </c>
      <c r="H523">
        <v>48.495547100000003</v>
      </c>
      <c r="I523">
        <v>-79.326421400000001</v>
      </c>
      <c r="J523" s="1" t="str">
        <f t="shared" si="34"/>
        <v>Lake sediments</v>
      </c>
      <c r="K523" s="1" t="str">
        <f t="shared" si="35"/>
        <v>Unknown</v>
      </c>
      <c r="L523">
        <v>32</v>
      </c>
      <c r="M523">
        <v>21</v>
      </c>
      <c r="N523">
        <v>42</v>
      </c>
      <c r="O523">
        <v>4</v>
      </c>
      <c r="P523">
        <v>28</v>
      </c>
      <c r="Q523">
        <v>210</v>
      </c>
      <c r="R523">
        <v>1.1000000000000001</v>
      </c>
      <c r="S523">
        <v>1</v>
      </c>
    </row>
    <row r="524" spans="1:19" x14ac:dyDescent="0.3">
      <c r="A524" t="s">
        <v>2107</v>
      </c>
      <c r="B524" t="s">
        <v>2108</v>
      </c>
      <c r="C524" s="1" t="str">
        <f t="shared" si="32"/>
        <v>21:1152</v>
      </c>
      <c r="D524" s="1" t="str">
        <f t="shared" si="33"/>
        <v>21:0324</v>
      </c>
      <c r="E524" t="s">
        <v>2109</v>
      </c>
      <c r="F524" t="s">
        <v>2110</v>
      </c>
      <c r="H524">
        <v>48.493494099999999</v>
      </c>
      <c r="I524">
        <v>-79.332498999999999</v>
      </c>
      <c r="J524" s="1" t="str">
        <f t="shared" si="34"/>
        <v>Lake sediments</v>
      </c>
      <c r="K524" s="1" t="str">
        <f t="shared" si="35"/>
        <v>Unknown</v>
      </c>
      <c r="L524">
        <v>16</v>
      </c>
      <c r="M524">
        <v>18</v>
      </c>
      <c r="N524">
        <v>52</v>
      </c>
      <c r="O524">
        <v>4</v>
      </c>
      <c r="P524">
        <v>23</v>
      </c>
      <c r="Q524">
        <v>210</v>
      </c>
      <c r="R524">
        <v>1.1000000000000001</v>
      </c>
      <c r="S524">
        <v>4</v>
      </c>
    </row>
    <row r="525" spans="1:19" x14ac:dyDescent="0.3">
      <c r="A525" t="s">
        <v>2111</v>
      </c>
      <c r="B525" t="s">
        <v>2112</v>
      </c>
      <c r="C525" s="1" t="str">
        <f t="shared" si="32"/>
        <v>21:1152</v>
      </c>
      <c r="D525" s="1" t="str">
        <f t="shared" si="33"/>
        <v>21:0324</v>
      </c>
      <c r="E525" t="s">
        <v>2113</v>
      </c>
      <c r="F525" t="s">
        <v>2114</v>
      </c>
      <c r="H525">
        <v>48.488795099999997</v>
      </c>
      <c r="I525">
        <v>-79.352941799999996</v>
      </c>
      <c r="J525" s="1" t="str">
        <f t="shared" si="34"/>
        <v>Lake sediments</v>
      </c>
      <c r="K525" s="1" t="str">
        <f t="shared" si="35"/>
        <v>Unknown</v>
      </c>
      <c r="L525">
        <v>17</v>
      </c>
      <c r="M525">
        <v>25</v>
      </c>
      <c r="N525">
        <v>72</v>
      </c>
      <c r="O525">
        <v>3</v>
      </c>
      <c r="P525">
        <v>25</v>
      </c>
      <c r="Q525">
        <v>240</v>
      </c>
      <c r="R525">
        <v>1.3</v>
      </c>
      <c r="S525">
        <v>1</v>
      </c>
    </row>
    <row r="526" spans="1:19" x14ac:dyDescent="0.3">
      <c r="A526" t="s">
        <v>2115</v>
      </c>
      <c r="B526" t="s">
        <v>2116</v>
      </c>
      <c r="C526" s="1" t="str">
        <f t="shared" si="32"/>
        <v>21:1152</v>
      </c>
      <c r="D526" s="1" t="str">
        <f t="shared" si="33"/>
        <v>21:0324</v>
      </c>
      <c r="E526" t="s">
        <v>2117</v>
      </c>
      <c r="F526" t="s">
        <v>2118</v>
      </c>
      <c r="H526">
        <v>48.478628399999998</v>
      </c>
      <c r="I526">
        <v>-79.351051900000002</v>
      </c>
      <c r="J526" s="1" t="str">
        <f t="shared" si="34"/>
        <v>Lake sediments</v>
      </c>
      <c r="K526" s="1" t="str">
        <f t="shared" si="35"/>
        <v>Unknown</v>
      </c>
      <c r="L526">
        <v>34</v>
      </c>
      <c r="M526">
        <v>26</v>
      </c>
      <c r="N526">
        <v>79</v>
      </c>
      <c r="O526">
        <v>4</v>
      </c>
      <c r="P526">
        <v>47</v>
      </c>
      <c r="Q526">
        <v>460</v>
      </c>
      <c r="R526">
        <v>1</v>
      </c>
      <c r="S526">
        <v>2</v>
      </c>
    </row>
    <row r="527" spans="1:19" x14ac:dyDescent="0.3">
      <c r="A527" t="s">
        <v>2119</v>
      </c>
      <c r="B527" t="s">
        <v>2120</v>
      </c>
      <c r="C527" s="1" t="str">
        <f t="shared" si="32"/>
        <v>21:1152</v>
      </c>
      <c r="D527" s="1" t="str">
        <f t="shared" si="33"/>
        <v>21:0324</v>
      </c>
      <c r="E527" t="s">
        <v>2121</v>
      </c>
      <c r="F527" t="s">
        <v>2122</v>
      </c>
      <c r="H527">
        <v>48.486639500000003</v>
      </c>
      <c r="I527">
        <v>-79.326998900000007</v>
      </c>
      <c r="J527" s="1" t="str">
        <f t="shared" si="34"/>
        <v>Lake sediments</v>
      </c>
      <c r="K527" s="1" t="str">
        <f t="shared" si="35"/>
        <v>Unknown</v>
      </c>
      <c r="L527">
        <v>26</v>
      </c>
      <c r="M527">
        <v>18</v>
      </c>
      <c r="N527">
        <v>87</v>
      </c>
      <c r="O527">
        <v>3</v>
      </c>
      <c r="P527">
        <v>45</v>
      </c>
      <c r="Q527">
        <v>370</v>
      </c>
      <c r="R527">
        <v>1</v>
      </c>
      <c r="S527">
        <v>2</v>
      </c>
    </row>
    <row r="528" spans="1:19" x14ac:dyDescent="0.3">
      <c r="A528" t="s">
        <v>2123</v>
      </c>
      <c r="B528" t="s">
        <v>2124</v>
      </c>
      <c r="C528" s="1" t="str">
        <f t="shared" si="32"/>
        <v>21:1152</v>
      </c>
      <c r="D528" s="1" t="str">
        <f t="shared" si="33"/>
        <v>21:0324</v>
      </c>
      <c r="E528" t="s">
        <v>2125</v>
      </c>
      <c r="F528" t="s">
        <v>2126</v>
      </c>
      <c r="H528">
        <v>48.495950299999997</v>
      </c>
      <c r="I528">
        <v>-79.020746700000004</v>
      </c>
      <c r="J528" s="1" t="str">
        <f t="shared" si="34"/>
        <v>Lake sediments</v>
      </c>
      <c r="K528" s="1" t="str">
        <f t="shared" si="35"/>
        <v>Unknown</v>
      </c>
      <c r="L528">
        <v>26</v>
      </c>
      <c r="M528">
        <v>14</v>
      </c>
      <c r="N528">
        <v>71</v>
      </c>
      <c r="O528">
        <v>2</v>
      </c>
      <c r="P528">
        <v>23</v>
      </c>
      <c r="Q528">
        <v>750</v>
      </c>
      <c r="R528">
        <v>0.8</v>
      </c>
      <c r="S528">
        <v>4</v>
      </c>
    </row>
    <row r="529" spans="1:19" x14ac:dyDescent="0.3">
      <c r="A529" t="s">
        <v>2127</v>
      </c>
      <c r="B529" t="s">
        <v>2128</v>
      </c>
      <c r="C529" s="1" t="str">
        <f t="shared" si="32"/>
        <v>21:1152</v>
      </c>
      <c r="D529" s="1" t="str">
        <f t="shared" si="33"/>
        <v>21:0324</v>
      </c>
      <c r="E529" t="s">
        <v>2129</v>
      </c>
      <c r="F529" t="s">
        <v>2130</v>
      </c>
      <c r="H529">
        <v>48.4991536</v>
      </c>
      <c r="I529">
        <v>-79.0087628</v>
      </c>
      <c r="J529" s="1" t="str">
        <f t="shared" si="34"/>
        <v>Lake sediments</v>
      </c>
      <c r="K529" s="1" t="str">
        <f t="shared" si="35"/>
        <v>Unknown</v>
      </c>
      <c r="L529">
        <v>14</v>
      </c>
      <c r="M529">
        <v>12</v>
      </c>
      <c r="N529">
        <v>43</v>
      </c>
      <c r="O529">
        <v>1</v>
      </c>
      <c r="P529">
        <v>14</v>
      </c>
      <c r="Q529">
        <v>180</v>
      </c>
      <c r="R529">
        <v>0.7</v>
      </c>
      <c r="S529">
        <v>3</v>
      </c>
    </row>
    <row r="530" spans="1:19" x14ac:dyDescent="0.3">
      <c r="A530" t="s">
        <v>2131</v>
      </c>
      <c r="B530" t="s">
        <v>2132</v>
      </c>
      <c r="C530" s="1" t="str">
        <f t="shared" si="32"/>
        <v>21:1152</v>
      </c>
      <c r="D530" s="1" t="str">
        <f t="shared" si="33"/>
        <v>21:0324</v>
      </c>
      <c r="E530" t="s">
        <v>2133</v>
      </c>
      <c r="F530" t="s">
        <v>2134</v>
      </c>
      <c r="H530">
        <v>48.495142299999998</v>
      </c>
      <c r="I530">
        <v>-79.011451300000004</v>
      </c>
      <c r="J530" s="1" t="str">
        <f t="shared" si="34"/>
        <v>Lake sediments</v>
      </c>
      <c r="K530" s="1" t="str">
        <f t="shared" si="35"/>
        <v>Unknown</v>
      </c>
      <c r="L530">
        <v>8</v>
      </c>
      <c r="M530">
        <v>8</v>
      </c>
      <c r="N530">
        <v>28</v>
      </c>
      <c r="O530">
        <v>1</v>
      </c>
      <c r="P530">
        <v>11</v>
      </c>
      <c r="Q530">
        <v>118</v>
      </c>
      <c r="R530">
        <v>0.7</v>
      </c>
      <c r="S530">
        <v>1</v>
      </c>
    </row>
    <row r="531" spans="1:19" x14ac:dyDescent="0.3">
      <c r="A531" t="s">
        <v>2135</v>
      </c>
      <c r="B531" t="s">
        <v>2136</v>
      </c>
      <c r="C531" s="1" t="str">
        <f t="shared" si="32"/>
        <v>21:1152</v>
      </c>
      <c r="D531" s="1" t="str">
        <f t="shared" si="33"/>
        <v>21:0324</v>
      </c>
      <c r="E531" t="s">
        <v>2137</v>
      </c>
      <c r="F531" t="s">
        <v>2138</v>
      </c>
      <c r="H531">
        <v>48.4993628</v>
      </c>
      <c r="I531">
        <v>-79.012017200000003</v>
      </c>
      <c r="J531" s="1" t="str">
        <f t="shared" si="34"/>
        <v>Lake sediments</v>
      </c>
      <c r="K531" s="1" t="str">
        <f t="shared" si="35"/>
        <v>Unknown</v>
      </c>
      <c r="L531">
        <v>14</v>
      </c>
      <c r="M531">
        <v>10</v>
      </c>
      <c r="N531">
        <v>46</v>
      </c>
      <c r="O531">
        <v>1</v>
      </c>
      <c r="P531">
        <v>17</v>
      </c>
      <c r="Q531">
        <v>440</v>
      </c>
      <c r="R531">
        <v>0.7</v>
      </c>
      <c r="S531">
        <v>2</v>
      </c>
    </row>
    <row r="532" spans="1:19" x14ac:dyDescent="0.3">
      <c r="A532" t="s">
        <v>2139</v>
      </c>
      <c r="B532" t="s">
        <v>2140</v>
      </c>
      <c r="C532" s="1" t="str">
        <f t="shared" si="32"/>
        <v>21:1152</v>
      </c>
      <c r="D532" s="1" t="str">
        <f t="shared" si="33"/>
        <v>21:0324</v>
      </c>
      <c r="E532" t="s">
        <v>2141</v>
      </c>
      <c r="F532" t="s">
        <v>2142</v>
      </c>
      <c r="H532">
        <v>48.498266600000001</v>
      </c>
      <c r="I532">
        <v>-79.020453500000002</v>
      </c>
      <c r="J532" s="1" t="str">
        <f t="shared" si="34"/>
        <v>Lake sediments</v>
      </c>
      <c r="K532" s="1" t="str">
        <f t="shared" si="35"/>
        <v>Unknown</v>
      </c>
      <c r="L532">
        <v>9</v>
      </c>
      <c r="M532">
        <v>8</v>
      </c>
      <c r="N532">
        <v>34</v>
      </c>
      <c r="O532">
        <v>1</v>
      </c>
      <c r="P532">
        <v>13</v>
      </c>
      <c r="Q532">
        <v>140</v>
      </c>
      <c r="R532">
        <v>0.7</v>
      </c>
      <c r="S532">
        <v>2</v>
      </c>
    </row>
    <row r="533" spans="1:19" x14ac:dyDescent="0.3">
      <c r="A533" t="s">
        <v>2143</v>
      </c>
      <c r="B533" t="s">
        <v>2144</v>
      </c>
      <c r="C533" s="1" t="str">
        <f t="shared" si="32"/>
        <v>21:1152</v>
      </c>
      <c r="D533" s="1" t="str">
        <f t="shared" si="33"/>
        <v>21:0324</v>
      </c>
      <c r="E533" t="s">
        <v>2145</v>
      </c>
      <c r="F533" t="s">
        <v>2146</v>
      </c>
      <c r="H533">
        <v>48.533030699999998</v>
      </c>
      <c r="I533">
        <v>-78.986680399999997</v>
      </c>
      <c r="J533" s="1" t="str">
        <f t="shared" si="34"/>
        <v>Lake sediments</v>
      </c>
      <c r="K533" s="1" t="str">
        <f t="shared" si="35"/>
        <v>Unknown</v>
      </c>
      <c r="L533">
        <v>14</v>
      </c>
      <c r="M533">
        <v>8</v>
      </c>
      <c r="N533">
        <v>30</v>
      </c>
      <c r="O533">
        <v>1</v>
      </c>
      <c r="P533">
        <v>12</v>
      </c>
      <c r="Q533">
        <v>125</v>
      </c>
      <c r="R533">
        <v>0.7</v>
      </c>
      <c r="S533">
        <v>1</v>
      </c>
    </row>
    <row r="534" spans="1:19" x14ac:dyDescent="0.3">
      <c r="A534" t="s">
        <v>2147</v>
      </c>
      <c r="B534" t="s">
        <v>2148</v>
      </c>
      <c r="C534" s="1" t="str">
        <f t="shared" si="32"/>
        <v>21:1152</v>
      </c>
      <c r="D534" s="1" t="str">
        <f t="shared" si="33"/>
        <v>21:0324</v>
      </c>
      <c r="E534" t="s">
        <v>2149</v>
      </c>
      <c r="F534" t="s">
        <v>2150</v>
      </c>
      <c r="H534">
        <v>48.530792499999997</v>
      </c>
      <c r="I534">
        <v>-78.998148099999995</v>
      </c>
      <c r="J534" s="1" t="str">
        <f t="shared" si="34"/>
        <v>Lake sediments</v>
      </c>
      <c r="K534" s="1" t="str">
        <f t="shared" si="35"/>
        <v>Unknown</v>
      </c>
      <c r="L534">
        <v>6</v>
      </c>
      <c r="M534">
        <v>6</v>
      </c>
      <c r="N534">
        <v>22</v>
      </c>
      <c r="O534">
        <v>1</v>
      </c>
      <c r="P534">
        <v>8</v>
      </c>
      <c r="Q534">
        <v>75</v>
      </c>
      <c r="R534">
        <v>0.6</v>
      </c>
      <c r="S534">
        <v>2</v>
      </c>
    </row>
    <row r="535" spans="1:19" x14ac:dyDescent="0.3">
      <c r="A535" t="s">
        <v>2151</v>
      </c>
      <c r="B535" t="s">
        <v>2152</v>
      </c>
      <c r="C535" s="1" t="str">
        <f t="shared" si="32"/>
        <v>21:1152</v>
      </c>
      <c r="D535" s="1" t="str">
        <f t="shared" si="33"/>
        <v>21:0324</v>
      </c>
      <c r="E535" t="s">
        <v>2153</v>
      </c>
      <c r="F535" t="s">
        <v>2154</v>
      </c>
      <c r="H535">
        <v>48.531090499999998</v>
      </c>
      <c r="I535">
        <v>-79.002877600000005</v>
      </c>
      <c r="J535" s="1" t="str">
        <f t="shared" si="34"/>
        <v>Lake sediments</v>
      </c>
      <c r="K535" s="1" t="str">
        <f t="shared" si="35"/>
        <v>Unknown</v>
      </c>
      <c r="L535">
        <v>14</v>
      </c>
      <c r="M535">
        <v>8</v>
      </c>
      <c r="N535">
        <v>44</v>
      </c>
      <c r="O535">
        <v>2</v>
      </c>
      <c r="P535">
        <v>20</v>
      </c>
      <c r="Q535">
        <v>150</v>
      </c>
      <c r="R535">
        <v>0.7</v>
      </c>
      <c r="S535">
        <v>17</v>
      </c>
    </row>
    <row r="536" spans="1:19" x14ac:dyDescent="0.3">
      <c r="A536" t="s">
        <v>2155</v>
      </c>
      <c r="B536" t="s">
        <v>2156</v>
      </c>
      <c r="C536" s="1" t="str">
        <f t="shared" si="32"/>
        <v>21:1152</v>
      </c>
      <c r="D536" s="1" t="str">
        <f t="shared" si="33"/>
        <v>21:0324</v>
      </c>
      <c r="E536" t="s">
        <v>2157</v>
      </c>
      <c r="F536" t="s">
        <v>2158</v>
      </c>
      <c r="H536">
        <v>48.530205100000003</v>
      </c>
      <c r="I536">
        <v>-78.993348800000007</v>
      </c>
      <c r="J536" s="1" t="str">
        <f t="shared" si="34"/>
        <v>Lake sediments</v>
      </c>
      <c r="K536" s="1" t="str">
        <f t="shared" si="35"/>
        <v>Unknown</v>
      </c>
      <c r="L536">
        <v>21</v>
      </c>
      <c r="M536">
        <v>22</v>
      </c>
      <c r="N536">
        <v>63</v>
      </c>
      <c r="O536">
        <v>1</v>
      </c>
      <c r="P536">
        <v>10</v>
      </c>
      <c r="Q536">
        <v>160</v>
      </c>
      <c r="R536">
        <v>0.6</v>
      </c>
      <c r="S536">
        <v>4</v>
      </c>
    </row>
    <row r="537" spans="1:19" x14ac:dyDescent="0.3">
      <c r="A537" t="s">
        <v>2159</v>
      </c>
      <c r="B537" t="s">
        <v>2160</v>
      </c>
      <c r="C537" s="1" t="str">
        <f t="shared" si="32"/>
        <v>21:1152</v>
      </c>
      <c r="D537" s="1" t="str">
        <f t="shared" si="33"/>
        <v>21:0324</v>
      </c>
      <c r="E537" t="s">
        <v>2161</v>
      </c>
      <c r="F537" t="s">
        <v>2162</v>
      </c>
      <c r="H537">
        <v>48.528242599999999</v>
      </c>
      <c r="I537">
        <v>-78.9891595</v>
      </c>
      <c r="J537" s="1" t="str">
        <f t="shared" si="34"/>
        <v>Lake sediments</v>
      </c>
      <c r="K537" s="1" t="str">
        <f t="shared" si="35"/>
        <v>Unknown</v>
      </c>
      <c r="L537">
        <v>14</v>
      </c>
      <c r="M537">
        <v>6</v>
      </c>
      <c r="N537">
        <v>20</v>
      </c>
      <c r="O537">
        <v>2</v>
      </c>
      <c r="P537">
        <v>12</v>
      </c>
      <c r="Q537">
        <v>80</v>
      </c>
      <c r="R537">
        <v>0.8</v>
      </c>
      <c r="S537">
        <v>2</v>
      </c>
    </row>
    <row r="538" spans="1:19" x14ac:dyDescent="0.3">
      <c r="A538" t="s">
        <v>2163</v>
      </c>
      <c r="B538" t="s">
        <v>2164</v>
      </c>
      <c r="C538" s="1" t="str">
        <f t="shared" si="32"/>
        <v>21:1152</v>
      </c>
      <c r="D538" s="1" t="str">
        <f t="shared" si="33"/>
        <v>21:0324</v>
      </c>
      <c r="E538" t="s">
        <v>2165</v>
      </c>
      <c r="F538" t="s">
        <v>2166</v>
      </c>
      <c r="H538">
        <v>48.526051500000001</v>
      </c>
      <c r="I538">
        <v>-78.9837469</v>
      </c>
      <c r="J538" s="1" t="str">
        <f t="shared" si="34"/>
        <v>Lake sediments</v>
      </c>
      <c r="K538" s="1" t="str">
        <f t="shared" si="35"/>
        <v>Unknown</v>
      </c>
      <c r="L538">
        <v>15</v>
      </c>
      <c r="M538">
        <v>12</v>
      </c>
      <c r="N538">
        <v>34</v>
      </c>
      <c r="O538">
        <v>1</v>
      </c>
      <c r="P538">
        <v>22</v>
      </c>
      <c r="Q538">
        <v>140</v>
      </c>
      <c r="R538">
        <v>0.8</v>
      </c>
      <c r="S538">
        <v>2</v>
      </c>
    </row>
    <row r="539" spans="1:19" x14ac:dyDescent="0.3">
      <c r="A539" t="s">
        <v>2167</v>
      </c>
      <c r="B539" t="s">
        <v>2168</v>
      </c>
      <c r="C539" s="1" t="str">
        <f t="shared" si="32"/>
        <v>21:1152</v>
      </c>
      <c r="D539" s="1" t="str">
        <f t="shared" si="33"/>
        <v>21:0324</v>
      </c>
      <c r="E539" t="s">
        <v>2169</v>
      </c>
      <c r="F539" t="s">
        <v>2170</v>
      </c>
      <c r="H539">
        <v>48.517891900000002</v>
      </c>
      <c r="I539">
        <v>-78.997708599999996</v>
      </c>
      <c r="J539" s="1" t="str">
        <f t="shared" si="34"/>
        <v>Lake sediments</v>
      </c>
      <c r="K539" s="1" t="str">
        <f t="shared" si="35"/>
        <v>Unknown</v>
      </c>
      <c r="L539">
        <v>24</v>
      </c>
      <c r="M539">
        <v>18</v>
      </c>
      <c r="N539">
        <v>30</v>
      </c>
      <c r="O539">
        <v>2</v>
      </c>
      <c r="P539">
        <v>8</v>
      </c>
      <c r="Q539">
        <v>88</v>
      </c>
      <c r="R539">
        <v>1.1000000000000001</v>
      </c>
      <c r="S539">
        <v>10</v>
      </c>
    </row>
    <row r="540" spans="1:19" x14ac:dyDescent="0.3">
      <c r="A540" t="s">
        <v>2171</v>
      </c>
      <c r="B540" t="s">
        <v>2172</v>
      </c>
      <c r="C540" s="1" t="str">
        <f t="shared" si="32"/>
        <v>21:1152</v>
      </c>
      <c r="D540" s="1" t="str">
        <f t="shared" si="33"/>
        <v>21:0324</v>
      </c>
      <c r="E540" t="s">
        <v>2173</v>
      </c>
      <c r="F540" t="s">
        <v>2174</v>
      </c>
      <c r="H540">
        <v>48.520315600000004</v>
      </c>
      <c r="I540">
        <v>-78.998425600000004</v>
      </c>
      <c r="J540" s="1" t="str">
        <f t="shared" si="34"/>
        <v>Lake sediments</v>
      </c>
      <c r="K540" s="1" t="str">
        <f t="shared" si="35"/>
        <v>Unknown</v>
      </c>
      <c r="L540">
        <v>26</v>
      </c>
      <c r="M540">
        <v>14</v>
      </c>
      <c r="N540">
        <v>58</v>
      </c>
      <c r="O540">
        <v>2</v>
      </c>
      <c r="P540">
        <v>17</v>
      </c>
      <c r="Q540">
        <v>140</v>
      </c>
      <c r="R540">
        <v>0.6</v>
      </c>
      <c r="S540">
        <v>11</v>
      </c>
    </row>
    <row r="541" spans="1:19" x14ac:dyDescent="0.3">
      <c r="A541" t="s">
        <v>2175</v>
      </c>
      <c r="B541" t="s">
        <v>2176</v>
      </c>
      <c r="C541" s="1" t="str">
        <f t="shared" si="32"/>
        <v>21:1152</v>
      </c>
      <c r="D541" s="1" t="str">
        <f t="shared" si="33"/>
        <v>21:0324</v>
      </c>
      <c r="E541" t="s">
        <v>2177</v>
      </c>
      <c r="F541" t="s">
        <v>2178</v>
      </c>
      <c r="H541">
        <v>48.553336100000003</v>
      </c>
      <c r="I541">
        <v>-79.006257300000001</v>
      </c>
      <c r="J541" s="1" t="str">
        <f t="shared" si="34"/>
        <v>Lake sediments</v>
      </c>
      <c r="K541" s="1" t="str">
        <f t="shared" si="35"/>
        <v>Unknown</v>
      </c>
      <c r="L541">
        <v>18</v>
      </c>
      <c r="M541">
        <v>13</v>
      </c>
      <c r="N541">
        <v>58</v>
      </c>
      <c r="O541">
        <v>4</v>
      </c>
      <c r="P541">
        <v>12</v>
      </c>
      <c r="Q541">
        <v>900</v>
      </c>
      <c r="R541">
        <v>1</v>
      </c>
      <c r="S541">
        <v>7</v>
      </c>
    </row>
    <row r="542" spans="1:19" x14ac:dyDescent="0.3">
      <c r="A542" t="s">
        <v>2179</v>
      </c>
      <c r="B542" t="s">
        <v>2180</v>
      </c>
      <c r="C542" s="1" t="str">
        <f t="shared" si="32"/>
        <v>21:1152</v>
      </c>
      <c r="D542" s="1" t="str">
        <f t="shared" si="33"/>
        <v>21:0324</v>
      </c>
      <c r="E542" t="s">
        <v>2181</v>
      </c>
      <c r="F542" t="s">
        <v>2182</v>
      </c>
      <c r="H542">
        <v>48.553048699999998</v>
      </c>
      <c r="I542">
        <v>-79.018275900000006</v>
      </c>
      <c r="J542" s="1" t="str">
        <f t="shared" si="34"/>
        <v>Lake sediments</v>
      </c>
      <c r="K542" s="1" t="str">
        <f t="shared" si="35"/>
        <v>Unknown</v>
      </c>
      <c r="L542">
        <v>40</v>
      </c>
      <c r="M542">
        <v>34</v>
      </c>
      <c r="N542">
        <v>80</v>
      </c>
      <c r="O542">
        <v>3</v>
      </c>
      <c r="P542">
        <v>20</v>
      </c>
      <c r="Q542">
        <v>200</v>
      </c>
      <c r="R542">
        <v>1</v>
      </c>
      <c r="S542">
        <v>9</v>
      </c>
    </row>
    <row r="543" spans="1:19" x14ac:dyDescent="0.3">
      <c r="A543" t="s">
        <v>2183</v>
      </c>
      <c r="B543" t="s">
        <v>2184</v>
      </c>
      <c r="C543" s="1" t="str">
        <f t="shared" si="32"/>
        <v>21:1152</v>
      </c>
      <c r="D543" s="1" t="str">
        <f t="shared" si="33"/>
        <v>21:0324</v>
      </c>
      <c r="E543" t="s">
        <v>2185</v>
      </c>
      <c r="F543" t="s">
        <v>2186</v>
      </c>
      <c r="H543">
        <v>48.585143500000001</v>
      </c>
      <c r="I543">
        <v>-78.891270599999999</v>
      </c>
      <c r="J543" s="1" t="str">
        <f t="shared" si="34"/>
        <v>Lake sediments</v>
      </c>
      <c r="K543" s="1" t="str">
        <f t="shared" si="35"/>
        <v>Unknown</v>
      </c>
      <c r="L543">
        <v>23</v>
      </c>
      <c r="M543">
        <v>24</v>
      </c>
      <c r="N543">
        <v>100</v>
      </c>
      <c r="O543">
        <v>2</v>
      </c>
      <c r="P543">
        <v>44</v>
      </c>
      <c r="Q543">
        <v>1100</v>
      </c>
      <c r="R543">
        <v>1.2</v>
      </c>
      <c r="S543">
        <v>5</v>
      </c>
    </row>
    <row r="544" spans="1:19" x14ac:dyDescent="0.3">
      <c r="A544" t="s">
        <v>2187</v>
      </c>
      <c r="B544" t="s">
        <v>2188</v>
      </c>
      <c r="C544" s="1" t="str">
        <f t="shared" si="32"/>
        <v>21:1152</v>
      </c>
      <c r="D544" s="1" t="str">
        <f t="shared" si="33"/>
        <v>21:0324</v>
      </c>
      <c r="E544" t="s">
        <v>2189</v>
      </c>
      <c r="F544" t="s">
        <v>2190</v>
      </c>
      <c r="H544">
        <v>48.579096</v>
      </c>
      <c r="I544">
        <v>-78.887264599999995</v>
      </c>
      <c r="J544" s="1" t="str">
        <f t="shared" si="34"/>
        <v>Lake sediments</v>
      </c>
      <c r="K544" s="1" t="str">
        <f t="shared" si="35"/>
        <v>Unknown</v>
      </c>
      <c r="L544">
        <v>19</v>
      </c>
      <c r="M544">
        <v>10</v>
      </c>
      <c r="N544">
        <v>35</v>
      </c>
      <c r="O544">
        <v>2</v>
      </c>
      <c r="P544">
        <v>22</v>
      </c>
      <c r="Q544">
        <v>240</v>
      </c>
      <c r="R544">
        <v>0.8</v>
      </c>
      <c r="S544">
        <v>2</v>
      </c>
    </row>
    <row r="545" spans="1:19" x14ac:dyDescent="0.3">
      <c r="A545" t="s">
        <v>2191</v>
      </c>
      <c r="B545" t="s">
        <v>2192</v>
      </c>
      <c r="C545" s="1" t="str">
        <f t="shared" si="32"/>
        <v>21:1152</v>
      </c>
      <c r="D545" s="1" t="str">
        <f t="shared" si="33"/>
        <v>21:0324</v>
      </c>
      <c r="E545" t="s">
        <v>2193</v>
      </c>
      <c r="F545" t="s">
        <v>2194</v>
      </c>
      <c r="H545">
        <v>48.572942599999998</v>
      </c>
      <c r="I545">
        <v>-78.909972600000003</v>
      </c>
      <c r="J545" s="1" t="str">
        <f t="shared" si="34"/>
        <v>Lake sediments</v>
      </c>
      <c r="K545" s="1" t="str">
        <f t="shared" si="35"/>
        <v>Unknown</v>
      </c>
      <c r="L545">
        <v>15</v>
      </c>
      <c r="M545">
        <v>15</v>
      </c>
      <c r="N545">
        <v>66</v>
      </c>
      <c r="O545">
        <v>3</v>
      </c>
      <c r="P545">
        <v>20</v>
      </c>
      <c r="Q545">
        <v>238</v>
      </c>
      <c r="R545">
        <v>0.7</v>
      </c>
      <c r="S545">
        <v>3</v>
      </c>
    </row>
    <row r="546" spans="1:19" x14ac:dyDescent="0.3">
      <c r="A546" t="s">
        <v>2195</v>
      </c>
      <c r="B546" t="s">
        <v>2196</v>
      </c>
      <c r="C546" s="1" t="str">
        <f t="shared" si="32"/>
        <v>21:1152</v>
      </c>
      <c r="D546" s="1" t="str">
        <f t="shared" si="33"/>
        <v>21:0324</v>
      </c>
      <c r="E546" t="s">
        <v>2197</v>
      </c>
      <c r="F546" t="s">
        <v>2198</v>
      </c>
      <c r="H546">
        <v>48.5692989</v>
      </c>
      <c r="I546">
        <v>-78.902070100000003</v>
      </c>
      <c r="J546" s="1" t="str">
        <f t="shared" si="34"/>
        <v>Lake sediments</v>
      </c>
      <c r="K546" s="1" t="str">
        <f t="shared" si="35"/>
        <v>Unknown</v>
      </c>
      <c r="L546">
        <v>14</v>
      </c>
      <c r="M546">
        <v>12</v>
      </c>
      <c r="N546">
        <v>54</v>
      </c>
      <c r="O546">
        <v>2</v>
      </c>
      <c r="P546">
        <v>25</v>
      </c>
      <c r="Q546">
        <v>245</v>
      </c>
      <c r="R546">
        <v>0.8</v>
      </c>
      <c r="S546">
        <v>2</v>
      </c>
    </row>
    <row r="547" spans="1:19" x14ac:dyDescent="0.3">
      <c r="A547" t="s">
        <v>2199</v>
      </c>
      <c r="B547" t="s">
        <v>2200</v>
      </c>
      <c r="C547" s="1" t="str">
        <f t="shared" si="32"/>
        <v>21:1152</v>
      </c>
      <c r="D547" s="1" t="str">
        <f t="shared" si="33"/>
        <v>21:0324</v>
      </c>
      <c r="E547" t="s">
        <v>2201</v>
      </c>
      <c r="F547" t="s">
        <v>2202</v>
      </c>
      <c r="H547">
        <v>48.5708433</v>
      </c>
      <c r="I547">
        <v>-78.880287600000003</v>
      </c>
      <c r="J547" s="1" t="str">
        <f t="shared" si="34"/>
        <v>Lake sediments</v>
      </c>
      <c r="K547" s="1" t="str">
        <f t="shared" si="35"/>
        <v>Unknown</v>
      </c>
      <c r="L547">
        <v>10</v>
      </c>
      <c r="M547">
        <v>10</v>
      </c>
      <c r="N547">
        <v>30</v>
      </c>
      <c r="O547">
        <v>1</v>
      </c>
      <c r="P547">
        <v>15</v>
      </c>
      <c r="Q547">
        <v>130</v>
      </c>
      <c r="R547">
        <v>0.8</v>
      </c>
      <c r="S547">
        <v>2</v>
      </c>
    </row>
    <row r="548" spans="1:19" x14ac:dyDescent="0.3">
      <c r="A548" t="s">
        <v>2203</v>
      </c>
      <c r="B548" t="s">
        <v>2204</v>
      </c>
      <c r="C548" s="1" t="str">
        <f t="shared" si="32"/>
        <v>21:1152</v>
      </c>
      <c r="D548" s="1" t="str">
        <f t="shared" si="33"/>
        <v>21:0324</v>
      </c>
      <c r="E548" t="s">
        <v>2205</v>
      </c>
      <c r="F548" t="s">
        <v>2206</v>
      </c>
      <c r="H548">
        <v>48.5752448</v>
      </c>
      <c r="I548">
        <v>-78.855129099999999</v>
      </c>
      <c r="J548" s="1" t="str">
        <f t="shared" si="34"/>
        <v>Lake sediments</v>
      </c>
      <c r="K548" s="1" t="str">
        <f t="shared" si="35"/>
        <v>Unknown</v>
      </c>
      <c r="L548">
        <v>28</v>
      </c>
      <c r="M548">
        <v>20</v>
      </c>
      <c r="N548">
        <v>70</v>
      </c>
      <c r="O548">
        <v>4</v>
      </c>
      <c r="P548">
        <v>38</v>
      </c>
      <c r="Q548">
        <v>500</v>
      </c>
      <c r="R548">
        <v>1.1000000000000001</v>
      </c>
      <c r="S548">
        <v>4</v>
      </c>
    </row>
    <row r="549" spans="1:19" x14ac:dyDescent="0.3">
      <c r="A549" t="s">
        <v>2207</v>
      </c>
      <c r="B549" t="s">
        <v>2208</v>
      </c>
      <c r="C549" s="1" t="str">
        <f t="shared" si="32"/>
        <v>21:1152</v>
      </c>
      <c r="D549" s="1" t="str">
        <f t="shared" si="33"/>
        <v>21:0324</v>
      </c>
      <c r="E549" t="s">
        <v>2209</v>
      </c>
      <c r="F549" t="s">
        <v>2210</v>
      </c>
      <c r="H549">
        <v>48.573893699999999</v>
      </c>
      <c r="I549">
        <v>-78.852149299999994</v>
      </c>
      <c r="J549" s="1" t="str">
        <f t="shared" si="34"/>
        <v>Lake sediments</v>
      </c>
      <c r="K549" s="1" t="str">
        <f t="shared" si="35"/>
        <v>Unknown</v>
      </c>
      <c r="L549">
        <v>25</v>
      </c>
      <c r="M549">
        <v>15</v>
      </c>
      <c r="N549">
        <v>68</v>
      </c>
      <c r="O549">
        <v>3</v>
      </c>
      <c r="P549">
        <v>39</v>
      </c>
      <c r="Q549">
        <v>300</v>
      </c>
      <c r="R549">
        <v>1.1000000000000001</v>
      </c>
      <c r="S549">
        <v>2</v>
      </c>
    </row>
    <row r="550" spans="1:19" x14ac:dyDescent="0.3">
      <c r="A550" t="s">
        <v>2211</v>
      </c>
      <c r="B550" t="s">
        <v>2212</v>
      </c>
      <c r="C550" s="1" t="str">
        <f t="shared" si="32"/>
        <v>21:1152</v>
      </c>
      <c r="D550" s="1" t="str">
        <f t="shared" si="33"/>
        <v>21:0324</v>
      </c>
      <c r="E550" t="s">
        <v>2213</v>
      </c>
      <c r="F550" t="s">
        <v>2214</v>
      </c>
      <c r="H550">
        <v>48.571970800000003</v>
      </c>
      <c r="I550">
        <v>-78.827352700000006</v>
      </c>
      <c r="J550" s="1" t="str">
        <f t="shared" si="34"/>
        <v>Lake sediments</v>
      </c>
      <c r="K550" s="1" t="str">
        <f t="shared" si="35"/>
        <v>Unknown</v>
      </c>
      <c r="L550">
        <v>20</v>
      </c>
      <c r="M550">
        <v>17</v>
      </c>
      <c r="N550">
        <v>83</v>
      </c>
      <c r="O550">
        <v>2</v>
      </c>
      <c r="P550">
        <v>40</v>
      </c>
      <c r="Q550">
        <v>360</v>
      </c>
      <c r="R550">
        <v>1.1000000000000001</v>
      </c>
      <c r="S550">
        <v>2</v>
      </c>
    </row>
    <row r="551" spans="1:19" x14ac:dyDescent="0.3">
      <c r="A551" t="s">
        <v>2215</v>
      </c>
      <c r="B551" t="s">
        <v>2216</v>
      </c>
      <c r="C551" s="1" t="str">
        <f t="shared" si="32"/>
        <v>21:1152</v>
      </c>
      <c r="D551" s="1" t="str">
        <f t="shared" si="33"/>
        <v>21:0324</v>
      </c>
      <c r="E551" t="s">
        <v>2217</v>
      </c>
      <c r="F551" t="s">
        <v>2218</v>
      </c>
      <c r="H551">
        <v>48.574497700000002</v>
      </c>
      <c r="I551">
        <v>-78.817292699999996</v>
      </c>
      <c r="J551" s="1" t="str">
        <f t="shared" si="34"/>
        <v>Lake sediments</v>
      </c>
      <c r="K551" s="1" t="str">
        <f t="shared" si="35"/>
        <v>Unknown</v>
      </c>
      <c r="L551">
        <v>34</v>
      </c>
      <c r="M551">
        <v>18</v>
      </c>
      <c r="N551">
        <v>87</v>
      </c>
      <c r="O551">
        <v>3</v>
      </c>
      <c r="P551">
        <v>59</v>
      </c>
      <c r="Q551">
        <v>690</v>
      </c>
      <c r="R551">
        <v>1.4</v>
      </c>
      <c r="S551">
        <v>2</v>
      </c>
    </row>
    <row r="552" spans="1:19" x14ac:dyDescent="0.3">
      <c r="A552" t="s">
        <v>2219</v>
      </c>
      <c r="B552" t="s">
        <v>2220</v>
      </c>
      <c r="C552" s="1" t="str">
        <f t="shared" si="32"/>
        <v>21:1152</v>
      </c>
      <c r="D552" s="1" t="str">
        <f t="shared" si="33"/>
        <v>21:0324</v>
      </c>
      <c r="E552" t="s">
        <v>2221</v>
      </c>
      <c r="F552" t="s">
        <v>2222</v>
      </c>
      <c r="H552">
        <v>48.5788668</v>
      </c>
      <c r="I552">
        <v>-78.810473999999999</v>
      </c>
      <c r="J552" s="1" t="str">
        <f t="shared" si="34"/>
        <v>Lake sediments</v>
      </c>
      <c r="K552" s="1" t="str">
        <f t="shared" si="35"/>
        <v>Unknown</v>
      </c>
      <c r="L552">
        <v>23</v>
      </c>
      <c r="M552">
        <v>16</v>
      </c>
      <c r="N552">
        <v>62</v>
      </c>
      <c r="O552">
        <v>2</v>
      </c>
      <c r="P552">
        <v>27</v>
      </c>
      <c r="Q552">
        <v>490</v>
      </c>
      <c r="R552">
        <v>1</v>
      </c>
      <c r="S552">
        <v>3</v>
      </c>
    </row>
    <row r="553" spans="1:19" x14ac:dyDescent="0.3">
      <c r="A553" t="s">
        <v>2223</v>
      </c>
      <c r="B553" t="s">
        <v>2224</v>
      </c>
      <c r="C553" s="1" t="str">
        <f t="shared" si="32"/>
        <v>21:1152</v>
      </c>
      <c r="D553" s="1" t="str">
        <f t="shared" si="33"/>
        <v>21:0324</v>
      </c>
      <c r="E553" t="s">
        <v>2225</v>
      </c>
      <c r="F553" t="s">
        <v>2226</v>
      </c>
      <c r="H553">
        <v>48.563358000000001</v>
      </c>
      <c r="I553">
        <v>-78.774937699999995</v>
      </c>
      <c r="J553" s="1" t="str">
        <f t="shared" si="34"/>
        <v>Lake sediments</v>
      </c>
      <c r="K553" s="1" t="str">
        <f t="shared" si="35"/>
        <v>Unknown</v>
      </c>
      <c r="L553">
        <v>14</v>
      </c>
      <c r="M553">
        <v>12</v>
      </c>
      <c r="N553">
        <v>23</v>
      </c>
      <c r="O553">
        <v>1</v>
      </c>
      <c r="P553">
        <v>22</v>
      </c>
      <c r="Q553">
        <v>270</v>
      </c>
      <c r="R553">
        <v>0.8</v>
      </c>
      <c r="S553">
        <v>2</v>
      </c>
    </row>
    <row r="554" spans="1:19" x14ac:dyDescent="0.3">
      <c r="A554" t="s">
        <v>2227</v>
      </c>
      <c r="B554" t="s">
        <v>2228</v>
      </c>
      <c r="C554" s="1" t="str">
        <f t="shared" si="32"/>
        <v>21:1152</v>
      </c>
      <c r="D554" s="1" t="str">
        <f t="shared" si="33"/>
        <v>21:0324</v>
      </c>
      <c r="E554" t="s">
        <v>2229</v>
      </c>
      <c r="F554" t="s">
        <v>2230</v>
      </c>
      <c r="H554">
        <v>48.5624064</v>
      </c>
      <c r="I554">
        <v>-78.754199600000007</v>
      </c>
      <c r="J554" s="1" t="str">
        <f t="shared" si="34"/>
        <v>Lake sediments</v>
      </c>
      <c r="K554" s="1" t="str">
        <f t="shared" si="35"/>
        <v>Unknown</v>
      </c>
      <c r="L554">
        <v>33</v>
      </c>
      <c r="M554">
        <v>23</v>
      </c>
      <c r="N554">
        <v>38</v>
      </c>
      <c r="O554">
        <v>2</v>
      </c>
      <c r="P554">
        <v>53</v>
      </c>
      <c r="Q554">
        <v>1000</v>
      </c>
      <c r="R554">
        <v>1.6</v>
      </c>
      <c r="S554">
        <v>5</v>
      </c>
    </row>
    <row r="555" spans="1:19" x14ac:dyDescent="0.3">
      <c r="A555" t="s">
        <v>2231</v>
      </c>
      <c r="B555" t="s">
        <v>2232</v>
      </c>
      <c r="C555" s="1" t="str">
        <f t="shared" si="32"/>
        <v>21:1152</v>
      </c>
      <c r="D555" s="1" t="str">
        <f t="shared" si="33"/>
        <v>21:0324</v>
      </c>
      <c r="E555" t="s">
        <v>2233</v>
      </c>
      <c r="F555" t="s">
        <v>2234</v>
      </c>
      <c r="H555">
        <v>48.584807599999998</v>
      </c>
      <c r="I555">
        <v>-78.757329499999997</v>
      </c>
      <c r="J555" s="1" t="str">
        <f t="shared" si="34"/>
        <v>Lake sediments</v>
      </c>
      <c r="K555" s="1" t="str">
        <f t="shared" si="35"/>
        <v>Unknown</v>
      </c>
      <c r="L555">
        <v>11</v>
      </c>
      <c r="M555">
        <v>9</v>
      </c>
      <c r="N555">
        <v>48</v>
      </c>
      <c r="O555">
        <v>1</v>
      </c>
      <c r="P555">
        <v>15</v>
      </c>
      <c r="Q555">
        <v>130</v>
      </c>
      <c r="R555">
        <v>0.8</v>
      </c>
      <c r="S555">
        <v>2</v>
      </c>
    </row>
    <row r="556" spans="1:19" x14ac:dyDescent="0.3">
      <c r="A556" t="s">
        <v>2235</v>
      </c>
      <c r="B556" t="s">
        <v>2236</v>
      </c>
      <c r="C556" s="1" t="str">
        <f t="shared" si="32"/>
        <v>21:1152</v>
      </c>
      <c r="D556" s="1" t="str">
        <f t="shared" si="33"/>
        <v>21:0324</v>
      </c>
      <c r="E556" t="s">
        <v>2237</v>
      </c>
      <c r="F556" t="s">
        <v>2238</v>
      </c>
      <c r="H556">
        <v>48.582713300000002</v>
      </c>
      <c r="I556">
        <v>-78.765300800000006</v>
      </c>
      <c r="J556" s="1" t="str">
        <f t="shared" si="34"/>
        <v>Lake sediments</v>
      </c>
      <c r="K556" s="1" t="str">
        <f t="shared" si="35"/>
        <v>Unknown</v>
      </c>
      <c r="L556">
        <v>18</v>
      </c>
      <c r="M556">
        <v>14</v>
      </c>
      <c r="N556">
        <v>67</v>
      </c>
      <c r="O556">
        <v>1</v>
      </c>
      <c r="P556">
        <v>22</v>
      </c>
      <c r="Q556">
        <v>258</v>
      </c>
      <c r="R556">
        <v>0.8</v>
      </c>
      <c r="S556">
        <v>2</v>
      </c>
    </row>
    <row r="557" spans="1:19" x14ac:dyDescent="0.3">
      <c r="A557" t="s">
        <v>2239</v>
      </c>
      <c r="B557" t="s">
        <v>2240</v>
      </c>
      <c r="C557" s="1" t="str">
        <f t="shared" si="32"/>
        <v>21:1152</v>
      </c>
      <c r="D557" s="1" t="str">
        <f t="shared" si="33"/>
        <v>21:0324</v>
      </c>
      <c r="E557" t="s">
        <v>2241</v>
      </c>
      <c r="F557" t="s">
        <v>2242</v>
      </c>
      <c r="H557">
        <v>48.560894900000001</v>
      </c>
      <c r="I557">
        <v>-78.718062200000006</v>
      </c>
      <c r="J557" s="1" t="str">
        <f t="shared" si="34"/>
        <v>Lake sediments</v>
      </c>
      <c r="K557" s="1" t="str">
        <f t="shared" si="35"/>
        <v>Unknown</v>
      </c>
      <c r="L557">
        <v>12</v>
      </c>
      <c r="M557">
        <v>8</v>
      </c>
      <c r="N557">
        <v>39</v>
      </c>
      <c r="O557">
        <v>1</v>
      </c>
      <c r="P557">
        <v>16</v>
      </c>
      <c r="Q557">
        <v>140</v>
      </c>
      <c r="R557">
        <v>0.8</v>
      </c>
      <c r="S557">
        <v>2</v>
      </c>
    </row>
    <row r="558" spans="1:19" x14ac:dyDescent="0.3">
      <c r="A558" t="s">
        <v>2243</v>
      </c>
      <c r="B558" t="s">
        <v>2244</v>
      </c>
      <c r="C558" s="1" t="str">
        <f t="shared" si="32"/>
        <v>21:1152</v>
      </c>
      <c r="D558" s="1" t="str">
        <f t="shared" si="33"/>
        <v>21:0324</v>
      </c>
      <c r="E558" t="s">
        <v>2245</v>
      </c>
      <c r="F558" t="s">
        <v>2246</v>
      </c>
      <c r="H558">
        <v>48.392844099999998</v>
      </c>
      <c r="I558">
        <v>-79.015144899999996</v>
      </c>
      <c r="J558" s="1" t="str">
        <f t="shared" si="34"/>
        <v>Lake sediments</v>
      </c>
      <c r="K558" s="1" t="str">
        <f t="shared" si="35"/>
        <v>Unknown</v>
      </c>
      <c r="L558">
        <v>66</v>
      </c>
      <c r="M558">
        <v>31</v>
      </c>
      <c r="N558">
        <v>83</v>
      </c>
      <c r="O558">
        <v>2</v>
      </c>
      <c r="P558">
        <v>16</v>
      </c>
      <c r="Q558">
        <v>210</v>
      </c>
      <c r="R558">
        <v>0.7</v>
      </c>
      <c r="S558">
        <v>4</v>
      </c>
    </row>
    <row r="559" spans="1:19" x14ac:dyDescent="0.3">
      <c r="A559" t="s">
        <v>2247</v>
      </c>
      <c r="B559" t="s">
        <v>2248</v>
      </c>
      <c r="C559" s="1" t="str">
        <f t="shared" si="32"/>
        <v>21:1152</v>
      </c>
      <c r="D559" s="1" t="str">
        <f t="shared" si="33"/>
        <v>21:0324</v>
      </c>
      <c r="E559" t="s">
        <v>2249</v>
      </c>
      <c r="F559" t="s">
        <v>2250</v>
      </c>
      <c r="H559">
        <v>48.3896868</v>
      </c>
      <c r="I559">
        <v>-79.021454700000007</v>
      </c>
      <c r="J559" s="1" t="str">
        <f t="shared" si="34"/>
        <v>Lake sediments</v>
      </c>
      <c r="K559" s="1" t="str">
        <f t="shared" si="35"/>
        <v>Unknown</v>
      </c>
      <c r="L559">
        <v>19</v>
      </c>
      <c r="M559">
        <v>18</v>
      </c>
      <c r="N559">
        <v>57</v>
      </c>
      <c r="O559">
        <v>2</v>
      </c>
      <c r="P559">
        <v>17</v>
      </c>
      <c r="Q559">
        <v>570</v>
      </c>
      <c r="R559">
        <v>0.6</v>
      </c>
      <c r="S559">
        <v>3</v>
      </c>
    </row>
    <row r="560" spans="1:19" x14ac:dyDescent="0.3">
      <c r="A560" t="s">
        <v>2251</v>
      </c>
      <c r="B560" t="s">
        <v>2252</v>
      </c>
      <c r="C560" s="1" t="str">
        <f t="shared" si="32"/>
        <v>21:1152</v>
      </c>
      <c r="D560" s="1" t="str">
        <f t="shared" si="33"/>
        <v>21:0324</v>
      </c>
      <c r="E560" t="s">
        <v>2253</v>
      </c>
      <c r="F560" t="s">
        <v>2254</v>
      </c>
      <c r="H560">
        <v>48.379448099999998</v>
      </c>
      <c r="I560">
        <v>-79.003766999999996</v>
      </c>
      <c r="J560" s="1" t="str">
        <f t="shared" si="34"/>
        <v>Lake sediments</v>
      </c>
      <c r="K560" s="1" t="str">
        <f t="shared" si="35"/>
        <v>Unknown</v>
      </c>
      <c r="L560">
        <v>14</v>
      </c>
      <c r="M560">
        <v>17</v>
      </c>
      <c r="N560">
        <v>38</v>
      </c>
      <c r="O560">
        <v>2</v>
      </c>
      <c r="P560">
        <v>14</v>
      </c>
      <c r="Q560">
        <v>140</v>
      </c>
      <c r="R560">
        <v>0.6</v>
      </c>
      <c r="S560">
        <v>2</v>
      </c>
    </row>
    <row r="561" spans="1:19" x14ac:dyDescent="0.3">
      <c r="A561" t="s">
        <v>2255</v>
      </c>
      <c r="B561" t="s">
        <v>2256</v>
      </c>
      <c r="C561" s="1" t="str">
        <f t="shared" si="32"/>
        <v>21:1152</v>
      </c>
      <c r="D561" s="1" t="str">
        <f t="shared" si="33"/>
        <v>21:0324</v>
      </c>
      <c r="E561" t="s">
        <v>2257</v>
      </c>
      <c r="F561" t="s">
        <v>2258</v>
      </c>
      <c r="H561">
        <v>48.374980899999997</v>
      </c>
      <c r="I561">
        <v>-78.993678099999997</v>
      </c>
      <c r="J561" s="1" t="str">
        <f t="shared" si="34"/>
        <v>Lake sediments</v>
      </c>
      <c r="K561" s="1" t="str">
        <f t="shared" si="35"/>
        <v>Unknown</v>
      </c>
      <c r="L561">
        <v>14</v>
      </c>
      <c r="M561">
        <v>14</v>
      </c>
      <c r="N561">
        <v>34</v>
      </c>
      <c r="O561">
        <v>1</v>
      </c>
      <c r="P561">
        <v>12</v>
      </c>
      <c r="Q561">
        <v>119</v>
      </c>
      <c r="R561">
        <v>0.6</v>
      </c>
      <c r="S561">
        <v>3</v>
      </c>
    </row>
    <row r="562" spans="1:19" x14ac:dyDescent="0.3">
      <c r="A562" t="s">
        <v>2259</v>
      </c>
      <c r="B562" t="s">
        <v>2260</v>
      </c>
      <c r="C562" s="1" t="str">
        <f t="shared" si="32"/>
        <v>21:1152</v>
      </c>
      <c r="D562" s="1" t="str">
        <f t="shared" si="33"/>
        <v>21:0324</v>
      </c>
      <c r="E562" t="s">
        <v>2261</v>
      </c>
      <c r="F562" t="s">
        <v>2262</v>
      </c>
      <c r="H562">
        <v>48.335147999999997</v>
      </c>
      <c r="I562">
        <v>-79.018506099999996</v>
      </c>
      <c r="J562" s="1" t="str">
        <f t="shared" si="34"/>
        <v>Lake sediments</v>
      </c>
      <c r="K562" s="1" t="str">
        <f t="shared" si="35"/>
        <v>Unknown</v>
      </c>
      <c r="L562">
        <v>78</v>
      </c>
      <c r="M562">
        <v>15</v>
      </c>
      <c r="N562">
        <v>106</v>
      </c>
      <c r="O562">
        <v>1</v>
      </c>
      <c r="P562">
        <v>26</v>
      </c>
      <c r="Q562">
        <v>320</v>
      </c>
      <c r="R562">
        <v>0.9</v>
      </c>
      <c r="S562">
        <v>3</v>
      </c>
    </row>
    <row r="563" spans="1:19" x14ac:dyDescent="0.3">
      <c r="A563" t="s">
        <v>2263</v>
      </c>
      <c r="B563" t="s">
        <v>2264</v>
      </c>
      <c r="C563" s="1" t="str">
        <f t="shared" si="32"/>
        <v>21:1152</v>
      </c>
      <c r="D563" s="1" t="str">
        <f t="shared" si="33"/>
        <v>21:0324</v>
      </c>
      <c r="E563" t="s">
        <v>2265</v>
      </c>
      <c r="F563" t="s">
        <v>2266</v>
      </c>
      <c r="H563">
        <v>48.341315799999997</v>
      </c>
      <c r="I563">
        <v>-78.989736600000001</v>
      </c>
      <c r="J563" s="1" t="str">
        <f t="shared" si="34"/>
        <v>Lake sediments</v>
      </c>
      <c r="K563" s="1" t="str">
        <f t="shared" si="35"/>
        <v>Unknown</v>
      </c>
      <c r="L563">
        <v>300</v>
      </c>
      <c r="M563">
        <v>91</v>
      </c>
      <c r="N563">
        <v>730</v>
      </c>
      <c r="O563">
        <v>3</v>
      </c>
      <c r="P563">
        <v>27</v>
      </c>
      <c r="Q563">
        <v>375</v>
      </c>
      <c r="R563">
        <v>2.1</v>
      </c>
      <c r="S563">
        <v>14</v>
      </c>
    </row>
    <row r="564" spans="1:19" x14ac:dyDescent="0.3">
      <c r="A564" t="s">
        <v>2267</v>
      </c>
      <c r="B564" t="s">
        <v>2268</v>
      </c>
      <c r="C564" s="1" t="str">
        <f t="shared" si="32"/>
        <v>21:1152</v>
      </c>
      <c r="D564" s="1" t="str">
        <f t="shared" si="33"/>
        <v>21:0324</v>
      </c>
      <c r="E564" t="s">
        <v>2269</v>
      </c>
      <c r="F564" t="s">
        <v>2270</v>
      </c>
      <c r="H564">
        <v>48.339836499999997</v>
      </c>
      <c r="I564">
        <v>-78.989524799999998</v>
      </c>
      <c r="J564" s="1" t="str">
        <f t="shared" si="34"/>
        <v>Lake sediments</v>
      </c>
      <c r="K564" s="1" t="str">
        <f t="shared" si="35"/>
        <v>Unknown</v>
      </c>
      <c r="L564">
        <v>70</v>
      </c>
      <c r="M564">
        <v>18</v>
      </c>
      <c r="N564">
        <v>54</v>
      </c>
      <c r="O564">
        <v>1</v>
      </c>
      <c r="P564">
        <v>14</v>
      </c>
      <c r="Q564">
        <v>170</v>
      </c>
      <c r="R564">
        <v>0.7</v>
      </c>
      <c r="S564">
        <v>3</v>
      </c>
    </row>
    <row r="565" spans="1:19" x14ac:dyDescent="0.3">
      <c r="A565" t="s">
        <v>2271</v>
      </c>
      <c r="B565" t="s">
        <v>2272</v>
      </c>
      <c r="C565" s="1" t="str">
        <f t="shared" si="32"/>
        <v>21:1152</v>
      </c>
      <c r="D565" s="1" t="str">
        <f t="shared" si="33"/>
        <v>21:0324</v>
      </c>
      <c r="E565" t="s">
        <v>2273</v>
      </c>
      <c r="F565" t="s">
        <v>2274</v>
      </c>
      <c r="H565">
        <v>48.3088549</v>
      </c>
      <c r="I565">
        <v>-79.036693900000003</v>
      </c>
      <c r="J565" s="1" t="str">
        <f t="shared" si="34"/>
        <v>Lake sediments</v>
      </c>
      <c r="K565" s="1" t="str">
        <f t="shared" si="35"/>
        <v>Unknown</v>
      </c>
      <c r="L565">
        <v>4500</v>
      </c>
      <c r="M565">
        <v>200</v>
      </c>
      <c r="N565">
        <v>1900</v>
      </c>
      <c r="O565">
        <v>5</v>
      </c>
      <c r="P565">
        <v>22</v>
      </c>
      <c r="Q565">
        <v>400</v>
      </c>
      <c r="R565">
        <v>1.1000000000000001</v>
      </c>
      <c r="S565">
        <v>21</v>
      </c>
    </row>
    <row r="566" spans="1:19" x14ac:dyDescent="0.3">
      <c r="A566" t="s">
        <v>2275</v>
      </c>
      <c r="B566" t="s">
        <v>2276</v>
      </c>
      <c r="C566" s="1" t="str">
        <f t="shared" si="32"/>
        <v>21:1152</v>
      </c>
      <c r="D566" s="1" t="str">
        <f t="shared" si="33"/>
        <v>21:0324</v>
      </c>
      <c r="E566" t="s">
        <v>2277</v>
      </c>
      <c r="F566" t="s">
        <v>2278</v>
      </c>
      <c r="H566">
        <v>48.278873400000002</v>
      </c>
      <c r="I566">
        <v>-79.005196400000003</v>
      </c>
      <c r="J566" s="1" t="str">
        <f t="shared" si="34"/>
        <v>Lake sediments</v>
      </c>
      <c r="K566" s="1" t="str">
        <f t="shared" si="35"/>
        <v>Unknown</v>
      </c>
      <c r="L566">
        <v>670</v>
      </c>
      <c r="M566">
        <v>14</v>
      </c>
      <c r="N566">
        <v>112</v>
      </c>
      <c r="O566">
        <v>2</v>
      </c>
      <c r="P566">
        <v>6</v>
      </c>
      <c r="Q566">
        <v>60</v>
      </c>
      <c r="R566">
        <v>0.9</v>
      </c>
      <c r="S566">
        <v>2</v>
      </c>
    </row>
    <row r="567" spans="1:19" x14ac:dyDescent="0.3">
      <c r="A567" t="s">
        <v>2279</v>
      </c>
      <c r="B567" t="s">
        <v>2280</v>
      </c>
      <c r="C567" s="1" t="str">
        <f t="shared" si="32"/>
        <v>21:1152</v>
      </c>
      <c r="D567" s="1" t="str">
        <f t="shared" si="33"/>
        <v>21:0324</v>
      </c>
      <c r="E567" t="s">
        <v>2281</v>
      </c>
      <c r="F567" t="s">
        <v>2282</v>
      </c>
      <c r="H567">
        <v>48.287195400000002</v>
      </c>
      <c r="I567">
        <v>-79.023921700000002</v>
      </c>
      <c r="J567" s="1" t="str">
        <f t="shared" si="34"/>
        <v>Lake sediments</v>
      </c>
      <c r="K567" s="1" t="str">
        <f t="shared" si="35"/>
        <v>Unknown</v>
      </c>
      <c r="L567">
        <v>55</v>
      </c>
      <c r="M567">
        <v>22</v>
      </c>
      <c r="N567">
        <v>106</v>
      </c>
      <c r="O567">
        <v>3</v>
      </c>
      <c r="P567">
        <v>30</v>
      </c>
      <c r="Q567">
        <v>535</v>
      </c>
      <c r="R567">
        <v>1</v>
      </c>
      <c r="S567">
        <v>4</v>
      </c>
    </row>
    <row r="568" spans="1:19" x14ac:dyDescent="0.3">
      <c r="A568" t="s">
        <v>2283</v>
      </c>
      <c r="B568" t="s">
        <v>2284</v>
      </c>
      <c r="C568" s="1" t="str">
        <f t="shared" si="32"/>
        <v>21:1152</v>
      </c>
      <c r="D568" s="1" t="str">
        <f t="shared" si="33"/>
        <v>21:0324</v>
      </c>
      <c r="E568" t="s">
        <v>2285</v>
      </c>
      <c r="F568" t="s">
        <v>2286</v>
      </c>
      <c r="H568">
        <v>48.300149900000001</v>
      </c>
      <c r="I568">
        <v>-79.025916199999998</v>
      </c>
      <c r="J568" s="1" t="str">
        <f t="shared" si="34"/>
        <v>Lake sediments</v>
      </c>
      <c r="K568" s="1" t="str">
        <f t="shared" si="35"/>
        <v>Unknown</v>
      </c>
      <c r="L568">
        <v>1300</v>
      </c>
      <c r="M568">
        <v>146</v>
      </c>
      <c r="N568">
        <v>1690</v>
      </c>
      <c r="O568">
        <v>2</v>
      </c>
      <c r="P568">
        <v>24</v>
      </c>
      <c r="Q568">
        <v>925</v>
      </c>
      <c r="R568">
        <v>2</v>
      </c>
      <c r="S568">
        <v>21</v>
      </c>
    </row>
    <row r="569" spans="1:19" x14ac:dyDescent="0.3">
      <c r="A569" t="s">
        <v>2287</v>
      </c>
      <c r="B569" t="s">
        <v>2288</v>
      </c>
      <c r="C569" s="1" t="str">
        <f t="shared" si="32"/>
        <v>21:1152</v>
      </c>
      <c r="D569" s="1" t="str">
        <f t="shared" si="33"/>
        <v>21:0324</v>
      </c>
      <c r="E569" t="s">
        <v>2289</v>
      </c>
      <c r="F569" t="s">
        <v>2290</v>
      </c>
      <c r="H569">
        <v>48.290400300000002</v>
      </c>
      <c r="I569">
        <v>-78.969288300000002</v>
      </c>
      <c r="J569" s="1" t="str">
        <f t="shared" si="34"/>
        <v>Lake sediments</v>
      </c>
      <c r="K569" s="1" t="str">
        <f t="shared" si="35"/>
        <v>Unknown</v>
      </c>
      <c r="L569">
        <v>70</v>
      </c>
      <c r="M569">
        <v>40</v>
      </c>
      <c r="N569">
        <v>240</v>
      </c>
      <c r="O569">
        <v>2</v>
      </c>
      <c r="P569">
        <v>39</v>
      </c>
      <c r="Q569">
        <v>535</v>
      </c>
      <c r="R569">
        <v>1</v>
      </c>
      <c r="S569">
        <v>5</v>
      </c>
    </row>
    <row r="570" spans="1:19" x14ac:dyDescent="0.3">
      <c r="A570" t="s">
        <v>2291</v>
      </c>
      <c r="B570" t="s">
        <v>2292</v>
      </c>
      <c r="C570" s="1" t="str">
        <f t="shared" si="32"/>
        <v>21:1152</v>
      </c>
      <c r="D570" s="1" t="str">
        <f t="shared" si="33"/>
        <v>21:0324</v>
      </c>
      <c r="E570" t="s">
        <v>2293</v>
      </c>
      <c r="F570" t="s">
        <v>2294</v>
      </c>
      <c r="H570">
        <v>48.324064700000001</v>
      </c>
      <c r="I570">
        <v>-78.963472600000003</v>
      </c>
      <c r="J570" s="1" t="str">
        <f t="shared" si="34"/>
        <v>Lake sediments</v>
      </c>
      <c r="K570" s="1" t="str">
        <f t="shared" si="35"/>
        <v>Unknown</v>
      </c>
      <c r="L570">
        <v>45</v>
      </c>
      <c r="M570">
        <v>18</v>
      </c>
      <c r="N570">
        <v>170</v>
      </c>
      <c r="O570">
        <v>1</v>
      </c>
      <c r="P570">
        <v>49</v>
      </c>
      <c r="Q570">
        <v>550</v>
      </c>
      <c r="R570">
        <v>1</v>
      </c>
      <c r="S570">
        <v>2</v>
      </c>
    </row>
    <row r="571" spans="1:19" x14ac:dyDescent="0.3">
      <c r="A571" t="s">
        <v>2295</v>
      </c>
      <c r="B571" t="s">
        <v>2296</v>
      </c>
      <c r="C571" s="1" t="str">
        <f t="shared" si="32"/>
        <v>21:1152</v>
      </c>
      <c r="D571" s="1" t="str">
        <f t="shared" si="33"/>
        <v>21:0324</v>
      </c>
      <c r="E571" t="s">
        <v>2297</v>
      </c>
      <c r="F571" t="s">
        <v>2298</v>
      </c>
      <c r="H571">
        <v>48.261121600000003</v>
      </c>
      <c r="I571">
        <v>-79.002613199999999</v>
      </c>
      <c r="J571" s="1" t="str">
        <f t="shared" si="34"/>
        <v>Lake sediments</v>
      </c>
      <c r="K571" s="1" t="str">
        <f t="shared" si="35"/>
        <v>Unknown</v>
      </c>
      <c r="L571">
        <v>150</v>
      </c>
      <c r="M571">
        <v>25</v>
      </c>
      <c r="N571">
        <v>165</v>
      </c>
      <c r="O571">
        <v>2</v>
      </c>
      <c r="P571">
        <v>54</v>
      </c>
      <c r="Q571">
        <v>575</v>
      </c>
      <c r="R571">
        <v>1.4</v>
      </c>
      <c r="S571">
        <v>4</v>
      </c>
    </row>
    <row r="572" spans="1:19" x14ac:dyDescent="0.3">
      <c r="A572" t="s">
        <v>2299</v>
      </c>
      <c r="B572" t="s">
        <v>2300</v>
      </c>
      <c r="C572" s="1" t="str">
        <f t="shared" si="32"/>
        <v>21:1152</v>
      </c>
      <c r="D572" s="1" t="str">
        <f t="shared" si="33"/>
        <v>21:0324</v>
      </c>
      <c r="E572" t="s">
        <v>2301</v>
      </c>
      <c r="F572" t="s">
        <v>2302</v>
      </c>
      <c r="H572">
        <v>48.256307900000003</v>
      </c>
      <c r="I572">
        <v>-78.978413599999996</v>
      </c>
      <c r="J572" s="1" t="str">
        <f t="shared" si="34"/>
        <v>Lake sediments</v>
      </c>
      <c r="K572" s="1" t="str">
        <f t="shared" si="35"/>
        <v>Unknown</v>
      </c>
      <c r="L572">
        <v>100</v>
      </c>
      <c r="M572">
        <v>87</v>
      </c>
      <c r="N572">
        <v>255</v>
      </c>
      <c r="O572">
        <v>62</v>
      </c>
      <c r="P572">
        <v>12</v>
      </c>
      <c r="Q572">
        <v>1000</v>
      </c>
      <c r="R572">
        <v>1.1000000000000001</v>
      </c>
      <c r="S572">
        <v>1</v>
      </c>
    </row>
    <row r="573" spans="1:19" x14ac:dyDescent="0.3">
      <c r="A573" t="s">
        <v>2303</v>
      </c>
      <c r="B573" t="s">
        <v>2304</v>
      </c>
      <c r="C573" s="1" t="str">
        <f t="shared" si="32"/>
        <v>21:1152</v>
      </c>
      <c r="D573" s="1" t="str">
        <f t="shared" si="33"/>
        <v>21:0324</v>
      </c>
      <c r="E573" t="s">
        <v>2305</v>
      </c>
      <c r="F573" t="s">
        <v>2306</v>
      </c>
      <c r="H573">
        <v>48.341568700000003</v>
      </c>
      <c r="I573">
        <v>-78.867870800000006</v>
      </c>
      <c r="J573" s="1" t="str">
        <f t="shared" si="34"/>
        <v>Lake sediments</v>
      </c>
      <c r="K573" s="1" t="str">
        <f t="shared" si="35"/>
        <v>Unknown</v>
      </c>
      <c r="L573">
        <v>30</v>
      </c>
      <c r="M573">
        <v>21</v>
      </c>
      <c r="N573">
        <v>115</v>
      </c>
      <c r="O573">
        <v>3</v>
      </c>
      <c r="P573">
        <v>50</v>
      </c>
      <c r="Q573">
        <v>475</v>
      </c>
      <c r="R573">
        <v>1.1000000000000001</v>
      </c>
      <c r="S573">
        <v>2</v>
      </c>
    </row>
    <row r="574" spans="1:19" x14ac:dyDescent="0.3">
      <c r="A574" t="s">
        <v>2307</v>
      </c>
      <c r="B574" t="s">
        <v>2308</v>
      </c>
      <c r="C574" s="1" t="str">
        <f t="shared" si="32"/>
        <v>21:1152</v>
      </c>
      <c r="D574" s="1" t="str">
        <f t="shared" si="33"/>
        <v>21:0324</v>
      </c>
      <c r="E574" t="s">
        <v>2309</v>
      </c>
      <c r="F574" t="s">
        <v>2310</v>
      </c>
      <c r="H574">
        <v>48.226318499999998</v>
      </c>
      <c r="I574">
        <v>-78.964082899999994</v>
      </c>
      <c r="J574" s="1" t="str">
        <f t="shared" si="34"/>
        <v>Lake sediments</v>
      </c>
      <c r="K574" s="1" t="str">
        <f t="shared" si="35"/>
        <v>Unknown</v>
      </c>
      <c r="L574">
        <v>700</v>
      </c>
      <c r="M574">
        <v>135</v>
      </c>
      <c r="N574">
        <v>650</v>
      </c>
      <c r="O574">
        <v>3</v>
      </c>
      <c r="P574">
        <v>46</v>
      </c>
      <c r="Q574">
        <v>325</v>
      </c>
      <c r="R574">
        <v>1.4</v>
      </c>
      <c r="S574">
        <v>2</v>
      </c>
    </row>
    <row r="575" spans="1:19" x14ac:dyDescent="0.3">
      <c r="A575" t="s">
        <v>2311</v>
      </c>
      <c r="B575" t="s">
        <v>2312</v>
      </c>
      <c r="C575" s="1" t="str">
        <f t="shared" si="32"/>
        <v>21:1152</v>
      </c>
      <c r="D575" s="1" t="str">
        <f t="shared" si="33"/>
        <v>21:0324</v>
      </c>
      <c r="E575" t="s">
        <v>2313</v>
      </c>
      <c r="F575" t="s">
        <v>2314</v>
      </c>
      <c r="H575">
        <v>48.2291764</v>
      </c>
      <c r="I575">
        <v>-78.976129700000001</v>
      </c>
      <c r="J575" s="1" t="str">
        <f t="shared" si="34"/>
        <v>Lake sediments</v>
      </c>
      <c r="K575" s="1" t="str">
        <f t="shared" si="35"/>
        <v>Unknown</v>
      </c>
      <c r="L575">
        <v>950</v>
      </c>
      <c r="M575">
        <v>152</v>
      </c>
      <c r="N575">
        <v>670</v>
      </c>
      <c r="O575">
        <v>3</v>
      </c>
      <c r="P575">
        <v>43</v>
      </c>
      <c r="Q575">
        <v>600</v>
      </c>
      <c r="R575">
        <v>2.1</v>
      </c>
      <c r="S575">
        <v>13</v>
      </c>
    </row>
    <row r="576" spans="1:19" x14ac:dyDescent="0.3">
      <c r="A576" t="s">
        <v>2315</v>
      </c>
      <c r="B576" t="s">
        <v>2316</v>
      </c>
      <c r="C576" s="1" t="str">
        <f t="shared" si="32"/>
        <v>21:1152</v>
      </c>
      <c r="D576" s="1" t="str">
        <f t="shared" si="33"/>
        <v>21:0324</v>
      </c>
      <c r="E576" t="s">
        <v>2317</v>
      </c>
      <c r="F576" t="s">
        <v>2318</v>
      </c>
      <c r="H576">
        <v>48.237471300000003</v>
      </c>
      <c r="I576">
        <v>-78.963855800000005</v>
      </c>
      <c r="J576" s="1" t="str">
        <f t="shared" si="34"/>
        <v>Lake sediments</v>
      </c>
      <c r="K576" s="1" t="str">
        <f t="shared" si="35"/>
        <v>Unknown</v>
      </c>
      <c r="L576">
        <v>1900</v>
      </c>
      <c r="M576">
        <v>2900</v>
      </c>
      <c r="N576">
        <v>2700</v>
      </c>
      <c r="O576">
        <v>4</v>
      </c>
      <c r="P576">
        <v>58</v>
      </c>
      <c r="Q576">
        <v>245</v>
      </c>
      <c r="R576">
        <v>2.6</v>
      </c>
      <c r="S576">
        <v>34</v>
      </c>
    </row>
    <row r="577" spans="1:19" x14ac:dyDescent="0.3">
      <c r="A577" t="s">
        <v>2319</v>
      </c>
      <c r="B577" t="s">
        <v>2320</v>
      </c>
      <c r="C577" s="1" t="str">
        <f t="shared" si="32"/>
        <v>21:1152</v>
      </c>
      <c r="D577" s="1" t="str">
        <f t="shared" si="33"/>
        <v>21:0324</v>
      </c>
      <c r="E577" t="s">
        <v>2321</v>
      </c>
      <c r="F577" t="s">
        <v>2322</v>
      </c>
      <c r="H577">
        <v>48.2422361</v>
      </c>
      <c r="I577">
        <v>-78.950977899999998</v>
      </c>
      <c r="J577" s="1" t="str">
        <f t="shared" si="34"/>
        <v>Lake sediments</v>
      </c>
      <c r="K577" s="1" t="str">
        <f t="shared" si="35"/>
        <v>Unknown</v>
      </c>
      <c r="L577">
        <v>60</v>
      </c>
      <c r="M577">
        <v>16</v>
      </c>
      <c r="N577">
        <v>95</v>
      </c>
      <c r="O577">
        <v>2</v>
      </c>
      <c r="P577">
        <v>43</v>
      </c>
      <c r="Q577">
        <v>420</v>
      </c>
      <c r="R577">
        <v>1</v>
      </c>
      <c r="S577">
        <v>2</v>
      </c>
    </row>
    <row r="578" spans="1:19" x14ac:dyDescent="0.3">
      <c r="A578" t="s">
        <v>2323</v>
      </c>
      <c r="B578" t="s">
        <v>2324</v>
      </c>
      <c r="C578" s="1" t="str">
        <f t="shared" ref="C578:C641" si="36">HYPERLINK("http://geochem.nrcan.gc.ca/cdogs/content/bdl/bdl211152_e.htm", "21:1152")</f>
        <v>21:1152</v>
      </c>
      <c r="D578" s="1" t="str">
        <f t="shared" ref="D578:D641" si="37">HYPERLINK("http://geochem.nrcan.gc.ca/cdogs/content/svy/svy210324_e.htm", "21:0324")</f>
        <v>21:0324</v>
      </c>
      <c r="E578" t="s">
        <v>2325</v>
      </c>
      <c r="F578" t="s">
        <v>2326</v>
      </c>
      <c r="H578">
        <v>48.242867599999997</v>
      </c>
      <c r="I578">
        <v>-78.926975900000002</v>
      </c>
      <c r="J578" s="1" t="str">
        <f t="shared" ref="J578:J641" si="38">HYPERLINK("http://geochem.nrcan.gc.ca/cdogs/content/kwd/kwd020023_e.htm", "Lake sediments")</f>
        <v>Lake sediments</v>
      </c>
      <c r="K578" s="1" t="str">
        <f t="shared" ref="K578:K641" si="39">HYPERLINK("http://geochem.nrcan.gc.ca/cdogs/content/kwd/kwd080001_e.htm", "Unknown")</f>
        <v>Unknown</v>
      </c>
      <c r="L578">
        <v>130</v>
      </c>
      <c r="M578">
        <v>16</v>
      </c>
      <c r="N578">
        <v>70</v>
      </c>
      <c r="O578">
        <v>1</v>
      </c>
      <c r="P578">
        <v>14</v>
      </c>
      <c r="Q578">
        <v>100</v>
      </c>
      <c r="R578">
        <v>0.6</v>
      </c>
      <c r="S578">
        <v>2</v>
      </c>
    </row>
    <row r="579" spans="1:19" x14ac:dyDescent="0.3">
      <c r="A579" t="s">
        <v>2327</v>
      </c>
      <c r="B579" t="s">
        <v>2328</v>
      </c>
      <c r="C579" s="1" t="str">
        <f t="shared" si="36"/>
        <v>21:1152</v>
      </c>
      <c r="D579" s="1" t="str">
        <f t="shared" si="37"/>
        <v>21:0324</v>
      </c>
      <c r="E579" t="s">
        <v>2329</v>
      </c>
      <c r="F579" t="s">
        <v>2330</v>
      </c>
      <c r="H579">
        <v>48.243344999999998</v>
      </c>
      <c r="I579">
        <v>-78.915560799999994</v>
      </c>
      <c r="J579" s="1" t="str">
        <f t="shared" si="38"/>
        <v>Lake sediments</v>
      </c>
      <c r="K579" s="1" t="str">
        <f t="shared" si="39"/>
        <v>Unknown</v>
      </c>
      <c r="L579">
        <v>240</v>
      </c>
      <c r="M579">
        <v>60</v>
      </c>
      <c r="N579">
        <v>600</v>
      </c>
      <c r="O579">
        <v>3</v>
      </c>
      <c r="P579">
        <v>29</v>
      </c>
      <c r="Q579">
        <v>200</v>
      </c>
      <c r="R579">
        <v>0.9</v>
      </c>
      <c r="S579">
        <v>7</v>
      </c>
    </row>
    <row r="580" spans="1:19" x14ac:dyDescent="0.3">
      <c r="A580" t="s">
        <v>2331</v>
      </c>
      <c r="B580" t="s">
        <v>2332</v>
      </c>
      <c r="C580" s="1" t="str">
        <f t="shared" si="36"/>
        <v>21:1152</v>
      </c>
      <c r="D580" s="1" t="str">
        <f t="shared" si="37"/>
        <v>21:0324</v>
      </c>
      <c r="E580" t="s">
        <v>2333</v>
      </c>
      <c r="F580" t="s">
        <v>2334</v>
      </c>
      <c r="H580">
        <v>48.243314599999998</v>
      </c>
      <c r="I580">
        <v>-78.904489600000005</v>
      </c>
      <c r="J580" s="1" t="str">
        <f t="shared" si="38"/>
        <v>Lake sediments</v>
      </c>
      <c r="K580" s="1" t="str">
        <f t="shared" si="39"/>
        <v>Unknown</v>
      </c>
      <c r="L580">
        <v>370</v>
      </c>
      <c r="M580">
        <v>100</v>
      </c>
      <c r="N580">
        <v>850</v>
      </c>
      <c r="O580">
        <v>3</v>
      </c>
      <c r="P580">
        <v>35</v>
      </c>
      <c r="Q580">
        <v>250</v>
      </c>
      <c r="R580">
        <v>1</v>
      </c>
      <c r="S580">
        <v>11</v>
      </c>
    </row>
    <row r="581" spans="1:19" x14ac:dyDescent="0.3">
      <c r="A581" t="s">
        <v>2335</v>
      </c>
      <c r="B581" t="s">
        <v>2336</v>
      </c>
      <c r="C581" s="1" t="str">
        <f t="shared" si="36"/>
        <v>21:1152</v>
      </c>
      <c r="D581" s="1" t="str">
        <f t="shared" si="37"/>
        <v>21:0324</v>
      </c>
      <c r="E581" t="s">
        <v>2337</v>
      </c>
      <c r="F581" t="s">
        <v>2338</v>
      </c>
      <c r="H581">
        <v>48.232706100000001</v>
      </c>
      <c r="I581">
        <v>-78.924302600000004</v>
      </c>
      <c r="J581" s="1" t="str">
        <f t="shared" si="38"/>
        <v>Lake sediments</v>
      </c>
      <c r="K581" s="1" t="str">
        <f t="shared" si="39"/>
        <v>Unknown</v>
      </c>
      <c r="L581">
        <v>160</v>
      </c>
      <c r="M581">
        <v>56</v>
      </c>
      <c r="N581">
        <v>360</v>
      </c>
      <c r="O581">
        <v>2</v>
      </c>
      <c r="P581">
        <v>48</v>
      </c>
      <c r="Q581">
        <v>580</v>
      </c>
      <c r="R581">
        <v>1.3</v>
      </c>
      <c r="S581">
        <v>12</v>
      </c>
    </row>
    <row r="582" spans="1:19" x14ac:dyDescent="0.3">
      <c r="A582" t="s">
        <v>2339</v>
      </c>
      <c r="B582" t="s">
        <v>2340</v>
      </c>
      <c r="C582" s="1" t="str">
        <f t="shared" si="36"/>
        <v>21:1152</v>
      </c>
      <c r="D582" s="1" t="str">
        <f t="shared" si="37"/>
        <v>21:0324</v>
      </c>
      <c r="E582" t="s">
        <v>2341</v>
      </c>
      <c r="F582" t="s">
        <v>2342</v>
      </c>
      <c r="H582">
        <v>48.227798700000001</v>
      </c>
      <c r="I582">
        <v>-78.907224099999993</v>
      </c>
      <c r="J582" s="1" t="str">
        <f t="shared" si="38"/>
        <v>Lake sediments</v>
      </c>
      <c r="K582" s="1" t="str">
        <f t="shared" si="39"/>
        <v>Unknown</v>
      </c>
      <c r="L582">
        <v>115</v>
      </c>
      <c r="M582">
        <v>25</v>
      </c>
      <c r="N582">
        <v>215</v>
      </c>
      <c r="O582">
        <v>1</v>
      </c>
      <c r="P582">
        <v>36</v>
      </c>
      <c r="Q582">
        <v>525</v>
      </c>
      <c r="R582">
        <v>0.9</v>
      </c>
      <c r="S582">
        <v>20</v>
      </c>
    </row>
    <row r="583" spans="1:19" x14ac:dyDescent="0.3">
      <c r="A583" t="s">
        <v>2343</v>
      </c>
      <c r="B583" t="s">
        <v>2344</v>
      </c>
      <c r="C583" s="1" t="str">
        <f t="shared" si="36"/>
        <v>21:1152</v>
      </c>
      <c r="D583" s="1" t="str">
        <f t="shared" si="37"/>
        <v>21:0324</v>
      </c>
      <c r="E583" t="s">
        <v>2345</v>
      </c>
      <c r="F583" t="s">
        <v>2346</v>
      </c>
      <c r="H583">
        <v>47.921575099999998</v>
      </c>
      <c r="I583">
        <v>-78.554066599999999</v>
      </c>
      <c r="J583" s="1" t="str">
        <f t="shared" si="38"/>
        <v>Lake sediments</v>
      </c>
      <c r="K583" s="1" t="str">
        <f t="shared" si="39"/>
        <v>Unknown</v>
      </c>
      <c r="L583">
        <v>10</v>
      </c>
      <c r="M583">
        <v>12</v>
      </c>
      <c r="N583">
        <v>34</v>
      </c>
      <c r="O583">
        <v>2</v>
      </c>
      <c r="P583">
        <v>24</v>
      </c>
      <c r="Q583">
        <v>200</v>
      </c>
      <c r="R583">
        <v>0.6</v>
      </c>
      <c r="S583">
        <v>1</v>
      </c>
    </row>
    <row r="584" spans="1:19" x14ac:dyDescent="0.3">
      <c r="A584" t="s">
        <v>2347</v>
      </c>
      <c r="B584" t="s">
        <v>2348</v>
      </c>
      <c r="C584" s="1" t="str">
        <f t="shared" si="36"/>
        <v>21:1152</v>
      </c>
      <c r="D584" s="1" t="str">
        <f t="shared" si="37"/>
        <v>21:0324</v>
      </c>
      <c r="E584" t="s">
        <v>2349</v>
      </c>
      <c r="F584" t="s">
        <v>2350</v>
      </c>
      <c r="H584">
        <v>47.914810099999997</v>
      </c>
      <c r="I584">
        <v>-78.521418199999999</v>
      </c>
      <c r="J584" s="1" t="str">
        <f t="shared" si="38"/>
        <v>Lake sediments</v>
      </c>
      <c r="K584" s="1" t="str">
        <f t="shared" si="39"/>
        <v>Unknown</v>
      </c>
      <c r="L584">
        <v>11</v>
      </c>
      <c r="M584">
        <v>12</v>
      </c>
      <c r="N584">
        <v>41</v>
      </c>
      <c r="O584">
        <v>3</v>
      </c>
      <c r="P584">
        <v>37</v>
      </c>
      <c r="Q584">
        <v>320</v>
      </c>
      <c r="R584">
        <v>0.6</v>
      </c>
      <c r="S584">
        <v>1</v>
      </c>
    </row>
    <row r="585" spans="1:19" x14ac:dyDescent="0.3">
      <c r="A585" t="s">
        <v>2351</v>
      </c>
      <c r="B585" t="s">
        <v>2352</v>
      </c>
      <c r="C585" s="1" t="str">
        <f t="shared" si="36"/>
        <v>21:1152</v>
      </c>
      <c r="D585" s="1" t="str">
        <f t="shared" si="37"/>
        <v>21:0324</v>
      </c>
      <c r="E585" t="s">
        <v>2353</v>
      </c>
      <c r="F585" t="s">
        <v>2354</v>
      </c>
      <c r="H585">
        <v>48.044919100000001</v>
      </c>
      <c r="I585">
        <v>-78.529415</v>
      </c>
      <c r="J585" s="1" t="str">
        <f t="shared" si="38"/>
        <v>Lake sediments</v>
      </c>
      <c r="K585" s="1" t="str">
        <f t="shared" si="39"/>
        <v>Unknown</v>
      </c>
      <c r="L585">
        <v>34</v>
      </c>
      <c r="M585">
        <v>30</v>
      </c>
      <c r="N585">
        <v>56</v>
      </c>
      <c r="O585">
        <v>2</v>
      </c>
      <c r="P585">
        <v>25</v>
      </c>
      <c r="Q585">
        <v>235</v>
      </c>
      <c r="R585">
        <v>0.6</v>
      </c>
      <c r="S585">
        <v>2</v>
      </c>
    </row>
    <row r="586" spans="1:19" x14ac:dyDescent="0.3">
      <c r="A586" t="s">
        <v>2355</v>
      </c>
      <c r="B586" t="s">
        <v>2356</v>
      </c>
      <c r="C586" s="1" t="str">
        <f t="shared" si="36"/>
        <v>21:1152</v>
      </c>
      <c r="D586" s="1" t="str">
        <f t="shared" si="37"/>
        <v>21:0324</v>
      </c>
      <c r="E586" t="s">
        <v>2357</v>
      </c>
      <c r="F586" t="s">
        <v>2358</v>
      </c>
      <c r="H586">
        <v>48.063753800000001</v>
      </c>
      <c r="I586">
        <v>-78.514458700000006</v>
      </c>
      <c r="J586" s="1" t="str">
        <f t="shared" si="38"/>
        <v>Lake sediments</v>
      </c>
      <c r="K586" s="1" t="str">
        <f t="shared" si="39"/>
        <v>Unknown</v>
      </c>
      <c r="L586">
        <v>57</v>
      </c>
      <c r="M586">
        <v>79</v>
      </c>
      <c r="N586">
        <v>40</v>
      </c>
      <c r="O586">
        <v>2</v>
      </c>
      <c r="P586">
        <v>28</v>
      </c>
      <c r="Q586">
        <v>130</v>
      </c>
      <c r="R586">
        <v>0.7</v>
      </c>
      <c r="S586">
        <v>2</v>
      </c>
    </row>
    <row r="587" spans="1:19" x14ac:dyDescent="0.3">
      <c r="A587" t="s">
        <v>2359</v>
      </c>
      <c r="B587" t="s">
        <v>2360</v>
      </c>
      <c r="C587" s="1" t="str">
        <f t="shared" si="36"/>
        <v>21:1152</v>
      </c>
      <c r="D587" s="1" t="str">
        <f t="shared" si="37"/>
        <v>21:0324</v>
      </c>
      <c r="E587" t="s">
        <v>2361</v>
      </c>
      <c r="F587" t="s">
        <v>2362</v>
      </c>
      <c r="H587">
        <v>48.523313000000002</v>
      </c>
      <c r="I587">
        <v>-79.308035500000003</v>
      </c>
      <c r="J587" s="1" t="str">
        <f t="shared" si="38"/>
        <v>Lake sediments</v>
      </c>
      <c r="K587" s="1" t="str">
        <f t="shared" si="39"/>
        <v>Unknown</v>
      </c>
      <c r="L587">
        <v>30</v>
      </c>
      <c r="M587">
        <v>20</v>
      </c>
      <c r="N587">
        <v>68</v>
      </c>
      <c r="O587">
        <v>3</v>
      </c>
      <c r="P587">
        <v>46</v>
      </c>
      <c r="Q587">
        <v>600</v>
      </c>
      <c r="R587">
        <v>0.9</v>
      </c>
      <c r="S587">
        <v>2</v>
      </c>
    </row>
    <row r="588" spans="1:19" x14ac:dyDescent="0.3">
      <c r="A588" t="s">
        <v>2363</v>
      </c>
      <c r="B588" t="s">
        <v>2364</v>
      </c>
      <c r="C588" s="1" t="str">
        <f t="shared" si="36"/>
        <v>21:1152</v>
      </c>
      <c r="D588" s="1" t="str">
        <f t="shared" si="37"/>
        <v>21:0324</v>
      </c>
      <c r="E588" t="s">
        <v>2365</v>
      </c>
      <c r="F588" t="s">
        <v>2366</v>
      </c>
      <c r="H588">
        <v>48.518934700000003</v>
      </c>
      <c r="I588">
        <v>-79.382734499999998</v>
      </c>
      <c r="J588" s="1" t="str">
        <f t="shared" si="38"/>
        <v>Lake sediments</v>
      </c>
      <c r="K588" s="1" t="str">
        <f t="shared" si="39"/>
        <v>Unknown</v>
      </c>
      <c r="L588">
        <v>18</v>
      </c>
      <c r="M588">
        <v>28</v>
      </c>
      <c r="N588">
        <v>74</v>
      </c>
      <c r="O588">
        <v>2</v>
      </c>
      <c r="P588">
        <v>30</v>
      </c>
      <c r="Q588">
        <v>520</v>
      </c>
      <c r="R588">
        <v>0.6</v>
      </c>
      <c r="S588">
        <v>5</v>
      </c>
    </row>
    <row r="589" spans="1:19" x14ac:dyDescent="0.3">
      <c r="A589" t="s">
        <v>2367</v>
      </c>
      <c r="B589" t="s">
        <v>2368</v>
      </c>
      <c r="C589" s="1" t="str">
        <f t="shared" si="36"/>
        <v>21:1152</v>
      </c>
      <c r="D589" s="1" t="str">
        <f t="shared" si="37"/>
        <v>21:0324</v>
      </c>
      <c r="E589" t="s">
        <v>2369</v>
      </c>
      <c r="F589" t="s">
        <v>2370</v>
      </c>
      <c r="H589">
        <v>48.517974500000001</v>
      </c>
      <c r="I589">
        <v>-79.378431399999997</v>
      </c>
      <c r="J589" s="1" t="str">
        <f t="shared" si="38"/>
        <v>Lake sediments</v>
      </c>
      <c r="K589" s="1" t="str">
        <f t="shared" si="39"/>
        <v>Unknown</v>
      </c>
      <c r="L589">
        <v>18</v>
      </c>
      <c r="M589">
        <v>47</v>
      </c>
      <c r="N589">
        <v>50</v>
      </c>
      <c r="O589">
        <v>1</v>
      </c>
      <c r="P589">
        <v>24</v>
      </c>
      <c r="Q589">
        <v>370</v>
      </c>
      <c r="R589">
        <v>0.5</v>
      </c>
      <c r="S589">
        <v>3</v>
      </c>
    </row>
    <row r="590" spans="1:19" x14ac:dyDescent="0.3">
      <c r="A590" t="s">
        <v>2371</v>
      </c>
      <c r="B590" t="s">
        <v>2372</v>
      </c>
      <c r="C590" s="1" t="str">
        <f t="shared" si="36"/>
        <v>21:1152</v>
      </c>
      <c r="D590" s="1" t="str">
        <f t="shared" si="37"/>
        <v>21:0324</v>
      </c>
      <c r="E590" t="s">
        <v>2373</v>
      </c>
      <c r="F590" t="s">
        <v>2374</v>
      </c>
      <c r="H590">
        <v>48.508225600000003</v>
      </c>
      <c r="I590">
        <v>-79.4142169</v>
      </c>
      <c r="J590" s="1" t="str">
        <f t="shared" si="38"/>
        <v>Lake sediments</v>
      </c>
      <c r="K590" s="1" t="str">
        <f t="shared" si="39"/>
        <v>Unknown</v>
      </c>
      <c r="L590">
        <v>41</v>
      </c>
      <c r="M590">
        <v>23</v>
      </c>
      <c r="N590">
        <v>74</v>
      </c>
      <c r="O590">
        <v>1</v>
      </c>
      <c r="P590">
        <v>56</v>
      </c>
      <c r="Q590">
        <v>520</v>
      </c>
      <c r="R590">
        <v>0.8</v>
      </c>
      <c r="S590">
        <v>2</v>
      </c>
    </row>
    <row r="591" spans="1:19" x14ac:dyDescent="0.3">
      <c r="A591" t="s">
        <v>2375</v>
      </c>
      <c r="B591" t="s">
        <v>2376</v>
      </c>
      <c r="C591" s="1" t="str">
        <f t="shared" si="36"/>
        <v>21:1152</v>
      </c>
      <c r="D591" s="1" t="str">
        <f t="shared" si="37"/>
        <v>21:0324</v>
      </c>
      <c r="E591" t="s">
        <v>2377</v>
      </c>
      <c r="F591" t="s">
        <v>2378</v>
      </c>
      <c r="H591">
        <v>48.501238800000003</v>
      </c>
      <c r="I591">
        <v>-79.424331100000003</v>
      </c>
      <c r="J591" s="1" t="str">
        <f t="shared" si="38"/>
        <v>Lake sediments</v>
      </c>
      <c r="K591" s="1" t="str">
        <f t="shared" si="39"/>
        <v>Unknown</v>
      </c>
      <c r="L591">
        <v>25</v>
      </c>
      <c r="M591">
        <v>22</v>
      </c>
      <c r="N591">
        <v>83</v>
      </c>
      <c r="O591">
        <v>2</v>
      </c>
      <c r="P591">
        <v>40</v>
      </c>
      <c r="Q591">
        <v>600</v>
      </c>
      <c r="R591">
        <v>0.7</v>
      </c>
      <c r="S591">
        <v>3</v>
      </c>
    </row>
    <row r="592" spans="1:19" x14ac:dyDescent="0.3">
      <c r="A592" t="s">
        <v>2379</v>
      </c>
      <c r="B592" t="s">
        <v>2380</v>
      </c>
      <c r="C592" s="1" t="str">
        <f t="shared" si="36"/>
        <v>21:1152</v>
      </c>
      <c r="D592" s="1" t="str">
        <f t="shared" si="37"/>
        <v>21:0324</v>
      </c>
      <c r="E592" t="s">
        <v>2381</v>
      </c>
      <c r="F592" t="s">
        <v>2382</v>
      </c>
      <c r="H592">
        <v>48.490079199999997</v>
      </c>
      <c r="I592">
        <v>-79.400611499999997</v>
      </c>
      <c r="J592" s="1" t="str">
        <f t="shared" si="38"/>
        <v>Lake sediments</v>
      </c>
      <c r="K592" s="1" t="str">
        <f t="shared" si="39"/>
        <v>Unknown</v>
      </c>
      <c r="L592">
        <v>33</v>
      </c>
      <c r="M592">
        <v>27</v>
      </c>
      <c r="N592">
        <v>95</v>
      </c>
      <c r="O592">
        <v>3</v>
      </c>
      <c r="P592">
        <v>44</v>
      </c>
      <c r="Q592">
        <v>700</v>
      </c>
      <c r="R592">
        <v>0.8</v>
      </c>
      <c r="S592">
        <v>3</v>
      </c>
    </row>
    <row r="593" spans="1:19" x14ac:dyDescent="0.3">
      <c r="A593" t="s">
        <v>2383</v>
      </c>
      <c r="B593" t="s">
        <v>2384</v>
      </c>
      <c r="C593" s="1" t="str">
        <f t="shared" si="36"/>
        <v>21:1152</v>
      </c>
      <c r="D593" s="1" t="str">
        <f t="shared" si="37"/>
        <v>21:0324</v>
      </c>
      <c r="E593" t="s">
        <v>2385</v>
      </c>
      <c r="F593" t="s">
        <v>2386</v>
      </c>
      <c r="H593">
        <v>48.488329</v>
      </c>
      <c r="I593">
        <v>-79.387375599999999</v>
      </c>
      <c r="J593" s="1" t="str">
        <f t="shared" si="38"/>
        <v>Lake sediments</v>
      </c>
      <c r="K593" s="1" t="str">
        <f t="shared" si="39"/>
        <v>Unknown</v>
      </c>
      <c r="L593">
        <v>35</v>
      </c>
      <c r="M593">
        <v>37</v>
      </c>
      <c r="N593">
        <v>137</v>
      </c>
      <c r="O593">
        <v>3</v>
      </c>
      <c r="P593">
        <v>21</v>
      </c>
      <c r="Q593">
        <v>210</v>
      </c>
      <c r="R593">
        <v>0.7</v>
      </c>
      <c r="S593">
        <v>4</v>
      </c>
    </row>
    <row r="594" spans="1:19" x14ac:dyDescent="0.3">
      <c r="A594" t="s">
        <v>2387</v>
      </c>
      <c r="B594" t="s">
        <v>2388</v>
      </c>
      <c r="C594" s="1" t="str">
        <f t="shared" si="36"/>
        <v>21:1152</v>
      </c>
      <c r="D594" s="1" t="str">
        <f t="shared" si="37"/>
        <v>21:0324</v>
      </c>
      <c r="E594" t="s">
        <v>2389</v>
      </c>
      <c r="F594" t="s">
        <v>2390</v>
      </c>
      <c r="H594">
        <v>48.475090299999998</v>
      </c>
      <c r="I594">
        <v>-79.417563900000005</v>
      </c>
      <c r="J594" s="1" t="str">
        <f t="shared" si="38"/>
        <v>Lake sediments</v>
      </c>
      <c r="K594" s="1" t="str">
        <f t="shared" si="39"/>
        <v>Unknown</v>
      </c>
      <c r="L594">
        <v>40</v>
      </c>
      <c r="M594">
        <v>96</v>
      </c>
      <c r="N594">
        <v>105</v>
      </c>
      <c r="O594">
        <v>3</v>
      </c>
      <c r="P594">
        <v>19</v>
      </c>
      <c r="Q594">
        <v>90</v>
      </c>
      <c r="R594">
        <v>0.8</v>
      </c>
      <c r="S594">
        <v>2</v>
      </c>
    </row>
    <row r="595" spans="1:19" x14ac:dyDescent="0.3">
      <c r="A595" t="s">
        <v>2391</v>
      </c>
      <c r="B595" t="s">
        <v>2392</v>
      </c>
      <c r="C595" s="1" t="str">
        <f t="shared" si="36"/>
        <v>21:1152</v>
      </c>
      <c r="D595" s="1" t="str">
        <f t="shared" si="37"/>
        <v>21:0324</v>
      </c>
      <c r="E595" t="s">
        <v>2393</v>
      </c>
      <c r="F595" t="s">
        <v>2394</v>
      </c>
      <c r="H595">
        <v>48.479938199999999</v>
      </c>
      <c r="I595">
        <v>-79.414178800000002</v>
      </c>
      <c r="J595" s="1" t="str">
        <f t="shared" si="38"/>
        <v>Lake sediments</v>
      </c>
      <c r="K595" s="1" t="str">
        <f t="shared" si="39"/>
        <v>Unknown</v>
      </c>
      <c r="L595">
        <v>45</v>
      </c>
      <c r="M595">
        <v>94</v>
      </c>
      <c r="N595">
        <v>108</v>
      </c>
      <c r="O595">
        <v>5</v>
      </c>
      <c r="P595">
        <v>25</v>
      </c>
      <c r="Q595">
        <v>100</v>
      </c>
      <c r="R595">
        <v>1</v>
      </c>
      <c r="S595">
        <v>0.5</v>
      </c>
    </row>
    <row r="596" spans="1:19" x14ac:dyDescent="0.3">
      <c r="A596" t="s">
        <v>2395</v>
      </c>
      <c r="B596" t="s">
        <v>2396</v>
      </c>
      <c r="C596" s="1" t="str">
        <f t="shared" si="36"/>
        <v>21:1152</v>
      </c>
      <c r="D596" s="1" t="str">
        <f t="shared" si="37"/>
        <v>21:0324</v>
      </c>
      <c r="E596" t="s">
        <v>2397</v>
      </c>
      <c r="F596" t="s">
        <v>2398</v>
      </c>
      <c r="H596">
        <v>48.525906800000001</v>
      </c>
      <c r="I596">
        <v>-79.426180799999997</v>
      </c>
      <c r="J596" s="1" t="str">
        <f t="shared" si="38"/>
        <v>Lake sediments</v>
      </c>
      <c r="K596" s="1" t="str">
        <f t="shared" si="39"/>
        <v>Unknown</v>
      </c>
      <c r="L596">
        <v>19</v>
      </c>
      <c r="M596">
        <v>16</v>
      </c>
      <c r="N596">
        <v>72</v>
      </c>
      <c r="O596">
        <v>3</v>
      </c>
      <c r="P596">
        <v>30</v>
      </c>
      <c r="Q596">
        <v>320</v>
      </c>
      <c r="R596">
        <v>0.9</v>
      </c>
      <c r="S596">
        <v>2</v>
      </c>
    </row>
    <row r="597" spans="1:19" x14ac:dyDescent="0.3">
      <c r="A597" t="s">
        <v>2399</v>
      </c>
      <c r="B597" t="s">
        <v>2400</v>
      </c>
      <c r="C597" s="1" t="str">
        <f t="shared" si="36"/>
        <v>21:1152</v>
      </c>
      <c r="D597" s="1" t="str">
        <f t="shared" si="37"/>
        <v>21:0324</v>
      </c>
      <c r="E597" t="s">
        <v>2401</v>
      </c>
      <c r="F597" t="s">
        <v>2402</v>
      </c>
      <c r="H597">
        <v>48.524782899999998</v>
      </c>
      <c r="I597">
        <v>-79.431511499999999</v>
      </c>
      <c r="J597" s="1" t="str">
        <f t="shared" si="38"/>
        <v>Lake sediments</v>
      </c>
      <c r="K597" s="1" t="str">
        <f t="shared" si="39"/>
        <v>Unknown</v>
      </c>
      <c r="L597">
        <v>40</v>
      </c>
      <c r="M597">
        <v>37</v>
      </c>
      <c r="N597">
        <v>94</v>
      </c>
      <c r="O597">
        <v>3</v>
      </c>
      <c r="P597">
        <v>24</v>
      </c>
      <c r="Q597">
        <v>138</v>
      </c>
      <c r="R597">
        <v>0.9</v>
      </c>
      <c r="S597">
        <v>1</v>
      </c>
    </row>
    <row r="598" spans="1:19" x14ac:dyDescent="0.3">
      <c r="A598" t="s">
        <v>2403</v>
      </c>
      <c r="B598" t="s">
        <v>2404</v>
      </c>
      <c r="C598" s="1" t="str">
        <f t="shared" si="36"/>
        <v>21:1152</v>
      </c>
      <c r="D598" s="1" t="str">
        <f t="shared" si="37"/>
        <v>21:0324</v>
      </c>
      <c r="E598" t="s">
        <v>2405</v>
      </c>
      <c r="F598" t="s">
        <v>2406</v>
      </c>
      <c r="H598">
        <v>48.521255600000003</v>
      </c>
      <c r="I598">
        <v>-79.421598099999997</v>
      </c>
      <c r="J598" s="1" t="str">
        <f t="shared" si="38"/>
        <v>Lake sediments</v>
      </c>
      <c r="K598" s="1" t="str">
        <f t="shared" si="39"/>
        <v>Unknown</v>
      </c>
      <c r="L598">
        <v>30</v>
      </c>
      <c r="M598">
        <v>18</v>
      </c>
      <c r="N598">
        <v>85</v>
      </c>
      <c r="O598">
        <v>3</v>
      </c>
      <c r="P598">
        <v>42</v>
      </c>
      <c r="Q598">
        <v>260</v>
      </c>
      <c r="R598">
        <v>1</v>
      </c>
      <c r="S598">
        <v>2</v>
      </c>
    </row>
    <row r="599" spans="1:19" x14ac:dyDescent="0.3">
      <c r="A599" t="s">
        <v>2407</v>
      </c>
      <c r="B599" t="s">
        <v>2408</v>
      </c>
      <c r="C599" s="1" t="str">
        <f t="shared" si="36"/>
        <v>21:1152</v>
      </c>
      <c r="D599" s="1" t="str">
        <f t="shared" si="37"/>
        <v>21:0324</v>
      </c>
      <c r="E599" t="s">
        <v>2409</v>
      </c>
      <c r="F599" t="s">
        <v>2410</v>
      </c>
      <c r="H599">
        <v>48.536132000000002</v>
      </c>
      <c r="I599">
        <v>-79.300590900000003</v>
      </c>
      <c r="J599" s="1" t="str">
        <f t="shared" si="38"/>
        <v>Lake sediments</v>
      </c>
      <c r="K599" s="1" t="str">
        <f t="shared" si="39"/>
        <v>Unknown</v>
      </c>
      <c r="L599">
        <v>34</v>
      </c>
      <c r="M599">
        <v>26</v>
      </c>
      <c r="N599">
        <v>84</v>
      </c>
      <c r="O599">
        <v>3</v>
      </c>
      <c r="P599">
        <v>50</v>
      </c>
      <c r="Q599">
        <v>790</v>
      </c>
      <c r="R599">
        <v>1.1000000000000001</v>
      </c>
      <c r="S599">
        <v>14</v>
      </c>
    </row>
    <row r="600" spans="1:19" x14ac:dyDescent="0.3">
      <c r="A600" t="s">
        <v>2411</v>
      </c>
      <c r="B600" t="s">
        <v>2412</v>
      </c>
      <c r="C600" s="1" t="str">
        <f t="shared" si="36"/>
        <v>21:1152</v>
      </c>
      <c r="D600" s="1" t="str">
        <f t="shared" si="37"/>
        <v>21:0324</v>
      </c>
      <c r="E600" t="s">
        <v>2413</v>
      </c>
      <c r="F600" t="s">
        <v>2414</v>
      </c>
      <c r="H600">
        <v>48.527044099999998</v>
      </c>
      <c r="I600">
        <v>-79.298091099999994</v>
      </c>
      <c r="J600" s="1" t="str">
        <f t="shared" si="38"/>
        <v>Lake sediments</v>
      </c>
      <c r="K600" s="1" t="str">
        <f t="shared" si="39"/>
        <v>Unknown</v>
      </c>
      <c r="L600">
        <v>33</v>
      </c>
      <c r="M600">
        <v>26</v>
      </c>
      <c r="N600">
        <v>86</v>
      </c>
      <c r="O600">
        <v>2</v>
      </c>
      <c r="P600">
        <v>56</v>
      </c>
      <c r="Q600">
        <v>1600</v>
      </c>
      <c r="R600">
        <v>1</v>
      </c>
      <c r="S600">
        <v>1</v>
      </c>
    </row>
    <row r="601" spans="1:19" x14ac:dyDescent="0.3">
      <c r="A601" t="s">
        <v>2415</v>
      </c>
      <c r="B601" t="s">
        <v>2416</v>
      </c>
      <c r="C601" s="1" t="str">
        <f t="shared" si="36"/>
        <v>21:1152</v>
      </c>
      <c r="D601" s="1" t="str">
        <f t="shared" si="37"/>
        <v>21:0324</v>
      </c>
      <c r="E601" t="s">
        <v>2417</v>
      </c>
      <c r="F601" t="s">
        <v>2418</v>
      </c>
      <c r="H601">
        <v>48.276696399999999</v>
      </c>
      <c r="I601">
        <v>-78.916926700000005</v>
      </c>
      <c r="J601" s="1" t="str">
        <f t="shared" si="38"/>
        <v>Lake sediments</v>
      </c>
      <c r="K601" s="1" t="str">
        <f t="shared" si="39"/>
        <v>Unknown</v>
      </c>
      <c r="L601">
        <v>18</v>
      </c>
      <c r="M601">
        <v>14</v>
      </c>
      <c r="N601">
        <v>106</v>
      </c>
      <c r="O601">
        <v>2</v>
      </c>
      <c r="P601">
        <v>40</v>
      </c>
      <c r="Q601">
        <v>400</v>
      </c>
      <c r="R601">
        <v>1.2</v>
      </c>
      <c r="S601">
        <v>2</v>
      </c>
    </row>
    <row r="602" spans="1:19" x14ac:dyDescent="0.3">
      <c r="A602" t="s">
        <v>2419</v>
      </c>
      <c r="B602" t="s">
        <v>2420</v>
      </c>
      <c r="C602" s="1" t="str">
        <f t="shared" si="36"/>
        <v>21:1152</v>
      </c>
      <c r="D602" s="1" t="str">
        <f t="shared" si="37"/>
        <v>21:0324</v>
      </c>
      <c r="E602" t="s">
        <v>2421</v>
      </c>
      <c r="F602" t="s">
        <v>2422</v>
      </c>
      <c r="H602">
        <v>48.2611828</v>
      </c>
      <c r="I602">
        <v>-78.883331200000001</v>
      </c>
      <c r="J602" s="1" t="str">
        <f t="shared" si="38"/>
        <v>Lake sediments</v>
      </c>
      <c r="K602" s="1" t="str">
        <f t="shared" si="39"/>
        <v>Unknown</v>
      </c>
      <c r="L602">
        <v>36</v>
      </c>
      <c r="M602">
        <v>17</v>
      </c>
      <c r="N602">
        <v>67</v>
      </c>
      <c r="O602">
        <v>2</v>
      </c>
      <c r="P602">
        <v>27</v>
      </c>
      <c r="Q602">
        <v>310</v>
      </c>
      <c r="R602">
        <v>0.8</v>
      </c>
      <c r="S602">
        <v>6</v>
      </c>
    </row>
    <row r="603" spans="1:19" x14ac:dyDescent="0.3">
      <c r="A603" t="s">
        <v>2423</v>
      </c>
      <c r="B603" t="s">
        <v>2424</v>
      </c>
      <c r="C603" s="1" t="str">
        <f t="shared" si="36"/>
        <v>21:1152</v>
      </c>
      <c r="D603" s="1" t="str">
        <f t="shared" si="37"/>
        <v>21:0324</v>
      </c>
      <c r="E603" t="s">
        <v>2425</v>
      </c>
      <c r="F603" t="s">
        <v>2426</v>
      </c>
      <c r="H603">
        <v>48.251890000000003</v>
      </c>
      <c r="I603">
        <v>-78.888309000000007</v>
      </c>
      <c r="J603" s="1" t="str">
        <f t="shared" si="38"/>
        <v>Lake sediments</v>
      </c>
      <c r="K603" s="1" t="str">
        <f t="shared" si="39"/>
        <v>Unknown</v>
      </c>
      <c r="L603">
        <v>31</v>
      </c>
      <c r="M603">
        <v>20</v>
      </c>
      <c r="N603">
        <v>50</v>
      </c>
      <c r="O603">
        <v>3</v>
      </c>
      <c r="P603">
        <v>28</v>
      </c>
      <c r="Q603">
        <v>460</v>
      </c>
      <c r="R603">
        <v>0.8</v>
      </c>
      <c r="S603">
        <v>7</v>
      </c>
    </row>
    <row r="604" spans="1:19" x14ac:dyDescent="0.3">
      <c r="A604" t="s">
        <v>2427</v>
      </c>
      <c r="B604" t="s">
        <v>2428</v>
      </c>
      <c r="C604" s="1" t="str">
        <f t="shared" si="36"/>
        <v>21:1152</v>
      </c>
      <c r="D604" s="1" t="str">
        <f t="shared" si="37"/>
        <v>21:0324</v>
      </c>
      <c r="E604" t="s">
        <v>2429</v>
      </c>
      <c r="F604" t="s">
        <v>2430</v>
      </c>
      <c r="H604">
        <v>48.272390899999998</v>
      </c>
      <c r="I604">
        <v>-78.867597799999999</v>
      </c>
      <c r="J604" s="1" t="str">
        <f t="shared" si="38"/>
        <v>Lake sediments</v>
      </c>
      <c r="K604" s="1" t="str">
        <f t="shared" si="39"/>
        <v>Unknown</v>
      </c>
      <c r="L604">
        <v>38</v>
      </c>
      <c r="M604">
        <v>24</v>
      </c>
      <c r="N604">
        <v>87</v>
      </c>
      <c r="O604">
        <v>3</v>
      </c>
      <c r="P604">
        <v>32</v>
      </c>
      <c r="Q604">
        <v>370</v>
      </c>
      <c r="R604">
        <v>1</v>
      </c>
      <c r="S604">
        <v>5</v>
      </c>
    </row>
    <row r="605" spans="1:19" x14ac:dyDescent="0.3">
      <c r="A605" t="s">
        <v>2431</v>
      </c>
      <c r="B605" t="s">
        <v>2432</v>
      </c>
      <c r="C605" s="1" t="str">
        <f t="shared" si="36"/>
        <v>21:1152</v>
      </c>
      <c r="D605" s="1" t="str">
        <f t="shared" si="37"/>
        <v>21:0324</v>
      </c>
      <c r="E605" t="s">
        <v>2433</v>
      </c>
      <c r="F605" t="s">
        <v>2434</v>
      </c>
      <c r="H605">
        <v>48.274186899999997</v>
      </c>
      <c r="I605">
        <v>-78.837075499999997</v>
      </c>
      <c r="J605" s="1" t="str">
        <f t="shared" si="38"/>
        <v>Lake sediments</v>
      </c>
      <c r="K605" s="1" t="str">
        <f t="shared" si="39"/>
        <v>Unknown</v>
      </c>
      <c r="L605">
        <v>160</v>
      </c>
      <c r="M605">
        <v>133</v>
      </c>
      <c r="N605">
        <v>260</v>
      </c>
      <c r="O605">
        <v>10</v>
      </c>
      <c r="P605">
        <v>40</v>
      </c>
      <c r="Q605">
        <v>780</v>
      </c>
      <c r="R605">
        <v>1.4</v>
      </c>
      <c r="S605">
        <v>4</v>
      </c>
    </row>
    <row r="606" spans="1:19" x14ac:dyDescent="0.3">
      <c r="A606" t="s">
        <v>2435</v>
      </c>
      <c r="B606" t="s">
        <v>2436</v>
      </c>
      <c r="C606" s="1" t="str">
        <f t="shared" si="36"/>
        <v>21:1152</v>
      </c>
      <c r="D606" s="1" t="str">
        <f t="shared" si="37"/>
        <v>21:0324</v>
      </c>
      <c r="E606" t="s">
        <v>2437</v>
      </c>
      <c r="F606" t="s">
        <v>2438</v>
      </c>
      <c r="H606">
        <v>48.270882100000001</v>
      </c>
      <c r="I606">
        <v>-78.837888899999996</v>
      </c>
      <c r="J606" s="1" t="str">
        <f t="shared" si="38"/>
        <v>Lake sediments</v>
      </c>
      <c r="K606" s="1" t="str">
        <f t="shared" si="39"/>
        <v>Unknown</v>
      </c>
      <c r="L606">
        <v>200</v>
      </c>
      <c r="M606">
        <v>155</v>
      </c>
      <c r="N606">
        <v>270</v>
      </c>
      <c r="O606">
        <v>9</v>
      </c>
      <c r="P606">
        <v>40</v>
      </c>
      <c r="Q606">
        <v>1000</v>
      </c>
      <c r="R606">
        <v>1.5</v>
      </c>
      <c r="S606">
        <v>5</v>
      </c>
    </row>
    <row r="607" spans="1:19" x14ac:dyDescent="0.3">
      <c r="A607" t="s">
        <v>2439</v>
      </c>
      <c r="B607" t="s">
        <v>2440</v>
      </c>
      <c r="C607" s="1" t="str">
        <f t="shared" si="36"/>
        <v>21:1152</v>
      </c>
      <c r="D607" s="1" t="str">
        <f t="shared" si="37"/>
        <v>21:0324</v>
      </c>
      <c r="E607" t="s">
        <v>2441</v>
      </c>
      <c r="F607" t="s">
        <v>2442</v>
      </c>
      <c r="H607">
        <v>48.293732599999998</v>
      </c>
      <c r="I607">
        <v>-78.854519800000006</v>
      </c>
      <c r="J607" s="1" t="str">
        <f t="shared" si="38"/>
        <v>Lake sediments</v>
      </c>
      <c r="K607" s="1" t="str">
        <f t="shared" si="39"/>
        <v>Unknown</v>
      </c>
      <c r="L607">
        <v>36</v>
      </c>
      <c r="M607">
        <v>27</v>
      </c>
      <c r="N607">
        <v>88</v>
      </c>
      <c r="O607">
        <v>2</v>
      </c>
      <c r="P607">
        <v>32</v>
      </c>
      <c r="Q607">
        <v>418</v>
      </c>
      <c r="R607">
        <v>0.9</v>
      </c>
      <c r="S607">
        <v>6</v>
      </c>
    </row>
    <row r="608" spans="1:19" x14ac:dyDescent="0.3">
      <c r="A608" t="s">
        <v>2443</v>
      </c>
      <c r="B608" t="s">
        <v>2444</v>
      </c>
      <c r="C608" s="1" t="str">
        <f t="shared" si="36"/>
        <v>21:1152</v>
      </c>
      <c r="D608" s="1" t="str">
        <f t="shared" si="37"/>
        <v>21:0324</v>
      </c>
      <c r="E608" t="s">
        <v>2445</v>
      </c>
      <c r="F608" t="s">
        <v>2446</v>
      </c>
      <c r="H608">
        <v>48.292396699999998</v>
      </c>
      <c r="I608">
        <v>-78.876580300000001</v>
      </c>
      <c r="J608" s="1" t="str">
        <f t="shared" si="38"/>
        <v>Lake sediments</v>
      </c>
      <c r="K608" s="1" t="str">
        <f t="shared" si="39"/>
        <v>Unknown</v>
      </c>
      <c r="L608">
        <v>10</v>
      </c>
      <c r="M608">
        <v>6</v>
      </c>
      <c r="N608">
        <v>16</v>
      </c>
      <c r="O608">
        <v>2</v>
      </c>
      <c r="P608">
        <v>11</v>
      </c>
      <c r="Q608">
        <v>130</v>
      </c>
      <c r="R608">
        <v>0.6</v>
      </c>
      <c r="S608">
        <v>2</v>
      </c>
    </row>
    <row r="609" spans="1:19" x14ac:dyDescent="0.3">
      <c r="A609" t="s">
        <v>2447</v>
      </c>
      <c r="B609" t="s">
        <v>2448</v>
      </c>
      <c r="C609" s="1" t="str">
        <f t="shared" si="36"/>
        <v>21:1152</v>
      </c>
      <c r="D609" s="1" t="str">
        <f t="shared" si="37"/>
        <v>21:0324</v>
      </c>
      <c r="E609" t="s">
        <v>2449</v>
      </c>
      <c r="F609" t="s">
        <v>2450</v>
      </c>
      <c r="H609">
        <v>48.306385400000003</v>
      </c>
      <c r="I609">
        <v>-78.873531700000001</v>
      </c>
      <c r="J609" s="1" t="str">
        <f t="shared" si="38"/>
        <v>Lake sediments</v>
      </c>
      <c r="K609" s="1" t="str">
        <f t="shared" si="39"/>
        <v>Unknown</v>
      </c>
      <c r="L609">
        <v>39</v>
      </c>
      <c r="M609">
        <v>26</v>
      </c>
      <c r="N609">
        <v>89</v>
      </c>
      <c r="O609">
        <v>3</v>
      </c>
      <c r="P609">
        <v>40</v>
      </c>
      <c r="Q609">
        <v>570</v>
      </c>
      <c r="R609">
        <v>1</v>
      </c>
      <c r="S609">
        <v>12</v>
      </c>
    </row>
    <row r="610" spans="1:19" x14ac:dyDescent="0.3">
      <c r="A610" t="s">
        <v>2451</v>
      </c>
      <c r="B610" t="s">
        <v>2452</v>
      </c>
      <c r="C610" s="1" t="str">
        <f t="shared" si="36"/>
        <v>21:1152</v>
      </c>
      <c r="D610" s="1" t="str">
        <f t="shared" si="37"/>
        <v>21:0324</v>
      </c>
      <c r="E610" t="s">
        <v>2453</v>
      </c>
      <c r="F610" t="s">
        <v>2454</v>
      </c>
      <c r="H610">
        <v>48.305326100000002</v>
      </c>
      <c r="I610">
        <v>-78.866859500000004</v>
      </c>
      <c r="J610" s="1" t="str">
        <f t="shared" si="38"/>
        <v>Lake sediments</v>
      </c>
      <c r="K610" s="1" t="str">
        <f t="shared" si="39"/>
        <v>Unknown</v>
      </c>
      <c r="L610">
        <v>29</v>
      </c>
      <c r="M610">
        <v>20</v>
      </c>
      <c r="N610">
        <v>67</v>
      </c>
      <c r="O610">
        <v>3</v>
      </c>
      <c r="P610">
        <v>28</v>
      </c>
      <c r="Q610">
        <v>470</v>
      </c>
      <c r="R610">
        <v>0.9</v>
      </c>
      <c r="S610">
        <v>10</v>
      </c>
    </row>
    <row r="611" spans="1:19" x14ac:dyDescent="0.3">
      <c r="A611" t="s">
        <v>2455</v>
      </c>
      <c r="B611" t="s">
        <v>2456</v>
      </c>
      <c r="C611" s="1" t="str">
        <f t="shared" si="36"/>
        <v>21:1152</v>
      </c>
      <c r="D611" s="1" t="str">
        <f t="shared" si="37"/>
        <v>21:0324</v>
      </c>
      <c r="E611" t="s">
        <v>2457</v>
      </c>
      <c r="F611" t="s">
        <v>2458</v>
      </c>
      <c r="H611">
        <v>48.309768400000003</v>
      </c>
      <c r="I611">
        <v>-78.860915000000006</v>
      </c>
      <c r="J611" s="1" t="str">
        <f t="shared" si="38"/>
        <v>Lake sediments</v>
      </c>
      <c r="K611" s="1" t="str">
        <f t="shared" si="39"/>
        <v>Unknown</v>
      </c>
      <c r="L611">
        <v>23</v>
      </c>
      <c r="M611">
        <v>19</v>
      </c>
      <c r="N611">
        <v>62</v>
      </c>
      <c r="O611">
        <v>2</v>
      </c>
      <c r="P611">
        <v>28</v>
      </c>
      <c r="Q611">
        <v>370</v>
      </c>
      <c r="R611">
        <v>0.9</v>
      </c>
      <c r="S611">
        <v>7</v>
      </c>
    </row>
    <row r="612" spans="1:19" x14ac:dyDescent="0.3">
      <c r="A612" t="s">
        <v>2459</v>
      </c>
      <c r="B612" t="s">
        <v>2460</v>
      </c>
      <c r="C612" s="1" t="str">
        <f t="shared" si="36"/>
        <v>21:1152</v>
      </c>
      <c r="D612" s="1" t="str">
        <f t="shared" si="37"/>
        <v>21:0324</v>
      </c>
      <c r="E612" t="s">
        <v>2461</v>
      </c>
      <c r="F612" t="s">
        <v>2462</v>
      </c>
      <c r="H612">
        <v>48.314449400000001</v>
      </c>
      <c r="I612">
        <v>-78.862971900000005</v>
      </c>
      <c r="J612" s="1" t="str">
        <f t="shared" si="38"/>
        <v>Lake sediments</v>
      </c>
      <c r="K612" s="1" t="str">
        <f t="shared" si="39"/>
        <v>Unknown</v>
      </c>
      <c r="L612">
        <v>26</v>
      </c>
      <c r="M612">
        <v>20</v>
      </c>
      <c r="N612">
        <v>57</v>
      </c>
      <c r="O612">
        <v>2</v>
      </c>
      <c r="P612">
        <v>24</v>
      </c>
      <c r="Q612">
        <v>370</v>
      </c>
      <c r="R612">
        <v>0.8</v>
      </c>
      <c r="S612">
        <v>13</v>
      </c>
    </row>
    <row r="613" spans="1:19" x14ac:dyDescent="0.3">
      <c r="A613" t="s">
        <v>2463</v>
      </c>
      <c r="B613" t="s">
        <v>2464</v>
      </c>
      <c r="C613" s="1" t="str">
        <f t="shared" si="36"/>
        <v>21:1152</v>
      </c>
      <c r="D613" s="1" t="str">
        <f t="shared" si="37"/>
        <v>21:0324</v>
      </c>
      <c r="E613" t="s">
        <v>2465</v>
      </c>
      <c r="F613" t="s">
        <v>2466</v>
      </c>
      <c r="H613">
        <v>48.316552100000003</v>
      </c>
      <c r="I613">
        <v>-78.869615300000007</v>
      </c>
      <c r="J613" s="1" t="str">
        <f t="shared" si="38"/>
        <v>Lake sediments</v>
      </c>
      <c r="K613" s="1" t="str">
        <f t="shared" si="39"/>
        <v>Unknown</v>
      </c>
      <c r="L613">
        <v>37</v>
      </c>
      <c r="M613">
        <v>21</v>
      </c>
      <c r="N613">
        <v>80</v>
      </c>
      <c r="O613">
        <v>2</v>
      </c>
      <c r="P613">
        <v>32</v>
      </c>
      <c r="Q613">
        <v>420</v>
      </c>
      <c r="R613">
        <v>1</v>
      </c>
      <c r="S613">
        <v>13</v>
      </c>
    </row>
    <row r="614" spans="1:19" x14ac:dyDescent="0.3">
      <c r="A614" t="s">
        <v>2467</v>
      </c>
      <c r="B614" t="s">
        <v>2468</v>
      </c>
      <c r="C614" s="1" t="str">
        <f t="shared" si="36"/>
        <v>21:1152</v>
      </c>
      <c r="D614" s="1" t="str">
        <f t="shared" si="37"/>
        <v>21:0324</v>
      </c>
      <c r="E614" t="s">
        <v>2469</v>
      </c>
      <c r="F614" t="s">
        <v>2470</v>
      </c>
      <c r="H614">
        <v>48.321964700000002</v>
      </c>
      <c r="I614">
        <v>-78.882557000000006</v>
      </c>
      <c r="J614" s="1" t="str">
        <f t="shared" si="38"/>
        <v>Lake sediments</v>
      </c>
      <c r="K614" s="1" t="str">
        <f t="shared" si="39"/>
        <v>Unknown</v>
      </c>
      <c r="L614">
        <v>40</v>
      </c>
      <c r="M614">
        <v>32</v>
      </c>
      <c r="N614">
        <v>103</v>
      </c>
      <c r="O614">
        <v>3</v>
      </c>
      <c r="P614">
        <v>41</v>
      </c>
      <c r="Q614">
        <v>670</v>
      </c>
      <c r="R614">
        <v>1</v>
      </c>
      <c r="S614">
        <v>13</v>
      </c>
    </row>
    <row r="615" spans="1:19" x14ac:dyDescent="0.3">
      <c r="A615" t="s">
        <v>2471</v>
      </c>
      <c r="B615" t="s">
        <v>2472</v>
      </c>
      <c r="C615" s="1" t="str">
        <f t="shared" si="36"/>
        <v>21:1152</v>
      </c>
      <c r="D615" s="1" t="str">
        <f t="shared" si="37"/>
        <v>21:0324</v>
      </c>
      <c r="E615" t="s">
        <v>2473</v>
      </c>
      <c r="F615" t="s">
        <v>2474</v>
      </c>
      <c r="H615">
        <v>48.323166899999997</v>
      </c>
      <c r="I615">
        <v>-78.886284799999999</v>
      </c>
      <c r="J615" s="1" t="str">
        <f t="shared" si="38"/>
        <v>Lake sediments</v>
      </c>
      <c r="K615" s="1" t="str">
        <f t="shared" si="39"/>
        <v>Unknown</v>
      </c>
      <c r="L615">
        <v>43</v>
      </c>
      <c r="M615">
        <v>32</v>
      </c>
      <c r="N615">
        <v>100</v>
      </c>
      <c r="O615">
        <v>4</v>
      </c>
      <c r="P615">
        <v>44</v>
      </c>
      <c r="Q615">
        <v>700</v>
      </c>
      <c r="R615">
        <v>1</v>
      </c>
      <c r="S615">
        <v>14</v>
      </c>
    </row>
    <row r="616" spans="1:19" x14ac:dyDescent="0.3">
      <c r="A616" t="s">
        <v>2475</v>
      </c>
      <c r="B616" t="s">
        <v>2476</v>
      </c>
      <c r="C616" s="1" t="str">
        <f t="shared" si="36"/>
        <v>21:1152</v>
      </c>
      <c r="D616" s="1" t="str">
        <f t="shared" si="37"/>
        <v>21:0324</v>
      </c>
      <c r="E616" t="s">
        <v>2477</v>
      </c>
      <c r="F616" t="s">
        <v>2478</v>
      </c>
      <c r="H616">
        <v>48.333537</v>
      </c>
      <c r="I616">
        <v>-78.902777499999999</v>
      </c>
      <c r="J616" s="1" t="str">
        <f t="shared" si="38"/>
        <v>Lake sediments</v>
      </c>
      <c r="K616" s="1" t="str">
        <f t="shared" si="39"/>
        <v>Unknown</v>
      </c>
      <c r="L616">
        <v>18</v>
      </c>
      <c r="M616">
        <v>16</v>
      </c>
      <c r="N616">
        <v>72</v>
      </c>
      <c r="O616">
        <v>2</v>
      </c>
      <c r="P616">
        <v>36</v>
      </c>
      <c r="Q616">
        <v>480</v>
      </c>
      <c r="R616">
        <v>1</v>
      </c>
      <c r="S616">
        <v>2</v>
      </c>
    </row>
    <row r="617" spans="1:19" x14ac:dyDescent="0.3">
      <c r="A617" t="s">
        <v>2479</v>
      </c>
      <c r="B617" t="s">
        <v>2480</v>
      </c>
      <c r="C617" s="1" t="str">
        <f t="shared" si="36"/>
        <v>21:1152</v>
      </c>
      <c r="D617" s="1" t="str">
        <f t="shared" si="37"/>
        <v>21:0324</v>
      </c>
      <c r="E617" t="s">
        <v>2481</v>
      </c>
      <c r="F617" t="s">
        <v>2482</v>
      </c>
      <c r="H617">
        <v>48.3412449</v>
      </c>
      <c r="I617">
        <v>-78.907063300000004</v>
      </c>
      <c r="J617" s="1" t="str">
        <f t="shared" si="38"/>
        <v>Lake sediments</v>
      </c>
      <c r="K617" s="1" t="str">
        <f t="shared" si="39"/>
        <v>Unknown</v>
      </c>
      <c r="L617">
        <v>32</v>
      </c>
      <c r="M617">
        <v>20</v>
      </c>
      <c r="N617">
        <v>76</v>
      </c>
      <c r="O617">
        <v>2</v>
      </c>
      <c r="P617">
        <v>28</v>
      </c>
      <c r="Q617">
        <v>380</v>
      </c>
      <c r="R617">
        <v>0.9</v>
      </c>
      <c r="S617">
        <v>14</v>
      </c>
    </row>
    <row r="618" spans="1:19" x14ac:dyDescent="0.3">
      <c r="A618" t="s">
        <v>2483</v>
      </c>
      <c r="B618" t="s">
        <v>2484</v>
      </c>
      <c r="C618" s="1" t="str">
        <f t="shared" si="36"/>
        <v>21:1152</v>
      </c>
      <c r="D618" s="1" t="str">
        <f t="shared" si="37"/>
        <v>21:0324</v>
      </c>
      <c r="E618" t="s">
        <v>2485</v>
      </c>
      <c r="F618" t="s">
        <v>2486</v>
      </c>
      <c r="H618">
        <v>48.353949299999996</v>
      </c>
      <c r="I618">
        <v>-78.903113899999994</v>
      </c>
      <c r="J618" s="1" t="str">
        <f t="shared" si="38"/>
        <v>Lake sediments</v>
      </c>
      <c r="K618" s="1" t="str">
        <f t="shared" si="39"/>
        <v>Unknown</v>
      </c>
      <c r="L618">
        <v>19</v>
      </c>
      <c r="M618">
        <v>15</v>
      </c>
      <c r="N618">
        <v>69</v>
      </c>
      <c r="O618">
        <v>2</v>
      </c>
      <c r="P618">
        <v>36</v>
      </c>
      <c r="Q618">
        <v>510</v>
      </c>
      <c r="R618">
        <v>0.9</v>
      </c>
      <c r="S618">
        <v>4</v>
      </c>
    </row>
    <row r="619" spans="1:19" x14ac:dyDescent="0.3">
      <c r="A619" t="s">
        <v>2487</v>
      </c>
      <c r="B619" t="s">
        <v>2488</v>
      </c>
      <c r="C619" s="1" t="str">
        <f t="shared" si="36"/>
        <v>21:1152</v>
      </c>
      <c r="D619" s="1" t="str">
        <f t="shared" si="37"/>
        <v>21:0324</v>
      </c>
      <c r="E619" t="s">
        <v>2489</v>
      </c>
      <c r="F619" t="s">
        <v>2490</v>
      </c>
      <c r="H619">
        <v>48.3568797</v>
      </c>
      <c r="I619">
        <v>-78.901481599999997</v>
      </c>
      <c r="J619" s="1" t="str">
        <f t="shared" si="38"/>
        <v>Lake sediments</v>
      </c>
      <c r="K619" s="1" t="str">
        <f t="shared" si="39"/>
        <v>Unknown</v>
      </c>
      <c r="L619">
        <v>19</v>
      </c>
      <c r="M619">
        <v>14</v>
      </c>
      <c r="N619">
        <v>70</v>
      </c>
      <c r="O619">
        <v>1</v>
      </c>
      <c r="P619">
        <v>35</v>
      </c>
      <c r="Q619">
        <v>500</v>
      </c>
      <c r="R619">
        <v>0.9</v>
      </c>
      <c r="S619">
        <v>4</v>
      </c>
    </row>
    <row r="620" spans="1:19" x14ac:dyDescent="0.3">
      <c r="A620" t="s">
        <v>2491</v>
      </c>
      <c r="B620" t="s">
        <v>2492</v>
      </c>
      <c r="C620" s="1" t="str">
        <f t="shared" si="36"/>
        <v>21:1152</v>
      </c>
      <c r="D620" s="1" t="str">
        <f t="shared" si="37"/>
        <v>21:0324</v>
      </c>
      <c r="E620" t="s">
        <v>2493</v>
      </c>
      <c r="F620" t="s">
        <v>2494</v>
      </c>
      <c r="H620">
        <v>48.359604300000001</v>
      </c>
      <c r="I620">
        <v>-78.894497700000002</v>
      </c>
      <c r="J620" s="1" t="str">
        <f t="shared" si="38"/>
        <v>Lake sediments</v>
      </c>
      <c r="K620" s="1" t="str">
        <f t="shared" si="39"/>
        <v>Unknown</v>
      </c>
      <c r="L620">
        <v>37</v>
      </c>
      <c r="M620">
        <v>23</v>
      </c>
      <c r="N620">
        <v>77</v>
      </c>
      <c r="O620">
        <v>2</v>
      </c>
      <c r="P620">
        <v>32</v>
      </c>
      <c r="Q620">
        <v>540</v>
      </c>
      <c r="R620">
        <v>0.9</v>
      </c>
      <c r="S620">
        <v>8</v>
      </c>
    </row>
    <row r="621" spans="1:19" x14ac:dyDescent="0.3">
      <c r="A621" t="s">
        <v>2495</v>
      </c>
      <c r="B621" t="s">
        <v>2496</v>
      </c>
      <c r="C621" s="1" t="str">
        <f t="shared" si="36"/>
        <v>21:1152</v>
      </c>
      <c r="D621" s="1" t="str">
        <f t="shared" si="37"/>
        <v>21:0324</v>
      </c>
      <c r="E621" t="s">
        <v>2497</v>
      </c>
      <c r="F621" t="s">
        <v>2498</v>
      </c>
      <c r="H621">
        <v>48.360337700000002</v>
      </c>
      <c r="I621">
        <v>-78.871285999999998</v>
      </c>
      <c r="J621" s="1" t="str">
        <f t="shared" si="38"/>
        <v>Lake sediments</v>
      </c>
      <c r="K621" s="1" t="str">
        <f t="shared" si="39"/>
        <v>Unknown</v>
      </c>
      <c r="L621">
        <v>40</v>
      </c>
      <c r="M621">
        <v>26</v>
      </c>
      <c r="N621">
        <v>99</v>
      </c>
      <c r="O621">
        <v>3</v>
      </c>
      <c r="P621">
        <v>36</v>
      </c>
      <c r="Q621">
        <v>650</v>
      </c>
      <c r="R621">
        <v>0.9</v>
      </c>
      <c r="S621">
        <v>6</v>
      </c>
    </row>
    <row r="622" spans="1:19" x14ac:dyDescent="0.3">
      <c r="A622" t="s">
        <v>2499</v>
      </c>
      <c r="B622" t="s">
        <v>2500</v>
      </c>
      <c r="C622" s="1" t="str">
        <f t="shared" si="36"/>
        <v>21:1152</v>
      </c>
      <c r="D622" s="1" t="str">
        <f t="shared" si="37"/>
        <v>21:0324</v>
      </c>
      <c r="E622" t="s">
        <v>2501</v>
      </c>
      <c r="F622" t="s">
        <v>2502</v>
      </c>
      <c r="H622">
        <v>48.365959199999999</v>
      </c>
      <c r="I622">
        <v>-78.851823899999999</v>
      </c>
      <c r="J622" s="1" t="str">
        <f t="shared" si="38"/>
        <v>Lake sediments</v>
      </c>
      <c r="K622" s="1" t="str">
        <f t="shared" si="39"/>
        <v>Unknown</v>
      </c>
      <c r="L622">
        <v>19</v>
      </c>
      <c r="M622">
        <v>14</v>
      </c>
      <c r="N622">
        <v>78</v>
      </c>
      <c r="O622">
        <v>3</v>
      </c>
      <c r="P622">
        <v>44</v>
      </c>
      <c r="Q622">
        <v>600</v>
      </c>
      <c r="R622">
        <v>1</v>
      </c>
      <c r="S622">
        <v>6</v>
      </c>
    </row>
    <row r="623" spans="1:19" x14ac:dyDescent="0.3">
      <c r="A623" t="s">
        <v>2503</v>
      </c>
      <c r="B623" t="s">
        <v>2504</v>
      </c>
      <c r="C623" s="1" t="str">
        <f t="shared" si="36"/>
        <v>21:1152</v>
      </c>
      <c r="D623" s="1" t="str">
        <f t="shared" si="37"/>
        <v>21:0324</v>
      </c>
      <c r="E623" t="s">
        <v>2505</v>
      </c>
      <c r="F623" t="s">
        <v>2506</v>
      </c>
      <c r="H623">
        <v>48.369768999999998</v>
      </c>
      <c r="I623">
        <v>-78.848179700000003</v>
      </c>
      <c r="J623" s="1" t="str">
        <f t="shared" si="38"/>
        <v>Lake sediments</v>
      </c>
      <c r="K623" s="1" t="str">
        <f t="shared" si="39"/>
        <v>Unknown</v>
      </c>
      <c r="L623">
        <v>20</v>
      </c>
      <c r="M623">
        <v>15</v>
      </c>
      <c r="N623">
        <v>72</v>
      </c>
      <c r="O623">
        <v>2</v>
      </c>
      <c r="P623">
        <v>37</v>
      </c>
      <c r="Q623">
        <v>520</v>
      </c>
      <c r="R623">
        <v>1</v>
      </c>
      <c r="S623">
        <v>6</v>
      </c>
    </row>
    <row r="624" spans="1:19" x14ac:dyDescent="0.3">
      <c r="A624" t="s">
        <v>2507</v>
      </c>
      <c r="B624" t="s">
        <v>2508</v>
      </c>
      <c r="C624" s="1" t="str">
        <f t="shared" si="36"/>
        <v>21:1152</v>
      </c>
      <c r="D624" s="1" t="str">
        <f t="shared" si="37"/>
        <v>21:0324</v>
      </c>
      <c r="E624" t="s">
        <v>2509</v>
      </c>
      <c r="F624" t="s">
        <v>2510</v>
      </c>
      <c r="H624">
        <v>48.3705669</v>
      </c>
      <c r="I624">
        <v>-78.849469400000004</v>
      </c>
      <c r="J624" s="1" t="str">
        <f t="shared" si="38"/>
        <v>Lake sediments</v>
      </c>
      <c r="K624" s="1" t="str">
        <f t="shared" si="39"/>
        <v>Unknown</v>
      </c>
      <c r="L624">
        <v>33</v>
      </c>
      <c r="M624">
        <v>25</v>
      </c>
      <c r="N624">
        <v>86</v>
      </c>
      <c r="O624">
        <v>3</v>
      </c>
      <c r="P624">
        <v>38</v>
      </c>
      <c r="Q624">
        <v>590</v>
      </c>
      <c r="R624">
        <v>1.2</v>
      </c>
      <c r="S624">
        <v>10</v>
      </c>
    </row>
    <row r="625" spans="1:19" x14ac:dyDescent="0.3">
      <c r="A625" t="s">
        <v>2511</v>
      </c>
      <c r="B625" t="s">
        <v>2512</v>
      </c>
      <c r="C625" s="1" t="str">
        <f t="shared" si="36"/>
        <v>21:1152</v>
      </c>
      <c r="D625" s="1" t="str">
        <f t="shared" si="37"/>
        <v>21:0324</v>
      </c>
      <c r="E625" t="s">
        <v>2513</v>
      </c>
      <c r="F625" t="s">
        <v>2514</v>
      </c>
      <c r="H625">
        <v>48.384592499999997</v>
      </c>
      <c r="I625">
        <v>-78.839787599999994</v>
      </c>
      <c r="J625" s="1" t="str">
        <f t="shared" si="38"/>
        <v>Lake sediments</v>
      </c>
      <c r="K625" s="1" t="str">
        <f t="shared" si="39"/>
        <v>Unknown</v>
      </c>
      <c r="L625">
        <v>20</v>
      </c>
      <c r="M625">
        <v>12</v>
      </c>
      <c r="N625">
        <v>50</v>
      </c>
      <c r="O625">
        <v>1</v>
      </c>
      <c r="P625">
        <v>24</v>
      </c>
      <c r="Q625">
        <v>280</v>
      </c>
      <c r="R625">
        <v>1</v>
      </c>
      <c r="S625">
        <v>9</v>
      </c>
    </row>
    <row r="626" spans="1:19" x14ac:dyDescent="0.3">
      <c r="A626" t="s">
        <v>2515</v>
      </c>
      <c r="B626" t="s">
        <v>2516</v>
      </c>
      <c r="C626" s="1" t="str">
        <f t="shared" si="36"/>
        <v>21:1152</v>
      </c>
      <c r="D626" s="1" t="str">
        <f t="shared" si="37"/>
        <v>21:0324</v>
      </c>
      <c r="E626" t="s">
        <v>2517</v>
      </c>
      <c r="F626" t="s">
        <v>2518</v>
      </c>
      <c r="H626">
        <v>48.386146500000002</v>
      </c>
      <c r="I626">
        <v>-78.824849499999999</v>
      </c>
      <c r="J626" s="1" t="str">
        <f t="shared" si="38"/>
        <v>Lake sediments</v>
      </c>
      <c r="K626" s="1" t="str">
        <f t="shared" si="39"/>
        <v>Unknown</v>
      </c>
      <c r="L626">
        <v>23</v>
      </c>
      <c r="M626">
        <v>16</v>
      </c>
      <c r="N626">
        <v>76</v>
      </c>
      <c r="O626">
        <v>2</v>
      </c>
      <c r="P626">
        <v>44</v>
      </c>
      <c r="Q626">
        <v>570</v>
      </c>
      <c r="R626">
        <v>1.1000000000000001</v>
      </c>
      <c r="S626">
        <v>3</v>
      </c>
    </row>
    <row r="627" spans="1:19" x14ac:dyDescent="0.3">
      <c r="A627" t="s">
        <v>2519</v>
      </c>
      <c r="B627" t="s">
        <v>2520</v>
      </c>
      <c r="C627" s="1" t="str">
        <f t="shared" si="36"/>
        <v>21:1152</v>
      </c>
      <c r="D627" s="1" t="str">
        <f t="shared" si="37"/>
        <v>21:0324</v>
      </c>
      <c r="E627" t="s">
        <v>2521</v>
      </c>
      <c r="F627" t="s">
        <v>2522</v>
      </c>
      <c r="H627">
        <v>48.378418000000003</v>
      </c>
      <c r="I627">
        <v>-78.787591899999995</v>
      </c>
      <c r="J627" s="1" t="str">
        <f t="shared" si="38"/>
        <v>Lake sediments</v>
      </c>
      <c r="K627" s="1" t="str">
        <f t="shared" si="39"/>
        <v>Unknown</v>
      </c>
      <c r="L627">
        <v>30</v>
      </c>
      <c r="M627">
        <v>17</v>
      </c>
      <c r="N627">
        <v>84</v>
      </c>
      <c r="O627">
        <v>2</v>
      </c>
      <c r="P627">
        <v>56</v>
      </c>
      <c r="Q627">
        <v>720</v>
      </c>
      <c r="R627">
        <v>1.2</v>
      </c>
      <c r="S627">
        <v>2</v>
      </c>
    </row>
    <row r="628" spans="1:19" x14ac:dyDescent="0.3">
      <c r="A628" t="s">
        <v>2523</v>
      </c>
      <c r="B628" t="s">
        <v>2524</v>
      </c>
      <c r="C628" s="1" t="str">
        <f t="shared" si="36"/>
        <v>21:1152</v>
      </c>
      <c r="D628" s="1" t="str">
        <f t="shared" si="37"/>
        <v>21:0324</v>
      </c>
      <c r="E628" t="s">
        <v>2525</v>
      </c>
      <c r="F628" t="s">
        <v>2526</v>
      </c>
      <c r="H628">
        <v>48.379013999999998</v>
      </c>
      <c r="I628">
        <v>-78.742320300000003</v>
      </c>
      <c r="J628" s="1" t="str">
        <f t="shared" si="38"/>
        <v>Lake sediments</v>
      </c>
      <c r="K628" s="1" t="str">
        <f t="shared" si="39"/>
        <v>Unknown</v>
      </c>
      <c r="L628">
        <v>38</v>
      </c>
      <c r="M628">
        <v>23</v>
      </c>
      <c r="N628">
        <v>97</v>
      </c>
      <c r="O628">
        <v>2</v>
      </c>
      <c r="P628">
        <v>56</v>
      </c>
      <c r="Q628">
        <v>700</v>
      </c>
      <c r="R628">
        <v>1.5</v>
      </c>
      <c r="S628">
        <v>3</v>
      </c>
    </row>
    <row r="629" spans="1:19" x14ac:dyDescent="0.3">
      <c r="A629" t="s">
        <v>2527</v>
      </c>
      <c r="B629" t="s">
        <v>2528</v>
      </c>
      <c r="C629" s="1" t="str">
        <f t="shared" si="36"/>
        <v>21:1152</v>
      </c>
      <c r="D629" s="1" t="str">
        <f t="shared" si="37"/>
        <v>21:0324</v>
      </c>
      <c r="E629" t="s">
        <v>2529</v>
      </c>
      <c r="F629" t="s">
        <v>2530</v>
      </c>
      <c r="H629">
        <v>48.3733334</v>
      </c>
      <c r="I629">
        <v>-78.736210999999997</v>
      </c>
      <c r="J629" s="1" t="str">
        <f t="shared" si="38"/>
        <v>Lake sediments</v>
      </c>
      <c r="K629" s="1" t="str">
        <f t="shared" si="39"/>
        <v>Unknown</v>
      </c>
      <c r="L629">
        <v>42</v>
      </c>
      <c r="M629">
        <v>20</v>
      </c>
      <c r="N629">
        <v>97</v>
      </c>
      <c r="O629">
        <v>1</v>
      </c>
      <c r="P629">
        <v>48</v>
      </c>
      <c r="Q629">
        <v>840</v>
      </c>
      <c r="R629">
        <v>1.2</v>
      </c>
      <c r="S629">
        <v>4</v>
      </c>
    </row>
    <row r="630" spans="1:19" x14ac:dyDescent="0.3">
      <c r="A630" t="s">
        <v>2531</v>
      </c>
      <c r="B630" t="s">
        <v>2532</v>
      </c>
      <c r="C630" s="1" t="str">
        <f t="shared" si="36"/>
        <v>21:1152</v>
      </c>
      <c r="D630" s="1" t="str">
        <f t="shared" si="37"/>
        <v>21:0324</v>
      </c>
      <c r="E630" t="s">
        <v>2533</v>
      </c>
      <c r="F630" t="s">
        <v>2534</v>
      </c>
      <c r="H630">
        <v>48.374511400000003</v>
      </c>
      <c r="I630">
        <v>-78.728420299999996</v>
      </c>
      <c r="J630" s="1" t="str">
        <f t="shared" si="38"/>
        <v>Lake sediments</v>
      </c>
      <c r="K630" s="1" t="str">
        <f t="shared" si="39"/>
        <v>Unknown</v>
      </c>
      <c r="L630">
        <v>24</v>
      </c>
      <c r="M630">
        <v>12</v>
      </c>
      <c r="N630">
        <v>54</v>
      </c>
      <c r="O630">
        <v>2</v>
      </c>
      <c r="P630">
        <v>34</v>
      </c>
      <c r="Q630">
        <v>500</v>
      </c>
      <c r="R630">
        <v>1.1000000000000001</v>
      </c>
      <c r="S630">
        <v>2</v>
      </c>
    </row>
    <row r="631" spans="1:19" x14ac:dyDescent="0.3">
      <c r="A631" t="s">
        <v>2535</v>
      </c>
      <c r="B631" t="s">
        <v>2536</v>
      </c>
      <c r="C631" s="1" t="str">
        <f t="shared" si="36"/>
        <v>21:1152</v>
      </c>
      <c r="D631" s="1" t="str">
        <f t="shared" si="37"/>
        <v>21:0324</v>
      </c>
      <c r="E631" t="s">
        <v>2537</v>
      </c>
      <c r="F631" t="s">
        <v>2538</v>
      </c>
      <c r="H631">
        <v>48.367630900000002</v>
      </c>
      <c r="I631">
        <v>-78.708593300000004</v>
      </c>
      <c r="J631" s="1" t="str">
        <f t="shared" si="38"/>
        <v>Lake sediments</v>
      </c>
      <c r="K631" s="1" t="str">
        <f t="shared" si="39"/>
        <v>Unknown</v>
      </c>
      <c r="L631">
        <v>26</v>
      </c>
      <c r="M631">
        <v>24</v>
      </c>
      <c r="N631">
        <v>100</v>
      </c>
      <c r="O631">
        <v>3</v>
      </c>
      <c r="P631">
        <v>42</v>
      </c>
      <c r="Q631">
        <v>400</v>
      </c>
      <c r="R631">
        <v>1.3</v>
      </c>
      <c r="S631">
        <v>5</v>
      </c>
    </row>
    <row r="632" spans="1:19" x14ac:dyDescent="0.3">
      <c r="A632" t="s">
        <v>2539</v>
      </c>
      <c r="B632" t="s">
        <v>2540</v>
      </c>
      <c r="C632" s="1" t="str">
        <f t="shared" si="36"/>
        <v>21:1152</v>
      </c>
      <c r="D632" s="1" t="str">
        <f t="shared" si="37"/>
        <v>21:0324</v>
      </c>
      <c r="E632" t="s">
        <v>2541</v>
      </c>
      <c r="F632" t="s">
        <v>2542</v>
      </c>
      <c r="H632">
        <v>48.364653400000002</v>
      </c>
      <c r="I632">
        <v>-78.703663500000005</v>
      </c>
      <c r="J632" s="1" t="str">
        <f t="shared" si="38"/>
        <v>Lake sediments</v>
      </c>
      <c r="K632" s="1" t="str">
        <f t="shared" si="39"/>
        <v>Unknown</v>
      </c>
      <c r="L632">
        <v>56</v>
      </c>
      <c r="M632">
        <v>46</v>
      </c>
      <c r="N632">
        <v>74</v>
      </c>
      <c r="O632">
        <v>4</v>
      </c>
      <c r="P632">
        <v>33</v>
      </c>
      <c r="Q632">
        <v>210</v>
      </c>
      <c r="R632">
        <v>1</v>
      </c>
      <c r="S632">
        <v>6</v>
      </c>
    </row>
    <row r="633" spans="1:19" x14ac:dyDescent="0.3">
      <c r="A633" t="s">
        <v>2543</v>
      </c>
      <c r="B633" t="s">
        <v>2544</v>
      </c>
      <c r="C633" s="1" t="str">
        <f t="shared" si="36"/>
        <v>21:1152</v>
      </c>
      <c r="D633" s="1" t="str">
        <f t="shared" si="37"/>
        <v>21:0324</v>
      </c>
      <c r="E633" t="s">
        <v>2545</v>
      </c>
      <c r="F633" t="s">
        <v>2546</v>
      </c>
      <c r="H633">
        <v>48.3669844</v>
      </c>
      <c r="I633">
        <v>-78.699642800000007</v>
      </c>
      <c r="J633" s="1" t="str">
        <f t="shared" si="38"/>
        <v>Lake sediments</v>
      </c>
      <c r="K633" s="1" t="str">
        <f t="shared" si="39"/>
        <v>Unknown</v>
      </c>
      <c r="L633">
        <v>24</v>
      </c>
      <c r="M633">
        <v>20</v>
      </c>
      <c r="N633">
        <v>100</v>
      </c>
      <c r="O633">
        <v>1</v>
      </c>
      <c r="P633">
        <v>44</v>
      </c>
      <c r="Q633">
        <v>380</v>
      </c>
      <c r="R633">
        <v>1.2</v>
      </c>
      <c r="S633">
        <v>3</v>
      </c>
    </row>
    <row r="634" spans="1:19" x14ac:dyDescent="0.3">
      <c r="A634" t="s">
        <v>2547</v>
      </c>
      <c r="B634" t="s">
        <v>2548</v>
      </c>
      <c r="C634" s="1" t="str">
        <f t="shared" si="36"/>
        <v>21:1152</v>
      </c>
      <c r="D634" s="1" t="str">
        <f t="shared" si="37"/>
        <v>21:0324</v>
      </c>
      <c r="E634" t="s">
        <v>2549</v>
      </c>
      <c r="F634" t="s">
        <v>2550</v>
      </c>
      <c r="H634">
        <v>48.376078999999997</v>
      </c>
      <c r="I634">
        <v>-78.701798800000006</v>
      </c>
      <c r="J634" s="1" t="str">
        <f t="shared" si="38"/>
        <v>Lake sediments</v>
      </c>
      <c r="K634" s="1" t="str">
        <f t="shared" si="39"/>
        <v>Unknown</v>
      </c>
      <c r="L634">
        <v>16</v>
      </c>
      <c r="M634">
        <v>13</v>
      </c>
      <c r="N634">
        <v>50</v>
      </c>
      <c r="O634">
        <v>2</v>
      </c>
      <c r="P634">
        <v>24</v>
      </c>
      <c r="Q634">
        <v>320</v>
      </c>
      <c r="R634">
        <v>0.8</v>
      </c>
      <c r="S634">
        <v>8</v>
      </c>
    </row>
    <row r="635" spans="1:19" x14ac:dyDescent="0.3">
      <c r="A635" t="s">
        <v>2551</v>
      </c>
      <c r="B635" t="s">
        <v>2552</v>
      </c>
      <c r="C635" s="1" t="str">
        <f t="shared" si="36"/>
        <v>21:1152</v>
      </c>
      <c r="D635" s="1" t="str">
        <f t="shared" si="37"/>
        <v>21:0324</v>
      </c>
      <c r="E635" t="s">
        <v>2553</v>
      </c>
      <c r="F635" t="s">
        <v>2554</v>
      </c>
      <c r="H635">
        <v>48.384331600000003</v>
      </c>
      <c r="I635">
        <v>-78.704142099999999</v>
      </c>
      <c r="J635" s="1" t="str">
        <f t="shared" si="38"/>
        <v>Lake sediments</v>
      </c>
      <c r="K635" s="1" t="str">
        <f t="shared" si="39"/>
        <v>Unknown</v>
      </c>
      <c r="L635">
        <v>26</v>
      </c>
      <c r="M635">
        <v>24</v>
      </c>
      <c r="N635">
        <v>102</v>
      </c>
      <c r="O635">
        <v>3</v>
      </c>
      <c r="P635">
        <v>56</v>
      </c>
      <c r="Q635">
        <v>2200</v>
      </c>
      <c r="R635">
        <v>1.4</v>
      </c>
      <c r="S635">
        <v>4</v>
      </c>
    </row>
    <row r="636" spans="1:19" x14ac:dyDescent="0.3">
      <c r="A636" t="s">
        <v>2555</v>
      </c>
      <c r="B636" t="s">
        <v>2556</v>
      </c>
      <c r="C636" s="1" t="str">
        <f t="shared" si="36"/>
        <v>21:1152</v>
      </c>
      <c r="D636" s="1" t="str">
        <f t="shared" si="37"/>
        <v>21:0324</v>
      </c>
      <c r="E636" t="s">
        <v>2557</v>
      </c>
      <c r="F636" t="s">
        <v>2558</v>
      </c>
      <c r="H636">
        <v>48.393221199999999</v>
      </c>
      <c r="I636">
        <v>-78.701891000000003</v>
      </c>
      <c r="J636" s="1" t="str">
        <f t="shared" si="38"/>
        <v>Lake sediments</v>
      </c>
      <c r="K636" s="1" t="str">
        <f t="shared" si="39"/>
        <v>Unknown</v>
      </c>
      <c r="L636">
        <v>18</v>
      </c>
      <c r="M636">
        <v>16</v>
      </c>
      <c r="N636">
        <v>70</v>
      </c>
      <c r="O636">
        <v>1</v>
      </c>
      <c r="P636">
        <v>32</v>
      </c>
      <c r="Q636">
        <v>380</v>
      </c>
      <c r="R636">
        <v>1.1000000000000001</v>
      </c>
      <c r="S636">
        <v>2</v>
      </c>
    </row>
    <row r="637" spans="1:19" x14ac:dyDescent="0.3">
      <c r="A637" t="s">
        <v>2559</v>
      </c>
      <c r="B637" t="s">
        <v>2560</v>
      </c>
      <c r="C637" s="1" t="str">
        <f t="shared" si="36"/>
        <v>21:1152</v>
      </c>
      <c r="D637" s="1" t="str">
        <f t="shared" si="37"/>
        <v>21:0324</v>
      </c>
      <c r="E637" t="s">
        <v>2561</v>
      </c>
      <c r="F637" t="s">
        <v>2562</v>
      </c>
      <c r="H637">
        <v>48.400129399999997</v>
      </c>
      <c r="I637">
        <v>-78.700444700000006</v>
      </c>
      <c r="J637" s="1" t="str">
        <f t="shared" si="38"/>
        <v>Lake sediments</v>
      </c>
      <c r="K637" s="1" t="str">
        <f t="shared" si="39"/>
        <v>Unknown</v>
      </c>
      <c r="L637">
        <v>18</v>
      </c>
      <c r="M637">
        <v>12</v>
      </c>
      <c r="N637">
        <v>65</v>
      </c>
      <c r="O637">
        <v>1</v>
      </c>
      <c r="P637">
        <v>34</v>
      </c>
      <c r="Q637">
        <v>360</v>
      </c>
      <c r="R637">
        <v>1</v>
      </c>
      <c r="S637">
        <v>2</v>
      </c>
    </row>
    <row r="638" spans="1:19" x14ac:dyDescent="0.3">
      <c r="A638" t="s">
        <v>2563</v>
      </c>
      <c r="B638" t="s">
        <v>2564</v>
      </c>
      <c r="C638" s="1" t="str">
        <f t="shared" si="36"/>
        <v>21:1152</v>
      </c>
      <c r="D638" s="1" t="str">
        <f t="shared" si="37"/>
        <v>21:0324</v>
      </c>
      <c r="E638" t="s">
        <v>2565</v>
      </c>
      <c r="F638" t="s">
        <v>2566</v>
      </c>
      <c r="H638">
        <v>48.419586000000002</v>
      </c>
      <c r="I638">
        <v>-78.720990999999998</v>
      </c>
      <c r="J638" s="1" t="str">
        <f t="shared" si="38"/>
        <v>Lake sediments</v>
      </c>
      <c r="K638" s="1" t="str">
        <f t="shared" si="39"/>
        <v>Unknown</v>
      </c>
      <c r="L638">
        <v>12</v>
      </c>
      <c r="M638">
        <v>10</v>
      </c>
      <c r="N638">
        <v>43</v>
      </c>
      <c r="O638">
        <v>1</v>
      </c>
      <c r="P638">
        <v>24</v>
      </c>
      <c r="Q638">
        <v>195</v>
      </c>
      <c r="R638">
        <v>0.8</v>
      </c>
      <c r="S638">
        <v>2</v>
      </c>
    </row>
    <row r="639" spans="1:19" x14ac:dyDescent="0.3">
      <c r="A639" t="s">
        <v>2567</v>
      </c>
      <c r="B639" t="s">
        <v>2568</v>
      </c>
      <c r="C639" s="1" t="str">
        <f t="shared" si="36"/>
        <v>21:1152</v>
      </c>
      <c r="D639" s="1" t="str">
        <f t="shared" si="37"/>
        <v>21:0324</v>
      </c>
      <c r="E639" t="s">
        <v>2569</v>
      </c>
      <c r="F639" t="s">
        <v>2570</v>
      </c>
      <c r="H639">
        <v>48.420389999999998</v>
      </c>
      <c r="I639">
        <v>-78.720698200000001</v>
      </c>
      <c r="J639" s="1" t="str">
        <f t="shared" si="38"/>
        <v>Lake sediments</v>
      </c>
      <c r="K639" s="1" t="str">
        <f t="shared" si="39"/>
        <v>Unknown</v>
      </c>
      <c r="L639">
        <v>12</v>
      </c>
      <c r="M639">
        <v>9</v>
      </c>
      <c r="N639">
        <v>43</v>
      </c>
      <c r="O639">
        <v>1</v>
      </c>
      <c r="P639">
        <v>24</v>
      </c>
      <c r="Q639">
        <v>190</v>
      </c>
      <c r="R639">
        <v>0.7</v>
      </c>
      <c r="S639">
        <v>1</v>
      </c>
    </row>
    <row r="640" spans="1:19" x14ac:dyDescent="0.3">
      <c r="A640" t="s">
        <v>2571</v>
      </c>
      <c r="B640" t="s">
        <v>2572</v>
      </c>
      <c r="C640" s="1" t="str">
        <f t="shared" si="36"/>
        <v>21:1152</v>
      </c>
      <c r="D640" s="1" t="str">
        <f t="shared" si="37"/>
        <v>21:0324</v>
      </c>
      <c r="E640" t="s">
        <v>2573</v>
      </c>
      <c r="F640" t="s">
        <v>2574</v>
      </c>
      <c r="H640">
        <v>48.420766999999998</v>
      </c>
      <c r="I640">
        <v>-78.719748699999997</v>
      </c>
      <c r="J640" s="1" t="str">
        <f t="shared" si="38"/>
        <v>Lake sediments</v>
      </c>
      <c r="K640" s="1" t="str">
        <f t="shared" si="39"/>
        <v>Unknown</v>
      </c>
      <c r="L640">
        <v>12</v>
      </c>
      <c r="M640">
        <v>10</v>
      </c>
      <c r="N640">
        <v>43</v>
      </c>
      <c r="O640">
        <v>1</v>
      </c>
      <c r="P640">
        <v>24</v>
      </c>
      <c r="Q640">
        <v>180</v>
      </c>
      <c r="R640">
        <v>0.8</v>
      </c>
      <c r="S640">
        <v>2</v>
      </c>
    </row>
    <row r="641" spans="1:19" x14ac:dyDescent="0.3">
      <c r="A641" t="s">
        <v>2575</v>
      </c>
      <c r="B641" t="s">
        <v>2576</v>
      </c>
      <c r="C641" s="1" t="str">
        <f t="shared" si="36"/>
        <v>21:1152</v>
      </c>
      <c r="D641" s="1" t="str">
        <f t="shared" si="37"/>
        <v>21:0324</v>
      </c>
      <c r="E641" t="s">
        <v>2577</v>
      </c>
      <c r="F641" t="s">
        <v>2578</v>
      </c>
      <c r="H641">
        <v>48.420952499999999</v>
      </c>
      <c r="I641">
        <v>-78.719118600000002</v>
      </c>
      <c r="J641" s="1" t="str">
        <f t="shared" si="38"/>
        <v>Lake sediments</v>
      </c>
      <c r="K641" s="1" t="str">
        <f t="shared" si="39"/>
        <v>Unknown</v>
      </c>
      <c r="L641">
        <v>12</v>
      </c>
      <c r="M641">
        <v>10</v>
      </c>
      <c r="N641">
        <v>43</v>
      </c>
      <c r="O641">
        <v>1</v>
      </c>
      <c r="P641">
        <v>23</v>
      </c>
      <c r="Q641">
        <v>180</v>
      </c>
      <c r="R641">
        <v>0.8</v>
      </c>
      <c r="S641">
        <v>1</v>
      </c>
    </row>
    <row r="642" spans="1:19" x14ac:dyDescent="0.3">
      <c r="A642" t="s">
        <v>2579</v>
      </c>
      <c r="B642" t="s">
        <v>2580</v>
      </c>
      <c r="C642" s="1" t="str">
        <f t="shared" ref="C642:C705" si="40">HYPERLINK("http://geochem.nrcan.gc.ca/cdogs/content/bdl/bdl211152_e.htm", "21:1152")</f>
        <v>21:1152</v>
      </c>
      <c r="D642" s="1" t="str">
        <f t="shared" ref="D642:D705" si="41">HYPERLINK("http://geochem.nrcan.gc.ca/cdogs/content/svy/svy210324_e.htm", "21:0324")</f>
        <v>21:0324</v>
      </c>
      <c r="E642" t="s">
        <v>2581</v>
      </c>
      <c r="F642" t="s">
        <v>2582</v>
      </c>
      <c r="H642">
        <v>48.423846599999997</v>
      </c>
      <c r="I642">
        <v>-78.716244799999998</v>
      </c>
      <c r="J642" s="1" t="str">
        <f t="shared" ref="J642:J705" si="42">HYPERLINK("http://geochem.nrcan.gc.ca/cdogs/content/kwd/kwd020023_e.htm", "Lake sediments")</f>
        <v>Lake sediments</v>
      </c>
      <c r="K642" s="1" t="str">
        <f t="shared" ref="K642:K705" si="43">HYPERLINK("http://geochem.nrcan.gc.ca/cdogs/content/kwd/kwd080001_e.htm", "Unknown")</f>
        <v>Unknown</v>
      </c>
      <c r="L642">
        <v>8</v>
      </c>
      <c r="M642">
        <v>8</v>
      </c>
      <c r="N642">
        <v>24</v>
      </c>
      <c r="O642">
        <v>2</v>
      </c>
      <c r="P642">
        <v>12</v>
      </c>
      <c r="Q642">
        <v>90</v>
      </c>
      <c r="R642">
        <v>0.7</v>
      </c>
      <c r="S642">
        <v>1</v>
      </c>
    </row>
    <row r="643" spans="1:19" x14ac:dyDescent="0.3">
      <c r="A643" t="s">
        <v>2583</v>
      </c>
      <c r="B643" t="s">
        <v>2584</v>
      </c>
      <c r="C643" s="1" t="str">
        <f t="shared" si="40"/>
        <v>21:1152</v>
      </c>
      <c r="D643" s="1" t="str">
        <f t="shared" si="41"/>
        <v>21:0324</v>
      </c>
      <c r="E643" t="s">
        <v>2585</v>
      </c>
      <c r="F643" t="s">
        <v>2586</v>
      </c>
      <c r="H643">
        <v>48.427284399999998</v>
      </c>
      <c r="I643">
        <v>-78.709493399999999</v>
      </c>
      <c r="J643" s="1" t="str">
        <f t="shared" si="42"/>
        <v>Lake sediments</v>
      </c>
      <c r="K643" s="1" t="str">
        <f t="shared" si="43"/>
        <v>Unknown</v>
      </c>
      <c r="L643">
        <v>30</v>
      </c>
      <c r="M643">
        <v>14</v>
      </c>
      <c r="N643">
        <v>70</v>
      </c>
      <c r="O643">
        <v>3</v>
      </c>
      <c r="P643">
        <v>46</v>
      </c>
      <c r="Q643">
        <v>400</v>
      </c>
      <c r="R643">
        <v>1.2</v>
      </c>
      <c r="S643">
        <v>2</v>
      </c>
    </row>
    <row r="644" spans="1:19" x14ac:dyDescent="0.3">
      <c r="A644" t="s">
        <v>2587</v>
      </c>
      <c r="B644" t="s">
        <v>2588</v>
      </c>
      <c r="C644" s="1" t="str">
        <f t="shared" si="40"/>
        <v>21:1152</v>
      </c>
      <c r="D644" s="1" t="str">
        <f t="shared" si="41"/>
        <v>21:0324</v>
      </c>
      <c r="E644" t="s">
        <v>2589</v>
      </c>
      <c r="F644" t="s">
        <v>2590</v>
      </c>
      <c r="H644">
        <v>48.422970100000001</v>
      </c>
      <c r="I644">
        <v>-78.706105199999996</v>
      </c>
      <c r="J644" s="1" t="str">
        <f t="shared" si="42"/>
        <v>Lake sediments</v>
      </c>
      <c r="K644" s="1" t="str">
        <f t="shared" si="43"/>
        <v>Unknown</v>
      </c>
      <c r="L644">
        <v>10</v>
      </c>
      <c r="M644">
        <v>12</v>
      </c>
      <c r="N644">
        <v>46</v>
      </c>
      <c r="O644">
        <v>1</v>
      </c>
      <c r="P644">
        <v>16</v>
      </c>
      <c r="Q644">
        <v>150</v>
      </c>
      <c r="R644">
        <v>0.8</v>
      </c>
      <c r="S644">
        <v>1</v>
      </c>
    </row>
    <row r="645" spans="1:19" x14ac:dyDescent="0.3">
      <c r="A645" t="s">
        <v>2591</v>
      </c>
      <c r="B645" t="s">
        <v>2592</v>
      </c>
      <c r="C645" s="1" t="str">
        <f t="shared" si="40"/>
        <v>21:1152</v>
      </c>
      <c r="D645" s="1" t="str">
        <f t="shared" si="41"/>
        <v>21:0324</v>
      </c>
      <c r="E645" t="s">
        <v>2593</v>
      </c>
      <c r="F645" t="s">
        <v>2594</v>
      </c>
      <c r="H645">
        <v>48.434895500000003</v>
      </c>
      <c r="I645">
        <v>-78.981922400000002</v>
      </c>
      <c r="J645" s="1" t="str">
        <f t="shared" si="42"/>
        <v>Lake sediments</v>
      </c>
      <c r="K645" s="1" t="str">
        <f t="shared" si="43"/>
        <v>Unknown</v>
      </c>
      <c r="L645">
        <v>45</v>
      </c>
      <c r="M645">
        <v>27</v>
      </c>
      <c r="N645">
        <v>108</v>
      </c>
      <c r="O645">
        <v>1</v>
      </c>
      <c r="P645">
        <v>49</v>
      </c>
      <c r="Q645">
        <v>750</v>
      </c>
      <c r="R645">
        <v>1</v>
      </c>
      <c r="S645">
        <v>2</v>
      </c>
    </row>
    <row r="646" spans="1:19" x14ac:dyDescent="0.3">
      <c r="A646" t="s">
        <v>2595</v>
      </c>
      <c r="B646" t="s">
        <v>2596</v>
      </c>
      <c r="C646" s="1" t="str">
        <f t="shared" si="40"/>
        <v>21:1152</v>
      </c>
      <c r="D646" s="1" t="str">
        <f t="shared" si="41"/>
        <v>21:0324</v>
      </c>
      <c r="E646" t="s">
        <v>2597</v>
      </c>
      <c r="F646" t="s">
        <v>2598</v>
      </c>
      <c r="H646">
        <v>48.204385000000002</v>
      </c>
      <c r="I646">
        <v>-79.421657300000007</v>
      </c>
      <c r="J646" s="1" t="str">
        <f t="shared" si="42"/>
        <v>Lake sediments</v>
      </c>
      <c r="K646" s="1" t="str">
        <f t="shared" si="43"/>
        <v>Unknown</v>
      </c>
      <c r="L646">
        <v>28</v>
      </c>
      <c r="M646">
        <v>30</v>
      </c>
      <c r="N646">
        <v>155</v>
      </c>
      <c r="O646">
        <v>1</v>
      </c>
      <c r="P646">
        <v>32</v>
      </c>
      <c r="Q646">
        <v>320</v>
      </c>
      <c r="R646">
        <v>0.8</v>
      </c>
      <c r="S646">
        <v>3</v>
      </c>
    </row>
    <row r="647" spans="1:19" x14ac:dyDescent="0.3">
      <c r="A647" t="s">
        <v>2599</v>
      </c>
      <c r="B647" t="s">
        <v>2600</v>
      </c>
      <c r="C647" s="1" t="str">
        <f t="shared" si="40"/>
        <v>21:1152</v>
      </c>
      <c r="D647" s="1" t="str">
        <f t="shared" si="41"/>
        <v>21:0324</v>
      </c>
      <c r="E647" t="s">
        <v>2601</v>
      </c>
      <c r="F647" t="s">
        <v>2602</v>
      </c>
      <c r="H647">
        <v>48.2656761</v>
      </c>
      <c r="I647">
        <v>-79.417870300000004</v>
      </c>
      <c r="J647" s="1" t="str">
        <f t="shared" si="42"/>
        <v>Lake sediments</v>
      </c>
      <c r="K647" s="1" t="str">
        <f t="shared" si="43"/>
        <v>Unknown</v>
      </c>
      <c r="L647">
        <v>34</v>
      </c>
      <c r="M647">
        <v>23</v>
      </c>
      <c r="N647">
        <v>85</v>
      </c>
      <c r="O647">
        <v>3</v>
      </c>
      <c r="P647">
        <v>53</v>
      </c>
      <c r="Q647">
        <v>600</v>
      </c>
      <c r="R647">
        <v>1.6</v>
      </c>
      <c r="S647">
        <v>4</v>
      </c>
    </row>
    <row r="648" spans="1:19" x14ac:dyDescent="0.3">
      <c r="A648" t="s">
        <v>2603</v>
      </c>
      <c r="B648" t="s">
        <v>2604</v>
      </c>
      <c r="C648" s="1" t="str">
        <f t="shared" si="40"/>
        <v>21:1152</v>
      </c>
      <c r="D648" s="1" t="str">
        <f t="shared" si="41"/>
        <v>21:0324</v>
      </c>
      <c r="E648" t="s">
        <v>2605</v>
      </c>
      <c r="F648" t="s">
        <v>2606</v>
      </c>
      <c r="H648">
        <v>48.237614899999997</v>
      </c>
      <c r="I648">
        <v>-79.415988499999997</v>
      </c>
      <c r="J648" s="1" t="str">
        <f t="shared" si="42"/>
        <v>Lake sediments</v>
      </c>
      <c r="K648" s="1" t="str">
        <f t="shared" si="43"/>
        <v>Unknown</v>
      </c>
      <c r="L648">
        <v>45</v>
      </c>
      <c r="M648">
        <v>28</v>
      </c>
      <c r="N648">
        <v>128</v>
      </c>
      <c r="O648">
        <v>2</v>
      </c>
      <c r="P648">
        <v>62</v>
      </c>
      <c r="Q648">
        <v>500</v>
      </c>
      <c r="R648">
        <v>1.3</v>
      </c>
      <c r="S648">
        <v>5</v>
      </c>
    </row>
    <row r="649" spans="1:19" x14ac:dyDescent="0.3">
      <c r="A649" t="s">
        <v>2607</v>
      </c>
      <c r="B649" t="s">
        <v>2608</v>
      </c>
      <c r="C649" s="1" t="str">
        <f t="shared" si="40"/>
        <v>21:1152</v>
      </c>
      <c r="D649" s="1" t="str">
        <f t="shared" si="41"/>
        <v>21:0324</v>
      </c>
      <c r="E649" t="s">
        <v>2609</v>
      </c>
      <c r="F649" t="s">
        <v>2610</v>
      </c>
      <c r="H649">
        <v>48.209713499999999</v>
      </c>
      <c r="I649">
        <v>-79.366411099999993</v>
      </c>
      <c r="J649" s="1" t="str">
        <f t="shared" si="42"/>
        <v>Lake sediments</v>
      </c>
      <c r="K649" s="1" t="str">
        <f t="shared" si="43"/>
        <v>Unknown</v>
      </c>
      <c r="L649">
        <v>27</v>
      </c>
      <c r="M649">
        <v>20</v>
      </c>
      <c r="N649">
        <v>75</v>
      </c>
      <c r="O649">
        <v>3</v>
      </c>
      <c r="P649">
        <v>37</v>
      </c>
      <c r="Q649">
        <v>225</v>
      </c>
      <c r="R649">
        <v>0.9</v>
      </c>
      <c r="S649">
        <v>1</v>
      </c>
    </row>
    <row r="650" spans="1:19" x14ac:dyDescent="0.3">
      <c r="A650" t="s">
        <v>2611</v>
      </c>
      <c r="B650" t="s">
        <v>2612</v>
      </c>
      <c r="C650" s="1" t="str">
        <f t="shared" si="40"/>
        <v>21:1152</v>
      </c>
      <c r="D650" s="1" t="str">
        <f t="shared" si="41"/>
        <v>21:0324</v>
      </c>
      <c r="E650" t="s">
        <v>2613</v>
      </c>
      <c r="F650" t="s">
        <v>2614</v>
      </c>
      <c r="H650">
        <v>48.240218400000003</v>
      </c>
      <c r="I650">
        <v>-79.366705899999999</v>
      </c>
      <c r="J650" s="1" t="str">
        <f t="shared" si="42"/>
        <v>Lake sediments</v>
      </c>
      <c r="K650" s="1" t="str">
        <f t="shared" si="43"/>
        <v>Unknown</v>
      </c>
      <c r="L650">
        <v>31</v>
      </c>
      <c r="M650">
        <v>26</v>
      </c>
      <c r="N650">
        <v>50</v>
      </c>
      <c r="O650">
        <v>3</v>
      </c>
      <c r="P650">
        <v>29</v>
      </c>
      <c r="Q650">
        <v>245</v>
      </c>
      <c r="R650">
        <v>0.8</v>
      </c>
      <c r="S650">
        <v>1</v>
      </c>
    </row>
    <row r="651" spans="1:19" x14ac:dyDescent="0.3">
      <c r="A651" t="s">
        <v>2615</v>
      </c>
      <c r="B651" t="s">
        <v>2616</v>
      </c>
      <c r="C651" s="1" t="str">
        <f t="shared" si="40"/>
        <v>21:1152</v>
      </c>
      <c r="D651" s="1" t="str">
        <f t="shared" si="41"/>
        <v>21:0324</v>
      </c>
      <c r="E651" t="s">
        <v>2617</v>
      </c>
      <c r="F651" t="s">
        <v>2618</v>
      </c>
      <c r="H651">
        <v>48.230789299999998</v>
      </c>
      <c r="I651">
        <v>-79.323562899999999</v>
      </c>
      <c r="J651" s="1" t="str">
        <f t="shared" si="42"/>
        <v>Lake sediments</v>
      </c>
      <c r="K651" s="1" t="str">
        <f t="shared" si="43"/>
        <v>Unknown</v>
      </c>
      <c r="L651">
        <v>8</v>
      </c>
      <c r="M651">
        <v>6</v>
      </c>
      <c r="N651">
        <v>20</v>
      </c>
      <c r="O651">
        <v>1</v>
      </c>
      <c r="P651">
        <v>14</v>
      </c>
      <c r="Q651">
        <v>100</v>
      </c>
      <c r="R651">
        <v>0.5</v>
      </c>
      <c r="S651">
        <v>1</v>
      </c>
    </row>
    <row r="652" spans="1:19" x14ac:dyDescent="0.3">
      <c r="A652" t="s">
        <v>2619</v>
      </c>
      <c r="B652" t="s">
        <v>2620</v>
      </c>
      <c r="C652" s="1" t="str">
        <f t="shared" si="40"/>
        <v>21:1152</v>
      </c>
      <c r="D652" s="1" t="str">
        <f t="shared" si="41"/>
        <v>21:0324</v>
      </c>
      <c r="E652" t="s">
        <v>2621</v>
      </c>
      <c r="F652" t="s">
        <v>2622</v>
      </c>
      <c r="H652">
        <v>48.235151000000002</v>
      </c>
      <c r="I652">
        <v>-79.3092927</v>
      </c>
      <c r="J652" s="1" t="str">
        <f t="shared" si="42"/>
        <v>Lake sediments</v>
      </c>
      <c r="K652" s="1" t="str">
        <f t="shared" si="43"/>
        <v>Unknown</v>
      </c>
      <c r="L652">
        <v>50</v>
      </c>
      <c r="M652">
        <v>20</v>
      </c>
      <c r="N652">
        <v>180</v>
      </c>
      <c r="O652">
        <v>3</v>
      </c>
      <c r="P652">
        <v>47</v>
      </c>
      <c r="Q652">
        <v>475</v>
      </c>
      <c r="R652">
        <v>1</v>
      </c>
      <c r="S652">
        <v>2</v>
      </c>
    </row>
    <row r="653" spans="1:19" x14ac:dyDescent="0.3">
      <c r="A653" t="s">
        <v>2623</v>
      </c>
      <c r="B653" t="s">
        <v>2624</v>
      </c>
      <c r="C653" s="1" t="str">
        <f t="shared" si="40"/>
        <v>21:1152</v>
      </c>
      <c r="D653" s="1" t="str">
        <f t="shared" si="41"/>
        <v>21:0324</v>
      </c>
      <c r="E653" t="s">
        <v>2625</v>
      </c>
      <c r="F653" t="s">
        <v>2626</v>
      </c>
      <c r="H653">
        <v>48.259193500000002</v>
      </c>
      <c r="I653">
        <v>-79.355955399999999</v>
      </c>
      <c r="J653" s="1" t="str">
        <f t="shared" si="42"/>
        <v>Lake sediments</v>
      </c>
      <c r="K653" s="1" t="str">
        <f t="shared" si="43"/>
        <v>Unknown</v>
      </c>
      <c r="L653">
        <v>30</v>
      </c>
      <c r="M653">
        <v>16</v>
      </c>
      <c r="N653">
        <v>66</v>
      </c>
      <c r="O653">
        <v>4</v>
      </c>
      <c r="P653">
        <v>38</v>
      </c>
      <c r="Q653">
        <v>320</v>
      </c>
      <c r="R653">
        <v>0.8</v>
      </c>
      <c r="S653">
        <v>0.5</v>
      </c>
    </row>
    <row r="654" spans="1:19" x14ac:dyDescent="0.3">
      <c r="A654" t="s">
        <v>2627</v>
      </c>
      <c r="B654" t="s">
        <v>2628</v>
      </c>
      <c r="C654" s="1" t="str">
        <f t="shared" si="40"/>
        <v>21:1152</v>
      </c>
      <c r="D654" s="1" t="str">
        <f t="shared" si="41"/>
        <v>21:0324</v>
      </c>
      <c r="E654" t="s">
        <v>2629</v>
      </c>
      <c r="F654" t="s">
        <v>2630</v>
      </c>
      <c r="H654">
        <v>48.2746779</v>
      </c>
      <c r="I654">
        <v>-79.353436700000003</v>
      </c>
      <c r="J654" s="1" t="str">
        <f t="shared" si="42"/>
        <v>Lake sediments</v>
      </c>
      <c r="K654" s="1" t="str">
        <f t="shared" si="43"/>
        <v>Unknown</v>
      </c>
      <c r="L654">
        <v>33</v>
      </c>
      <c r="M654">
        <v>20</v>
      </c>
      <c r="N654">
        <v>91</v>
      </c>
      <c r="O654">
        <v>2</v>
      </c>
      <c r="P654">
        <v>36</v>
      </c>
      <c r="Q654">
        <v>410</v>
      </c>
      <c r="R654">
        <v>0.8</v>
      </c>
      <c r="S654">
        <v>0.5</v>
      </c>
    </row>
    <row r="655" spans="1:19" x14ac:dyDescent="0.3">
      <c r="A655" t="s">
        <v>2631</v>
      </c>
      <c r="B655" t="s">
        <v>2632</v>
      </c>
      <c r="C655" s="1" t="str">
        <f t="shared" si="40"/>
        <v>21:1152</v>
      </c>
      <c r="D655" s="1" t="str">
        <f t="shared" si="41"/>
        <v>21:0324</v>
      </c>
      <c r="E655" t="s">
        <v>2633</v>
      </c>
      <c r="F655" t="s">
        <v>2634</v>
      </c>
      <c r="H655">
        <v>48.2546818</v>
      </c>
      <c r="I655">
        <v>-79.315263799999997</v>
      </c>
      <c r="J655" s="1" t="str">
        <f t="shared" si="42"/>
        <v>Lake sediments</v>
      </c>
      <c r="K655" s="1" t="str">
        <f t="shared" si="43"/>
        <v>Unknown</v>
      </c>
      <c r="L655">
        <v>43</v>
      </c>
      <c r="M655">
        <v>20</v>
      </c>
      <c r="N655">
        <v>138</v>
      </c>
      <c r="O655">
        <v>1</v>
      </c>
      <c r="P655">
        <v>38</v>
      </c>
      <c r="Q655">
        <v>520</v>
      </c>
      <c r="R655">
        <v>0.7</v>
      </c>
      <c r="S655">
        <v>1</v>
      </c>
    </row>
    <row r="656" spans="1:19" x14ac:dyDescent="0.3">
      <c r="A656" t="s">
        <v>2635</v>
      </c>
      <c r="B656" t="s">
        <v>2636</v>
      </c>
      <c r="C656" s="1" t="str">
        <f t="shared" si="40"/>
        <v>21:1152</v>
      </c>
      <c r="D656" s="1" t="str">
        <f t="shared" si="41"/>
        <v>21:0324</v>
      </c>
      <c r="E656" t="s">
        <v>2637</v>
      </c>
      <c r="F656" t="s">
        <v>2638</v>
      </c>
      <c r="H656">
        <v>48.2765238</v>
      </c>
      <c r="I656">
        <v>-79.378878799999995</v>
      </c>
      <c r="J656" s="1" t="str">
        <f t="shared" si="42"/>
        <v>Lake sediments</v>
      </c>
      <c r="K656" s="1" t="str">
        <f t="shared" si="43"/>
        <v>Unknown</v>
      </c>
      <c r="L656">
        <v>33</v>
      </c>
      <c r="M656">
        <v>25</v>
      </c>
      <c r="N656">
        <v>79</v>
      </c>
      <c r="O656">
        <v>2</v>
      </c>
      <c r="P656">
        <v>45</v>
      </c>
      <c r="Q656">
        <v>620</v>
      </c>
      <c r="R656">
        <v>0.9</v>
      </c>
      <c r="S656">
        <v>4</v>
      </c>
    </row>
    <row r="657" spans="1:19" x14ac:dyDescent="0.3">
      <c r="A657" t="s">
        <v>2639</v>
      </c>
      <c r="B657" t="s">
        <v>2640</v>
      </c>
      <c r="C657" s="1" t="str">
        <f t="shared" si="40"/>
        <v>21:1152</v>
      </c>
      <c r="D657" s="1" t="str">
        <f t="shared" si="41"/>
        <v>21:0324</v>
      </c>
      <c r="E657" t="s">
        <v>2641</v>
      </c>
      <c r="F657" t="s">
        <v>2642</v>
      </c>
      <c r="H657">
        <v>48.2912477</v>
      </c>
      <c r="I657">
        <v>-79.409489600000001</v>
      </c>
      <c r="J657" s="1" t="str">
        <f t="shared" si="42"/>
        <v>Lake sediments</v>
      </c>
      <c r="K657" s="1" t="str">
        <f t="shared" si="43"/>
        <v>Unknown</v>
      </c>
      <c r="L657">
        <v>38</v>
      </c>
      <c r="M657">
        <v>21</v>
      </c>
      <c r="N657">
        <v>85</v>
      </c>
      <c r="O657">
        <v>3</v>
      </c>
      <c r="P657">
        <v>52</v>
      </c>
      <c r="Q657">
        <v>770</v>
      </c>
      <c r="R657">
        <v>1</v>
      </c>
      <c r="S657">
        <v>3</v>
      </c>
    </row>
    <row r="658" spans="1:19" x14ac:dyDescent="0.3">
      <c r="A658" t="s">
        <v>2643</v>
      </c>
      <c r="B658" t="s">
        <v>2644</v>
      </c>
      <c r="C658" s="1" t="str">
        <f t="shared" si="40"/>
        <v>21:1152</v>
      </c>
      <c r="D658" s="1" t="str">
        <f t="shared" si="41"/>
        <v>21:0324</v>
      </c>
      <c r="E658" t="s">
        <v>2645</v>
      </c>
      <c r="F658" t="s">
        <v>2646</v>
      </c>
      <c r="H658">
        <v>48.2923817</v>
      </c>
      <c r="I658">
        <v>-79.395904299999998</v>
      </c>
      <c r="J658" s="1" t="str">
        <f t="shared" si="42"/>
        <v>Lake sediments</v>
      </c>
      <c r="K658" s="1" t="str">
        <f t="shared" si="43"/>
        <v>Unknown</v>
      </c>
      <c r="L658">
        <v>33</v>
      </c>
      <c r="M658">
        <v>16</v>
      </c>
      <c r="N658">
        <v>61</v>
      </c>
      <c r="O658">
        <v>2</v>
      </c>
      <c r="P658">
        <v>36</v>
      </c>
      <c r="Q658">
        <v>360</v>
      </c>
      <c r="R658">
        <v>0.7</v>
      </c>
      <c r="S658">
        <v>5</v>
      </c>
    </row>
    <row r="659" spans="1:19" x14ac:dyDescent="0.3">
      <c r="A659" t="s">
        <v>2647</v>
      </c>
      <c r="B659" t="s">
        <v>2648</v>
      </c>
      <c r="C659" s="1" t="str">
        <f t="shared" si="40"/>
        <v>21:1152</v>
      </c>
      <c r="D659" s="1" t="str">
        <f t="shared" si="41"/>
        <v>21:0324</v>
      </c>
      <c r="E659" t="s">
        <v>2649</v>
      </c>
      <c r="F659" t="s">
        <v>2650</v>
      </c>
      <c r="H659">
        <v>48.310877699999999</v>
      </c>
      <c r="I659">
        <v>-79.404158800000005</v>
      </c>
      <c r="J659" s="1" t="str">
        <f t="shared" si="42"/>
        <v>Lake sediments</v>
      </c>
      <c r="K659" s="1" t="str">
        <f t="shared" si="43"/>
        <v>Unknown</v>
      </c>
      <c r="L659">
        <v>24</v>
      </c>
      <c r="M659">
        <v>14</v>
      </c>
      <c r="N659">
        <v>45</v>
      </c>
      <c r="O659">
        <v>3</v>
      </c>
      <c r="P659">
        <v>39</v>
      </c>
      <c r="Q659">
        <v>520</v>
      </c>
      <c r="R659">
        <v>0.8</v>
      </c>
      <c r="S659">
        <v>0.5</v>
      </c>
    </row>
    <row r="660" spans="1:19" x14ac:dyDescent="0.3">
      <c r="A660" t="s">
        <v>2651</v>
      </c>
      <c r="B660" t="s">
        <v>2652</v>
      </c>
      <c r="C660" s="1" t="str">
        <f t="shared" si="40"/>
        <v>21:1152</v>
      </c>
      <c r="D660" s="1" t="str">
        <f t="shared" si="41"/>
        <v>21:0324</v>
      </c>
      <c r="E660" t="s">
        <v>2653</v>
      </c>
      <c r="F660" t="s">
        <v>2654</v>
      </c>
      <c r="H660">
        <v>48.296466100000004</v>
      </c>
      <c r="I660">
        <v>-79.426505800000001</v>
      </c>
      <c r="J660" s="1" t="str">
        <f t="shared" si="42"/>
        <v>Lake sediments</v>
      </c>
      <c r="K660" s="1" t="str">
        <f t="shared" si="43"/>
        <v>Unknown</v>
      </c>
      <c r="L660">
        <v>28</v>
      </c>
      <c r="M660">
        <v>16</v>
      </c>
      <c r="N660">
        <v>78</v>
      </c>
      <c r="O660">
        <v>2</v>
      </c>
      <c r="P660">
        <v>40</v>
      </c>
      <c r="Q660">
        <v>400</v>
      </c>
      <c r="R660">
        <v>0.9</v>
      </c>
      <c r="S660">
        <v>3</v>
      </c>
    </row>
    <row r="661" spans="1:19" x14ac:dyDescent="0.3">
      <c r="A661" t="s">
        <v>2655</v>
      </c>
      <c r="B661" t="s">
        <v>2656</v>
      </c>
      <c r="C661" s="1" t="str">
        <f t="shared" si="40"/>
        <v>21:1152</v>
      </c>
      <c r="D661" s="1" t="str">
        <f t="shared" si="41"/>
        <v>21:0324</v>
      </c>
      <c r="E661" t="s">
        <v>2657</v>
      </c>
      <c r="F661" t="s">
        <v>2658</v>
      </c>
      <c r="H661">
        <v>48.288330500000001</v>
      </c>
      <c r="I661">
        <v>-79.457561200000001</v>
      </c>
      <c r="J661" s="1" t="str">
        <f t="shared" si="42"/>
        <v>Lake sediments</v>
      </c>
      <c r="K661" s="1" t="str">
        <f t="shared" si="43"/>
        <v>Unknown</v>
      </c>
      <c r="L661">
        <v>12</v>
      </c>
      <c r="M661">
        <v>10</v>
      </c>
      <c r="N661">
        <v>41</v>
      </c>
      <c r="O661">
        <v>1</v>
      </c>
      <c r="P661">
        <v>15</v>
      </c>
      <c r="Q661">
        <v>160</v>
      </c>
      <c r="R661">
        <v>0.5</v>
      </c>
      <c r="S661">
        <v>1</v>
      </c>
    </row>
    <row r="662" spans="1:19" x14ac:dyDescent="0.3">
      <c r="A662" t="s">
        <v>2659</v>
      </c>
      <c r="B662" t="s">
        <v>2660</v>
      </c>
      <c r="C662" s="1" t="str">
        <f t="shared" si="40"/>
        <v>21:1152</v>
      </c>
      <c r="D662" s="1" t="str">
        <f t="shared" si="41"/>
        <v>21:0324</v>
      </c>
      <c r="E662" t="s">
        <v>2661</v>
      </c>
      <c r="F662" t="s">
        <v>2662</v>
      </c>
      <c r="H662">
        <v>48.271918700000001</v>
      </c>
      <c r="I662">
        <v>-79.464214400000003</v>
      </c>
      <c r="J662" s="1" t="str">
        <f t="shared" si="42"/>
        <v>Lake sediments</v>
      </c>
      <c r="K662" s="1" t="str">
        <f t="shared" si="43"/>
        <v>Unknown</v>
      </c>
      <c r="L662">
        <v>10</v>
      </c>
      <c r="M662">
        <v>8</v>
      </c>
      <c r="N662">
        <v>27</v>
      </c>
      <c r="O662">
        <v>1</v>
      </c>
      <c r="P662">
        <v>14</v>
      </c>
      <c r="Q662">
        <v>130</v>
      </c>
      <c r="R662">
        <v>0.4</v>
      </c>
      <c r="S662">
        <v>1</v>
      </c>
    </row>
    <row r="663" spans="1:19" x14ac:dyDescent="0.3">
      <c r="A663" t="s">
        <v>2663</v>
      </c>
      <c r="B663" t="s">
        <v>2664</v>
      </c>
      <c r="C663" s="1" t="str">
        <f t="shared" si="40"/>
        <v>21:1152</v>
      </c>
      <c r="D663" s="1" t="str">
        <f t="shared" si="41"/>
        <v>21:0324</v>
      </c>
      <c r="E663" t="s">
        <v>2665</v>
      </c>
      <c r="F663" t="s">
        <v>2666</v>
      </c>
      <c r="H663">
        <v>48.262002199999998</v>
      </c>
      <c r="I663">
        <v>-79.451346900000004</v>
      </c>
      <c r="J663" s="1" t="str">
        <f t="shared" si="42"/>
        <v>Lake sediments</v>
      </c>
      <c r="K663" s="1" t="str">
        <f t="shared" si="43"/>
        <v>Unknown</v>
      </c>
      <c r="L663">
        <v>20</v>
      </c>
      <c r="M663">
        <v>12</v>
      </c>
      <c r="N663">
        <v>46</v>
      </c>
      <c r="O663">
        <v>2</v>
      </c>
      <c r="P663">
        <v>26</v>
      </c>
      <c r="Q663">
        <v>210</v>
      </c>
      <c r="R663">
        <v>0.6</v>
      </c>
      <c r="S663">
        <v>2</v>
      </c>
    </row>
    <row r="664" spans="1:19" x14ac:dyDescent="0.3">
      <c r="A664" t="s">
        <v>2667</v>
      </c>
      <c r="B664" t="s">
        <v>2668</v>
      </c>
      <c r="C664" s="1" t="str">
        <f t="shared" si="40"/>
        <v>21:1152</v>
      </c>
      <c r="D664" s="1" t="str">
        <f t="shared" si="41"/>
        <v>21:0324</v>
      </c>
      <c r="E664" t="s">
        <v>2669</v>
      </c>
      <c r="F664" t="s">
        <v>2670</v>
      </c>
      <c r="H664">
        <v>48.261782400000001</v>
      </c>
      <c r="I664">
        <v>-79.445060999999995</v>
      </c>
      <c r="J664" s="1" t="str">
        <f t="shared" si="42"/>
        <v>Lake sediments</v>
      </c>
      <c r="K664" s="1" t="str">
        <f t="shared" si="43"/>
        <v>Unknown</v>
      </c>
      <c r="L664">
        <v>14</v>
      </c>
      <c r="M664">
        <v>10</v>
      </c>
      <c r="N664">
        <v>43</v>
      </c>
      <c r="O664">
        <v>1</v>
      </c>
      <c r="P664">
        <v>17</v>
      </c>
      <c r="Q664">
        <v>175</v>
      </c>
      <c r="R664">
        <v>0.4</v>
      </c>
      <c r="S664">
        <v>1</v>
      </c>
    </row>
    <row r="665" spans="1:19" x14ac:dyDescent="0.3">
      <c r="A665" t="s">
        <v>2671</v>
      </c>
      <c r="B665" t="s">
        <v>2672</v>
      </c>
      <c r="C665" s="1" t="str">
        <f t="shared" si="40"/>
        <v>21:1152</v>
      </c>
      <c r="D665" s="1" t="str">
        <f t="shared" si="41"/>
        <v>21:0324</v>
      </c>
      <c r="E665" t="s">
        <v>2673</v>
      </c>
      <c r="F665" t="s">
        <v>2674</v>
      </c>
      <c r="H665">
        <v>48.256848699999999</v>
      </c>
      <c r="I665">
        <v>-79.430255299999999</v>
      </c>
      <c r="J665" s="1" t="str">
        <f t="shared" si="42"/>
        <v>Lake sediments</v>
      </c>
      <c r="K665" s="1" t="str">
        <f t="shared" si="43"/>
        <v>Unknown</v>
      </c>
      <c r="L665">
        <v>28</v>
      </c>
      <c r="M665">
        <v>14</v>
      </c>
      <c r="N665">
        <v>44</v>
      </c>
      <c r="O665">
        <v>3</v>
      </c>
      <c r="P665">
        <v>24</v>
      </c>
      <c r="Q665">
        <v>110</v>
      </c>
      <c r="R665">
        <v>0.8</v>
      </c>
      <c r="S665">
        <v>1</v>
      </c>
    </row>
    <row r="666" spans="1:19" x14ac:dyDescent="0.3">
      <c r="A666" t="s">
        <v>2675</v>
      </c>
      <c r="B666" t="s">
        <v>2676</v>
      </c>
      <c r="C666" s="1" t="str">
        <f t="shared" si="40"/>
        <v>21:1152</v>
      </c>
      <c r="D666" s="1" t="str">
        <f t="shared" si="41"/>
        <v>21:0324</v>
      </c>
      <c r="E666" t="s">
        <v>2677</v>
      </c>
      <c r="F666" t="s">
        <v>2678</v>
      </c>
      <c r="H666">
        <v>48.325152000000003</v>
      </c>
      <c r="I666">
        <v>-79.300166700000005</v>
      </c>
      <c r="J666" s="1" t="str">
        <f t="shared" si="42"/>
        <v>Lake sediments</v>
      </c>
      <c r="K666" s="1" t="str">
        <f t="shared" si="43"/>
        <v>Unknown</v>
      </c>
      <c r="L666">
        <v>50</v>
      </c>
      <c r="M666">
        <v>18</v>
      </c>
      <c r="N666">
        <v>94</v>
      </c>
      <c r="O666">
        <v>3</v>
      </c>
      <c r="P666">
        <v>40</v>
      </c>
      <c r="Q666">
        <v>340</v>
      </c>
      <c r="R666">
        <v>0.9</v>
      </c>
      <c r="S666">
        <v>2</v>
      </c>
    </row>
    <row r="667" spans="1:19" x14ac:dyDescent="0.3">
      <c r="A667" t="s">
        <v>2679</v>
      </c>
      <c r="B667" t="s">
        <v>2680</v>
      </c>
      <c r="C667" s="1" t="str">
        <f t="shared" si="40"/>
        <v>21:1152</v>
      </c>
      <c r="D667" s="1" t="str">
        <f t="shared" si="41"/>
        <v>21:0324</v>
      </c>
      <c r="E667" t="s">
        <v>2681</v>
      </c>
      <c r="F667" t="s">
        <v>2682</v>
      </c>
      <c r="H667">
        <v>48.328118400000001</v>
      </c>
      <c r="I667">
        <v>-79.325136700000002</v>
      </c>
      <c r="J667" s="1" t="str">
        <f t="shared" si="42"/>
        <v>Lake sediments</v>
      </c>
      <c r="K667" s="1" t="str">
        <f t="shared" si="43"/>
        <v>Unknown</v>
      </c>
      <c r="L667">
        <v>31</v>
      </c>
      <c r="M667">
        <v>14</v>
      </c>
      <c r="N667">
        <v>57</v>
      </c>
      <c r="O667">
        <v>2</v>
      </c>
      <c r="P667">
        <v>39</v>
      </c>
      <c r="Q667">
        <v>530</v>
      </c>
      <c r="R667">
        <v>0.9</v>
      </c>
      <c r="S667">
        <v>2</v>
      </c>
    </row>
    <row r="668" spans="1:19" x14ac:dyDescent="0.3">
      <c r="A668" t="s">
        <v>2683</v>
      </c>
      <c r="B668" t="s">
        <v>2684</v>
      </c>
      <c r="C668" s="1" t="str">
        <f t="shared" si="40"/>
        <v>21:1152</v>
      </c>
      <c r="D668" s="1" t="str">
        <f t="shared" si="41"/>
        <v>21:0324</v>
      </c>
      <c r="E668" t="s">
        <v>2685</v>
      </c>
      <c r="F668" t="s">
        <v>2686</v>
      </c>
      <c r="H668">
        <v>48.338181599999999</v>
      </c>
      <c r="I668">
        <v>-79.324807000000007</v>
      </c>
      <c r="J668" s="1" t="str">
        <f t="shared" si="42"/>
        <v>Lake sediments</v>
      </c>
      <c r="K668" s="1" t="str">
        <f t="shared" si="43"/>
        <v>Unknown</v>
      </c>
      <c r="L668">
        <v>38</v>
      </c>
      <c r="M668">
        <v>17</v>
      </c>
      <c r="N668">
        <v>62</v>
      </c>
      <c r="O668">
        <v>5</v>
      </c>
      <c r="P668">
        <v>46</v>
      </c>
      <c r="Q668">
        <v>430</v>
      </c>
      <c r="R668">
        <v>0.8</v>
      </c>
      <c r="S668">
        <v>1</v>
      </c>
    </row>
    <row r="669" spans="1:19" x14ac:dyDescent="0.3">
      <c r="A669" t="s">
        <v>2687</v>
      </c>
      <c r="B669" t="s">
        <v>2688</v>
      </c>
      <c r="C669" s="1" t="str">
        <f t="shared" si="40"/>
        <v>21:1152</v>
      </c>
      <c r="D669" s="1" t="str">
        <f t="shared" si="41"/>
        <v>21:0324</v>
      </c>
      <c r="E669" t="s">
        <v>2689</v>
      </c>
      <c r="F669" t="s">
        <v>2690</v>
      </c>
      <c r="H669">
        <v>47.5564514</v>
      </c>
      <c r="I669">
        <v>-78.9472758</v>
      </c>
      <c r="J669" s="1" t="str">
        <f t="shared" si="42"/>
        <v>Lake sediments</v>
      </c>
      <c r="K669" s="1" t="str">
        <f t="shared" si="43"/>
        <v>Unknown</v>
      </c>
      <c r="L669">
        <v>14</v>
      </c>
      <c r="M669">
        <v>13</v>
      </c>
      <c r="N669">
        <v>37</v>
      </c>
      <c r="O669">
        <v>2</v>
      </c>
      <c r="P669">
        <v>28</v>
      </c>
      <c r="Q669">
        <v>150</v>
      </c>
      <c r="R669">
        <v>0.5</v>
      </c>
      <c r="S669">
        <v>2</v>
      </c>
    </row>
    <row r="670" spans="1:19" x14ac:dyDescent="0.3">
      <c r="A670" t="s">
        <v>2691</v>
      </c>
      <c r="B670" t="s">
        <v>2692</v>
      </c>
      <c r="C670" s="1" t="str">
        <f t="shared" si="40"/>
        <v>21:1152</v>
      </c>
      <c r="D670" s="1" t="str">
        <f t="shared" si="41"/>
        <v>21:0324</v>
      </c>
      <c r="E670" t="s">
        <v>2693</v>
      </c>
      <c r="F670" t="s">
        <v>2694</v>
      </c>
      <c r="H670">
        <v>47.590341899999999</v>
      </c>
      <c r="I670">
        <v>-78.898237699999996</v>
      </c>
      <c r="J670" s="1" t="str">
        <f t="shared" si="42"/>
        <v>Lake sediments</v>
      </c>
      <c r="K670" s="1" t="str">
        <f t="shared" si="43"/>
        <v>Unknown</v>
      </c>
      <c r="L670">
        <v>18</v>
      </c>
      <c r="M670">
        <v>13</v>
      </c>
      <c r="N670">
        <v>46</v>
      </c>
      <c r="O670">
        <v>2</v>
      </c>
      <c r="P670">
        <v>35</v>
      </c>
      <c r="Q670">
        <v>165</v>
      </c>
      <c r="R670">
        <v>0.5</v>
      </c>
      <c r="S670">
        <v>2</v>
      </c>
    </row>
    <row r="671" spans="1:19" x14ac:dyDescent="0.3">
      <c r="A671" t="s">
        <v>2695</v>
      </c>
      <c r="B671" t="s">
        <v>2696</v>
      </c>
      <c r="C671" s="1" t="str">
        <f t="shared" si="40"/>
        <v>21:1152</v>
      </c>
      <c r="D671" s="1" t="str">
        <f t="shared" si="41"/>
        <v>21:0324</v>
      </c>
      <c r="E671" t="s">
        <v>2697</v>
      </c>
      <c r="F671" t="s">
        <v>2698</v>
      </c>
      <c r="H671">
        <v>47.591070500000001</v>
      </c>
      <c r="I671">
        <v>-78.889894999999996</v>
      </c>
      <c r="J671" s="1" t="str">
        <f t="shared" si="42"/>
        <v>Lake sediments</v>
      </c>
      <c r="K671" s="1" t="str">
        <f t="shared" si="43"/>
        <v>Unknown</v>
      </c>
      <c r="L671">
        <v>37</v>
      </c>
      <c r="M671">
        <v>16</v>
      </c>
      <c r="N671">
        <v>45</v>
      </c>
      <c r="O671">
        <v>3</v>
      </c>
      <c r="P671">
        <v>41</v>
      </c>
      <c r="Q671">
        <v>450</v>
      </c>
      <c r="R671">
        <v>1</v>
      </c>
      <c r="S671">
        <v>2</v>
      </c>
    </row>
    <row r="672" spans="1:19" x14ac:dyDescent="0.3">
      <c r="A672" t="s">
        <v>2699</v>
      </c>
      <c r="B672" t="s">
        <v>2700</v>
      </c>
      <c r="C672" s="1" t="str">
        <f t="shared" si="40"/>
        <v>21:1152</v>
      </c>
      <c r="D672" s="1" t="str">
        <f t="shared" si="41"/>
        <v>21:0324</v>
      </c>
      <c r="E672" t="s">
        <v>2701</v>
      </c>
      <c r="F672" t="s">
        <v>2702</v>
      </c>
      <c r="H672">
        <v>47.622287999999998</v>
      </c>
      <c r="I672">
        <v>-78.877791000000002</v>
      </c>
      <c r="J672" s="1" t="str">
        <f t="shared" si="42"/>
        <v>Lake sediments</v>
      </c>
      <c r="K672" s="1" t="str">
        <f t="shared" si="43"/>
        <v>Unknown</v>
      </c>
      <c r="L672">
        <v>11</v>
      </c>
      <c r="M672">
        <v>14</v>
      </c>
      <c r="N672">
        <v>38</v>
      </c>
      <c r="O672">
        <v>2</v>
      </c>
      <c r="P672">
        <v>28</v>
      </c>
      <c r="Q672">
        <v>140</v>
      </c>
      <c r="R672">
        <v>0.6</v>
      </c>
      <c r="S672">
        <v>2</v>
      </c>
    </row>
    <row r="673" spans="1:19" x14ac:dyDescent="0.3">
      <c r="A673" t="s">
        <v>2703</v>
      </c>
      <c r="B673" t="s">
        <v>2704</v>
      </c>
      <c r="C673" s="1" t="str">
        <f t="shared" si="40"/>
        <v>21:1152</v>
      </c>
      <c r="D673" s="1" t="str">
        <f t="shared" si="41"/>
        <v>21:0324</v>
      </c>
      <c r="E673" t="s">
        <v>2705</v>
      </c>
      <c r="F673" t="s">
        <v>2706</v>
      </c>
      <c r="H673">
        <v>47.621558</v>
      </c>
      <c r="I673">
        <v>-78.878219900000005</v>
      </c>
      <c r="J673" s="1" t="str">
        <f t="shared" si="42"/>
        <v>Lake sediments</v>
      </c>
      <c r="K673" s="1" t="str">
        <f t="shared" si="43"/>
        <v>Unknown</v>
      </c>
      <c r="L673">
        <v>10</v>
      </c>
      <c r="M673">
        <v>12</v>
      </c>
      <c r="N673">
        <v>36</v>
      </c>
      <c r="O673">
        <v>2</v>
      </c>
      <c r="P673">
        <v>30</v>
      </c>
      <c r="Q673">
        <v>160</v>
      </c>
      <c r="R673">
        <v>0.5</v>
      </c>
      <c r="S673">
        <v>0.5</v>
      </c>
    </row>
    <row r="674" spans="1:19" x14ac:dyDescent="0.3">
      <c r="A674" t="s">
        <v>2707</v>
      </c>
      <c r="B674" t="s">
        <v>2708</v>
      </c>
      <c r="C674" s="1" t="str">
        <f t="shared" si="40"/>
        <v>21:1152</v>
      </c>
      <c r="D674" s="1" t="str">
        <f t="shared" si="41"/>
        <v>21:0324</v>
      </c>
      <c r="E674" t="s">
        <v>2709</v>
      </c>
      <c r="F674" t="s">
        <v>2710</v>
      </c>
      <c r="H674">
        <v>47.605899600000001</v>
      </c>
      <c r="I674">
        <v>-78.906555499999996</v>
      </c>
      <c r="J674" s="1" t="str">
        <f t="shared" si="42"/>
        <v>Lake sediments</v>
      </c>
      <c r="K674" s="1" t="str">
        <f t="shared" si="43"/>
        <v>Unknown</v>
      </c>
      <c r="L674">
        <v>9</v>
      </c>
      <c r="M674">
        <v>15</v>
      </c>
      <c r="N674">
        <v>36</v>
      </c>
      <c r="O674">
        <v>2</v>
      </c>
      <c r="P674">
        <v>27</v>
      </c>
      <c r="Q674">
        <v>160</v>
      </c>
      <c r="R674">
        <v>0.4</v>
      </c>
      <c r="S674">
        <v>1</v>
      </c>
    </row>
    <row r="675" spans="1:19" x14ac:dyDescent="0.3">
      <c r="A675" t="s">
        <v>2711</v>
      </c>
      <c r="B675" t="s">
        <v>2712</v>
      </c>
      <c r="C675" s="1" t="str">
        <f t="shared" si="40"/>
        <v>21:1152</v>
      </c>
      <c r="D675" s="1" t="str">
        <f t="shared" si="41"/>
        <v>21:0324</v>
      </c>
      <c r="E675" t="s">
        <v>2713</v>
      </c>
      <c r="F675" t="s">
        <v>2714</v>
      </c>
      <c r="H675">
        <v>47.583580499999997</v>
      </c>
      <c r="I675">
        <v>-78.939179199999998</v>
      </c>
      <c r="J675" s="1" t="str">
        <f t="shared" si="42"/>
        <v>Lake sediments</v>
      </c>
      <c r="K675" s="1" t="str">
        <f t="shared" si="43"/>
        <v>Unknown</v>
      </c>
      <c r="L675">
        <v>14</v>
      </c>
      <c r="M675">
        <v>14</v>
      </c>
      <c r="N675">
        <v>53</v>
      </c>
      <c r="O675">
        <v>2</v>
      </c>
      <c r="P675">
        <v>35</v>
      </c>
      <c r="Q675">
        <v>460</v>
      </c>
      <c r="R675">
        <v>0.6</v>
      </c>
      <c r="S675">
        <v>2</v>
      </c>
    </row>
    <row r="676" spans="1:19" x14ac:dyDescent="0.3">
      <c r="A676" t="s">
        <v>2715</v>
      </c>
      <c r="B676" t="s">
        <v>2716</v>
      </c>
      <c r="C676" s="1" t="str">
        <f t="shared" si="40"/>
        <v>21:1152</v>
      </c>
      <c r="D676" s="1" t="str">
        <f t="shared" si="41"/>
        <v>21:0324</v>
      </c>
      <c r="E676" t="s">
        <v>2717</v>
      </c>
      <c r="F676" t="s">
        <v>2718</v>
      </c>
      <c r="H676">
        <v>47.547115099999999</v>
      </c>
      <c r="I676">
        <v>-78.959096900000006</v>
      </c>
      <c r="J676" s="1" t="str">
        <f t="shared" si="42"/>
        <v>Lake sediments</v>
      </c>
      <c r="K676" s="1" t="str">
        <f t="shared" si="43"/>
        <v>Unknown</v>
      </c>
      <c r="L676">
        <v>11</v>
      </c>
      <c r="M676">
        <v>13</v>
      </c>
      <c r="N676">
        <v>30</v>
      </c>
      <c r="O676">
        <v>2</v>
      </c>
      <c r="P676">
        <v>24</v>
      </c>
      <c r="Q676">
        <v>180</v>
      </c>
      <c r="R676">
        <v>0.5</v>
      </c>
      <c r="S676">
        <v>2</v>
      </c>
    </row>
    <row r="677" spans="1:19" x14ac:dyDescent="0.3">
      <c r="A677" t="s">
        <v>2719</v>
      </c>
      <c r="B677" t="s">
        <v>2720</v>
      </c>
      <c r="C677" s="1" t="str">
        <f t="shared" si="40"/>
        <v>21:1152</v>
      </c>
      <c r="D677" s="1" t="str">
        <f t="shared" si="41"/>
        <v>21:0324</v>
      </c>
      <c r="E677" t="s">
        <v>2721</v>
      </c>
      <c r="F677" t="s">
        <v>2722</v>
      </c>
      <c r="H677">
        <v>47.6225193</v>
      </c>
      <c r="I677">
        <v>-78.8626352</v>
      </c>
      <c r="J677" s="1" t="str">
        <f t="shared" si="42"/>
        <v>Lake sediments</v>
      </c>
      <c r="K677" s="1" t="str">
        <f t="shared" si="43"/>
        <v>Unknown</v>
      </c>
      <c r="L677">
        <v>40</v>
      </c>
      <c r="M677">
        <v>28</v>
      </c>
      <c r="N677">
        <v>84</v>
      </c>
      <c r="O677">
        <v>4</v>
      </c>
      <c r="P677">
        <v>54</v>
      </c>
      <c r="Q677">
        <v>200</v>
      </c>
      <c r="R677">
        <v>1.1000000000000001</v>
      </c>
      <c r="S677">
        <v>2</v>
      </c>
    </row>
    <row r="678" spans="1:19" x14ac:dyDescent="0.3">
      <c r="A678" t="s">
        <v>2723</v>
      </c>
      <c r="B678" t="s">
        <v>2724</v>
      </c>
      <c r="C678" s="1" t="str">
        <f t="shared" si="40"/>
        <v>21:1152</v>
      </c>
      <c r="D678" s="1" t="str">
        <f t="shared" si="41"/>
        <v>21:0324</v>
      </c>
      <c r="E678" t="s">
        <v>2725</v>
      </c>
      <c r="F678" t="s">
        <v>2726</v>
      </c>
      <c r="H678">
        <v>47.568810900000003</v>
      </c>
      <c r="I678">
        <v>-78.969754800000004</v>
      </c>
      <c r="J678" s="1" t="str">
        <f t="shared" si="42"/>
        <v>Lake sediments</v>
      </c>
      <c r="K678" s="1" t="str">
        <f t="shared" si="43"/>
        <v>Unknown</v>
      </c>
      <c r="L678">
        <v>30</v>
      </c>
      <c r="M678">
        <v>12</v>
      </c>
      <c r="N678">
        <v>64</v>
      </c>
      <c r="O678">
        <v>2</v>
      </c>
      <c r="P678">
        <v>33</v>
      </c>
      <c r="Q678">
        <v>380</v>
      </c>
      <c r="R678">
        <v>1.1000000000000001</v>
      </c>
      <c r="S678">
        <v>2</v>
      </c>
    </row>
    <row r="679" spans="1:19" x14ac:dyDescent="0.3">
      <c r="A679" t="s">
        <v>2727</v>
      </c>
      <c r="B679" t="s">
        <v>2728</v>
      </c>
      <c r="C679" s="1" t="str">
        <f t="shared" si="40"/>
        <v>21:1152</v>
      </c>
      <c r="D679" s="1" t="str">
        <f t="shared" si="41"/>
        <v>21:0324</v>
      </c>
      <c r="E679" t="s">
        <v>2729</v>
      </c>
      <c r="F679" t="s">
        <v>2730</v>
      </c>
      <c r="H679">
        <v>47.557695600000002</v>
      </c>
      <c r="I679">
        <v>-78.997249400000001</v>
      </c>
      <c r="J679" s="1" t="str">
        <f t="shared" si="42"/>
        <v>Lake sediments</v>
      </c>
      <c r="K679" s="1" t="str">
        <f t="shared" si="43"/>
        <v>Unknown</v>
      </c>
      <c r="L679">
        <v>14</v>
      </c>
      <c r="M679">
        <v>9</v>
      </c>
      <c r="N679">
        <v>34</v>
      </c>
      <c r="O679">
        <v>1</v>
      </c>
      <c r="P679">
        <v>23</v>
      </c>
      <c r="Q679">
        <v>230</v>
      </c>
      <c r="R679">
        <v>0.6</v>
      </c>
      <c r="S679">
        <v>1</v>
      </c>
    </row>
    <row r="680" spans="1:19" x14ac:dyDescent="0.3">
      <c r="A680" t="s">
        <v>2731</v>
      </c>
      <c r="B680" t="s">
        <v>2732</v>
      </c>
      <c r="C680" s="1" t="str">
        <f t="shared" si="40"/>
        <v>21:1152</v>
      </c>
      <c r="D680" s="1" t="str">
        <f t="shared" si="41"/>
        <v>21:0324</v>
      </c>
      <c r="E680" t="s">
        <v>2733</v>
      </c>
      <c r="F680" t="s">
        <v>2734</v>
      </c>
      <c r="H680">
        <v>47.555628499999997</v>
      </c>
      <c r="I680">
        <v>-78.997394600000007</v>
      </c>
      <c r="J680" s="1" t="str">
        <f t="shared" si="42"/>
        <v>Lake sediments</v>
      </c>
      <c r="K680" s="1" t="str">
        <f t="shared" si="43"/>
        <v>Unknown</v>
      </c>
      <c r="L680">
        <v>18</v>
      </c>
      <c r="M680">
        <v>13</v>
      </c>
      <c r="N680">
        <v>53</v>
      </c>
      <c r="O680">
        <v>2</v>
      </c>
      <c r="P680">
        <v>31</v>
      </c>
      <c r="Q680">
        <v>250</v>
      </c>
      <c r="R680">
        <v>0.8</v>
      </c>
      <c r="S680">
        <v>2</v>
      </c>
    </row>
    <row r="681" spans="1:19" x14ac:dyDescent="0.3">
      <c r="A681" t="s">
        <v>2735</v>
      </c>
      <c r="B681" t="s">
        <v>2736</v>
      </c>
      <c r="C681" s="1" t="str">
        <f t="shared" si="40"/>
        <v>21:1152</v>
      </c>
      <c r="D681" s="1" t="str">
        <f t="shared" si="41"/>
        <v>21:0324</v>
      </c>
      <c r="E681" t="s">
        <v>2737</v>
      </c>
      <c r="F681" t="s">
        <v>2738</v>
      </c>
      <c r="H681">
        <v>47.513338900000001</v>
      </c>
      <c r="I681">
        <v>-78.958840300000006</v>
      </c>
      <c r="J681" s="1" t="str">
        <f t="shared" si="42"/>
        <v>Lake sediments</v>
      </c>
      <c r="K681" s="1" t="str">
        <f t="shared" si="43"/>
        <v>Unknown</v>
      </c>
      <c r="L681">
        <v>16</v>
      </c>
      <c r="M681">
        <v>10</v>
      </c>
      <c r="N681">
        <v>51</v>
      </c>
      <c r="O681">
        <v>1</v>
      </c>
      <c r="P681">
        <v>32</v>
      </c>
      <c r="Q681">
        <v>310</v>
      </c>
      <c r="R681">
        <v>0.8</v>
      </c>
      <c r="S681">
        <v>2</v>
      </c>
    </row>
    <row r="682" spans="1:19" x14ac:dyDescent="0.3">
      <c r="A682" t="s">
        <v>2739</v>
      </c>
      <c r="B682" t="s">
        <v>2740</v>
      </c>
      <c r="C682" s="1" t="str">
        <f t="shared" si="40"/>
        <v>21:1152</v>
      </c>
      <c r="D682" s="1" t="str">
        <f t="shared" si="41"/>
        <v>21:0324</v>
      </c>
      <c r="E682" t="s">
        <v>2741</v>
      </c>
      <c r="F682" t="s">
        <v>2742</v>
      </c>
      <c r="H682">
        <v>47.519431099999998</v>
      </c>
      <c r="I682">
        <v>-78.977121100000005</v>
      </c>
      <c r="J682" s="1" t="str">
        <f t="shared" si="42"/>
        <v>Lake sediments</v>
      </c>
      <c r="K682" s="1" t="str">
        <f t="shared" si="43"/>
        <v>Unknown</v>
      </c>
      <c r="L682">
        <v>12</v>
      </c>
      <c r="M682">
        <v>9</v>
      </c>
      <c r="N682">
        <v>23</v>
      </c>
      <c r="O682">
        <v>2</v>
      </c>
      <c r="P682">
        <v>26</v>
      </c>
      <c r="Q682">
        <v>150</v>
      </c>
      <c r="R682">
        <v>0.8</v>
      </c>
      <c r="S682">
        <v>1</v>
      </c>
    </row>
    <row r="683" spans="1:19" x14ac:dyDescent="0.3">
      <c r="A683" t="s">
        <v>2743</v>
      </c>
      <c r="B683" t="s">
        <v>2744</v>
      </c>
      <c r="C683" s="1" t="str">
        <f t="shared" si="40"/>
        <v>21:1152</v>
      </c>
      <c r="D683" s="1" t="str">
        <f t="shared" si="41"/>
        <v>21:0324</v>
      </c>
      <c r="E683" t="s">
        <v>2745</v>
      </c>
      <c r="F683" t="s">
        <v>2746</v>
      </c>
      <c r="H683">
        <v>47.504576700000001</v>
      </c>
      <c r="I683">
        <v>-78.965049899999997</v>
      </c>
      <c r="J683" s="1" t="str">
        <f t="shared" si="42"/>
        <v>Lake sediments</v>
      </c>
      <c r="K683" s="1" t="str">
        <f t="shared" si="43"/>
        <v>Unknown</v>
      </c>
      <c r="L683">
        <v>18</v>
      </c>
      <c r="M683">
        <v>12</v>
      </c>
      <c r="N683">
        <v>50</v>
      </c>
      <c r="O683">
        <v>2</v>
      </c>
      <c r="P683">
        <v>30</v>
      </c>
      <c r="Q683">
        <v>270</v>
      </c>
      <c r="R683">
        <v>0.9</v>
      </c>
      <c r="S683">
        <v>1</v>
      </c>
    </row>
    <row r="684" spans="1:19" x14ac:dyDescent="0.3">
      <c r="A684" t="s">
        <v>2747</v>
      </c>
      <c r="B684" t="s">
        <v>2748</v>
      </c>
      <c r="C684" s="1" t="str">
        <f t="shared" si="40"/>
        <v>21:1152</v>
      </c>
      <c r="D684" s="1" t="str">
        <f t="shared" si="41"/>
        <v>21:0324</v>
      </c>
      <c r="E684" t="s">
        <v>2749</v>
      </c>
      <c r="F684" t="s">
        <v>2750</v>
      </c>
      <c r="H684">
        <v>47.495625699999998</v>
      </c>
      <c r="I684">
        <v>-78.951056199999996</v>
      </c>
      <c r="J684" s="1" t="str">
        <f t="shared" si="42"/>
        <v>Lake sediments</v>
      </c>
      <c r="K684" s="1" t="str">
        <f t="shared" si="43"/>
        <v>Unknown</v>
      </c>
      <c r="L684">
        <v>11</v>
      </c>
      <c r="M684">
        <v>8</v>
      </c>
      <c r="N684">
        <v>35</v>
      </c>
      <c r="O684">
        <v>2</v>
      </c>
      <c r="P684">
        <v>21</v>
      </c>
      <c r="Q684">
        <v>150</v>
      </c>
      <c r="R684">
        <v>0.7</v>
      </c>
      <c r="S684">
        <v>2</v>
      </c>
    </row>
    <row r="685" spans="1:19" x14ac:dyDescent="0.3">
      <c r="A685" t="s">
        <v>2751</v>
      </c>
      <c r="B685" t="s">
        <v>2752</v>
      </c>
      <c r="C685" s="1" t="str">
        <f t="shared" si="40"/>
        <v>21:1152</v>
      </c>
      <c r="D685" s="1" t="str">
        <f t="shared" si="41"/>
        <v>21:0324</v>
      </c>
      <c r="E685" t="s">
        <v>2753</v>
      </c>
      <c r="F685" t="s">
        <v>2754</v>
      </c>
      <c r="H685">
        <v>47.489092800000002</v>
      </c>
      <c r="I685">
        <v>-78.951058099999997</v>
      </c>
      <c r="J685" s="1" t="str">
        <f t="shared" si="42"/>
        <v>Lake sediments</v>
      </c>
      <c r="K685" s="1" t="str">
        <f t="shared" si="43"/>
        <v>Unknown</v>
      </c>
      <c r="L685">
        <v>27</v>
      </c>
      <c r="M685">
        <v>16</v>
      </c>
      <c r="N685">
        <v>63</v>
      </c>
      <c r="O685">
        <v>3</v>
      </c>
      <c r="P685">
        <v>43</v>
      </c>
      <c r="Q685">
        <v>600</v>
      </c>
      <c r="R685">
        <v>0.9</v>
      </c>
      <c r="S685">
        <v>2</v>
      </c>
    </row>
    <row r="686" spans="1:19" x14ac:dyDescent="0.3">
      <c r="A686" t="s">
        <v>2755</v>
      </c>
      <c r="B686" t="s">
        <v>2756</v>
      </c>
      <c r="C686" s="1" t="str">
        <f t="shared" si="40"/>
        <v>21:1152</v>
      </c>
      <c r="D686" s="1" t="str">
        <f t="shared" si="41"/>
        <v>21:0324</v>
      </c>
      <c r="E686" t="s">
        <v>2757</v>
      </c>
      <c r="F686" t="s">
        <v>2758</v>
      </c>
      <c r="H686">
        <v>47.479508299999999</v>
      </c>
      <c r="I686">
        <v>-78.971234899999999</v>
      </c>
      <c r="J686" s="1" t="str">
        <f t="shared" si="42"/>
        <v>Lake sediments</v>
      </c>
      <c r="K686" s="1" t="str">
        <f t="shared" si="43"/>
        <v>Unknown</v>
      </c>
      <c r="L686">
        <v>22</v>
      </c>
      <c r="M686">
        <v>16</v>
      </c>
      <c r="N686">
        <v>63</v>
      </c>
      <c r="O686">
        <v>2</v>
      </c>
      <c r="P686">
        <v>43</v>
      </c>
      <c r="Q686">
        <v>340</v>
      </c>
      <c r="R686">
        <v>1</v>
      </c>
      <c r="S686">
        <v>3</v>
      </c>
    </row>
    <row r="687" spans="1:19" x14ac:dyDescent="0.3">
      <c r="A687" t="s">
        <v>2759</v>
      </c>
      <c r="B687" t="s">
        <v>2760</v>
      </c>
      <c r="C687" s="1" t="str">
        <f t="shared" si="40"/>
        <v>21:1152</v>
      </c>
      <c r="D687" s="1" t="str">
        <f t="shared" si="41"/>
        <v>21:0324</v>
      </c>
      <c r="E687" t="s">
        <v>2761</v>
      </c>
      <c r="F687" t="s">
        <v>2762</v>
      </c>
      <c r="H687">
        <v>47.475495500000001</v>
      </c>
      <c r="I687">
        <v>-78.980441299999995</v>
      </c>
      <c r="J687" s="1" t="str">
        <f t="shared" si="42"/>
        <v>Lake sediments</v>
      </c>
      <c r="K687" s="1" t="str">
        <f t="shared" si="43"/>
        <v>Unknown</v>
      </c>
      <c r="L687">
        <v>18</v>
      </c>
      <c r="M687">
        <v>17</v>
      </c>
      <c r="N687">
        <v>64</v>
      </c>
      <c r="O687">
        <v>2</v>
      </c>
      <c r="P687">
        <v>34</v>
      </c>
      <c r="Q687">
        <v>280</v>
      </c>
      <c r="R687">
        <v>0.9</v>
      </c>
      <c r="S687">
        <v>1</v>
      </c>
    </row>
    <row r="688" spans="1:19" x14ac:dyDescent="0.3">
      <c r="A688" t="s">
        <v>2763</v>
      </c>
      <c r="B688" t="s">
        <v>2764</v>
      </c>
      <c r="C688" s="1" t="str">
        <f t="shared" si="40"/>
        <v>21:1152</v>
      </c>
      <c r="D688" s="1" t="str">
        <f t="shared" si="41"/>
        <v>21:0324</v>
      </c>
      <c r="E688" t="s">
        <v>2765</v>
      </c>
      <c r="F688" t="s">
        <v>2766</v>
      </c>
      <c r="H688">
        <v>47.517640700000001</v>
      </c>
      <c r="I688">
        <v>-78.8529798</v>
      </c>
      <c r="J688" s="1" t="str">
        <f t="shared" si="42"/>
        <v>Lake sediments</v>
      </c>
      <c r="K688" s="1" t="str">
        <f t="shared" si="43"/>
        <v>Unknown</v>
      </c>
      <c r="L688">
        <v>14</v>
      </c>
      <c r="M688">
        <v>9</v>
      </c>
      <c r="N688">
        <v>32</v>
      </c>
      <c r="O688">
        <v>2</v>
      </c>
      <c r="P688">
        <v>20</v>
      </c>
      <c r="Q688">
        <v>100</v>
      </c>
      <c r="R688">
        <v>0.6</v>
      </c>
      <c r="S688">
        <v>1</v>
      </c>
    </row>
    <row r="689" spans="1:19" x14ac:dyDescent="0.3">
      <c r="A689" t="s">
        <v>2767</v>
      </c>
      <c r="B689" t="s">
        <v>2768</v>
      </c>
      <c r="C689" s="1" t="str">
        <f t="shared" si="40"/>
        <v>21:1152</v>
      </c>
      <c r="D689" s="1" t="str">
        <f t="shared" si="41"/>
        <v>21:0324</v>
      </c>
      <c r="E689" t="s">
        <v>2769</v>
      </c>
      <c r="F689" t="s">
        <v>2770</v>
      </c>
      <c r="H689">
        <v>47.540469600000002</v>
      </c>
      <c r="I689">
        <v>-78.857283199999998</v>
      </c>
      <c r="J689" s="1" t="str">
        <f t="shared" si="42"/>
        <v>Lake sediments</v>
      </c>
      <c r="K689" s="1" t="str">
        <f t="shared" si="43"/>
        <v>Unknown</v>
      </c>
      <c r="L689">
        <v>106</v>
      </c>
      <c r="M689">
        <v>18</v>
      </c>
      <c r="N689">
        <v>32</v>
      </c>
      <c r="O689">
        <v>2</v>
      </c>
      <c r="P689">
        <v>30</v>
      </c>
      <c r="Q689">
        <v>230</v>
      </c>
      <c r="R689">
        <v>1</v>
      </c>
      <c r="S689">
        <v>1</v>
      </c>
    </row>
    <row r="690" spans="1:19" x14ac:dyDescent="0.3">
      <c r="A690" t="s">
        <v>2771</v>
      </c>
      <c r="B690" t="s">
        <v>2772</v>
      </c>
      <c r="C690" s="1" t="str">
        <f t="shared" si="40"/>
        <v>21:1152</v>
      </c>
      <c r="D690" s="1" t="str">
        <f t="shared" si="41"/>
        <v>21:0324</v>
      </c>
      <c r="E690" t="s">
        <v>2773</v>
      </c>
      <c r="F690" t="s">
        <v>2774</v>
      </c>
      <c r="H690">
        <v>47.540291000000003</v>
      </c>
      <c r="I690">
        <v>-78.840094699999995</v>
      </c>
      <c r="J690" s="1" t="str">
        <f t="shared" si="42"/>
        <v>Lake sediments</v>
      </c>
      <c r="K690" s="1" t="str">
        <f t="shared" si="43"/>
        <v>Unknown</v>
      </c>
      <c r="L690">
        <v>70</v>
      </c>
      <c r="M690">
        <v>30</v>
      </c>
      <c r="N690">
        <v>66</v>
      </c>
      <c r="O690">
        <v>3</v>
      </c>
      <c r="P690">
        <v>34</v>
      </c>
      <c r="Q690">
        <v>470</v>
      </c>
      <c r="R690">
        <v>0.8</v>
      </c>
      <c r="S690">
        <v>7</v>
      </c>
    </row>
    <row r="691" spans="1:19" x14ac:dyDescent="0.3">
      <c r="A691" t="s">
        <v>2775</v>
      </c>
      <c r="B691" t="s">
        <v>2776</v>
      </c>
      <c r="C691" s="1" t="str">
        <f t="shared" si="40"/>
        <v>21:1152</v>
      </c>
      <c r="D691" s="1" t="str">
        <f t="shared" si="41"/>
        <v>21:0324</v>
      </c>
      <c r="E691" t="s">
        <v>2777</v>
      </c>
      <c r="F691" t="s">
        <v>2778</v>
      </c>
      <c r="H691">
        <v>47.537832700000003</v>
      </c>
      <c r="I691">
        <v>-78.838096199999995</v>
      </c>
      <c r="J691" s="1" t="str">
        <f t="shared" si="42"/>
        <v>Lake sediments</v>
      </c>
      <c r="K691" s="1" t="str">
        <f t="shared" si="43"/>
        <v>Unknown</v>
      </c>
      <c r="L691">
        <v>16</v>
      </c>
      <c r="M691">
        <v>7</v>
      </c>
      <c r="N691">
        <v>23</v>
      </c>
      <c r="O691">
        <v>2</v>
      </c>
      <c r="P691">
        <v>20</v>
      </c>
      <c r="Q691">
        <v>100</v>
      </c>
      <c r="R691">
        <v>0.6</v>
      </c>
      <c r="S691">
        <v>2</v>
      </c>
    </row>
    <row r="692" spans="1:19" x14ac:dyDescent="0.3">
      <c r="A692" t="s">
        <v>2779</v>
      </c>
      <c r="B692" t="s">
        <v>2780</v>
      </c>
      <c r="C692" s="1" t="str">
        <f t="shared" si="40"/>
        <v>21:1152</v>
      </c>
      <c r="D692" s="1" t="str">
        <f t="shared" si="41"/>
        <v>21:0324</v>
      </c>
      <c r="E692" t="s">
        <v>2781</v>
      </c>
      <c r="F692" t="s">
        <v>2782</v>
      </c>
      <c r="H692">
        <v>47.544266800000003</v>
      </c>
      <c r="I692">
        <v>-78.761241400000003</v>
      </c>
      <c r="J692" s="1" t="str">
        <f t="shared" si="42"/>
        <v>Lake sediments</v>
      </c>
      <c r="K692" s="1" t="str">
        <f t="shared" si="43"/>
        <v>Unknown</v>
      </c>
      <c r="L692">
        <v>22</v>
      </c>
      <c r="M692">
        <v>10</v>
      </c>
      <c r="N692">
        <v>61</v>
      </c>
      <c r="O692">
        <v>2</v>
      </c>
      <c r="P692">
        <v>46</v>
      </c>
      <c r="Q692">
        <v>380</v>
      </c>
      <c r="R692">
        <v>0.8</v>
      </c>
      <c r="S692">
        <v>2</v>
      </c>
    </row>
    <row r="693" spans="1:19" x14ac:dyDescent="0.3">
      <c r="A693" t="s">
        <v>2783</v>
      </c>
      <c r="B693" t="s">
        <v>2784</v>
      </c>
      <c r="C693" s="1" t="str">
        <f t="shared" si="40"/>
        <v>21:1152</v>
      </c>
      <c r="D693" s="1" t="str">
        <f t="shared" si="41"/>
        <v>21:0324</v>
      </c>
      <c r="E693" t="s">
        <v>2785</v>
      </c>
      <c r="F693" t="s">
        <v>2786</v>
      </c>
      <c r="H693">
        <v>47.557553400000003</v>
      </c>
      <c r="I693">
        <v>-78.7199442</v>
      </c>
      <c r="J693" s="1" t="str">
        <f t="shared" si="42"/>
        <v>Lake sediments</v>
      </c>
      <c r="K693" s="1" t="str">
        <f t="shared" si="43"/>
        <v>Unknown</v>
      </c>
      <c r="L693">
        <v>26</v>
      </c>
      <c r="M693">
        <v>14</v>
      </c>
      <c r="N693">
        <v>63</v>
      </c>
      <c r="O693">
        <v>2</v>
      </c>
      <c r="P693">
        <v>40</v>
      </c>
      <c r="Q693">
        <v>490</v>
      </c>
      <c r="R693">
        <v>0.9</v>
      </c>
      <c r="S693">
        <v>3</v>
      </c>
    </row>
    <row r="694" spans="1:19" x14ac:dyDescent="0.3">
      <c r="A694" t="s">
        <v>2787</v>
      </c>
      <c r="B694" t="s">
        <v>2788</v>
      </c>
      <c r="C694" s="1" t="str">
        <f t="shared" si="40"/>
        <v>21:1152</v>
      </c>
      <c r="D694" s="1" t="str">
        <f t="shared" si="41"/>
        <v>21:0324</v>
      </c>
      <c r="E694" t="s">
        <v>2789</v>
      </c>
      <c r="F694" t="s">
        <v>2790</v>
      </c>
      <c r="H694">
        <v>47.532438200000001</v>
      </c>
      <c r="I694">
        <v>-78.729922500000001</v>
      </c>
      <c r="J694" s="1" t="str">
        <f t="shared" si="42"/>
        <v>Lake sediments</v>
      </c>
      <c r="K694" s="1" t="str">
        <f t="shared" si="43"/>
        <v>Unknown</v>
      </c>
      <c r="L694">
        <v>14</v>
      </c>
      <c r="M694">
        <v>10</v>
      </c>
      <c r="N694">
        <v>42</v>
      </c>
      <c r="O694">
        <v>1</v>
      </c>
      <c r="P694">
        <v>24</v>
      </c>
      <c r="Q694">
        <v>200</v>
      </c>
      <c r="R694">
        <v>0.7</v>
      </c>
      <c r="S694">
        <v>1</v>
      </c>
    </row>
    <row r="695" spans="1:19" x14ac:dyDescent="0.3">
      <c r="A695" t="s">
        <v>2791</v>
      </c>
      <c r="B695" t="s">
        <v>2792</v>
      </c>
      <c r="C695" s="1" t="str">
        <f t="shared" si="40"/>
        <v>21:1152</v>
      </c>
      <c r="D695" s="1" t="str">
        <f t="shared" si="41"/>
        <v>21:0324</v>
      </c>
      <c r="E695" t="s">
        <v>2793</v>
      </c>
      <c r="F695" t="s">
        <v>2794</v>
      </c>
      <c r="H695">
        <v>47.530509700000003</v>
      </c>
      <c r="I695">
        <v>-78.721621900000002</v>
      </c>
      <c r="J695" s="1" t="str">
        <f t="shared" si="42"/>
        <v>Lake sediments</v>
      </c>
      <c r="K695" s="1" t="str">
        <f t="shared" si="43"/>
        <v>Unknown</v>
      </c>
      <c r="L695">
        <v>15</v>
      </c>
      <c r="M695">
        <v>10</v>
      </c>
      <c r="N695">
        <v>40</v>
      </c>
      <c r="O695">
        <v>1</v>
      </c>
      <c r="P695">
        <v>28</v>
      </c>
      <c r="Q695">
        <v>250</v>
      </c>
      <c r="R695">
        <v>0.6</v>
      </c>
      <c r="S695">
        <v>2</v>
      </c>
    </row>
    <row r="696" spans="1:19" x14ac:dyDescent="0.3">
      <c r="A696" t="s">
        <v>2795</v>
      </c>
      <c r="B696" t="s">
        <v>2796</v>
      </c>
      <c r="C696" s="1" t="str">
        <f t="shared" si="40"/>
        <v>21:1152</v>
      </c>
      <c r="D696" s="1" t="str">
        <f t="shared" si="41"/>
        <v>21:0324</v>
      </c>
      <c r="E696" t="s">
        <v>2797</v>
      </c>
      <c r="F696" t="s">
        <v>2798</v>
      </c>
      <c r="H696">
        <v>47.459116199999997</v>
      </c>
      <c r="I696">
        <v>-78.935399200000006</v>
      </c>
      <c r="J696" s="1" t="str">
        <f t="shared" si="42"/>
        <v>Lake sediments</v>
      </c>
      <c r="K696" s="1" t="str">
        <f t="shared" si="43"/>
        <v>Unknown</v>
      </c>
      <c r="L696">
        <v>10</v>
      </c>
      <c r="M696">
        <v>9</v>
      </c>
      <c r="N696">
        <v>37</v>
      </c>
      <c r="O696">
        <v>2</v>
      </c>
      <c r="P696">
        <v>22</v>
      </c>
      <c r="Q696">
        <v>130</v>
      </c>
      <c r="R696">
        <v>0.7</v>
      </c>
      <c r="S696">
        <v>1</v>
      </c>
    </row>
    <row r="697" spans="1:19" x14ac:dyDescent="0.3">
      <c r="A697" t="s">
        <v>2799</v>
      </c>
      <c r="B697" t="s">
        <v>2800</v>
      </c>
      <c r="C697" s="1" t="str">
        <f t="shared" si="40"/>
        <v>21:1152</v>
      </c>
      <c r="D697" s="1" t="str">
        <f t="shared" si="41"/>
        <v>21:0324</v>
      </c>
      <c r="E697" t="s">
        <v>2801</v>
      </c>
      <c r="F697" t="s">
        <v>2802</v>
      </c>
      <c r="H697">
        <v>47.457697099999997</v>
      </c>
      <c r="I697">
        <v>-78.987651099999994</v>
      </c>
      <c r="J697" s="1" t="str">
        <f t="shared" si="42"/>
        <v>Lake sediments</v>
      </c>
      <c r="K697" s="1" t="str">
        <f t="shared" si="43"/>
        <v>Unknown</v>
      </c>
      <c r="L697">
        <v>10</v>
      </c>
      <c r="M697">
        <v>12</v>
      </c>
      <c r="N697">
        <v>40</v>
      </c>
      <c r="O697">
        <v>1</v>
      </c>
      <c r="P697">
        <v>25</v>
      </c>
      <c r="Q697">
        <v>140</v>
      </c>
      <c r="R697">
        <v>0.8</v>
      </c>
      <c r="S697">
        <v>1</v>
      </c>
    </row>
    <row r="698" spans="1:19" x14ac:dyDescent="0.3">
      <c r="A698" t="s">
        <v>2803</v>
      </c>
      <c r="B698" t="s">
        <v>2804</v>
      </c>
      <c r="C698" s="1" t="str">
        <f t="shared" si="40"/>
        <v>21:1152</v>
      </c>
      <c r="D698" s="1" t="str">
        <f t="shared" si="41"/>
        <v>21:0324</v>
      </c>
      <c r="E698" t="s">
        <v>2805</v>
      </c>
      <c r="F698" t="s">
        <v>2806</v>
      </c>
      <c r="H698">
        <v>47.559275399999997</v>
      </c>
      <c r="I698">
        <v>-78.859626800000001</v>
      </c>
      <c r="J698" s="1" t="str">
        <f t="shared" si="42"/>
        <v>Lake sediments</v>
      </c>
      <c r="K698" s="1" t="str">
        <f t="shared" si="43"/>
        <v>Unknown</v>
      </c>
      <c r="L698">
        <v>20</v>
      </c>
      <c r="M698">
        <v>12</v>
      </c>
      <c r="N698">
        <v>55</v>
      </c>
      <c r="O698">
        <v>1</v>
      </c>
      <c r="P698">
        <v>29</v>
      </c>
      <c r="Q698">
        <v>240</v>
      </c>
      <c r="R698">
        <v>0.7</v>
      </c>
      <c r="S698">
        <v>1</v>
      </c>
    </row>
    <row r="699" spans="1:19" x14ac:dyDescent="0.3">
      <c r="A699" t="s">
        <v>2807</v>
      </c>
      <c r="B699" t="s">
        <v>2808</v>
      </c>
      <c r="C699" s="1" t="str">
        <f t="shared" si="40"/>
        <v>21:1152</v>
      </c>
      <c r="D699" s="1" t="str">
        <f t="shared" si="41"/>
        <v>21:0324</v>
      </c>
      <c r="E699" t="s">
        <v>2809</v>
      </c>
      <c r="F699" t="s">
        <v>2810</v>
      </c>
      <c r="H699">
        <v>47.547888800000003</v>
      </c>
      <c r="I699">
        <v>-78.869101900000004</v>
      </c>
      <c r="J699" s="1" t="str">
        <f t="shared" si="42"/>
        <v>Lake sediments</v>
      </c>
      <c r="K699" s="1" t="str">
        <f t="shared" si="43"/>
        <v>Unknown</v>
      </c>
      <c r="L699">
        <v>36</v>
      </c>
      <c r="M699">
        <v>17</v>
      </c>
      <c r="N699">
        <v>72</v>
      </c>
      <c r="O699">
        <v>2</v>
      </c>
      <c r="P699">
        <v>54</v>
      </c>
      <c r="Q699">
        <v>820</v>
      </c>
      <c r="R699">
        <v>1</v>
      </c>
      <c r="S699">
        <v>3</v>
      </c>
    </row>
    <row r="700" spans="1:19" x14ac:dyDescent="0.3">
      <c r="A700" t="s">
        <v>2811</v>
      </c>
      <c r="B700" t="s">
        <v>2812</v>
      </c>
      <c r="C700" s="1" t="str">
        <f t="shared" si="40"/>
        <v>21:1152</v>
      </c>
      <c r="D700" s="1" t="str">
        <f t="shared" si="41"/>
        <v>21:0324</v>
      </c>
      <c r="E700" t="s">
        <v>2813</v>
      </c>
      <c r="F700" t="s">
        <v>2814</v>
      </c>
      <c r="H700">
        <v>47.563578900000003</v>
      </c>
      <c r="I700">
        <v>-78.799864200000002</v>
      </c>
      <c r="J700" s="1" t="str">
        <f t="shared" si="42"/>
        <v>Lake sediments</v>
      </c>
      <c r="K700" s="1" t="str">
        <f t="shared" si="43"/>
        <v>Unknown</v>
      </c>
      <c r="L700">
        <v>13</v>
      </c>
      <c r="M700">
        <v>16</v>
      </c>
      <c r="N700">
        <v>45</v>
      </c>
      <c r="O700">
        <v>1</v>
      </c>
      <c r="P700">
        <v>19</v>
      </c>
      <c r="Q700">
        <v>230</v>
      </c>
      <c r="R700">
        <v>0.7</v>
      </c>
      <c r="S700">
        <v>2</v>
      </c>
    </row>
    <row r="701" spans="1:19" x14ac:dyDescent="0.3">
      <c r="A701" t="s">
        <v>2815</v>
      </c>
      <c r="B701" t="s">
        <v>2816</v>
      </c>
      <c r="C701" s="1" t="str">
        <f t="shared" si="40"/>
        <v>21:1152</v>
      </c>
      <c r="D701" s="1" t="str">
        <f t="shared" si="41"/>
        <v>21:0324</v>
      </c>
      <c r="E701" t="s">
        <v>2817</v>
      </c>
      <c r="F701" t="s">
        <v>2818</v>
      </c>
      <c r="H701">
        <v>47.572041900000002</v>
      </c>
      <c r="I701">
        <v>-78.805253800000003</v>
      </c>
      <c r="J701" s="1" t="str">
        <f t="shared" si="42"/>
        <v>Lake sediments</v>
      </c>
      <c r="K701" s="1" t="str">
        <f t="shared" si="43"/>
        <v>Unknown</v>
      </c>
      <c r="L701">
        <v>16</v>
      </c>
      <c r="M701">
        <v>12</v>
      </c>
      <c r="N701">
        <v>42</v>
      </c>
      <c r="O701">
        <v>1</v>
      </c>
      <c r="P701">
        <v>29</v>
      </c>
      <c r="Q701">
        <v>250</v>
      </c>
      <c r="R701">
        <v>0.8</v>
      </c>
      <c r="S701">
        <v>1</v>
      </c>
    </row>
    <row r="702" spans="1:19" x14ac:dyDescent="0.3">
      <c r="A702" t="s">
        <v>2819</v>
      </c>
      <c r="B702" t="s">
        <v>2820</v>
      </c>
      <c r="C702" s="1" t="str">
        <f t="shared" si="40"/>
        <v>21:1152</v>
      </c>
      <c r="D702" s="1" t="str">
        <f t="shared" si="41"/>
        <v>21:0324</v>
      </c>
      <c r="E702" t="s">
        <v>2821</v>
      </c>
      <c r="F702" t="s">
        <v>2822</v>
      </c>
      <c r="H702">
        <v>47.575406600000001</v>
      </c>
      <c r="I702">
        <v>-78.806150400000007</v>
      </c>
      <c r="J702" s="1" t="str">
        <f t="shared" si="42"/>
        <v>Lake sediments</v>
      </c>
      <c r="K702" s="1" t="str">
        <f t="shared" si="43"/>
        <v>Unknown</v>
      </c>
      <c r="L702">
        <v>24</v>
      </c>
      <c r="M702">
        <v>11</v>
      </c>
      <c r="N702">
        <v>54</v>
      </c>
      <c r="O702">
        <v>1</v>
      </c>
      <c r="P702">
        <v>36</v>
      </c>
      <c r="Q702">
        <v>400</v>
      </c>
      <c r="R702">
        <v>0.8</v>
      </c>
      <c r="S702">
        <v>2</v>
      </c>
    </row>
    <row r="703" spans="1:19" x14ac:dyDescent="0.3">
      <c r="A703" t="s">
        <v>2823</v>
      </c>
      <c r="B703" t="s">
        <v>2824</v>
      </c>
      <c r="C703" s="1" t="str">
        <f t="shared" si="40"/>
        <v>21:1152</v>
      </c>
      <c r="D703" s="1" t="str">
        <f t="shared" si="41"/>
        <v>21:0324</v>
      </c>
      <c r="E703" t="s">
        <v>2825</v>
      </c>
      <c r="F703" t="s">
        <v>2826</v>
      </c>
      <c r="H703">
        <v>47.5775291</v>
      </c>
      <c r="I703">
        <v>-78.805622799999995</v>
      </c>
      <c r="J703" s="1" t="str">
        <f t="shared" si="42"/>
        <v>Lake sediments</v>
      </c>
      <c r="K703" s="1" t="str">
        <f t="shared" si="43"/>
        <v>Unknown</v>
      </c>
      <c r="L703">
        <v>16</v>
      </c>
      <c r="M703">
        <v>11</v>
      </c>
      <c r="N703">
        <v>45</v>
      </c>
      <c r="O703">
        <v>1</v>
      </c>
      <c r="P703">
        <v>27</v>
      </c>
      <c r="Q703">
        <v>270</v>
      </c>
      <c r="R703">
        <v>0.7</v>
      </c>
      <c r="S703">
        <v>1</v>
      </c>
    </row>
    <row r="704" spans="1:19" x14ac:dyDescent="0.3">
      <c r="A704" t="s">
        <v>2827</v>
      </c>
      <c r="B704" t="s">
        <v>2828</v>
      </c>
      <c r="C704" s="1" t="str">
        <f t="shared" si="40"/>
        <v>21:1152</v>
      </c>
      <c r="D704" s="1" t="str">
        <f t="shared" si="41"/>
        <v>21:0324</v>
      </c>
      <c r="E704" t="s">
        <v>2829</v>
      </c>
      <c r="F704" t="s">
        <v>2830</v>
      </c>
      <c r="H704">
        <v>47.621030900000001</v>
      </c>
      <c r="I704">
        <v>-78.794511999999997</v>
      </c>
      <c r="J704" s="1" t="str">
        <f t="shared" si="42"/>
        <v>Lake sediments</v>
      </c>
      <c r="K704" s="1" t="str">
        <f t="shared" si="43"/>
        <v>Unknown</v>
      </c>
      <c r="L704">
        <v>14</v>
      </c>
      <c r="M704">
        <v>15</v>
      </c>
      <c r="N704">
        <v>67</v>
      </c>
      <c r="O704">
        <v>2</v>
      </c>
      <c r="P704">
        <v>42</v>
      </c>
      <c r="Q704">
        <v>350</v>
      </c>
      <c r="R704">
        <v>1</v>
      </c>
      <c r="S704">
        <v>2</v>
      </c>
    </row>
    <row r="705" spans="1:19" x14ac:dyDescent="0.3">
      <c r="A705" t="s">
        <v>2831</v>
      </c>
      <c r="B705" t="s">
        <v>2832</v>
      </c>
      <c r="C705" s="1" t="str">
        <f t="shared" si="40"/>
        <v>21:1152</v>
      </c>
      <c r="D705" s="1" t="str">
        <f t="shared" si="41"/>
        <v>21:0324</v>
      </c>
      <c r="E705" t="s">
        <v>2833</v>
      </c>
      <c r="F705" t="s">
        <v>2834</v>
      </c>
      <c r="H705">
        <v>47.520434799999997</v>
      </c>
      <c r="I705">
        <v>-78.726335700000007</v>
      </c>
      <c r="J705" s="1" t="str">
        <f t="shared" si="42"/>
        <v>Lake sediments</v>
      </c>
      <c r="K705" s="1" t="str">
        <f t="shared" si="43"/>
        <v>Unknown</v>
      </c>
      <c r="L705">
        <v>17</v>
      </c>
      <c r="M705">
        <v>22</v>
      </c>
      <c r="N705">
        <v>66</v>
      </c>
      <c r="O705">
        <v>3</v>
      </c>
      <c r="P705">
        <v>19</v>
      </c>
      <c r="Q705">
        <v>430</v>
      </c>
      <c r="R705">
        <v>0.8</v>
      </c>
      <c r="S705">
        <v>4</v>
      </c>
    </row>
    <row r="706" spans="1:19" x14ac:dyDescent="0.3">
      <c r="A706" t="s">
        <v>2835</v>
      </c>
      <c r="B706" t="s">
        <v>2836</v>
      </c>
      <c r="C706" s="1" t="str">
        <f t="shared" ref="C706:C769" si="44">HYPERLINK("http://geochem.nrcan.gc.ca/cdogs/content/bdl/bdl211152_e.htm", "21:1152")</f>
        <v>21:1152</v>
      </c>
      <c r="D706" s="1" t="str">
        <f t="shared" ref="D706:D769" si="45">HYPERLINK("http://geochem.nrcan.gc.ca/cdogs/content/svy/svy210324_e.htm", "21:0324")</f>
        <v>21:0324</v>
      </c>
      <c r="E706" t="s">
        <v>2837</v>
      </c>
      <c r="F706" t="s">
        <v>2838</v>
      </c>
      <c r="H706">
        <v>47.519276499999997</v>
      </c>
      <c r="I706">
        <v>-78.726917099999994</v>
      </c>
      <c r="J706" s="1" t="str">
        <f t="shared" ref="J706:J769" si="46">HYPERLINK("http://geochem.nrcan.gc.ca/cdogs/content/kwd/kwd020023_e.htm", "Lake sediments")</f>
        <v>Lake sediments</v>
      </c>
      <c r="K706" s="1" t="str">
        <f t="shared" ref="K706:K769" si="47">HYPERLINK("http://geochem.nrcan.gc.ca/cdogs/content/kwd/kwd080001_e.htm", "Unknown")</f>
        <v>Unknown</v>
      </c>
      <c r="L706">
        <v>8</v>
      </c>
      <c r="M706">
        <v>9</v>
      </c>
      <c r="N706">
        <v>22</v>
      </c>
      <c r="O706">
        <v>1</v>
      </c>
      <c r="P706">
        <v>18</v>
      </c>
      <c r="Q706">
        <v>100</v>
      </c>
      <c r="R706">
        <v>0.7</v>
      </c>
      <c r="S706">
        <v>1</v>
      </c>
    </row>
    <row r="707" spans="1:19" x14ac:dyDescent="0.3">
      <c r="A707" t="s">
        <v>2839</v>
      </c>
      <c r="B707" t="s">
        <v>2840</v>
      </c>
      <c r="C707" s="1" t="str">
        <f t="shared" si="44"/>
        <v>21:1152</v>
      </c>
      <c r="D707" s="1" t="str">
        <f t="shared" si="45"/>
        <v>21:0324</v>
      </c>
      <c r="E707" t="s">
        <v>2841</v>
      </c>
      <c r="F707" t="s">
        <v>2842</v>
      </c>
      <c r="H707">
        <v>47.583198400000001</v>
      </c>
      <c r="I707">
        <v>-78.581161199999997</v>
      </c>
      <c r="J707" s="1" t="str">
        <f t="shared" si="46"/>
        <v>Lake sediments</v>
      </c>
      <c r="K707" s="1" t="str">
        <f t="shared" si="47"/>
        <v>Unknown</v>
      </c>
      <c r="L707">
        <v>8</v>
      </c>
      <c r="M707">
        <v>8</v>
      </c>
      <c r="N707">
        <v>23</v>
      </c>
      <c r="O707">
        <v>1</v>
      </c>
      <c r="P707">
        <v>12</v>
      </c>
      <c r="Q707">
        <v>100</v>
      </c>
      <c r="R707">
        <v>0.6</v>
      </c>
      <c r="S707">
        <v>1</v>
      </c>
    </row>
    <row r="708" spans="1:19" x14ac:dyDescent="0.3">
      <c r="A708" t="s">
        <v>2843</v>
      </c>
      <c r="B708" t="s">
        <v>2844</v>
      </c>
      <c r="C708" s="1" t="str">
        <f t="shared" si="44"/>
        <v>21:1152</v>
      </c>
      <c r="D708" s="1" t="str">
        <f t="shared" si="45"/>
        <v>21:0324</v>
      </c>
      <c r="E708" t="s">
        <v>2845</v>
      </c>
      <c r="F708" t="s">
        <v>2846</v>
      </c>
      <c r="H708">
        <v>47.576231700000001</v>
      </c>
      <c r="I708">
        <v>-78.599488300000004</v>
      </c>
      <c r="J708" s="1" t="str">
        <f t="shared" si="46"/>
        <v>Lake sediments</v>
      </c>
      <c r="K708" s="1" t="str">
        <f t="shared" si="47"/>
        <v>Unknown</v>
      </c>
      <c r="L708">
        <v>9</v>
      </c>
      <c r="M708">
        <v>10</v>
      </c>
      <c r="N708">
        <v>36</v>
      </c>
      <c r="O708">
        <v>1</v>
      </c>
      <c r="P708">
        <v>20</v>
      </c>
      <c r="Q708">
        <v>170</v>
      </c>
      <c r="R708">
        <v>1</v>
      </c>
      <c r="S708">
        <v>2</v>
      </c>
    </row>
    <row r="709" spans="1:19" x14ac:dyDescent="0.3">
      <c r="A709" t="s">
        <v>2847</v>
      </c>
      <c r="B709" t="s">
        <v>2848</v>
      </c>
      <c r="C709" s="1" t="str">
        <f t="shared" si="44"/>
        <v>21:1152</v>
      </c>
      <c r="D709" s="1" t="str">
        <f t="shared" si="45"/>
        <v>21:0324</v>
      </c>
      <c r="E709" t="s">
        <v>2849</v>
      </c>
      <c r="F709" t="s">
        <v>2850</v>
      </c>
      <c r="H709">
        <v>47.577103299999997</v>
      </c>
      <c r="I709">
        <v>-78.603730600000006</v>
      </c>
      <c r="J709" s="1" t="str">
        <f t="shared" si="46"/>
        <v>Lake sediments</v>
      </c>
      <c r="K709" s="1" t="str">
        <f t="shared" si="47"/>
        <v>Unknown</v>
      </c>
      <c r="L709">
        <v>6</v>
      </c>
      <c r="M709">
        <v>8</v>
      </c>
      <c r="N709">
        <v>17</v>
      </c>
      <c r="O709">
        <v>1</v>
      </c>
      <c r="P709">
        <v>7</v>
      </c>
      <c r="Q709">
        <v>150</v>
      </c>
      <c r="R709">
        <v>1.4</v>
      </c>
      <c r="S709">
        <v>1</v>
      </c>
    </row>
    <row r="710" spans="1:19" x14ac:dyDescent="0.3">
      <c r="A710" t="s">
        <v>2851</v>
      </c>
      <c r="B710" t="s">
        <v>2852</v>
      </c>
      <c r="C710" s="1" t="str">
        <f t="shared" si="44"/>
        <v>21:1152</v>
      </c>
      <c r="D710" s="1" t="str">
        <f t="shared" si="45"/>
        <v>21:0324</v>
      </c>
      <c r="E710" t="s">
        <v>2853</v>
      </c>
      <c r="F710" t="s">
        <v>2854</v>
      </c>
      <c r="H710">
        <v>47.570469799999998</v>
      </c>
      <c r="I710">
        <v>-78.634855599999995</v>
      </c>
      <c r="J710" s="1" t="str">
        <f t="shared" si="46"/>
        <v>Lake sediments</v>
      </c>
      <c r="K710" s="1" t="str">
        <f t="shared" si="47"/>
        <v>Unknown</v>
      </c>
      <c r="L710">
        <v>24</v>
      </c>
      <c r="M710">
        <v>12</v>
      </c>
      <c r="N710">
        <v>55</v>
      </c>
      <c r="O710">
        <v>2</v>
      </c>
      <c r="P710">
        <v>43</v>
      </c>
      <c r="Q710">
        <v>580</v>
      </c>
      <c r="R710">
        <v>2.1</v>
      </c>
      <c r="S710">
        <v>2</v>
      </c>
    </row>
    <row r="711" spans="1:19" x14ac:dyDescent="0.3">
      <c r="A711" t="s">
        <v>2855</v>
      </c>
      <c r="B711" t="s">
        <v>2856</v>
      </c>
      <c r="C711" s="1" t="str">
        <f t="shared" si="44"/>
        <v>21:1152</v>
      </c>
      <c r="D711" s="1" t="str">
        <f t="shared" si="45"/>
        <v>21:0324</v>
      </c>
      <c r="E711" t="s">
        <v>2857</v>
      </c>
      <c r="F711" t="s">
        <v>2858</v>
      </c>
      <c r="H711">
        <v>47.574913899999999</v>
      </c>
      <c r="I711">
        <v>-78.622181800000007</v>
      </c>
      <c r="J711" s="1" t="str">
        <f t="shared" si="46"/>
        <v>Lake sediments</v>
      </c>
      <c r="K711" s="1" t="str">
        <f t="shared" si="47"/>
        <v>Unknown</v>
      </c>
      <c r="L711">
        <v>23</v>
      </c>
      <c r="M711">
        <v>14</v>
      </c>
      <c r="N711">
        <v>64</v>
      </c>
      <c r="O711">
        <v>1</v>
      </c>
      <c r="P711">
        <v>40</v>
      </c>
      <c r="Q711">
        <v>500</v>
      </c>
      <c r="R711">
        <v>1.3</v>
      </c>
      <c r="S711">
        <v>3</v>
      </c>
    </row>
    <row r="712" spans="1:19" x14ac:dyDescent="0.3">
      <c r="A712" t="s">
        <v>2859</v>
      </c>
      <c r="B712" t="s">
        <v>2860</v>
      </c>
      <c r="C712" s="1" t="str">
        <f t="shared" si="44"/>
        <v>21:1152</v>
      </c>
      <c r="D712" s="1" t="str">
        <f t="shared" si="45"/>
        <v>21:0324</v>
      </c>
      <c r="E712" t="s">
        <v>2861</v>
      </c>
      <c r="F712" t="s">
        <v>2862</v>
      </c>
      <c r="H712">
        <v>47.586344099999998</v>
      </c>
      <c r="I712">
        <v>-78.674468700000006</v>
      </c>
      <c r="J712" s="1" t="str">
        <f t="shared" si="46"/>
        <v>Lake sediments</v>
      </c>
      <c r="K712" s="1" t="str">
        <f t="shared" si="47"/>
        <v>Unknown</v>
      </c>
      <c r="L712">
        <v>36</v>
      </c>
      <c r="M712">
        <v>20</v>
      </c>
      <c r="N712">
        <v>88</v>
      </c>
      <c r="O712">
        <v>1</v>
      </c>
      <c r="P712">
        <v>57</v>
      </c>
      <c r="Q712">
        <v>1100</v>
      </c>
      <c r="R712">
        <v>1.7</v>
      </c>
      <c r="S712">
        <v>10</v>
      </c>
    </row>
    <row r="713" spans="1:19" x14ac:dyDescent="0.3">
      <c r="A713" t="s">
        <v>2863</v>
      </c>
      <c r="B713" t="s">
        <v>2864</v>
      </c>
      <c r="C713" s="1" t="str">
        <f t="shared" si="44"/>
        <v>21:1152</v>
      </c>
      <c r="D713" s="1" t="str">
        <f t="shared" si="45"/>
        <v>21:0324</v>
      </c>
      <c r="E713" t="s">
        <v>2865</v>
      </c>
      <c r="F713" t="s">
        <v>2866</v>
      </c>
      <c r="H713">
        <v>47.501674800000004</v>
      </c>
      <c r="I713">
        <v>-78.695381699999999</v>
      </c>
      <c r="J713" s="1" t="str">
        <f t="shared" si="46"/>
        <v>Lake sediments</v>
      </c>
      <c r="K713" s="1" t="str">
        <f t="shared" si="47"/>
        <v>Unknown</v>
      </c>
      <c r="L713">
        <v>16</v>
      </c>
      <c r="M713">
        <v>70</v>
      </c>
      <c r="N713">
        <v>114</v>
      </c>
      <c r="O713">
        <v>1</v>
      </c>
      <c r="P713">
        <v>18</v>
      </c>
      <c r="Q713">
        <v>1600</v>
      </c>
      <c r="R713">
        <v>0.7</v>
      </c>
      <c r="S713">
        <v>2</v>
      </c>
    </row>
    <row r="714" spans="1:19" x14ac:dyDescent="0.3">
      <c r="A714" t="s">
        <v>2867</v>
      </c>
      <c r="B714" t="s">
        <v>2868</v>
      </c>
      <c r="C714" s="1" t="str">
        <f t="shared" si="44"/>
        <v>21:1152</v>
      </c>
      <c r="D714" s="1" t="str">
        <f t="shared" si="45"/>
        <v>21:0324</v>
      </c>
      <c r="E714" t="s">
        <v>2869</v>
      </c>
      <c r="F714" t="s">
        <v>2870</v>
      </c>
      <c r="H714">
        <v>47.503986099999999</v>
      </c>
      <c r="I714">
        <v>-78.712371899999994</v>
      </c>
      <c r="J714" s="1" t="str">
        <f t="shared" si="46"/>
        <v>Lake sediments</v>
      </c>
      <c r="K714" s="1" t="str">
        <f t="shared" si="47"/>
        <v>Unknown</v>
      </c>
      <c r="L714">
        <v>10</v>
      </c>
      <c r="M714">
        <v>18</v>
      </c>
      <c r="N714">
        <v>29</v>
      </c>
      <c r="O714">
        <v>1</v>
      </c>
      <c r="P714">
        <v>10</v>
      </c>
      <c r="Q714">
        <v>240</v>
      </c>
      <c r="R714">
        <v>1.6</v>
      </c>
      <c r="S714">
        <v>2</v>
      </c>
    </row>
    <row r="715" spans="1:19" x14ac:dyDescent="0.3">
      <c r="A715" t="s">
        <v>2871</v>
      </c>
      <c r="B715" t="s">
        <v>2872</v>
      </c>
      <c r="C715" s="1" t="str">
        <f t="shared" si="44"/>
        <v>21:1152</v>
      </c>
      <c r="D715" s="1" t="str">
        <f t="shared" si="45"/>
        <v>21:0324</v>
      </c>
      <c r="E715" t="s">
        <v>2873</v>
      </c>
      <c r="F715" t="s">
        <v>2874</v>
      </c>
      <c r="H715">
        <v>47.528223500000003</v>
      </c>
      <c r="I715">
        <v>-78.601640599999996</v>
      </c>
      <c r="J715" s="1" t="str">
        <f t="shared" si="46"/>
        <v>Lake sediments</v>
      </c>
      <c r="K715" s="1" t="str">
        <f t="shared" si="47"/>
        <v>Unknown</v>
      </c>
      <c r="L715">
        <v>23</v>
      </c>
      <c r="M715">
        <v>11</v>
      </c>
      <c r="N715">
        <v>64</v>
      </c>
      <c r="O715">
        <v>2</v>
      </c>
      <c r="P715">
        <v>48</v>
      </c>
      <c r="Q715">
        <v>430</v>
      </c>
      <c r="R715">
        <v>1.5</v>
      </c>
      <c r="S715">
        <v>2</v>
      </c>
    </row>
    <row r="716" spans="1:19" x14ac:dyDescent="0.3">
      <c r="A716" t="s">
        <v>2875</v>
      </c>
      <c r="B716" t="s">
        <v>2876</v>
      </c>
      <c r="C716" s="1" t="str">
        <f t="shared" si="44"/>
        <v>21:1152</v>
      </c>
      <c r="D716" s="1" t="str">
        <f t="shared" si="45"/>
        <v>21:0324</v>
      </c>
      <c r="E716" t="s">
        <v>2877</v>
      </c>
      <c r="F716" t="s">
        <v>2878</v>
      </c>
      <c r="H716">
        <v>47.523803299999997</v>
      </c>
      <c r="I716">
        <v>-78.593392899999998</v>
      </c>
      <c r="J716" s="1" t="str">
        <f t="shared" si="46"/>
        <v>Lake sediments</v>
      </c>
      <c r="K716" s="1" t="str">
        <f t="shared" si="47"/>
        <v>Unknown</v>
      </c>
      <c r="L716">
        <v>19</v>
      </c>
      <c r="M716">
        <v>13</v>
      </c>
      <c r="N716">
        <v>47</v>
      </c>
      <c r="O716">
        <v>1</v>
      </c>
      <c r="P716">
        <v>32</v>
      </c>
      <c r="Q716">
        <v>340</v>
      </c>
      <c r="R716">
        <v>2.4</v>
      </c>
      <c r="S716">
        <v>1</v>
      </c>
    </row>
    <row r="717" spans="1:19" x14ac:dyDescent="0.3">
      <c r="A717" t="s">
        <v>2879</v>
      </c>
      <c r="B717" t="s">
        <v>2880</v>
      </c>
      <c r="C717" s="1" t="str">
        <f t="shared" si="44"/>
        <v>21:1152</v>
      </c>
      <c r="D717" s="1" t="str">
        <f t="shared" si="45"/>
        <v>21:0324</v>
      </c>
      <c r="E717" t="s">
        <v>2881</v>
      </c>
      <c r="F717" t="s">
        <v>2882</v>
      </c>
      <c r="H717">
        <v>47.544588900000001</v>
      </c>
      <c r="I717">
        <v>-78.552530500000003</v>
      </c>
      <c r="J717" s="1" t="str">
        <f t="shared" si="46"/>
        <v>Lake sediments</v>
      </c>
      <c r="K717" s="1" t="str">
        <f t="shared" si="47"/>
        <v>Unknown</v>
      </c>
      <c r="L717">
        <v>10</v>
      </c>
      <c r="M717">
        <v>11</v>
      </c>
      <c r="N717">
        <v>48</v>
      </c>
      <c r="O717">
        <v>1</v>
      </c>
      <c r="P717">
        <v>18</v>
      </c>
      <c r="Q717">
        <v>240</v>
      </c>
      <c r="R717">
        <v>1.3</v>
      </c>
      <c r="S717">
        <v>2</v>
      </c>
    </row>
    <row r="718" spans="1:19" x14ac:dyDescent="0.3">
      <c r="A718" t="s">
        <v>2883</v>
      </c>
      <c r="B718" t="s">
        <v>2884</v>
      </c>
      <c r="C718" s="1" t="str">
        <f t="shared" si="44"/>
        <v>21:1152</v>
      </c>
      <c r="D718" s="1" t="str">
        <f t="shared" si="45"/>
        <v>21:0324</v>
      </c>
      <c r="E718" t="s">
        <v>2885</v>
      </c>
      <c r="F718" t="s">
        <v>2886</v>
      </c>
      <c r="H718">
        <v>47.544842299999999</v>
      </c>
      <c r="I718">
        <v>-78.551335899999998</v>
      </c>
      <c r="J718" s="1" t="str">
        <f t="shared" si="46"/>
        <v>Lake sediments</v>
      </c>
      <c r="K718" s="1" t="str">
        <f t="shared" si="47"/>
        <v>Unknown</v>
      </c>
      <c r="L718">
        <v>8</v>
      </c>
      <c r="M718">
        <v>7</v>
      </c>
      <c r="N718">
        <v>16</v>
      </c>
      <c r="O718">
        <v>1</v>
      </c>
      <c r="P718">
        <v>10</v>
      </c>
      <c r="Q718">
        <v>90</v>
      </c>
      <c r="R718">
        <v>0.7</v>
      </c>
      <c r="S718">
        <v>2</v>
      </c>
    </row>
    <row r="719" spans="1:19" x14ac:dyDescent="0.3">
      <c r="A719" t="s">
        <v>2887</v>
      </c>
      <c r="B719" t="s">
        <v>2888</v>
      </c>
      <c r="C719" s="1" t="str">
        <f t="shared" si="44"/>
        <v>21:1152</v>
      </c>
      <c r="D719" s="1" t="str">
        <f t="shared" si="45"/>
        <v>21:0324</v>
      </c>
      <c r="E719" t="s">
        <v>2889</v>
      </c>
      <c r="F719" t="s">
        <v>2890</v>
      </c>
      <c r="H719">
        <v>47.543524900000001</v>
      </c>
      <c r="I719">
        <v>-78.550746099999998</v>
      </c>
      <c r="J719" s="1" t="str">
        <f t="shared" si="46"/>
        <v>Lake sediments</v>
      </c>
      <c r="K719" s="1" t="str">
        <f t="shared" si="47"/>
        <v>Unknown</v>
      </c>
      <c r="L719">
        <v>31</v>
      </c>
      <c r="M719">
        <v>8</v>
      </c>
      <c r="N719">
        <v>20</v>
      </c>
      <c r="O719">
        <v>2</v>
      </c>
      <c r="P719">
        <v>28</v>
      </c>
      <c r="Q719">
        <v>250</v>
      </c>
      <c r="R719">
        <v>1.2</v>
      </c>
      <c r="S719">
        <v>2</v>
      </c>
    </row>
    <row r="720" spans="1:19" x14ac:dyDescent="0.3">
      <c r="A720" t="s">
        <v>2891</v>
      </c>
      <c r="B720" t="s">
        <v>2892</v>
      </c>
      <c r="C720" s="1" t="str">
        <f t="shared" si="44"/>
        <v>21:1152</v>
      </c>
      <c r="D720" s="1" t="str">
        <f t="shared" si="45"/>
        <v>21:0324</v>
      </c>
      <c r="E720" t="s">
        <v>2893</v>
      </c>
      <c r="F720" t="s">
        <v>2894</v>
      </c>
      <c r="H720">
        <v>47.531430200000003</v>
      </c>
      <c r="I720">
        <v>-78.541902399999998</v>
      </c>
      <c r="J720" s="1" t="str">
        <f t="shared" si="46"/>
        <v>Lake sediments</v>
      </c>
      <c r="K720" s="1" t="str">
        <f t="shared" si="47"/>
        <v>Unknown</v>
      </c>
      <c r="L720">
        <v>18</v>
      </c>
      <c r="M720">
        <v>8</v>
      </c>
      <c r="N720">
        <v>34</v>
      </c>
      <c r="O720">
        <v>1</v>
      </c>
      <c r="P720">
        <v>27</v>
      </c>
      <c r="Q720">
        <v>250</v>
      </c>
      <c r="R720">
        <v>1</v>
      </c>
      <c r="S720">
        <v>2</v>
      </c>
    </row>
    <row r="721" spans="1:19" x14ac:dyDescent="0.3">
      <c r="A721" t="s">
        <v>2895</v>
      </c>
      <c r="B721" t="s">
        <v>2896</v>
      </c>
      <c r="C721" s="1" t="str">
        <f t="shared" si="44"/>
        <v>21:1152</v>
      </c>
      <c r="D721" s="1" t="str">
        <f t="shared" si="45"/>
        <v>21:0324</v>
      </c>
      <c r="E721" t="s">
        <v>2897</v>
      </c>
      <c r="F721" t="s">
        <v>2898</v>
      </c>
      <c r="H721">
        <v>47.518957999999998</v>
      </c>
      <c r="I721">
        <v>-78.547785500000003</v>
      </c>
      <c r="J721" s="1" t="str">
        <f t="shared" si="46"/>
        <v>Lake sediments</v>
      </c>
      <c r="K721" s="1" t="str">
        <f t="shared" si="47"/>
        <v>Unknown</v>
      </c>
      <c r="L721">
        <v>5</v>
      </c>
      <c r="M721">
        <v>7</v>
      </c>
      <c r="N721">
        <v>14</v>
      </c>
      <c r="O721">
        <v>1</v>
      </c>
      <c r="P721">
        <v>16</v>
      </c>
      <c r="Q721">
        <v>105</v>
      </c>
      <c r="R721">
        <v>1.1000000000000001</v>
      </c>
      <c r="S721">
        <v>2</v>
      </c>
    </row>
    <row r="722" spans="1:19" x14ac:dyDescent="0.3">
      <c r="A722" t="s">
        <v>2899</v>
      </c>
      <c r="B722" t="s">
        <v>2900</v>
      </c>
      <c r="C722" s="1" t="str">
        <f t="shared" si="44"/>
        <v>21:1152</v>
      </c>
      <c r="D722" s="1" t="str">
        <f t="shared" si="45"/>
        <v>21:0324</v>
      </c>
      <c r="E722" t="s">
        <v>2901</v>
      </c>
      <c r="F722" t="s">
        <v>2902</v>
      </c>
      <c r="H722">
        <v>47.5161187</v>
      </c>
      <c r="I722">
        <v>-78.545885600000005</v>
      </c>
      <c r="J722" s="1" t="str">
        <f t="shared" si="46"/>
        <v>Lake sediments</v>
      </c>
      <c r="K722" s="1" t="str">
        <f t="shared" si="47"/>
        <v>Unknown</v>
      </c>
      <c r="L722">
        <v>10</v>
      </c>
      <c r="M722">
        <v>14</v>
      </c>
      <c r="N722">
        <v>38</v>
      </c>
      <c r="O722">
        <v>1</v>
      </c>
      <c r="P722">
        <v>18</v>
      </c>
      <c r="Q722">
        <v>180</v>
      </c>
      <c r="R722">
        <v>1.1000000000000001</v>
      </c>
      <c r="S722">
        <v>2</v>
      </c>
    </row>
    <row r="723" spans="1:19" x14ac:dyDescent="0.3">
      <c r="A723" t="s">
        <v>2903</v>
      </c>
      <c r="B723" t="s">
        <v>2904</v>
      </c>
      <c r="C723" s="1" t="str">
        <f t="shared" si="44"/>
        <v>21:1152</v>
      </c>
      <c r="D723" s="1" t="str">
        <f t="shared" si="45"/>
        <v>21:0324</v>
      </c>
      <c r="E723" t="s">
        <v>2905</v>
      </c>
      <c r="F723" t="s">
        <v>2906</v>
      </c>
      <c r="H723">
        <v>47.515467600000001</v>
      </c>
      <c r="I723">
        <v>-78.547416900000002</v>
      </c>
      <c r="J723" s="1" t="str">
        <f t="shared" si="46"/>
        <v>Lake sediments</v>
      </c>
      <c r="K723" s="1" t="str">
        <f t="shared" si="47"/>
        <v>Unknown</v>
      </c>
      <c r="L723">
        <v>7</v>
      </c>
      <c r="M723">
        <v>10</v>
      </c>
      <c r="N723">
        <v>23</v>
      </c>
      <c r="O723">
        <v>1</v>
      </c>
      <c r="P723">
        <v>12</v>
      </c>
      <c r="Q723">
        <v>130</v>
      </c>
      <c r="R723">
        <v>0.8</v>
      </c>
      <c r="S723">
        <v>1</v>
      </c>
    </row>
    <row r="724" spans="1:19" x14ac:dyDescent="0.3">
      <c r="A724" t="s">
        <v>2907</v>
      </c>
      <c r="B724" t="s">
        <v>2908</v>
      </c>
      <c r="C724" s="1" t="str">
        <f t="shared" si="44"/>
        <v>21:1152</v>
      </c>
      <c r="D724" s="1" t="str">
        <f t="shared" si="45"/>
        <v>21:0324</v>
      </c>
      <c r="E724" t="s">
        <v>2909</v>
      </c>
      <c r="F724" t="s">
        <v>2910</v>
      </c>
      <c r="H724">
        <v>47.509431499999998</v>
      </c>
      <c r="I724">
        <v>-78.541217000000003</v>
      </c>
      <c r="J724" s="1" t="str">
        <f t="shared" si="46"/>
        <v>Lake sediments</v>
      </c>
      <c r="K724" s="1" t="str">
        <f t="shared" si="47"/>
        <v>Unknown</v>
      </c>
      <c r="L724">
        <v>11</v>
      </c>
      <c r="M724">
        <v>9</v>
      </c>
      <c r="N724">
        <v>26</v>
      </c>
      <c r="O724">
        <v>2</v>
      </c>
      <c r="P724">
        <v>16</v>
      </c>
      <c r="Q724">
        <v>140</v>
      </c>
      <c r="R724">
        <v>0.8</v>
      </c>
      <c r="S724">
        <v>2</v>
      </c>
    </row>
    <row r="725" spans="1:19" x14ac:dyDescent="0.3">
      <c r="A725" t="s">
        <v>2911</v>
      </c>
      <c r="B725" t="s">
        <v>2912</v>
      </c>
      <c r="C725" s="1" t="str">
        <f t="shared" si="44"/>
        <v>21:1152</v>
      </c>
      <c r="D725" s="1" t="str">
        <f t="shared" si="45"/>
        <v>21:0324</v>
      </c>
      <c r="E725" t="s">
        <v>2913</v>
      </c>
      <c r="F725" t="s">
        <v>2914</v>
      </c>
      <c r="H725">
        <v>47.519806600000003</v>
      </c>
      <c r="I725">
        <v>-78.546231599999999</v>
      </c>
      <c r="J725" s="1" t="str">
        <f t="shared" si="46"/>
        <v>Lake sediments</v>
      </c>
      <c r="K725" s="1" t="str">
        <f t="shared" si="47"/>
        <v>Unknown</v>
      </c>
      <c r="L725">
        <v>5</v>
      </c>
      <c r="M725">
        <v>6</v>
      </c>
      <c r="N725">
        <v>11</v>
      </c>
      <c r="O725">
        <v>1</v>
      </c>
      <c r="P725">
        <v>4</v>
      </c>
      <c r="Q725">
        <v>80</v>
      </c>
      <c r="R725">
        <v>0.7</v>
      </c>
      <c r="S725">
        <v>1</v>
      </c>
    </row>
    <row r="726" spans="1:19" x14ac:dyDescent="0.3">
      <c r="A726" t="s">
        <v>2915</v>
      </c>
      <c r="B726" t="s">
        <v>2916</v>
      </c>
      <c r="C726" s="1" t="str">
        <f t="shared" si="44"/>
        <v>21:1152</v>
      </c>
      <c r="D726" s="1" t="str">
        <f t="shared" si="45"/>
        <v>21:0324</v>
      </c>
      <c r="E726" t="s">
        <v>2917</v>
      </c>
      <c r="F726" t="s">
        <v>2918</v>
      </c>
      <c r="H726">
        <v>47.526721899999998</v>
      </c>
      <c r="I726">
        <v>-78.562874800000003</v>
      </c>
      <c r="J726" s="1" t="str">
        <f t="shared" si="46"/>
        <v>Lake sediments</v>
      </c>
      <c r="K726" s="1" t="str">
        <f t="shared" si="47"/>
        <v>Unknown</v>
      </c>
      <c r="L726">
        <v>9</v>
      </c>
      <c r="M726">
        <v>6</v>
      </c>
      <c r="N726">
        <v>23</v>
      </c>
      <c r="O726">
        <v>1</v>
      </c>
      <c r="P726">
        <v>14</v>
      </c>
      <c r="Q726">
        <v>170</v>
      </c>
      <c r="R726">
        <v>0.6</v>
      </c>
      <c r="S726">
        <v>1</v>
      </c>
    </row>
    <row r="727" spans="1:19" x14ac:dyDescent="0.3">
      <c r="A727" t="s">
        <v>2919</v>
      </c>
      <c r="B727" t="s">
        <v>2920</v>
      </c>
      <c r="C727" s="1" t="str">
        <f t="shared" si="44"/>
        <v>21:1152</v>
      </c>
      <c r="D727" s="1" t="str">
        <f t="shared" si="45"/>
        <v>21:0324</v>
      </c>
      <c r="E727" t="s">
        <v>2921</v>
      </c>
      <c r="F727" t="s">
        <v>2922</v>
      </c>
      <c r="H727">
        <v>47.502548500000003</v>
      </c>
      <c r="I727">
        <v>-78.666526599999997</v>
      </c>
      <c r="J727" s="1" t="str">
        <f t="shared" si="46"/>
        <v>Lake sediments</v>
      </c>
      <c r="K727" s="1" t="str">
        <f t="shared" si="47"/>
        <v>Unknown</v>
      </c>
      <c r="L727">
        <v>23</v>
      </c>
      <c r="M727">
        <v>10</v>
      </c>
      <c r="N727">
        <v>43</v>
      </c>
      <c r="O727">
        <v>2</v>
      </c>
      <c r="P727">
        <v>20</v>
      </c>
      <c r="Q727">
        <v>131</v>
      </c>
      <c r="R727">
        <v>0.6</v>
      </c>
      <c r="S727">
        <v>1</v>
      </c>
    </row>
    <row r="728" spans="1:19" x14ac:dyDescent="0.3">
      <c r="A728" t="s">
        <v>2923</v>
      </c>
      <c r="B728" t="s">
        <v>2924</v>
      </c>
      <c r="C728" s="1" t="str">
        <f t="shared" si="44"/>
        <v>21:1152</v>
      </c>
      <c r="D728" s="1" t="str">
        <f t="shared" si="45"/>
        <v>21:0324</v>
      </c>
      <c r="E728" t="s">
        <v>2925</v>
      </c>
      <c r="F728" t="s">
        <v>2926</v>
      </c>
      <c r="H728">
        <v>48.0177397</v>
      </c>
      <c r="I728">
        <v>-77.566444099999998</v>
      </c>
      <c r="J728" s="1" t="str">
        <f t="shared" si="46"/>
        <v>Lake sediments</v>
      </c>
      <c r="K728" s="1" t="str">
        <f t="shared" si="47"/>
        <v>Unknown</v>
      </c>
      <c r="L728">
        <v>14</v>
      </c>
      <c r="M728">
        <v>14</v>
      </c>
      <c r="N728">
        <v>20</v>
      </c>
      <c r="O728">
        <v>2</v>
      </c>
      <c r="P728">
        <v>8</v>
      </c>
      <c r="Q728">
        <v>52</v>
      </c>
      <c r="R728">
        <v>0.8</v>
      </c>
      <c r="S728">
        <v>3</v>
      </c>
    </row>
    <row r="729" spans="1:19" x14ac:dyDescent="0.3">
      <c r="A729" t="s">
        <v>2927</v>
      </c>
      <c r="B729" t="s">
        <v>2928</v>
      </c>
      <c r="C729" s="1" t="str">
        <f t="shared" si="44"/>
        <v>21:1152</v>
      </c>
      <c r="D729" s="1" t="str">
        <f t="shared" si="45"/>
        <v>21:0324</v>
      </c>
      <c r="E729" t="s">
        <v>2929</v>
      </c>
      <c r="F729" t="s">
        <v>2930</v>
      </c>
      <c r="H729">
        <v>48.0171986</v>
      </c>
      <c r="I729">
        <v>-77.5841475</v>
      </c>
      <c r="J729" s="1" t="str">
        <f t="shared" si="46"/>
        <v>Lake sediments</v>
      </c>
      <c r="K729" s="1" t="str">
        <f t="shared" si="47"/>
        <v>Unknown</v>
      </c>
      <c r="L729">
        <v>12</v>
      </c>
      <c r="M729">
        <v>12</v>
      </c>
      <c r="N729">
        <v>24</v>
      </c>
      <c r="O729">
        <v>1</v>
      </c>
      <c r="P729">
        <v>7</v>
      </c>
      <c r="Q729">
        <v>32</v>
      </c>
      <c r="R729">
        <v>0.7</v>
      </c>
      <c r="S729">
        <v>2</v>
      </c>
    </row>
    <row r="730" spans="1:19" x14ac:dyDescent="0.3">
      <c r="A730" t="s">
        <v>2931</v>
      </c>
      <c r="B730" t="s">
        <v>2932</v>
      </c>
      <c r="C730" s="1" t="str">
        <f t="shared" si="44"/>
        <v>21:1152</v>
      </c>
      <c r="D730" s="1" t="str">
        <f t="shared" si="45"/>
        <v>21:0324</v>
      </c>
      <c r="E730" t="s">
        <v>2933</v>
      </c>
      <c r="F730" t="s">
        <v>2934</v>
      </c>
      <c r="H730">
        <v>48.004777099999998</v>
      </c>
      <c r="I730">
        <v>-77.594293300000004</v>
      </c>
      <c r="J730" s="1" t="str">
        <f t="shared" si="46"/>
        <v>Lake sediments</v>
      </c>
      <c r="K730" s="1" t="str">
        <f t="shared" si="47"/>
        <v>Unknown</v>
      </c>
      <c r="L730">
        <v>6</v>
      </c>
      <c r="M730">
        <v>7</v>
      </c>
      <c r="N730">
        <v>10</v>
      </c>
      <c r="O730">
        <v>1</v>
      </c>
      <c r="P730">
        <v>8</v>
      </c>
      <c r="Q730">
        <v>72</v>
      </c>
      <c r="R730">
        <v>0.6</v>
      </c>
      <c r="S730">
        <v>1</v>
      </c>
    </row>
    <row r="731" spans="1:19" x14ac:dyDescent="0.3">
      <c r="A731" t="s">
        <v>2935</v>
      </c>
      <c r="B731" t="s">
        <v>2936</v>
      </c>
      <c r="C731" s="1" t="str">
        <f t="shared" si="44"/>
        <v>21:1152</v>
      </c>
      <c r="D731" s="1" t="str">
        <f t="shared" si="45"/>
        <v>21:0324</v>
      </c>
      <c r="E731" t="s">
        <v>2937</v>
      </c>
      <c r="F731" t="s">
        <v>2938</v>
      </c>
      <c r="H731">
        <v>47.987618300000001</v>
      </c>
      <c r="I731">
        <v>-77.662235600000002</v>
      </c>
      <c r="J731" s="1" t="str">
        <f t="shared" si="46"/>
        <v>Lake sediments</v>
      </c>
      <c r="K731" s="1" t="str">
        <f t="shared" si="47"/>
        <v>Unknown</v>
      </c>
      <c r="L731">
        <v>6</v>
      </c>
      <c r="M731">
        <v>4</v>
      </c>
      <c r="N731">
        <v>14</v>
      </c>
      <c r="O731">
        <v>1</v>
      </c>
      <c r="P731">
        <v>6</v>
      </c>
      <c r="Q731">
        <v>60</v>
      </c>
      <c r="R731">
        <v>0.4</v>
      </c>
      <c r="S731">
        <v>1</v>
      </c>
    </row>
    <row r="732" spans="1:19" x14ac:dyDescent="0.3">
      <c r="A732" t="s">
        <v>2939</v>
      </c>
      <c r="B732" t="s">
        <v>2940</v>
      </c>
      <c r="C732" s="1" t="str">
        <f t="shared" si="44"/>
        <v>21:1152</v>
      </c>
      <c r="D732" s="1" t="str">
        <f t="shared" si="45"/>
        <v>21:0324</v>
      </c>
      <c r="E732" t="s">
        <v>2941</v>
      </c>
      <c r="F732" t="s">
        <v>2942</v>
      </c>
      <c r="H732">
        <v>47.989004199999997</v>
      </c>
      <c r="I732">
        <v>-77.698083800000006</v>
      </c>
      <c r="J732" s="1" t="str">
        <f t="shared" si="46"/>
        <v>Lake sediments</v>
      </c>
      <c r="K732" s="1" t="str">
        <f t="shared" si="47"/>
        <v>Unknown</v>
      </c>
      <c r="L732">
        <v>2</v>
      </c>
      <c r="M732">
        <v>5</v>
      </c>
      <c r="N732">
        <v>15</v>
      </c>
      <c r="O732">
        <v>1</v>
      </c>
      <c r="P732">
        <v>4</v>
      </c>
      <c r="Q732">
        <v>80</v>
      </c>
      <c r="R732">
        <v>0.4</v>
      </c>
      <c r="S732">
        <v>3</v>
      </c>
    </row>
    <row r="733" spans="1:19" x14ac:dyDescent="0.3">
      <c r="A733" t="s">
        <v>2943</v>
      </c>
      <c r="B733" t="s">
        <v>2944</v>
      </c>
      <c r="C733" s="1" t="str">
        <f t="shared" si="44"/>
        <v>21:1152</v>
      </c>
      <c r="D733" s="1" t="str">
        <f t="shared" si="45"/>
        <v>21:0324</v>
      </c>
      <c r="E733" t="s">
        <v>2945</v>
      </c>
      <c r="F733" t="s">
        <v>2946</v>
      </c>
      <c r="H733">
        <v>47.9486755</v>
      </c>
      <c r="I733">
        <v>-77.731033999999994</v>
      </c>
      <c r="J733" s="1" t="str">
        <f t="shared" si="46"/>
        <v>Lake sediments</v>
      </c>
      <c r="K733" s="1" t="str">
        <f t="shared" si="47"/>
        <v>Unknown</v>
      </c>
      <c r="L733">
        <v>2</v>
      </c>
      <c r="M733">
        <v>3</v>
      </c>
      <c r="N733">
        <v>14</v>
      </c>
      <c r="O733">
        <v>1</v>
      </c>
      <c r="P733">
        <v>4</v>
      </c>
      <c r="Q733">
        <v>60</v>
      </c>
      <c r="R733">
        <v>0.5</v>
      </c>
      <c r="S733">
        <v>2</v>
      </c>
    </row>
    <row r="734" spans="1:19" x14ac:dyDescent="0.3">
      <c r="A734" t="s">
        <v>2947</v>
      </c>
      <c r="B734" t="s">
        <v>2948</v>
      </c>
      <c r="C734" s="1" t="str">
        <f t="shared" si="44"/>
        <v>21:1152</v>
      </c>
      <c r="D734" s="1" t="str">
        <f t="shared" si="45"/>
        <v>21:0324</v>
      </c>
      <c r="E734" t="s">
        <v>2949</v>
      </c>
      <c r="F734" t="s">
        <v>2950</v>
      </c>
      <c r="H734">
        <v>47.929761399999997</v>
      </c>
      <c r="I734">
        <v>-77.685972599999999</v>
      </c>
      <c r="J734" s="1" t="str">
        <f t="shared" si="46"/>
        <v>Lake sediments</v>
      </c>
      <c r="K734" s="1" t="str">
        <f t="shared" si="47"/>
        <v>Unknown</v>
      </c>
      <c r="L734">
        <v>3</v>
      </c>
      <c r="M734">
        <v>3</v>
      </c>
      <c r="N734">
        <v>12</v>
      </c>
      <c r="O734">
        <v>1</v>
      </c>
      <c r="P734">
        <v>7</v>
      </c>
      <c r="Q734">
        <v>50</v>
      </c>
      <c r="R734">
        <v>0.6</v>
      </c>
      <c r="S734">
        <v>2</v>
      </c>
    </row>
    <row r="735" spans="1:19" x14ac:dyDescent="0.3">
      <c r="A735" t="s">
        <v>2951</v>
      </c>
      <c r="B735" t="s">
        <v>2952</v>
      </c>
      <c r="C735" s="1" t="str">
        <f t="shared" si="44"/>
        <v>21:1152</v>
      </c>
      <c r="D735" s="1" t="str">
        <f t="shared" si="45"/>
        <v>21:0324</v>
      </c>
      <c r="E735" t="s">
        <v>2953</v>
      </c>
      <c r="F735" t="s">
        <v>2954</v>
      </c>
      <c r="H735">
        <v>47.958613700000001</v>
      </c>
      <c r="I735">
        <v>-77.976694699999996</v>
      </c>
      <c r="J735" s="1" t="str">
        <f t="shared" si="46"/>
        <v>Lake sediments</v>
      </c>
      <c r="K735" s="1" t="str">
        <f t="shared" si="47"/>
        <v>Unknown</v>
      </c>
      <c r="L735">
        <v>6</v>
      </c>
      <c r="M735">
        <v>11</v>
      </c>
      <c r="N735">
        <v>28</v>
      </c>
      <c r="O735">
        <v>1</v>
      </c>
      <c r="P735">
        <v>12</v>
      </c>
      <c r="Q735">
        <v>60</v>
      </c>
      <c r="R735">
        <v>0.7</v>
      </c>
      <c r="S735">
        <v>2</v>
      </c>
    </row>
    <row r="736" spans="1:19" x14ac:dyDescent="0.3">
      <c r="A736" t="s">
        <v>2955</v>
      </c>
      <c r="B736" t="s">
        <v>2956</v>
      </c>
      <c r="C736" s="1" t="str">
        <f t="shared" si="44"/>
        <v>21:1152</v>
      </c>
      <c r="D736" s="1" t="str">
        <f t="shared" si="45"/>
        <v>21:0324</v>
      </c>
      <c r="E736" t="s">
        <v>2957</v>
      </c>
      <c r="F736" t="s">
        <v>2958</v>
      </c>
      <c r="H736">
        <v>47.9689598</v>
      </c>
      <c r="I736">
        <v>-77.977477699999994</v>
      </c>
      <c r="J736" s="1" t="str">
        <f t="shared" si="46"/>
        <v>Lake sediments</v>
      </c>
      <c r="K736" s="1" t="str">
        <f t="shared" si="47"/>
        <v>Unknown</v>
      </c>
      <c r="L736">
        <v>5</v>
      </c>
      <c r="M736">
        <v>14</v>
      </c>
      <c r="N736">
        <v>27</v>
      </c>
      <c r="O736">
        <v>1</v>
      </c>
      <c r="P736">
        <v>10</v>
      </c>
      <c r="Q736">
        <v>40</v>
      </c>
      <c r="R736">
        <v>0.7</v>
      </c>
      <c r="S736">
        <v>3</v>
      </c>
    </row>
    <row r="737" spans="1:19" x14ac:dyDescent="0.3">
      <c r="A737" t="s">
        <v>2959</v>
      </c>
      <c r="B737" t="s">
        <v>2960</v>
      </c>
      <c r="C737" s="1" t="str">
        <f t="shared" si="44"/>
        <v>21:1152</v>
      </c>
      <c r="D737" s="1" t="str">
        <f t="shared" si="45"/>
        <v>21:0324</v>
      </c>
      <c r="E737" t="s">
        <v>2961</v>
      </c>
      <c r="F737" t="s">
        <v>2962</v>
      </c>
      <c r="H737">
        <v>47.964862400000001</v>
      </c>
      <c r="I737">
        <v>-77.981408799999997</v>
      </c>
      <c r="J737" s="1" t="str">
        <f t="shared" si="46"/>
        <v>Lake sediments</v>
      </c>
      <c r="K737" s="1" t="str">
        <f t="shared" si="47"/>
        <v>Unknown</v>
      </c>
      <c r="L737">
        <v>6</v>
      </c>
      <c r="M737">
        <v>11</v>
      </c>
      <c r="N737">
        <v>28</v>
      </c>
      <c r="O737">
        <v>1</v>
      </c>
      <c r="P737">
        <v>11</v>
      </c>
      <c r="Q737">
        <v>50</v>
      </c>
      <c r="R737">
        <v>0.6</v>
      </c>
      <c r="S737">
        <v>2</v>
      </c>
    </row>
    <row r="738" spans="1:19" x14ac:dyDescent="0.3">
      <c r="A738" t="s">
        <v>2963</v>
      </c>
      <c r="B738" t="s">
        <v>2964</v>
      </c>
      <c r="C738" s="1" t="str">
        <f t="shared" si="44"/>
        <v>21:1152</v>
      </c>
      <c r="D738" s="1" t="str">
        <f t="shared" si="45"/>
        <v>21:0324</v>
      </c>
      <c r="E738" t="s">
        <v>2965</v>
      </c>
      <c r="F738" t="s">
        <v>2966</v>
      </c>
      <c r="H738">
        <v>47.606026900000003</v>
      </c>
      <c r="I738">
        <v>-79.129908400000005</v>
      </c>
      <c r="J738" s="1" t="str">
        <f t="shared" si="46"/>
        <v>Lake sediments</v>
      </c>
      <c r="K738" s="1" t="str">
        <f t="shared" si="47"/>
        <v>Unknown</v>
      </c>
      <c r="L738">
        <v>28</v>
      </c>
      <c r="M738">
        <v>18</v>
      </c>
      <c r="N738">
        <v>54</v>
      </c>
      <c r="O738">
        <v>2</v>
      </c>
      <c r="P738">
        <v>56</v>
      </c>
      <c r="Q738">
        <v>550</v>
      </c>
      <c r="R738">
        <v>0.4</v>
      </c>
      <c r="S738">
        <v>2</v>
      </c>
    </row>
    <row r="739" spans="1:19" x14ac:dyDescent="0.3">
      <c r="A739" t="s">
        <v>2967</v>
      </c>
      <c r="B739" t="s">
        <v>2968</v>
      </c>
      <c r="C739" s="1" t="str">
        <f t="shared" si="44"/>
        <v>21:1152</v>
      </c>
      <c r="D739" s="1" t="str">
        <f t="shared" si="45"/>
        <v>21:0324</v>
      </c>
      <c r="E739" t="s">
        <v>2969</v>
      </c>
      <c r="F739" t="s">
        <v>2970</v>
      </c>
      <c r="H739">
        <v>47.627603700000002</v>
      </c>
      <c r="I739">
        <v>-79.126529599999998</v>
      </c>
      <c r="J739" s="1" t="str">
        <f t="shared" si="46"/>
        <v>Lake sediments</v>
      </c>
      <c r="K739" s="1" t="str">
        <f t="shared" si="47"/>
        <v>Unknown</v>
      </c>
      <c r="L739">
        <v>13</v>
      </c>
      <c r="M739">
        <v>15</v>
      </c>
      <c r="N739">
        <v>44</v>
      </c>
      <c r="O739">
        <v>2</v>
      </c>
      <c r="P739">
        <v>39</v>
      </c>
      <c r="Q739">
        <v>340</v>
      </c>
      <c r="R739">
        <v>0.6</v>
      </c>
      <c r="S739">
        <v>1</v>
      </c>
    </row>
    <row r="740" spans="1:19" x14ac:dyDescent="0.3">
      <c r="A740" t="s">
        <v>2971</v>
      </c>
      <c r="B740" t="s">
        <v>2972</v>
      </c>
      <c r="C740" s="1" t="str">
        <f t="shared" si="44"/>
        <v>21:1152</v>
      </c>
      <c r="D740" s="1" t="str">
        <f t="shared" si="45"/>
        <v>21:0324</v>
      </c>
      <c r="E740" t="s">
        <v>2973</v>
      </c>
      <c r="F740" t="s">
        <v>2974</v>
      </c>
      <c r="H740">
        <v>47.640249099999998</v>
      </c>
      <c r="I740">
        <v>-79.124493000000001</v>
      </c>
      <c r="J740" s="1" t="str">
        <f t="shared" si="46"/>
        <v>Lake sediments</v>
      </c>
      <c r="K740" s="1" t="str">
        <f t="shared" si="47"/>
        <v>Unknown</v>
      </c>
      <c r="L740">
        <v>10</v>
      </c>
      <c r="M740">
        <v>14</v>
      </c>
      <c r="N740">
        <v>43</v>
      </c>
      <c r="O740">
        <v>2</v>
      </c>
      <c r="P740">
        <v>32</v>
      </c>
      <c r="Q740">
        <v>195</v>
      </c>
      <c r="R740">
        <v>0.7</v>
      </c>
      <c r="S740">
        <v>0.5</v>
      </c>
    </row>
    <row r="741" spans="1:19" x14ac:dyDescent="0.3">
      <c r="A741" t="s">
        <v>2975</v>
      </c>
      <c r="B741" t="s">
        <v>2976</v>
      </c>
      <c r="C741" s="1" t="str">
        <f t="shared" si="44"/>
        <v>21:1152</v>
      </c>
      <c r="D741" s="1" t="str">
        <f t="shared" si="45"/>
        <v>21:0324</v>
      </c>
      <c r="E741" t="s">
        <v>2977</v>
      </c>
      <c r="F741" t="s">
        <v>2978</v>
      </c>
      <c r="H741">
        <v>47.628451699999999</v>
      </c>
      <c r="I741">
        <v>-79.139370999999997</v>
      </c>
      <c r="J741" s="1" t="str">
        <f t="shared" si="46"/>
        <v>Lake sediments</v>
      </c>
      <c r="K741" s="1" t="str">
        <f t="shared" si="47"/>
        <v>Unknown</v>
      </c>
      <c r="L741">
        <v>12</v>
      </c>
      <c r="M741">
        <v>17</v>
      </c>
      <c r="N741">
        <v>44</v>
      </c>
      <c r="O741">
        <v>2</v>
      </c>
      <c r="P741">
        <v>40</v>
      </c>
      <c r="Q741">
        <v>270</v>
      </c>
      <c r="R741">
        <v>0.7</v>
      </c>
      <c r="S741">
        <v>2</v>
      </c>
    </row>
    <row r="742" spans="1:19" x14ac:dyDescent="0.3">
      <c r="A742" t="s">
        <v>2979</v>
      </c>
      <c r="B742" t="s">
        <v>2980</v>
      </c>
      <c r="C742" s="1" t="str">
        <f t="shared" si="44"/>
        <v>21:1152</v>
      </c>
      <c r="D742" s="1" t="str">
        <f t="shared" si="45"/>
        <v>21:0324</v>
      </c>
      <c r="E742" t="s">
        <v>2981</v>
      </c>
      <c r="F742" t="s">
        <v>2982</v>
      </c>
      <c r="H742">
        <v>47.581816699999997</v>
      </c>
      <c r="I742">
        <v>-79.142913300000004</v>
      </c>
      <c r="J742" s="1" t="str">
        <f t="shared" si="46"/>
        <v>Lake sediments</v>
      </c>
      <c r="K742" s="1" t="str">
        <f t="shared" si="47"/>
        <v>Unknown</v>
      </c>
      <c r="L742">
        <v>11</v>
      </c>
      <c r="M742">
        <v>12</v>
      </c>
      <c r="N742">
        <v>27</v>
      </c>
      <c r="O742">
        <v>2</v>
      </c>
      <c r="P742">
        <v>24</v>
      </c>
      <c r="Q742">
        <v>155</v>
      </c>
      <c r="R742">
        <v>0.6</v>
      </c>
      <c r="S742">
        <v>1</v>
      </c>
    </row>
    <row r="743" spans="1:19" x14ac:dyDescent="0.3">
      <c r="A743" t="s">
        <v>2983</v>
      </c>
      <c r="B743" t="s">
        <v>2984</v>
      </c>
      <c r="C743" s="1" t="str">
        <f t="shared" si="44"/>
        <v>21:1152</v>
      </c>
      <c r="D743" s="1" t="str">
        <f t="shared" si="45"/>
        <v>21:0324</v>
      </c>
      <c r="E743" t="s">
        <v>2985</v>
      </c>
      <c r="F743" t="s">
        <v>2986</v>
      </c>
      <c r="H743">
        <v>47.582685599999998</v>
      </c>
      <c r="I743">
        <v>-79.149904599999999</v>
      </c>
      <c r="J743" s="1" t="str">
        <f t="shared" si="46"/>
        <v>Lake sediments</v>
      </c>
      <c r="K743" s="1" t="str">
        <f t="shared" si="47"/>
        <v>Unknown</v>
      </c>
      <c r="L743">
        <v>18</v>
      </c>
      <c r="M743">
        <v>20</v>
      </c>
      <c r="N743">
        <v>53</v>
      </c>
      <c r="O743">
        <v>2</v>
      </c>
      <c r="P743">
        <v>38</v>
      </c>
      <c r="Q743">
        <v>410</v>
      </c>
      <c r="R743">
        <v>0.7</v>
      </c>
      <c r="S743">
        <v>3</v>
      </c>
    </row>
    <row r="744" spans="1:19" x14ac:dyDescent="0.3">
      <c r="A744" t="s">
        <v>2987</v>
      </c>
      <c r="B744" t="s">
        <v>2988</v>
      </c>
      <c r="C744" s="1" t="str">
        <f t="shared" si="44"/>
        <v>21:1152</v>
      </c>
      <c r="D744" s="1" t="str">
        <f t="shared" si="45"/>
        <v>21:0324</v>
      </c>
      <c r="E744" t="s">
        <v>2989</v>
      </c>
      <c r="F744" t="s">
        <v>2990</v>
      </c>
      <c r="H744">
        <v>47.572415900000003</v>
      </c>
      <c r="I744">
        <v>-79.173309799999998</v>
      </c>
      <c r="J744" s="1" t="str">
        <f t="shared" si="46"/>
        <v>Lake sediments</v>
      </c>
      <c r="K744" s="1" t="str">
        <f t="shared" si="47"/>
        <v>Unknown</v>
      </c>
      <c r="L744">
        <v>8</v>
      </c>
      <c r="M744">
        <v>12</v>
      </c>
      <c r="N744">
        <v>22</v>
      </c>
      <c r="O744">
        <v>1</v>
      </c>
      <c r="P744">
        <v>18</v>
      </c>
      <c r="Q744">
        <v>100</v>
      </c>
      <c r="R744">
        <v>0.5</v>
      </c>
      <c r="S744">
        <v>1</v>
      </c>
    </row>
    <row r="745" spans="1:19" x14ac:dyDescent="0.3">
      <c r="A745" t="s">
        <v>2991</v>
      </c>
      <c r="B745" t="s">
        <v>2992</v>
      </c>
      <c r="C745" s="1" t="str">
        <f t="shared" si="44"/>
        <v>21:1152</v>
      </c>
      <c r="D745" s="1" t="str">
        <f t="shared" si="45"/>
        <v>21:0324</v>
      </c>
      <c r="E745" t="s">
        <v>2993</v>
      </c>
      <c r="F745" t="s">
        <v>2994</v>
      </c>
      <c r="H745">
        <v>47.555118299999997</v>
      </c>
      <c r="I745">
        <v>-79.185036999999994</v>
      </c>
      <c r="J745" s="1" t="str">
        <f t="shared" si="46"/>
        <v>Lake sediments</v>
      </c>
      <c r="K745" s="1" t="str">
        <f t="shared" si="47"/>
        <v>Unknown</v>
      </c>
      <c r="L745">
        <v>19</v>
      </c>
      <c r="M745">
        <v>18</v>
      </c>
      <c r="N745">
        <v>54</v>
      </c>
      <c r="O745">
        <v>2</v>
      </c>
      <c r="P745">
        <v>38</v>
      </c>
      <c r="Q745">
        <v>270</v>
      </c>
      <c r="R745">
        <v>0.7</v>
      </c>
      <c r="S745">
        <v>3</v>
      </c>
    </row>
    <row r="746" spans="1:19" x14ac:dyDescent="0.3">
      <c r="A746" t="s">
        <v>2995</v>
      </c>
      <c r="B746" t="s">
        <v>2996</v>
      </c>
      <c r="C746" s="1" t="str">
        <f t="shared" si="44"/>
        <v>21:1152</v>
      </c>
      <c r="D746" s="1" t="str">
        <f t="shared" si="45"/>
        <v>21:0324</v>
      </c>
      <c r="E746" t="s">
        <v>2997</v>
      </c>
      <c r="F746" t="s">
        <v>2998</v>
      </c>
      <c r="H746">
        <v>47.555216799999997</v>
      </c>
      <c r="I746">
        <v>-79.192410899999999</v>
      </c>
      <c r="J746" s="1" t="str">
        <f t="shared" si="46"/>
        <v>Lake sediments</v>
      </c>
      <c r="K746" s="1" t="str">
        <f t="shared" si="47"/>
        <v>Unknown</v>
      </c>
      <c r="L746">
        <v>19</v>
      </c>
      <c r="M746">
        <v>19</v>
      </c>
      <c r="N746">
        <v>58</v>
      </c>
      <c r="O746">
        <v>2</v>
      </c>
      <c r="P746">
        <v>35</v>
      </c>
      <c r="Q746">
        <v>240</v>
      </c>
      <c r="R746">
        <v>1.1000000000000001</v>
      </c>
      <c r="S746">
        <v>1</v>
      </c>
    </row>
    <row r="747" spans="1:19" x14ac:dyDescent="0.3">
      <c r="A747" t="s">
        <v>2999</v>
      </c>
      <c r="B747" t="s">
        <v>3000</v>
      </c>
      <c r="C747" s="1" t="str">
        <f t="shared" si="44"/>
        <v>21:1152</v>
      </c>
      <c r="D747" s="1" t="str">
        <f t="shared" si="45"/>
        <v>21:0324</v>
      </c>
      <c r="E747" t="s">
        <v>3001</v>
      </c>
      <c r="F747" t="s">
        <v>3002</v>
      </c>
      <c r="H747">
        <v>47.551354400000001</v>
      </c>
      <c r="I747">
        <v>-79.164538800000003</v>
      </c>
      <c r="J747" s="1" t="str">
        <f t="shared" si="46"/>
        <v>Lake sediments</v>
      </c>
      <c r="K747" s="1" t="str">
        <f t="shared" si="47"/>
        <v>Unknown</v>
      </c>
      <c r="L747">
        <v>11</v>
      </c>
      <c r="M747">
        <v>12</v>
      </c>
      <c r="N747">
        <v>30</v>
      </c>
      <c r="O747">
        <v>1</v>
      </c>
      <c r="P747">
        <v>25</v>
      </c>
      <c r="Q747">
        <v>210</v>
      </c>
      <c r="R747">
        <v>0.6</v>
      </c>
      <c r="S747">
        <v>1</v>
      </c>
    </row>
    <row r="748" spans="1:19" x14ac:dyDescent="0.3">
      <c r="A748" t="s">
        <v>3003</v>
      </c>
      <c r="B748" t="s">
        <v>3004</v>
      </c>
      <c r="C748" s="1" t="str">
        <f t="shared" si="44"/>
        <v>21:1152</v>
      </c>
      <c r="D748" s="1" t="str">
        <f t="shared" si="45"/>
        <v>21:0324</v>
      </c>
      <c r="E748" t="s">
        <v>3005</v>
      </c>
      <c r="F748" t="s">
        <v>3006</v>
      </c>
      <c r="H748">
        <v>47.575241499999997</v>
      </c>
      <c r="I748">
        <v>-79.120992299999997</v>
      </c>
      <c r="J748" s="1" t="str">
        <f t="shared" si="46"/>
        <v>Lake sediments</v>
      </c>
      <c r="K748" s="1" t="str">
        <f t="shared" si="47"/>
        <v>Unknown</v>
      </c>
      <c r="L748">
        <v>10</v>
      </c>
      <c r="M748">
        <v>14</v>
      </c>
      <c r="N748">
        <v>33</v>
      </c>
      <c r="O748">
        <v>3</v>
      </c>
      <c r="P748">
        <v>26</v>
      </c>
      <c r="Q748">
        <v>150</v>
      </c>
      <c r="R748">
        <v>0.7</v>
      </c>
      <c r="S748">
        <v>1</v>
      </c>
    </row>
    <row r="749" spans="1:19" x14ac:dyDescent="0.3">
      <c r="A749" t="s">
        <v>3007</v>
      </c>
      <c r="B749" t="s">
        <v>3008</v>
      </c>
      <c r="C749" s="1" t="str">
        <f t="shared" si="44"/>
        <v>21:1152</v>
      </c>
      <c r="D749" s="1" t="str">
        <f t="shared" si="45"/>
        <v>21:0324</v>
      </c>
      <c r="E749" t="s">
        <v>3009</v>
      </c>
      <c r="F749" t="s">
        <v>3010</v>
      </c>
      <c r="H749">
        <v>47.583088500000002</v>
      </c>
      <c r="I749">
        <v>-79.113343499999999</v>
      </c>
      <c r="J749" s="1" t="str">
        <f t="shared" si="46"/>
        <v>Lake sediments</v>
      </c>
      <c r="K749" s="1" t="str">
        <f t="shared" si="47"/>
        <v>Unknown</v>
      </c>
      <c r="L749">
        <v>9</v>
      </c>
      <c r="M749">
        <v>14</v>
      </c>
      <c r="N749">
        <v>36</v>
      </c>
      <c r="O749">
        <v>3</v>
      </c>
      <c r="P749">
        <v>26</v>
      </c>
      <c r="Q749">
        <v>170</v>
      </c>
      <c r="R749">
        <v>0.6</v>
      </c>
      <c r="S749">
        <v>3</v>
      </c>
    </row>
    <row r="750" spans="1:19" x14ac:dyDescent="0.3">
      <c r="A750" t="s">
        <v>3011</v>
      </c>
      <c r="B750" t="s">
        <v>3012</v>
      </c>
      <c r="C750" s="1" t="str">
        <f t="shared" si="44"/>
        <v>21:1152</v>
      </c>
      <c r="D750" s="1" t="str">
        <f t="shared" si="45"/>
        <v>21:0324</v>
      </c>
      <c r="E750" t="s">
        <v>3013</v>
      </c>
      <c r="F750" t="s">
        <v>3014</v>
      </c>
      <c r="H750">
        <v>47.580886700000001</v>
      </c>
      <c r="I750">
        <v>-79.103155799999996</v>
      </c>
      <c r="J750" s="1" t="str">
        <f t="shared" si="46"/>
        <v>Lake sediments</v>
      </c>
      <c r="K750" s="1" t="str">
        <f t="shared" si="47"/>
        <v>Unknown</v>
      </c>
      <c r="L750">
        <v>14</v>
      </c>
      <c r="M750">
        <v>20</v>
      </c>
      <c r="N750">
        <v>44</v>
      </c>
      <c r="O750">
        <v>2</v>
      </c>
      <c r="P750">
        <v>33</v>
      </c>
      <c r="Q750">
        <v>390</v>
      </c>
      <c r="R750">
        <v>0.6</v>
      </c>
      <c r="S750">
        <v>3</v>
      </c>
    </row>
    <row r="751" spans="1:19" x14ac:dyDescent="0.3">
      <c r="A751" t="s">
        <v>3015</v>
      </c>
      <c r="B751" t="s">
        <v>3016</v>
      </c>
      <c r="C751" s="1" t="str">
        <f t="shared" si="44"/>
        <v>21:1152</v>
      </c>
      <c r="D751" s="1" t="str">
        <f t="shared" si="45"/>
        <v>21:0324</v>
      </c>
      <c r="E751" t="s">
        <v>3017</v>
      </c>
      <c r="F751" t="s">
        <v>3018</v>
      </c>
      <c r="H751">
        <v>47.577699299999999</v>
      </c>
      <c r="I751">
        <v>-79.079267799999997</v>
      </c>
      <c r="J751" s="1" t="str">
        <f t="shared" si="46"/>
        <v>Lake sediments</v>
      </c>
      <c r="K751" s="1" t="str">
        <f t="shared" si="47"/>
        <v>Unknown</v>
      </c>
      <c r="L751">
        <v>16</v>
      </c>
      <c r="M751">
        <v>19</v>
      </c>
      <c r="N751">
        <v>62</v>
      </c>
      <c r="O751">
        <v>3</v>
      </c>
      <c r="P751">
        <v>41</v>
      </c>
      <c r="Q751">
        <v>330</v>
      </c>
      <c r="R751">
        <v>0.7</v>
      </c>
      <c r="S751">
        <v>0.5</v>
      </c>
    </row>
    <row r="752" spans="1:19" x14ac:dyDescent="0.3">
      <c r="A752" t="s">
        <v>3019</v>
      </c>
      <c r="B752" t="s">
        <v>3020</v>
      </c>
      <c r="C752" s="1" t="str">
        <f t="shared" si="44"/>
        <v>21:1152</v>
      </c>
      <c r="D752" s="1" t="str">
        <f t="shared" si="45"/>
        <v>21:0324</v>
      </c>
      <c r="E752" t="s">
        <v>3021</v>
      </c>
      <c r="F752" t="s">
        <v>3022</v>
      </c>
      <c r="H752">
        <v>47.570028700000002</v>
      </c>
      <c r="I752">
        <v>-79.081183899999999</v>
      </c>
      <c r="J752" s="1" t="str">
        <f t="shared" si="46"/>
        <v>Lake sediments</v>
      </c>
      <c r="K752" s="1" t="str">
        <f t="shared" si="47"/>
        <v>Unknown</v>
      </c>
      <c r="L752">
        <v>21</v>
      </c>
      <c r="M752">
        <v>20</v>
      </c>
      <c r="N752">
        <v>61</v>
      </c>
      <c r="O752">
        <v>2</v>
      </c>
      <c r="P752">
        <v>51</v>
      </c>
      <c r="Q752">
        <v>520</v>
      </c>
      <c r="R752">
        <v>0.8</v>
      </c>
      <c r="S752">
        <v>2</v>
      </c>
    </row>
    <row r="753" spans="1:19" x14ac:dyDescent="0.3">
      <c r="A753" t="s">
        <v>3023</v>
      </c>
      <c r="B753" t="s">
        <v>3024</v>
      </c>
      <c r="C753" s="1" t="str">
        <f t="shared" si="44"/>
        <v>21:1152</v>
      </c>
      <c r="D753" s="1" t="str">
        <f t="shared" si="45"/>
        <v>21:0324</v>
      </c>
      <c r="E753" t="s">
        <v>3025</v>
      </c>
      <c r="F753" t="s">
        <v>3026</v>
      </c>
      <c r="H753">
        <v>47.528119199999999</v>
      </c>
      <c r="I753">
        <v>-79.138805399999995</v>
      </c>
      <c r="J753" s="1" t="str">
        <f t="shared" si="46"/>
        <v>Lake sediments</v>
      </c>
      <c r="K753" s="1" t="str">
        <f t="shared" si="47"/>
        <v>Unknown</v>
      </c>
      <c r="L753">
        <v>13</v>
      </c>
      <c r="M753">
        <v>12</v>
      </c>
      <c r="N753">
        <v>44</v>
      </c>
      <c r="O753">
        <v>3</v>
      </c>
      <c r="P753">
        <v>29</v>
      </c>
      <c r="Q753">
        <v>240</v>
      </c>
      <c r="R753">
        <v>0.7</v>
      </c>
      <c r="S753">
        <v>2</v>
      </c>
    </row>
    <row r="754" spans="1:19" x14ac:dyDescent="0.3">
      <c r="A754" t="s">
        <v>3027</v>
      </c>
      <c r="B754" t="s">
        <v>3028</v>
      </c>
      <c r="C754" s="1" t="str">
        <f t="shared" si="44"/>
        <v>21:1152</v>
      </c>
      <c r="D754" s="1" t="str">
        <f t="shared" si="45"/>
        <v>21:0324</v>
      </c>
      <c r="E754" t="s">
        <v>3029</v>
      </c>
      <c r="F754" t="s">
        <v>3030</v>
      </c>
      <c r="H754">
        <v>47.503254200000001</v>
      </c>
      <c r="I754">
        <v>-79.121585100000004</v>
      </c>
      <c r="J754" s="1" t="str">
        <f t="shared" si="46"/>
        <v>Lake sediments</v>
      </c>
      <c r="K754" s="1" t="str">
        <f t="shared" si="47"/>
        <v>Unknown</v>
      </c>
      <c r="L754">
        <v>13</v>
      </c>
      <c r="M754">
        <v>12</v>
      </c>
      <c r="N754">
        <v>38</v>
      </c>
      <c r="O754">
        <v>2</v>
      </c>
      <c r="P754">
        <v>29</v>
      </c>
      <c r="Q754">
        <v>290</v>
      </c>
      <c r="R754">
        <v>0.6</v>
      </c>
      <c r="S754">
        <v>1</v>
      </c>
    </row>
    <row r="755" spans="1:19" x14ac:dyDescent="0.3">
      <c r="A755" t="s">
        <v>3031</v>
      </c>
      <c r="B755" t="s">
        <v>3032</v>
      </c>
      <c r="C755" s="1" t="str">
        <f t="shared" si="44"/>
        <v>21:1152</v>
      </c>
      <c r="D755" s="1" t="str">
        <f t="shared" si="45"/>
        <v>21:0324</v>
      </c>
      <c r="E755" t="s">
        <v>3033</v>
      </c>
      <c r="F755" t="s">
        <v>3034</v>
      </c>
      <c r="H755">
        <v>47.5001867</v>
      </c>
      <c r="I755">
        <v>-79.117259599999997</v>
      </c>
      <c r="J755" s="1" t="str">
        <f t="shared" si="46"/>
        <v>Lake sediments</v>
      </c>
      <c r="K755" s="1" t="str">
        <f t="shared" si="47"/>
        <v>Unknown</v>
      </c>
      <c r="L755">
        <v>14</v>
      </c>
      <c r="M755">
        <v>12</v>
      </c>
      <c r="N755">
        <v>40</v>
      </c>
      <c r="O755">
        <v>2</v>
      </c>
      <c r="P755">
        <v>30</v>
      </c>
      <c r="Q755">
        <v>330</v>
      </c>
      <c r="R755">
        <v>0.6</v>
      </c>
      <c r="S755">
        <v>1</v>
      </c>
    </row>
    <row r="756" spans="1:19" x14ac:dyDescent="0.3">
      <c r="A756" t="s">
        <v>3035</v>
      </c>
      <c r="B756" t="s">
        <v>3036</v>
      </c>
      <c r="C756" s="1" t="str">
        <f t="shared" si="44"/>
        <v>21:1152</v>
      </c>
      <c r="D756" s="1" t="str">
        <f t="shared" si="45"/>
        <v>21:0324</v>
      </c>
      <c r="E756" t="s">
        <v>3037</v>
      </c>
      <c r="F756" t="s">
        <v>3038</v>
      </c>
      <c r="H756">
        <v>47.475991899999997</v>
      </c>
      <c r="I756">
        <v>-79.054376700000006</v>
      </c>
      <c r="J756" s="1" t="str">
        <f t="shared" si="46"/>
        <v>Lake sediments</v>
      </c>
      <c r="K756" s="1" t="str">
        <f t="shared" si="47"/>
        <v>Unknown</v>
      </c>
      <c r="L756">
        <v>16</v>
      </c>
      <c r="M756">
        <v>10</v>
      </c>
      <c r="N756">
        <v>27</v>
      </c>
      <c r="O756">
        <v>2</v>
      </c>
      <c r="P756">
        <v>29</v>
      </c>
      <c r="Q756">
        <v>220</v>
      </c>
      <c r="R756">
        <v>0.4</v>
      </c>
      <c r="S756">
        <v>1</v>
      </c>
    </row>
    <row r="757" spans="1:19" x14ac:dyDescent="0.3">
      <c r="A757" t="s">
        <v>3039</v>
      </c>
      <c r="B757" t="s">
        <v>3040</v>
      </c>
      <c r="C757" s="1" t="str">
        <f t="shared" si="44"/>
        <v>21:1152</v>
      </c>
      <c r="D757" s="1" t="str">
        <f t="shared" si="45"/>
        <v>21:0324</v>
      </c>
      <c r="E757" t="s">
        <v>3041</v>
      </c>
      <c r="F757" t="s">
        <v>3042</v>
      </c>
      <c r="H757">
        <v>47.484125400000003</v>
      </c>
      <c r="I757">
        <v>-79.040576000000001</v>
      </c>
      <c r="J757" s="1" t="str">
        <f t="shared" si="46"/>
        <v>Lake sediments</v>
      </c>
      <c r="K757" s="1" t="str">
        <f t="shared" si="47"/>
        <v>Unknown</v>
      </c>
      <c r="L757">
        <v>15</v>
      </c>
      <c r="M757">
        <v>14</v>
      </c>
      <c r="N757">
        <v>54</v>
      </c>
      <c r="O757">
        <v>3</v>
      </c>
      <c r="P757">
        <v>43</v>
      </c>
      <c r="Q757">
        <v>510</v>
      </c>
      <c r="R757">
        <v>0.7</v>
      </c>
      <c r="S757">
        <v>1</v>
      </c>
    </row>
    <row r="758" spans="1:19" x14ac:dyDescent="0.3">
      <c r="A758" t="s">
        <v>3043</v>
      </c>
      <c r="B758" t="s">
        <v>3044</v>
      </c>
      <c r="C758" s="1" t="str">
        <f t="shared" si="44"/>
        <v>21:1152</v>
      </c>
      <c r="D758" s="1" t="str">
        <f t="shared" si="45"/>
        <v>21:0324</v>
      </c>
      <c r="E758" t="s">
        <v>3045</v>
      </c>
      <c r="F758" t="s">
        <v>3046</v>
      </c>
      <c r="H758">
        <v>47.486333299999998</v>
      </c>
      <c r="I758">
        <v>-79.040241699999996</v>
      </c>
      <c r="J758" s="1" t="str">
        <f t="shared" si="46"/>
        <v>Lake sediments</v>
      </c>
      <c r="K758" s="1" t="str">
        <f t="shared" si="47"/>
        <v>Unknown</v>
      </c>
      <c r="L758">
        <v>22</v>
      </c>
      <c r="M758">
        <v>16</v>
      </c>
      <c r="N758">
        <v>61</v>
      </c>
      <c r="O758">
        <v>2</v>
      </c>
      <c r="P758">
        <v>50</v>
      </c>
      <c r="Q758">
        <v>430</v>
      </c>
      <c r="R758">
        <v>0.7</v>
      </c>
      <c r="S758">
        <v>2</v>
      </c>
    </row>
    <row r="759" spans="1:19" x14ac:dyDescent="0.3">
      <c r="A759" t="s">
        <v>3047</v>
      </c>
      <c r="B759" t="s">
        <v>3048</v>
      </c>
      <c r="C759" s="1" t="str">
        <f t="shared" si="44"/>
        <v>21:1152</v>
      </c>
      <c r="D759" s="1" t="str">
        <f t="shared" si="45"/>
        <v>21:0324</v>
      </c>
      <c r="E759" t="s">
        <v>3049</v>
      </c>
      <c r="F759" t="s">
        <v>3050</v>
      </c>
      <c r="H759">
        <v>47.421456499999998</v>
      </c>
      <c r="I759">
        <v>-79.102435600000007</v>
      </c>
      <c r="J759" s="1" t="str">
        <f t="shared" si="46"/>
        <v>Lake sediments</v>
      </c>
      <c r="K759" s="1" t="str">
        <f t="shared" si="47"/>
        <v>Unknown</v>
      </c>
      <c r="L759">
        <v>10</v>
      </c>
      <c r="M759">
        <v>19</v>
      </c>
      <c r="N759">
        <v>36</v>
      </c>
      <c r="O759">
        <v>3</v>
      </c>
      <c r="P759">
        <v>23</v>
      </c>
      <c r="Q759">
        <v>180</v>
      </c>
      <c r="R759">
        <v>0.6</v>
      </c>
      <c r="S759">
        <v>2</v>
      </c>
    </row>
    <row r="760" spans="1:19" x14ac:dyDescent="0.3">
      <c r="A760" t="s">
        <v>3051</v>
      </c>
      <c r="B760" t="s">
        <v>3052</v>
      </c>
      <c r="C760" s="1" t="str">
        <f t="shared" si="44"/>
        <v>21:1152</v>
      </c>
      <c r="D760" s="1" t="str">
        <f t="shared" si="45"/>
        <v>21:0324</v>
      </c>
      <c r="E760" t="s">
        <v>3053</v>
      </c>
      <c r="F760" t="s">
        <v>3054</v>
      </c>
      <c r="H760">
        <v>47.430193199999998</v>
      </c>
      <c r="I760">
        <v>-79.120395000000002</v>
      </c>
      <c r="J760" s="1" t="str">
        <f t="shared" si="46"/>
        <v>Lake sediments</v>
      </c>
      <c r="K760" s="1" t="str">
        <f t="shared" si="47"/>
        <v>Unknown</v>
      </c>
      <c r="L760">
        <v>14</v>
      </c>
      <c r="M760">
        <v>18</v>
      </c>
      <c r="N760">
        <v>52</v>
      </c>
      <c r="O760">
        <v>3</v>
      </c>
      <c r="P760">
        <v>26</v>
      </c>
      <c r="Q760">
        <v>200</v>
      </c>
      <c r="R760">
        <v>0.7</v>
      </c>
      <c r="S760">
        <v>2</v>
      </c>
    </row>
    <row r="761" spans="1:19" x14ac:dyDescent="0.3">
      <c r="A761" t="s">
        <v>3055</v>
      </c>
      <c r="B761" t="s">
        <v>3056</v>
      </c>
      <c r="C761" s="1" t="str">
        <f t="shared" si="44"/>
        <v>21:1152</v>
      </c>
      <c r="D761" s="1" t="str">
        <f t="shared" si="45"/>
        <v>21:0324</v>
      </c>
      <c r="E761" t="s">
        <v>3057</v>
      </c>
      <c r="F761" t="s">
        <v>3058</v>
      </c>
      <c r="H761">
        <v>47.4521272</v>
      </c>
      <c r="I761">
        <v>-79.107540700000001</v>
      </c>
      <c r="J761" s="1" t="str">
        <f t="shared" si="46"/>
        <v>Lake sediments</v>
      </c>
      <c r="K761" s="1" t="str">
        <f t="shared" si="47"/>
        <v>Unknown</v>
      </c>
      <c r="L761">
        <v>12</v>
      </c>
      <c r="M761">
        <v>13</v>
      </c>
      <c r="N761">
        <v>40</v>
      </c>
      <c r="O761">
        <v>1</v>
      </c>
      <c r="P761">
        <v>28</v>
      </c>
      <c r="Q761">
        <v>200</v>
      </c>
      <c r="R761">
        <v>0.5</v>
      </c>
      <c r="S761">
        <v>1</v>
      </c>
    </row>
    <row r="762" spans="1:19" x14ac:dyDescent="0.3">
      <c r="A762" t="s">
        <v>3059</v>
      </c>
      <c r="B762" t="s">
        <v>3060</v>
      </c>
      <c r="C762" s="1" t="str">
        <f t="shared" si="44"/>
        <v>21:1152</v>
      </c>
      <c r="D762" s="1" t="str">
        <f t="shared" si="45"/>
        <v>21:0324</v>
      </c>
      <c r="E762" t="s">
        <v>3061</v>
      </c>
      <c r="F762" t="s">
        <v>3062</v>
      </c>
      <c r="H762">
        <v>47.456183199999998</v>
      </c>
      <c r="I762">
        <v>-79.107395100000005</v>
      </c>
      <c r="J762" s="1" t="str">
        <f t="shared" si="46"/>
        <v>Lake sediments</v>
      </c>
      <c r="K762" s="1" t="str">
        <f t="shared" si="47"/>
        <v>Unknown</v>
      </c>
      <c r="L762">
        <v>14</v>
      </c>
      <c r="M762">
        <v>12</v>
      </c>
      <c r="N762">
        <v>38</v>
      </c>
      <c r="O762">
        <v>2</v>
      </c>
      <c r="P762">
        <v>27</v>
      </c>
      <c r="Q762">
        <v>180</v>
      </c>
      <c r="R762">
        <v>0.5</v>
      </c>
      <c r="S762">
        <v>2</v>
      </c>
    </row>
    <row r="763" spans="1:19" x14ac:dyDescent="0.3">
      <c r="A763" t="s">
        <v>3063</v>
      </c>
      <c r="B763" t="s">
        <v>3064</v>
      </c>
      <c r="C763" s="1" t="str">
        <f t="shared" si="44"/>
        <v>21:1152</v>
      </c>
      <c r="D763" s="1" t="str">
        <f t="shared" si="45"/>
        <v>21:0324</v>
      </c>
      <c r="E763" t="s">
        <v>3065</v>
      </c>
      <c r="F763" t="s">
        <v>3066</v>
      </c>
      <c r="H763">
        <v>47.4680307</v>
      </c>
      <c r="I763">
        <v>-79.1006529</v>
      </c>
      <c r="J763" s="1" t="str">
        <f t="shared" si="46"/>
        <v>Lake sediments</v>
      </c>
      <c r="K763" s="1" t="str">
        <f t="shared" si="47"/>
        <v>Unknown</v>
      </c>
      <c r="L763">
        <v>21</v>
      </c>
      <c r="M763">
        <v>15</v>
      </c>
      <c r="N763">
        <v>47</v>
      </c>
      <c r="O763">
        <v>2</v>
      </c>
      <c r="P763">
        <v>41</v>
      </c>
      <c r="Q763">
        <v>400</v>
      </c>
      <c r="R763">
        <v>0.6</v>
      </c>
      <c r="S763">
        <v>2</v>
      </c>
    </row>
    <row r="764" spans="1:19" x14ac:dyDescent="0.3">
      <c r="A764" t="s">
        <v>3067</v>
      </c>
      <c r="B764" t="s">
        <v>3068</v>
      </c>
      <c r="C764" s="1" t="str">
        <f t="shared" si="44"/>
        <v>21:1152</v>
      </c>
      <c r="D764" s="1" t="str">
        <f t="shared" si="45"/>
        <v>21:0324</v>
      </c>
      <c r="E764" t="s">
        <v>3069</v>
      </c>
      <c r="F764" t="s">
        <v>3070</v>
      </c>
      <c r="H764">
        <v>47.469014299999998</v>
      </c>
      <c r="I764">
        <v>-79.100816499999993</v>
      </c>
      <c r="J764" s="1" t="str">
        <f t="shared" si="46"/>
        <v>Lake sediments</v>
      </c>
      <c r="K764" s="1" t="str">
        <f t="shared" si="47"/>
        <v>Unknown</v>
      </c>
      <c r="L764">
        <v>12</v>
      </c>
      <c r="M764">
        <v>12</v>
      </c>
      <c r="N764">
        <v>33</v>
      </c>
      <c r="O764">
        <v>2</v>
      </c>
      <c r="P764">
        <v>29</v>
      </c>
      <c r="Q764">
        <v>200</v>
      </c>
      <c r="R764">
        <v>0.7</v>
      </c>
      <c r="S764">
        <v>1</v>
      </c>
    </row>
    <row r="765" spans="1:19" x14ac:dyDescent="0.3">
      <c r="A765" t="s">
        <v>3071</v>
      </c>
      <c r="B765" t="s">
        <v>3072</v>
      </c>
      <c r="C765" s="1" t="str">
        <f t="shared" si="44"/>
        <v>21:1152</v>
      </c>
      <c r="D765" s="1" t="str">
        <f t="shared" si="45"/>
        <v>21:0324</v>
      </c>
      <c r="E765" t="s">
        <v>3073</v>
      </c>
      <c r="F765" t="s">
        <v>3074</v>
      </c>
      <c r="H765">
        <v>47.445931999999999</v>
      </c>
      <c r="I765">
        <v>-79.082931099999996</v>
      </c>
      <c r="J765" s="1" t="str">
        <f t="shared" si="46"/>
        <v>Lake sediments</v>
      </c>
      <c r="K765" s="1" t="str">
        <f t="shared" si="47"/>
        <v>Unknown</v>
      </c>
      <c r="L765">
        <v>12</v>
      </c>
      <c r="M765">
        <v>10</v>
      </c>
      <c r="N765">
        <v>27</v>
      </c>
      <c r="O765">
        <v>2</v>
      </c>
      <c r="P765">
        <v>28</v>
      </c>
      <c r="Q765">
        <v>240</v>
      </c>
      <c r="R765">
        <v>0.6</v>
      </c>
      <c r="S765">
        <v>1</v>
      </c>
    </row>
    <row r="766" spans="1:19" x14ac:dyDescent="0.3">
      <c r="A766" t="s">
        <v>3075</v>
      </c>
      <c r="B766" t="s">
        <v>3076</v>
      </c>
      <c r="C766" s="1" t="str">
        <f t="shared" si="44"/>
        <v>21:1152</v>
      </c>
      <c r="D766" s="1" t="str">
        <f t="shared" si="45"/>
        <v>21:0324</v>
      </c>
      <c r="E766" t="s">
        <v>3077</v>
      </c>
      <c r="F766" t="s">
        <v>3078</v>
      </c>
      <c r="H766">
        <v>47.4050893</v>
      </c>
      <c r="I766">
        <v>-79.100889699999996</v>
      </c>
      <c r="J766" s="1" t="str">
        <f t="shared" si="46"/>
        <v>Lake sediments</v>
      </c>
      <c r="K766" s="1" t="str">
        <f t="shared" si="47"/>
        <v>Unknown</v>
      </c>
      <c r="L766">
        <v>19</v>
      </c>
      <c r="M766">
        <v>25</v>
      </c>
      <c r="N766">
        <v>84</v>
      </c>
      <c r="O766">
        <v>2</v>
      </c>
      <c r="P766">
        <v>38</v>
      </c>
      <c r="Q766">
        <v>360</v>
      </c>
      <c r="R766">
        <v>0.9</v>
      </c>
      <c r="S766">
        <v>2</v>
      </c>
    </row>
    <row r="767" spans="1:19" x14ac:dyDescent="0.3">
      <c r="A767" t="s">
        <v>3079</v>
      </c>
      <c r="B767" t="s">
        <v>3080</v>
      </c>
      <c r="C767" s="1" t="str">
        <f t="shared" si="44"/>
        <v>21:1152</v>
      </c>
      <c r="D767" s="1" t="str">
        <f t="shared" si="45"/>
        <v>21:0324</v>
      </c>
      <c r="E767" t="s">
        <v>3081</v>
      </c>
      <c r="F767" t="s">
        <v>3082</v>
      </c>
      <c r="H767">
        <v>47.404090699999998</v>
      </c>
      <c r="I767">
        <v>-79.096564900000004</v>
      </c>
      <c r="J767" s="1" t="str">
        <f t="shared" si="46"/>
        <v>Lake sediments</v>
      </c>
      <c r="K767" s="1" t="str">
        <f t="shared" si="47"/>
        <v>Unknown</v>
      </c>
      <c r="L767">
        <v>12</v>
      </c>
      <c r="M767">
        <v>24</v>
      </c>
      <c r="N767">
        <v>70</v>
      </c>
      <c r="O767">
        <v>3</v>
      </c>
      <c r="P767">
        <v>26</v>
      </c>
      <c r="Q767">
        <v>320</v>
      </c>
      <c r="R767">
        <v>1.2</v>
      </c>
      <c r="S767">
        <v>2</v>
      </c>
    </row>
    <row r="768" spans="1:19" x14ac:dyDescent="0.3">
      <c r="A768" t="s">
        <v>3083</v>
      </c>
      <c r="B768" t="s">
        <v>3084</v>
      </c>
      <c r="C768" s="1" t="str">
        <f t="shared" si="44"/>
        <v>21:1152</v>
      </c>
      <c r="D768" s="1" t="str">
        <f t="shared" si="45"/>
        <v>21:0324</v>
      </c>
      <c r="E768" t="s">
        <v>3085</v>
      </c>
      <c r="F768" t="s">
        <v>3086</v>
      </c>
      <c r="H768">
        <v>47.412250899999997</v>
      </c>
      <c r="I768">
        <v>-79.0959261</v>
      </c>
      <c r="J768" s="1" t="str">
        <f t="shared" si="46"/>
        <v>Lake sediments</v>
      </c>
      <c r="K768" s="1" t="str">
        <f t="shared" si="47"/>
        <v>Unknown</v>
      </c>
      <c r="L768">
        <v>10</v>
      </c>
      <c r="M768">
        <v>16</v>
      </c>
      <c r="N768">
        <v>45</v>
      </c>
      <c r="O768">
        <v>2</v>
      </c>
      <c r="P768">
        <v>26</v>
      </c>
      <c r="Q768">
        <v>200</v>
      </c>
      <c r="R768">
        <v>0.7</v>
      </c>
      <c r="S768">
        <v>2</v>
      </c>
    </row>
    <row r="769" spans="1:19" x14ac:dyDescent="0.3">
      <c r="A769" t="s">
        <v>3087</v>
      </c>
      <c r="B769" t="s">
        <v>3088</v>
      </c>
      <c r="C769" s="1" t="str">
        <f t="shared" si="44"/>
        <v>21:1152</v>
      </c>
      <c r="D769" s="1" t="str">
        <f t="shared" si="45"/>
        <v>21:0324</v>
      </c>
      <c r="E769" t="s">
        <v>3089</v>
      </c>
      <c r="F769" t="s">
        <v>3090</v>
      </c>
      <c r="H769">
        <v>47.406443500000002</v>
      </c>
      <c r="I769">
        <v>-79.069386899999998</v>
      </c>
      <c r="J769" s="1" t="str">
        <f t="shared" si="46"/>
        <v>Lake sediments</v>
      </c>
      <c r="K769" s="1" t="str">
        <f t="shared" si="47"/>
        <v>Unknown</v>
      </c>
      <c r="L769">
        <v>9</v>
      </c>
      <c r="M769">
        <v>14</v>
      </c>
      <c r="N769">
        <v>43</v>
      </c>
      <c r="O769">
        <v>2</v>
      </c>
      <c r="P769">
        <v>25</v>
      </c>
      <c r="Q769">
        <v>190</v>
      </c>
      <c r="R769">
        <v>0.7</v>
      </c>
      <c r="S769">
        <v>1</v>
      </c>
    </row>
    <row r="770" spans="1:19" x14ac:dyDescent="0.3">
      <c r="A770" t="s">
        <v>3091</v>
      </c>
      <c r="B770" t="s">
        <v>3092</v>
      </c>
      <c r="C770" s="1" t="str">
        <f t="shared" ref="C770:C833" si="48">HYPERLINK("http://geochem.nrcan.gc.ca/cdogs/content/bdl/bdl211152_e.htm", "21:1152")</f>
        <v>21:1152</v>
      </c>
      <c r="D770" s="1" t="str">
        <f t="shared" ref="D770:D833" si="49">HYPERLINK("http://geochem.nrcan.gc.ca/cdogs/content/svy/svy210324_e.htm", "21:0324")</f>
        <v>21:0324</v>
      </c>
      <c r="E770" t="s">
        <v>3093</v>
      </c>
      <c r="F770" t="s">
        <v>3094</v>
      </c>
      <c r="H770">
        <v>47.586064800000003</v>
      </c>
      <c r="I770">
        <v>-79.3809416</v>
      </c>
      <c r="J770" s="1" t="str">
        <f t="shared" ref="J770:J833" si="50">HYPERLINK("http://geochem.nrcan.gc.ca/cdogs/content/kwd/kwd020023_e.htm", "Lake sediments")</f>
        <v>Lake sediments</v>
      </c>
      <c r="K770" s="1" t="str">
        <f t="shared" ref="K770:K833" si="51">HYPERLINK("http://geochem.nrcan.gc.ca/cdogs/content/kwd/kwd080001_e.htm", "Unknown")</f>
        <v>Unknown</v>
      </c>
      <c r="L770">
        <v>45</v>
      </c>
      <c r="M770">
        <v>20</v>
      </c>
      <c r="N770">
        <v>86</v>
      </c>
      <c r="O770">
        <v>1</v>
      </c>
      <c r="P770">
        <v>66</v>
      </c>
      <c r="Q770">
        <v>620</v>
      </c>
      <c r="R770">
        <v>1.6</v>
      </c>
      <c r="S770">
        <v>3</v>
      </c>
    </row>
    <row r="771" spans="1:19" x14ac:dyDescent="0.3">
      <c r="A771" t="s">
        <v>3095</v>
      </c>
      <c r="B771" t="s">
        <v>3096</v>
      </c>
      <c r="C771" s="1" t="str">
        <f t="shared" si="48"/>
        <v>21:1152</v>
      </c>
      <c r="D771" s="1" t="str">
        <f t="shared" si="49"/>
        <v>21:0324</v>
      </c>
      <c r="E771" t="s">
        <v>3097</v>
      </c>
      <c r="F771" t="s">
        <v>3098</v>
      </c>
      <c r="H771">
        <v>47.598783900000001</v>
      </c>
      <c r="I771">
        <v>-79.436369999999997</v>
      </c>
      <c r="J771" s="1" t="str">
        <f t="shared" si="50"/>
        <v>Lake sediments</v>
      </c>
      <c r="K771" s="1" t="str">
        <f t="shared" si="51"/>
        <v>Unknown</v>
      </c>
      <c r="L771">
        <v>36</v>
      </c>
      <c r="M771">
        <v>20</v>
      </c>
      <c r="N771">
        <v>75</v>
      </c>
      <c r="O771">
        <v>2</v>
      </c>
      <c r="P771">
        <v>58</v>
      </c>
      <c r="Q771">
        <v>600</v>
      </c>
      <c r="R771">
        <v>1.5</v>
      </c>
      <c r="S771">
        <v>2</v>
      </c>
    </row>
    <row r="772" spans="1:19" x14ac:dyDescent="0.3">
      <c r="A772" t="s">
        <v>3099</v>
      </c>
      <c r="B772" t="s">
        <v>3100</v>
      </c>
      <c r="C772" s="1" t="str">
        <f t="shared" si="48"/>
        <v>21:1152</v>
      </c>
      <c r="D772" s="1" t="str">
        <f t="shared" si="49"/>
        <v>21:0324</v>
      </c>
      <c r="E772" t="s">
        <v>3101</v>
      </c>
      <c r="F772" t="s">
        <v>3102</v>
      </c>
      <c r="H772">
        <v>47.595301900000003</v>
      </c>
      <c r="I772">
        <v>-79.4324431</v>
      </c>
      <c r="J772" s="1" t="str">
        <f t="shared" si="50"/>
        <v>Lake sediments</v>
      </c>
      <c r="K772" s="1" t="str">
        <f t="shared" si="51"/>
        <v>Unknown</v>
      </c>
      <c r="L772">
        <v>23</v>
      </c>
      <c r="M772">
        <v>20</v>
      </c>
      <c r="N772">
        <v>74</v>
      </c>
      <c r="O772">
        <v>2</v>
      </c>
      <c r="P772">
        <v>42</v>
      </c>
      <c r="Q772">
        <v>520</v>
      </c>
      <c r="R772">
        <v>1</v>
      </c>
      <c r="S772">
        <v>2</v>
      </c>
    </row>
    <row r="773" spans="1:19" x14ac:dyDescent="0.3">
      <c r="A773" t="s">
        <v>3103</v>
      </c>
      <c r="B773" t="s">
        <v>3104</v>
      </c>
      <c r="C773" s="1" t="str">
        <f t="shared" si="48"/>
        <v>21:1152</v>
      </c>
      <c r="D773" s="1" t="str">
        <f t="shared" si="49"/>
        <v>21:0324</v>
      </c>
      <c r="E773" t="s">
        <v>3105</v>
      </c>
      <c r="F773" t="s">
        <v>3106</v>
      </c>
      <c r="H773">
        <v>47.586803099999997</v>
      </c>
      <c r="I773">
        <v>-79.393766900000003</v>
      </c>
      <c r="J773" s="1" t="str">
        <f t="shared" si="50"/>
        <v>Lake sediments</v>
      </c>
      <c r="K773" s="1" t="str">
        <f t="shared" si="51"/>
        <v>Unknown</v>
      </c>
      <c r="L773">
        <v>37</v>
      </c>
      <c r="M773">
        <v>24</v>
      </c>
      <c r="N773">
        <v>95</v>
      </c>
      <c r="O773">
        <v>2</v>
      </c>
      <c r="P773">
        <v>60</v>
      </c>
      <c r="Q773">
        <v>720</v>
      </c>
      <c r="R773">
        <v>1.5</v>
      </c>
      <c r="S773">
        <v>1</v>
      </c>
    </row>
    <row r="774" spans="1:19" x14ac:dyDescent="0.3">
      <c r="A774" t="s">
        <v>3107</v>
      </c>
      <c r="B774" t="s">
        <v>3108</v>
      </c>
      <c r="C774" s="1" t="str">
        <f t="shared" si="48"/>
        <v>21:1152</v>
      </c>
      <c r="D774" s="1" t="str">
        <f t="shared" si="49"/>
        <v>21:0324</v>
      </c>
      <c r="E774" t="s">
        <v>3109</v>
      </c>
      <c r="F774" t="s">
        <v>3110</v>
      </c>
      <c r="H774">
        <v>47.545007599999998</v>
      </c>
      <c r="I774">
        <v>-79.398393499999997</v>
      </c>
      <c r="J774" s="1" t="str">
        <f t="shared" si="50"/>
        <v>Lake sediments</v>
      </c>
      <c r="K774" s="1" t="str">
        <f t="shared" si="51"/>
        <v>Unknown</v>
      </c>
      <c r="L774">
        <v>36</v>
      </c>
      <c r="M774">
        <v>22</v>
      </c>
      <c r="N774">
        <v>103</v>
      </c>
      <c r="O774">
        <v>2</v>
      </c>
      <c r="P774">
        <v>60</v>
      </c>
      <c r="Q774">
        <v>615</v>
      </c>
      <c r="R774">
        <v>1.4</v>
      </c>
      <c r="S774">
        <v>1</v>
      </c>
    </row>
    <row r="775" spans="1:19" x14ac:dyDescent="0.3">
      <c r="A775" t="s">
        <v>3111</v>
      </c>
      <c r="B775" t="s">
        <v>3112</v>
      </c>
      <c r="C775" s="1" t="str">
        <f t="shared" si="48"/>
        <v>21:1152</v>
      </c>
      <c r="D775" s="1" t="str">
        <f t="shared" si="49"/>
        <v>21:0324</v>
      </c>
      <c r="E775" t="s">
        <v>3113</v>
      </c>
      <c r="F775" t="s">
        <v>3114</v>
      </c>
      <c r="H775">
        <v>47.558620500000004</v>
      </c>
      <c r="I775">
        <v>-79.367031999999995</v>
      </c>
      <c r="J775" s="1" t="str">
        <f t="shared" si="50"/>
        <v>Lake sediments</v>
      </c>
      <c r="K775" s="1" t="str">
        <f t="shared" si="51"/>
        <v>Unknown</v>
      </c>
      <c r="L775">
        <v>60</v>
      </c>
      <c r="M775">
        <v>158</v>
      </c>
      <c r="N775">
        <v>1700</v>
      </c>
      <c r="O775">
        <v>9</v>
      </c>
      <c r="P775">
        <v>20</v>
      </c>
      <c r="Q775">
        <v>760</v>
      </c>
      <c r="R775">
        <v>1.6</v>
      </c>
      <c r="S775">
        <v>4</v>
      </c>
    </row>
    <row r="776" spans="1:19" x14ac:dyDescent="0.3">
      <c r="A776" t="s">
        <v>3115</v>
      </c>
      <c r="B776" t="s">
        <v>3116</v>
      </c>
      <c r="C776" s="1" t="str">
        <f t="shared" si="48"/>
        <v>21:1152</v>
      </c>
      <c r="D776" s="1" t="str">
        <f t="shared" si="49"/>
        <v>21:0324</v>
      </c>
      <c r="E776" t="s">
        <v>3117</v>
      </c>
      <c r="F776" t="s">
        <v>3118</v>
      </c>
      <c r="H776">
        <v>47.5580043</v>
      </c>
      <c r="I776">
        <v>-79.359793100000005</v>
      </c>
      <c r="J776" s="1" t="str">
        <f t="shared" si="50"/>
        <v>Lake sediments</v>
      </c>
      <c r="K776" s="1" t="str">
        <f t="shared" si="51"/>
        <v>Unknown</v>
      </c>
      <c r="L776">
        <v>25</v>
      </c>
      <c r="M776">
        <v>18</v>
      </c>
      <c r="N776">
        <v>84</v>
      </c>
      <c r="O776">
        <v>2</v>
      </c>
      <c r="P776">
        <v>45</v>
      </c>
      <c r="Q776">
        <v>750</v>
      </c>
      <c r="R776">
        <v>1.2</v>
      </c>
      <c r="S776">
        <v>4</v>
      </c>
    </row>
    <row r="777" spans="1:19" x14ac:dyDescent="0.3">
      <c r="A777" t="s">
        <v>3119</v>
      </c>
      <c r="B777" t="s">
        <v>3120</v>
      </c>
      <c r="C777" s="1" t="str">
        <f t="shared" si="48"/>
        <v>21:1152</v>
      </c>
      <c r="D777" s="1" t="str">
        <f t="shared" si="49"/>
        <v>21:0324</v>
      </c>
      <c r="E777" t="s">
        <v>3121</v>
      </c>
      <c r="F777" t="s">
        <v>3122</v>
      </c>
      <c r="H777">
        <v>47.563761700000001</v>
      </c>
      <c r="I777">
        <v>-79.364093699999998</v>
      </c>
      <c r="J777" s="1" t="str">
        <f t="shared" si="50"/>
        <v>Lake sediments</v>
      </c>
      <c r="K777" s="1" t="str">
        <f t="shared" si="51"/>
        <v>Unknown</v>
      </c>
      <c r="L777">
        <v>23</v>
      </c>
      <c r="M777">
        <v>16</v>
      </c>
      <c r="N777">
        <v>77</v>
      </c>
      <c r="O777">
        <v>1</v>
      </c>
      <c r="P777">
        <v>44</v>
      </c>
      <c r="Q777">
        <v>640</v>
      </c>
      <c r="R777">
        <v>1.2</v>
      </c>
      <c r="S777">
        <v>3</v>
      </c>
    </row>
    <row r="778" spans="1:19" x14ac:dyDescent="0.3">
      <c r="A778" t="s">
        <v>3123</v>
      </c>
      <c r="B778" t="s">
        <v>3124</v>
      </c>
      <c r="C778" s="1" t="str">
        <f t="shared" si="48"/>
        <v>21:1152</v>
      </c>
      <c r="D778" s="1" t="str">
        <f t="shared" si="49"/>
        <v>21:0324</v>
      </c>
      <c r="E778" t="s">
        <v>3125</v>
      </c>
      <c r="F778" t="s">
        <v>3126</v>
      </c>
      <c r="H778">
        <v>47.578452499999997</v>
      </c>
      <c r="I778">
        <v>-78.985286799999997</v>
      </c>
      <c r="J778" s="1" t="str">
        <f t="shared" si="50"/>
        <v>Lake sediments</v>
      </c>
      <c r="K778" s="1" t="str">
        <f t="shared" si="51"/>
        <v>Unknown</v>
      </c>
      <c r="L778">
        <v>12</v>
      </c>
      <c r="M778">
        <v>14</v>
      </c>
      <c r="N778">
        <v>85</v>
      </c>
      <c r="O778">
        <v>2</v>
      </c>
      <c r="P778">
        <v>40</v>
      </c>
      <c r="Q778">
        <v>380</v>
      </c>
      <c r="R778">
        <v>1.3</v>
      </c>
      <c r="S778">
        <v>2</v>
      </c>
    </row>
    <row r="779" spans="1:19" x14ac:dyDescent="0.3">
      <c r="A779" t="s">
        <v>3127</v>
      </c>
      <c r="B779" t="s">
        <v>3128</v>
      </c>
      <c r="C779" s="1" t="str">
        <f t="shared" si="48"/>
        <v>21:1152</v>
      </c>
      <c r="D779" s="1" t="str">
        <f t="shared" si="49"/>
        <v>21:0324</v>
      </c>
      <c r="E779" t="s">
        <v>3129</v>
      </c>
      <c r="F779" t="s">
        <v>3130</v>
      </c>
      <c r="H779">
        <v>47.599357900000001</v>
      </c>
      <c r="I779">
        <v>-78.973149199999995</v>
      </c>
      <c r="J779" s="1" t="str">
        <f t="shared" si="50"/>
        <v>Lake sediments</v>
      </c>
      <c r="K779" s="1" t="str">
        <f t="shared" si="51"/>
        <v>Unknown</v>
      </c>
      <c r="L779">
        <v>21</v>
      </c>
      <c r="M779">
        <v>11</v>
      </c>
      <c r="N779">
        <v>52</v>
      </c>
      <c r="O779">
        <v>1</v>
      </c>
      <c r="P779">
        <v>38</v>
      </c>
      <c r="Q779">
        <v>350</v>
      </c>
      <c r="R779">
        <v>0.9</v>
      </c>
      <c r="S779">
        <v>2</v>
      </c>
    </row>
    <row r="780" spans="1:19" x14ac:dyDescent="0.3">
      <c r="A780" t="s">
        <v>3131</v>
      </c>
      <c r="B780" t="s">
        <v>3132</v>
      </c>
      <c r="C780" s="1" t="str">
        <f t="shared" si="48"/>
        <v>21:1152</v>
      </c>
      <c r="D780" s="1" t="str">
        <f t="shared" si="49"/>
        <v>21:0324</v>
      </c>
      <c r="E780" t="s">
        <v>3133</v>
      </c>
      <c r="F780" t="s">
        <v>3134</v>
      </c>
      <c r="H780">
        <v>47.613292199999997</v>
      </c>
      <c r="I780">
        <v>-78.978505699999999</v>
      </c>
      <c r="J780" s="1" t="str">
        <f t="shared" si="50"/>
        <v>Lake sediments</v>
      </c>
      <c r="K780" s="1" t="str">
        <f t="shared" si="51"/>
        <v>Unknown</v>
      </c>
      <c r="L780">
        <v>16</v>
      </c>
      <c r="M780">
        <v>8</v>
      </c>
      <c r="N780">
        <v>42</v>
      </c>
      <c r="O780">
        <v>2</v>
      </c>
      <c r="P780">
        <v>28</v>
      </c>
      <c r="Q780">
        <v>360</v>
      </c>
      <c r="R780">
        <v>0.7</v>
      </c>
      <c r="S780">
        <v>2</v>
      </c>
    </row>
    <row r="781" spans="1:19" x14ac:dyDescent="0.3">
      <c r="A781" t="s">
        <v>3135</v>
      </c>
      <c r="B781" t="s">
        <v>3136</v>
      </c>
      <c r="C781" s="1" t="str">
        <f t="shared" si="48"/>
        <v>21:1152</v>
      </c>
      <c r="D781" s="1" t="str">
        <f t="shared" si="49"/>
        <v>21:0324</v>
      </c>
      <c r="E781" t="s">
        <v>3137</v>
      </c>
      <c r="F781" t="s">
        <v>3138</v>
      </c>
      <c r="H781">
        <v>47.632306800000002</v>
      </c>
      <c r="I781">
        <v>-78.9714223</v>
      </c>
      <c r="J781" s="1" t="str">
        <f t="shared" si="50"/>
        <v>Lake sediments</v>
      </c>
      <c r="K781" s="1" t="str">
        <f t="shared" si="51"/>
        <v>Unknown</v>
      </c>
      <c r="L781">
        <v>4</v>
      </c>
      <c r="M781">
        <v>6</v>
      </c>
      <c r="N781">
        <v>26</v>
      </c>
      <c r="O781">
        <v>1</v>
      </c>
      <c r="P781">
        <v>17</v>
      </c>
      <c r="Q781">
        <v>140</v>
      </c>
      <c r="R781">
        <v>0.6</v>
      </c>
      <c r="S781">
        <v>2</v>
      </c>
    </row>
    <row r="782" spans="1:19" x14ac:dyDescent="0.3">
      <c r="A782" t="s">
        <v>3139</v>
      </c>
      <c r="B782" t="s">
        <v>3140</v>
      </c>
      <c r="C782" s="1" t="str">
        <f t="shared" si="48"/>
        <v>21:1152</v>
      </c>
      <c r="D782" s="1" t="str">
        <f t="shared" si="49"/>
        <v>21:0324</v>
      </c>
      <c r="E782" t="s">
        <v>3141</v>
      </c>
      <c r="F782" t="s">
        <v>3142</v>
      </c>
      <c r="H782">
        <v>47.644741400000001</v>
      </c>
      <c r="I782">
        <v>-78.973390699999996</v>
      </c>
      <c r="J782" s="1" t="str">
        <f t="shared" si="50"/>
        <v>Lake sediments</v>
      </c>
      <c r="K782" s="1" t="str">
        <f t="shared" si="51"/>
        <v>Unknown</v>
      </c>
      <c r="L782">
        <v>18</v>
      </c>
      <c r="M782">
        <v>12</v>
      </c>
      <c r="N782">
        <v>54</v>
      </c>
      <c r="O782">
        <v>3</v>
      </c>
      <c r="P782">
        <v>32</v>
      </c>
      <c r="Q782">
        <v>240</v>
      </c>
      <c r="R782">
        <v>0.9</v>
      </c>
      <c r="S782">
        <v>2</v>
      </c>
    </row>
    <row r="783" spans="1:19" x14ac:dyDescent="0.3">
      <c r="A783" t="s">
        <v>3143</v>
      </c>
      <c r="B783" t="s">
        <v>3144</v>
      </c>
      <c r="C783" s="1" t="str">
        <f t="shared" si="48"/>
        <v>21:1152</v>
      </c>
      <c r="D783" s="1" t="str">
        <f t="shared" si="49"/>
        <v>21:0324</v>
      </c>
      <c r="E783" t="s">
        <v>3145</v>
      </c>
      <c r="F783" t="s">
        <v>3146</v>
      </c>
      <c r="H783">
        <v>47.646589400000003</v>
      </c>
      <c r="I783">
        <v>-78.973066200000005</v>
      </c>
      <c r="J783" s="1" t="str">
        <f t="shared" si="50"/>
        <v>Lake sediments</v>
      </c>
      <c r="K783" s="1" t="str">
        <f t="shared" si="51"/>
        <v>Unknown</v>
      </c>
      <c r="L783">
        <v>18</v>
      </c>
      <c r="M783">
        <v>13</v>
      </c>
      <c r="N783">
        <v>52</v>
      </c>
      <c r="O783">
        <v>2</v>
      </c>
      <c r="P783">
        <v>32</v>
      </c>
      <c r="Q783">
        <v>245</v>
      </c>
      <c r="R783">
        <v>0.9</v>
      </c>
      <c r="S783">
        <v>3</v>
      </c>
    </row>
    <row r="784" spans="1:19" x14ac:dyDescent="0.3">
      <c r="A784" t="s">
        <v>3147</v>
      </c>
      <c r="B784" t="s">
        <v>3148</v>
      </c>
      <c r="C784" s="1" t="str">
        <f t="shared" si="48"/>
        <v>21:1152</v>
      </c>
      <c r="D784" s="1" t="str">
        <f t="shared" si="49"/>
        <v>21:0324</v>
      </c>
      <c r="E784" t="s">
        <v>3149</v>
      </c>
      <c r="F784" t="s">
        <v>3150</v>
      </c>
      <c r="H784">
        <v>47.643169</v>
      </c>
      <c r="I784">
        <v>-78.980148999999997</v>
      </c>
      <c r="J784" s="1" t="str">
        <f t="shared" si="50"/>
        <v>Lake sediments</v>
      </c>
      <c r="K784" s="1" t="str">
        <f t="shared" si="51"/>
        <v>Unknown</v>
      </c>
      <c r="L784">
        <v>18</v>
      </c>
      <c r="M784">
        <v>12</v>
      </c>
      <c r="N784">
        <v>53</v>
      </c>
      <c r="O784">
        <v>1</v>
      </c>
      <c r="P784">
        <v>32</v>
      </c>
      <c r="Q784">
        <v>250</v>
      </c>
      <c r="R784">
        <v>0.8</v>
      </c>
      <c r="S784">
        <v>1</v>
      </c>
    </row>
    <row r="785" spans="1:19" x14ac:dyDescent="0.3">
      <c r="A785" t="s">
        <v>3151</v>
      </c>
      <c r="B785" t="s">
        <v>3152</v>
      </c>
      <c r="C785" s="1" t="str">
        <f t="shared" si="48"/>
        <v>21:1152</v>
      </c>
      <c r="D785" s="1" t="str">
        <f t="shared" si="49"/>
        <v>21:0324</v>
      </c>
      <c r="E785" t="s">
        <v>3153</v>
      </c>
      <c r="F785" t="s">
        <v>3154</v>
      </c>
      <c r="H785">
        <v>47.616593999999999</v>
      </c>
      <c r="I785">
        <v>-78.995891900000004</v>
      </c>
      <c r="J785" s="1" t="str">
        <f t="shared" si="50"/>
        <v>Lake sediments</v>
      </c>
      <c r="K785" s="1" t="str">
        <f t="shared" si="51"/>
        <v>Unknown</v>
      </c>
      <c r="L785">
        <v>11</v>
      </c>
      <c r="M785">
        <v>8</v>
      </c>
      <c r="N785">
        <v>41</v>
      </c>
      <c r="O785">
        <v>1</v>
      </c>
      <c r="P785">
        <v>24</v>
      </c>
      <c r="Q785">
        <v>310</v>
      </c>
      <c r="R785">
        <v>0.7</v>
      </c>
      <c r="S785">
        <v>1</v>
      </c>
    </row>
    <row r="786" spans="1:19" x14ac:dyDescent="0.3">
      <c r="A786" t="s">
        <v>3155</v>
      </c>
      <c r="B786" t="s">
        <v>3156</v>
      </c>
      <c r="C786" s="1" t="str">
        <f t="shared" si="48"/>
        <v>21:1152</v>
      </c>
      <c r="D786" s="1" t="str">
        <f t="shared" si="49"/>
        <v>21:0324</v>
      </c>
      <c r="E786" t="s">
        <v>3157</v>
      </c>
      <c r="F786" t="s">
        <v>3158</v>
      </c>
      <c r="H786">
        <v>47.601977300000001</v>
      </c>
      <c r="I786">
        <v>-78.994680900000006</v>
      </c>
      <c r="J786" s="1" t="str">
        <f t="shared" si="50"/>
        <v>Lake sediments</v>
      </c>
      <c r="K786" s="1" t="str">
        <f t="shared" si="51"/>
        <v>Unknown</v>
      </c>
      <c r="L786">
        <v>14</v>
      </c>
      <c r="M786">
        <v>9</v>
      </c>
      <c r="N786">
        <v>46</v>
      </c>
      <c r="O786">
        <v>1</v>
      </c>
      <c r="P786">
        <v>32</v>
      </c>
      <c r="Q786">
        <v>360</v>
      </c>
      <c r="R786">
        <v>0.8</v>
      </c>
      <c r="S786">
        <v>2</v>
      </c>
    </row>
    <row r="787" spans="1:19" x14ac:dyDescent="0.3">
      <c r="A787" t="s">
        <v>3159</v>
      </c>
      <c r="B787" t="s">
        <v>3160</v>
      </c>
      <c r="C787" s="1" t="str">
        <f t="shared" si="48"/>
        <v>21:1152</v>
      </c>
      <c r="D787" s="1" t="str">
        <f t="shared" si="49"/>
        <v>21:0324</v>
      </c>
      <c r="E787" t="s">
        <v>3161</v>
      </c>
      <c r="F787" t="s">
        <v>3162</v>
      </c>
      <c r="H787">
        <v>47.4006471</v>
      </c>
      <c r="I787">
        <v>-78.624112499999995</v>
      </c>
      <c r="J787" s="1" t="str">
        <f t="shared" si="50"/>
        <v>Lake sediments</v>
      </c>
      <c r="K787" s="1" t="str">
        <f t="shared" si="51"/>
        <v>Unknown</v>
      </c>
      <c r="L787">
        <v>16</v>
      </c>
      <c r="M787">
        <v>6</v>
      </c>
      <c r="N787">
        <v>31</v>
      </c>
      <c r="O787">
        <v>1</v>
      </c>
      <c r="P787">
        <v>24</v>
      </c>
      <c r="Q787">
        <v>280</v>
      </c>
      <c r="R787">
        <v>0.7</v>
      </c>
      <c r="S787">
        <v>1</v>
      </c>
    </row>
    <row r="788" spans="1:19" x14ac:dyDescent="0.3">
      <c r="A788" t="s">
        <v>3163</v>
      </c>
      <c r="B788" t="s">
        <v>3164</v>
      </c>
      <c r="C788" s="1" t="str">
        <f t="shared" si="48"/>
        <v>21:1152</v>
      </c>
      <c r="D788" s="1" t="str">
        <f t="shared" si="49"/>
        <v>21:0324</v>
      </c>
      <c r="E788" t="s">
        <v>3165</v>
      </c>
      <c r="F788" t="s">
        <v>3166</v>
      </c>
      <c r="H788">
        <v>47.403146499999998</v>
      </c>
      <c r="I788">
        <v>-78.622263700000005</v>
      </c>
      <c r="J788" s="1" t="str">
        <f t="shared" si="50"/>
        <v>Lake sediments</v>
      </c>
      <c r="K788" s="1" t="str">
        <f t="shared" si="51"/>
        <v>Unknown</v>
      </c>
      <c r="L788">
        <v>20</v>
      </c>
      <c r="M788">
        <v>8</v>
      </c>
      <c r="N788">
        <v>54</v>
      </c>
      <c r="O788">
        <v>2</v>
      </c>
      <c r="P788">
        <v>36</v>
      </c>
      <c r="Q788">
        <v>200</v>
      </c>
      <c r="R788">
        <v>0.7</v>
      </c>
      <c r="S788">
        <v>1</v>
      </c>
    </row>
    <row r="789" spans="1:19" x14ac:dyDescent="0.3">
      <c r="A789" t="s">
        <v>3167</v>
      </c>
      <c r="B789" t="s">
        <v>3168</v>
      </c>
      <c r="C789" s="1" t="str">
        <f t="shared" si="48"/>
        <v>21:1152</v>
      </c>
      <c r="D789" s="1" t="str">
        <f t="shared" si="49"/>
        <v>21:0324</v>
      </c>
      <c r="E789" t="s">
        <v>3169</v>
      </c>
      <c r="F789" t="s">
        <v>3170</v>
      </c>
      <c r="H789">
        <v>47.391603000000003</v>
      </c>
      <c r="I789">
        <v>-78.646331599999996</v>
      </c>
      <c r="J789" s="1" t="str">
        <f t="shared" si="50"/>
        <v>Lake sediments</v>
      </c>
      <c r="K789" s="1" t="str">
        <f t="shared" si="51"/>
        <v>Unknown</v>
      </c>
      <c r="L789">
        <v>14</v>
      </c>
      <c r="M789">
        <v>12</v>
      </c>
      <c r="N789">
        <v>26</v>
      </c>
      <c r="O789">
        <v>2</v>
      </c>
      <c r="P789">
        <v>20</v>
      </c>
      <c r="Q789">
        <v>125</v>
      </c>
      <c r="R789">
        <v>0.6</v>
      </c>
      <c r="S789">
        <v>1</v>
      </c>
    </row>
    <row r="790" spans="1:19" x14ac:dyDescent="0.3">
      <c r="A790" t="s">
        <v>3171</v>
      </c>
      <c r="B790" t="s">
        <v>3172</v>
      </c>
      <c r="C790" s="1" t="str">
        <f t="shared" si="48"/>
        <v>21:1152</v>
      </c>
      <c r="D790" s="1" t="str">
        <f t="shared" si="49"/>
        <v>21:0324</v>
      </c>
      <c r="E790" t="s">
        <v>3173</v>
      </c>
      <c r="F790" t="s">
        <v>3174</v>
      </c>
      <c r="H790">
        <v>47.395663300000002</v>
      </c>
      <c r="I790">
        <v>-78.618558300000004</v>
      </c>
      <c r="J790" s="1" t="str">
        <f t="shared" si="50"/>
        <v>Lake sediments</v>
      </c>
      <c r="K790" s="1" t="str">
        <f t="shared" si="51"/>
        <v>Unknown</v>
      </c>
      <c r="L790">
        <v>9</v>
      </c>
      <c r="M790">
        <v>5</v>
      </c>
      <c r="N790">
        <v>25</v>
      </c>
      <c r="O790">
        <v>1</v>
      </c>
      <c r="P790">
        <v>12</v>
      </c>
      <c r="Q790">
        <v>95</v>
      </c>
      <c r="R790">
        <v>0.6</v>
      </c>
      <c r="S790">
        <v>1</v>
      </c>
    </row>
    <row r="791" spans="1:19" x14ac:dyDescent="0.3">
      <c r="A791" t="s">
        <v>3175</v>
      </c>
      <c r="B791" t="s">
        <v>3176</v>
      </c>
      <c r="C791" s="1" t="str">
        <f t="shared" si="48"/>
        <v>21:1152</v>
      </c>
      <c r="D791" s="1" t="str">
        <f t="shared" si="49"/>
        <v>21:0324</v>
      </c>
      <c r="E791" t="s">
        <v>3177</v>
      </c>
      <c r="F791" t="s">
        <v>3178</v>
      </c>
      <c r="H791">
        <v>47.398158000000002</v>
      </c>
      <c r="I791">
        <v>-78.616060300000001</v>
      </c>
      <c r="J791" s="1" t="str">
        <f t="shared" si="50"/>
        <v>Lake sediments</v>
      </c>
      <c r="K791" s="1" t="str">
        <f t="shared" si="51"/>
        <v>Unknown</v>
      </c>
      <c r="L791">
        <v>11</v>
      </c>
      <c r="M791">
        <v>14</v>
      </c>
      <c r="N791">
        <v>42</v>
      </c>
      <c r="O791">
        <v>2</v>
      </c>
      <c r="P791">
        <v>21</v>
      </c>
      <c r="Q791">
        <v>160</v>
      </c>
      <c r="R791">
        <v>0.5</v>
      </c>
      <c r="S791">
        <v>2</v>
      </c>
    </row>
    <row r="792" spans="1:19" x14ac:dyDescent="0.3">
      <c r="A792" t="s">
        <v>3179</v>
      </c>
      <c r="B792" t="s">
        <v>3180</v>
      </c>
      <c r="C792" s="1" t="str">
        <f t="shared" si="48"/>
        <v>21:1152</v>
      </c>
      <c r="D792" s="1" t="str">
        <f t="shared" si="49"/>
        <v>21:0324</v>
      </c>
      <c r="E792" t="s">
        <v>3181</v>
      </c>
      <c r="F792" t="s">
        <v>3182</v>
      </c>
      <c r="H792">
        <v>47.4031004</v>
      </c>
      <c r="I792">
        <v>-78.617016899999996</v>
      </c>
      <c r="J792" s="1" t="str">
        <f t="shared" si="50"/>
        <v>Lake sediments</v>
      </c>
      <c r="K792" s="1" t="str">
        <f t="shared" si="51"/>
        <v>Unknown</v>
      </c>
      <c r="L792">
        <v>12</v>
      </c>
      <c r="M792">
        <v>15</v>
      </c>
      <c r="N792">
        <v>44</v>
      </c>
      <c r="O792">
        <v>10</v>
      </c>
      <c r="P792">
        <v>22</v>
      </c>
      <c r="Q792">
        <v>190</v>
      </c>
      <c r="R792">
        <v>0.6</v>
      </c>
      <c r="S792">
        <v>1</v>
      </c>
    </row>
    <row r="793" spans="1:19" x14ac:dyDescent="0.3">
      <c r="A793" t="s">
        <v>3183</v>
      </c>
      <c r="B793" t="s">
        <v>3184</v>
      </c>
      <c r="C793" s="1" t="str">
        <f t="shared" si="48"/>
        <v>21:1152</v>
      </c>
      <c r="D793" s="1" t="str">
        <f t="shared" si="49"/>
        <v>21:0324</v>
      </c>
      <c r="E793" t="s">
        <v>3185</v>
      </c>
      <c r="F793" t="s">
        <v>3186</v>
      </c>
      <c r="H793">
        <v>47.409405999999997</v>
      </c>
      <c r="I793">
        <v>-78.612132399999993</v>
      </c>
      <c r="J793" s="1" t="str">
        <f t="shared" si="50"/>
        <v>Lake sediments</v>
      </c>
      <c r="K793" s="1" t="str">
        <f t="shared" si="51"/>
        <v>Unknown</v>
      </c>
      <c r="L793">
        <v>18</v>
      </c>
      <c r="M793">
        <v>10</v>
      </c>
      <c r="N793">
        <v>26</v>
      </c>
      <c r="O793">
        <v>2</v>
      </c>
      <c r="P793">
        <v>20</v>
      </c>
      <c r="Q793">
        <v>130</v>
      </c>
      <c r="R793">
        <v>0.7</v>
      </c>
      <c r="S793">
        <v>1</v>
      </c>
    </row>
    <row r="794" spans="1:19" x14ac:dyDescent="0.3">
      <c r="A794" t="s">
        <v>3187</v>
      </c>
      <c r="B794" t="s">
        <v>3188</v>
      </c>
      <c r="C794" s="1" t="str">
        <f t="shared" si="48"/>
        <v>21:1152</v>
      </c>
      <c r="D794" s="1" t="str">
        <f t="shared" si="49"/>
        <v>21:0324</v>
      </c>
      <c r="E794" t="s">
        <v>3189</v>
      </c>
      <c r="F794" t="s">
        <v>3190</v>
      </c>
      <c r="H794">
        <v>47.3802685</v>
      </c>
      <c r="I794">
        <v>-78.563911000000004</v>
      </c>
      <c r="J794" s="1" t="str">
        <f t="shared" si="50"/>
        <v>Lake sediments</v>
      </c>
      <c r="K794" s="1" t="str">
        <f t="shared" si="51"/>
        <v>Unknown</v>
      </c>
      <c r="L794">
        <v>4</v>
      </c>
      <c r="M794">
        <v>9</v>
      </c>
      <c r="N794">
        <v>14</v>
      </c>
      <c r="O794">
        <v>1</v>
      </c>
      <c r="P794">
        <v>6</v>
      </c>
      <c r="Q794">
        <v>30</v>
      </c>
      <c r="R794">
        <v>0.7</v>
      </c>
      <c r="S794">
        <v>0.5</v>
      </c>
    </row>
    <row r="795" spans="1:19" x14ac:dyDescent="0.3">
      <c r="A795" t="s">
        <v>3191</v>
      </c>
      <c r="B795" t="s">
        <v>3192</v>
      </c>
      <c r="C795" s="1" t="str">
        <f t="shared" si="48"/>
        <v>21:1152</v>
      </c>
      <c r="D795" s="1" t="str">
        <f t="shared" si="49"/>
        <v>21:0324</v>
      </c>
      <c r="E795" t="s">
        <v>3193</v>
      </c>
      <c r="F795" t="s">
        <v>3194</v>
      </c>
      <c r="H795">
        <v>47.383106099999999</v>
      </c>
      <c r="I795">
        <v>-78.567013099999997</v>
      </c>
      <c r="J795" s="1" t="str">
        <f t="shared" si="50"/>
        <v>Lake sediments</v>
      </c>
      <c r="K795" s="1" t="str">
        <f t="shared" si="51"/>
        <v>Unknown</v>
      </c>
      <c r="L795">
        <v>3</v>
      </c>
      <c r="M795">
        <v>6</v>
      </c>
      <c r="N795">
        <v>9</v>
      </c>
      <c r="O795">
        <v>1</v>
      </c>
      <c r="P795">
        <v>4</v>
      </c>
      <c r="Q795">
        <v>80</v>
      </c>
      <c r="R795">
        <v>0.6</v>
      </c>
      <c r="S795">
        <v>2</v>
      </c>
    </row>
    <row r="796" spans="1:19" x14ac:dyDescent="0.3">
      <c r="A796" t="s">
        <v>3195</v>
      </c>
      <c r="B796" t="s">
        <v>3196</v>
      </c>
      <c r="C796" s="1" t="str">
        <f t="shared" si="48"/>
        <v>21:1152</v>
      </c>
      <c r="D796" s="1" t="str">
        <f t="shared" si="49"/>
        <v>21:0324</v>
      </c>
      <c r="E796" t="s">
        <v>3197</v>
      </c>
      <c r="F796" t="s">
        <v>3198</v>
      </c>
      <c r="H796">
        <v>47.387100500000003</v>
      </c>
      <c r="I796">
        <v>-78.558070599999994</v>
      </c>
      <c r="J796" s="1" t="str">
        <f t="shared" si="50"/>
        <v>Lake sediments</v>
      </c>
      <c r="K796" s="1" t="str">
        <f t="shared" si="51"/>
        <v>Unknown</v>
      </c>
      <c r="L796">
        <v>4</v>
      </c>
      <c r="M796">
        <v>10</v>
      </c>
      <c r="N796">
        <v>17</v>
      </c>
      <c r="O796">
        <v>1</v>
      </c>
      <c r="P796">
        <v>8</v>
      </c>
      <c r="Q796">
        <v>100</v>
      </c>
      <c r="R796">
        <v>0.6</v>
      </c>
      <c r="S796">
        <v>2</v>
      </c>
    </row>
    <row r="797" spans="1:19" x14ac:dyDescent="0.3">
      <c r="A797" t="s">
        <v>3199</v>
      </c>
      <c r="B797" t="s">
        <v>3200</v>
      </c>
      <c r="C797" s="1" t="str">
        <f t="shared" si="48"/>
        <v>21:1152</v>
      </c>
      <c r="D797" s="1" t="str">
        <f t="shared" si="49"/>
        <v>21:0324</v>
      </c>
      <c r="E797" t="s">
        <v>3201</v>
      </c>
      <c r="F797" t="s">
        <v>3202</v>
      </c>
      <c r="H797">
        <v>47.391797400000002</v>
      </c>
      <c r="I797">
        <v>-78.547093200000006</v>
      </c>
      <c r="J797" s="1" t="str">
        <f t="shared" si="50"/>
        <v>Lake sediments</v>
      </c>
      <c r="K797" s="1" t="str">
        <f t="shared" si="51"/>
        <v>Unknown</v>
      </c>
      <c r="L797">
        <v>10</v>
      </c>
      <c r="M797">
        <v>18</v>
      </c>
      <c r="N797">
        <v>24</v>
      </c>
      <c r="O797">
        <v>2</v>
      </c>
      <c r="P797">
        <v>7</v>
      </c>
      <c r="Q797">
        <v>120</v>
      </c>
      <c r="R797">
        <v>0.8</v>
      </c>
      <c r="S797">
        <v>2</v>
      </c>
    </row>
    <row r="798" spans="1:19" x14ac:dyDescent="0.3">
      <c r="A798" t="s">
        <v>3203</v>
      </c>
      <c r="B798" t="s">
        <v>3204</v>
      </c>
      <c r="C798" s="1" t="str">
        <f t="shared" si="48"/>
        <v>21:1152</v>
      </c>
      <c r="D798" s="1" t="str">
        <f t="shared" si="49"/>
        <v>21:0324</v>
      </c>
      <c r="E798" t="s">
        <v>3205</v>
      </c>
      <c r="F798" t="s">
        <v>3206</v>
      </c>
      <c r="H798">
        <v>47.398422600000004</v>
      </c>
      <c r="I798">
        <v>-78.540463700000004</v>
      </c>
      <c r="J798" s="1" t="str">
        <f t="shared" si="50"/>
        <v>Lake sediments</v>
      </c>
      <c r="K798" s="1" t="str">
        <f t="shared" si="51"/>
        <v>Unknown</v>
      </c>
      <c r="L798">
        <v>6</v>
      </c>
      <c r="M798">
        <v>8</v>
      </c>
      <c r="N798">
        <v>22</v>
      </c>
      <c r="O798">
        <v>2</v>
      </c>
      <c r="P798">
        <v>9</v>
      </c>
      <c r="Q798">
        <v>100</v>
      </c>
      <c r="R798">
        <v>1.2</v>
      </c>
      <c r="S798">
        <v>1</v>
      </c>
    </row>
    <row r="799" spans="1:19" x14ac:dyDescent="0.3">
      <c r="A799" t="s">
        <v>3207</v>
      </c>
      <c r="B799" t="s">
        <v>3208</v>
      </c>
      <c r="C799" s="1" t="str">
        <f t="shared" si="48"/>
        <v>21:1152</v>
      </c>
      <c r="D799" s="1" t="str">
        <f t="shared" si="49"/>
        <v>21:0324</v>
      </c>
      <c r="E799" t="s">
        <v>3209</v>
      </c>
      <c r="F799" t="s">
        <v>3210</v>
      </c>
      <c r="H799">
        <v>47.401613900000001</v>
      </c>
      <c r="I799">
        <v>-78.548705100000006</v>
      </c>
      <c r="J799" s="1" t="str">
        <f t="shared" si="50"/>
        <v>Lake sediments</v>
      </c>
      <c r="K799" s="1" t="str">
        <f t="shared" si="51"/>
        <v>Unknown</v>
      </c>
      <c r="L799">
        <v>6</v>
      </c>
      <c r="M799">
        <v>6</v>
      </c>
      <c r="N799">
        <v>17</v>
      </c>
      <c r="O799">
        <v>1</v>
      </c>
      <c r="P799">
        <v>8</v>
      </c>
      <c r="Q799">
        <v>70</v>
      </c>
      <c r="R799">
        <v>0.9</v>
      </c>
      <c r="S799">
        <v>1</v>
      </c>
    </row>
    <row r="800" spans="1:19" x14ac:dyDescent="0.3">
      <c r="A800" t="s">
        <v>3211</v>
      </c>
      <c r="B800" t="s">
        <v>3212</v>
      </c>
      <c r="C800" s="1" t="str">
        <f t="shared" si="48"/>
        <v>21:1152</v>
      </c>
      <c r="D800" s="1" t="str">
        <f t="shared" si="49"/>
        <v>21:0324</v>
      </c>
      <c r="E800" t="s">
        <v>3213</v>
      </c>
      <c r="F800" t="s">
        <v>3214</v>
      </c>
      <c r="H800">
        <v>47.400538099999999</v>
      </c>
      <c r="I800">
        <v>-78.561969099999999</v>
      </c>
      <c r="J800" s="1" t="str">
        <f t="shared" si="50"/>
        <v>Lake sediments</v>
      </c>
      <c r="K800" s="1" t="str">
        <f t="shared" si="51"/>
        <v>Unknown</v>
      </c>
      <c r="L800">
        <v>8</v>
      </c>
      <c r="M800">
        <v>23</v>
      </c>
      <c r="N800">
        <v>36</v>
      </c>
      <c r="O800">
        <v>1</v>
      </c>
      <c r="P800">
        <v>11</v>
      </c>
      <c r="Q800">
        <v>740</v>
      </c>
      <c r="R800">
        <v>0.6</v>
      </c>
      <c r="S800">
        <v>3</v>
      </c>
    </row>
    <row r="801" spans="1:19" x14ac:dyDescent="0.3">
      <c r="A801" t="s">
        <v>3215</v>
      </c>
      <c r="B801" t="s">
        <v>3216</v>
      </c>
      <c r="C801" s="1" t="str">
        <f t="shared" si="48"/>
        <v>21:1152</v>
      </c>
      <c r="D801" s="1" t="str">
        <f t="shared" si="49"/>
        <v>21:0324</v>
      </c>
      <c r="E801" t="s">
        <v>3217</v>
      </c>
      <c r="F801" t="s">
        <v>3218</v>
      </c>
      <c r="H801">
        <v>47.404754599999997</v>
      </c>
      <c r="I801">
        <v>-78.6575031</v>
      </c>
      <c r="J801" s="1" t="str">
        <f t="shared" si="50"/>
        <v>Lake sediments</v>
      </c>
      <c r="K801" s="1" t="str">
        <f t="shared" si="51"/>
        <v>Unknown</v>
      </c>
      <c r="L801">
        <v>50</v>
      </c>
      <c r="M801">
        <v>18</v>
      </c>
      <c r="N801">
        <v>59</v>
      </c>
      <c r="O801">
        <v>4</v>
      </c>
      <c r="P801">
        <v>18</v>
      </c>
      <c r="Q801">
        <v>100</v>
      </c>
      <c r="R801">
        <v>1.6</v>
      </c>
      <c r="S801">
        <v>2</v>
      </c>
    </row>
    <row r="802" spans="1:19" x14ac:dyDescent="0.3">
      <c r="A802" t="s">
        <v>3219</v>
      </c>
      <c r="B802" t="s">
        <v>3220</v>
      </c>
      <c r="C802" s="1" t="str">
        <f t="shared" si="48"/>
        <v>21:1152</v>
      </c>
      <c r="D802" s="1" t="str">
        <f t="shared" si="49"/>
        <v>21:0324</v>
      </c>
      <c r="E802" t="s">
        <v>3221</v>
      </c>
      <c r="F802" t="s">
        <v>3222</v>
      </c>
      <c r="H802">
        <v>47.392454700000002</v>
      </c>
      <c r="I802">
        <v>-78.680139100000005</v>
      </c>
      <c r="J802" s="1" t="str">
        <f t="shared" si="50"/>
        <v>Lake sediments</v>
      </c>
      <c r="K802" s="1" t="str">
        <f t="shared" si="51"/>
        <v>Unknown</v>
      </c>
      <c r="L802">
        <v>50</v>
      </c>
      <c r="M802">
        <v>15</v>
      </c>
      <c r="N802">
        <v>51</v>
      </c>
      <c r="O802">
        <v>4</v>
      </c>
      <c r="P802">
        <v>17</v>
      </c>
      <c r="Q802">
        <v>90</v>
      </c>
      <c r="R802">
        <v>1</v>
      </c>
      <c r="S802">
        <v>2</v>
      </c>
    </row>
    <row r="803" spans="1:19" x14ac:dyDescent="0.3">
      <c r="A803" t="s">
        <v>3223</v>
      </c>
      <c r="B803" t="s">
        <v>3224</v>
      </c>
      <c r="C803" s="1" t="str">
        <f t="shared" si="48"/>
        <v>21:1152</v>
      </c>
      <c r="D803" s="1" t="str">
        <f t="shared" si="49"/>
        <v>21:0324</v>
      </c>
      <c r="E803" t="s">
        <v>3225</v>
      </c>
      <c r="F803" t="s">
        <v>3226</v>
      </c>
      <c r="H803">
        <v>47.747939199999998</v>
      </c>
      <c r="I803">
        <v>-78.895233099999999</v>
      </c>
      <c r="J803" s="1" t="str">
        <f t="shared" si="50"/>
        <v>Lake sediments</v>
      </c>
      <c r="K803" s="1" t="str">
        <f t="shared" si="51"/>
        <v>Unknown</v>
      </c>
      <c r="L803">
        <v>14</v>
      </c>
      <c r="M803">
        <v>8</v>
      </c>
      <c r="N803">
        <v>46</v>
      </c>
      <c r="O803">
        <v>2</v>
      </c>
      <c r="P803">
        <v>28</v>
      </c>
      <c r="Q803">
        <v>250</v>
      </c>
      <c r="R803">
        <v>1.3</v>
      </c>
      <c r="S803">
        <v>2</v>
      </c>
    </row>
    <row r="804" spans="1:19" x14ac:dyDescent="0.3">
      <c r="A804" t="s">
        <v>3227</v>
      </c>
      <c r="B804" t="s">
        <v>3228</v>
      </c>
      <c r="C804" s="1" t="str">
        <f t="shared" si="48"/>
        <v>21:1152</v>
      </c>
      <c r="D804" s="1" t="str">
        <f t="shared" si="49"/>
        <v>21:0324</v>
      </c>
      <c r="E804" t="s">
        <v>3229</v>
      </c>
      <c r="F804" t="s">
        <v>3230</v>
      </c>
      <c r="H804">
        <v>47.738943599999999</v>
      </c>
      <c r="I804">
        <v>-78.8880324</v>
      </c>
      <c r="J804" s="1" t="str">
        <f t="shared" si="50"/>
        <v>Lake sediments</v>
      </c>
      <c r="K804" s="1" t="str">
        <f t="shared" si="51"/>
        <v>Unknown</v>
      </c>
      <c r="L804">
        <v>11</v>
      </c>
      <c r="M804">
        <v>8</v>
      </c>
      <c r="N804">
        <v>50</v>
      </c>
      <c r="O804">
        <v>2</v>
      </c>
      <c r="P804">
        <v>30</v>
      </c>
      <c r="Q804">
        <v>240</v>
      </c>
      <c r="R804">
        <v>1</v>
      </c>
      <c r="S804">
        <v>2</v>
      </c>
    </row>
    <row r="805" spans="1:19" x14ac:dyDescent="0.3">
      <c r="A805" t="s">
        <v>3231</v>
      </c>
      <c r="B805" t="s">
        <v>3232</v>
      </c>
      <c r="C805" s="1" t="str">
        <f t="shared" si="48"/>
        <v>21:1152</v>
      </c>
      <c r="D805" s="1" t="str">
        <f t="shared" si="49"/>
        <v>21:0324</v>
      </c>
      <c r="E805" t="s">
        <v>3233</v>
      </c>
      <c r="F805" t="s">
        <v>3234</v>
      </c>
      <c r="H805">
        <v>47.741420599999998</v>
      </c>
      <c r="I805">
        <v>-78.880848599999993</v>
      </c>
      <c r="J805" s="1" t="str">
        <f t="shared" si="50"/>
        <v>Lake sediments</v>
      </c>
      <c r="K805" s="1" t="str">
        <f t="shared" si="51"/>
        <v>Unknown</v>
      </c>
      <c r="L805">
        <v>10</v>
      </c>
      <c r="M805">
        <v>9</v>
      </c>
      <c r="N805">
        <v>50</v>
      </c>
      <c r="O805">
        <v>2</v>
      </c>
      <c r="P805">
        <v>29</v>
      </c>
      <c r="Q805">
        <v>240</v>
      </c>
      <c r="R805">
        <v>1.4</v>
      </c>
      <c r="S805">
        <v>1</v>
      </c>
    </row>
    <row r="806" spans="1:19" x14ac:dyDescent="0.3">
      <c r="A806" t="s">
        <v>3235</v>
      </c>
      <c r="B806" t="s">
        <v>3236</v>
      </c>
      <c r="C806" s="1" t="str">
        <f t="shared" si="48"/>
        <v>21:1152</v>
      </c>
      <c r="D806" s="1" t="str">
        <f t="shared" si="49"/>
        <v>21:0324</v>
      </c>
      <c r="E806" t="s">
        <v>3237</v>
      </c>
      <c r="F806" t="s">
        <v>3238</v>
      </c>
      <c r="H806">
        <v>47.740313700000002</v>
      </c>
      <c r="I806">
        <v>-78.877438600000005</v>
      </c>
      <c r="J806" s="1" t="str">
        <f t="shared" si="50"/>
        <v>Lake sediments</v>
      </c>
      <c r="K806" s="1" t="str">
        <f t="shared" si="51"/>
        <v>Unknown</v>
      </c>
      <c r="L806">
        <v>10</v>
      </c>
      <c r="M806">
        <v>8</v>
      </c>
      <c r="N806">
        <v>56</v>
      </c>
      <c r="O806">
        <v>2</v>
      </c>
      <c r="P806">
        <v>30</v>
      </c>
      <c r="Q806">
        <v>250</v>
      </c>
      <c r="R806">
        <v>1.4</v>
      </c>
      <c r="S806">
        <v>1</v>
      </c>
    </row>
    <row r="807" spans="1:19" x14ac:dyDescent="0.3">
      <c r="A807" t="s">
        <v>3239</v>
      </c>
      <c r="B807" t="s">
        <v>3240</v>
      </c>
      <c r="C807" s="1" t="str">
        <f t="shared" si="48"/>
        <v>21:1152</v>
      </c>
      <c r="D807" s="1" t="str">
        <f t="shared" si="49"/>
        <v>21:0324</v>
      </c>
      <c r="E807" t="s">
        <v>3241</v>
      </c>
      <c r="F807" t="s">
        <v>3242</v>
      </c>
      <c r="H807">
        <v>47.732237599999998</v>
      </c>
      <c r="I807">
        <v>-78.884982600000001</v>
      </c>
      <c r="J807" s="1" t="str">
        <f t="shared" si="50"/>
        <v>Lake sediments</v>
      </c>
      <c r="K807" s="1" t="str">
        <f t="shared" si="51"/>
        <v>Unknown</v>
      </c>
      <c r="L807">
        <v>9</v>
      </c>
      <c r="M807">
        <v>10</v>
      </c>
      <c r="N807">
        <v>49</v>
      </c>
      <c r="O807">
        <v>2</v>
      </c>
      <c r="P807">
        <v>28</v>
      </c>
      <c r="Q807">
        <v>230</v>
      </c>
      <c r="R807">
        <v>1.2</v>
      </c>
      <c r="S807">
        <v>2</v>
      </c>
    </row>
    <row r="808" spans="1:19" x14ac:dyDescent="0.3">
      <c r="A808" t="s">
        <v>3243</v>
      </c>
      <c r="B808" t="s">
        <v>3244</v>
      </c>
      <c r="C808" s="1" t="str">
        <f t="shared" si="48"/>
        <v>21:1152</v>
      </c>
      <c r="D808" s="1" t="str">
        <f t="shared" si="49"/>
        <v>21:0324</v>
      </c>
      <c r="E808" t="s">
        <v>3245</v>
      </c>
      <c r="F808" t="s">
        <v>3246</v>
      </c>
      <c r="H808">
        <v>47.730617899999999</v>
      </c>
      <c r="I808">
        <v>-78.879620000000003</v>
      </c>
      <c r="J808" s="1" t="str">
        <f t="shared" si="50"/>
        <v>Lake sediments</v>
      </c>
      <c r="K808" s="1" t="str">
        <f t="shared" si="51"/>
        <v>Unknown</v>
      </c>
      <c r="L808">
        <v>6</v>
      </c>
      <c r="M808">
        <v>8</v>
      </c>
      <c r="N808">
        <v>40</v>
      </c>
      <c r="O808">
        <v>2</v>
      </c>
      <c r="P808">
        <v>26</v>
      </c>
      <c r="Q808">
        <v>230</v>
      </c>
      <c r="R808">
        <v>1.3</v>
      </c>
      <c r="S808">
        <v>2</v>
      </c>
    </row>
    <row r="809" spans="1:19" x14ac:dyDescent="0.3">
      <c r="A809" t="s">
        <v>3247</v>
      </c>
      <c r="B809" t="s">
        <v>3248</v>
      </c>
      <c r="C809" s="1" t="str">
        <f t="shared" si="48"/>
        <v>21:1152</v>
      </c>
      <c r="D809" s="1" t="str">
        <f t="shared" si="49"/>
        <v>21:0324</v>
      </c>
      <c r="E809" t="s">
        <v>3249</v>
      </c>
      <c r="F809" t="s">
        <v>3250</v>
      </c>
      <c r="H809">
        <v>47.735808200000001</v>
      </c>
      <c r="I809">
        <v>-78.867391100000006</v>
      </c>
      <c r="J809" s="1" t="str">
        <f t="shared" si="50"/>
        <v>Lake sediments</v>
      </c>
      <c r="K809" s="1" t="str">
        <f t="shared" si="51"/>
        <v>Unknown</v>
      </c>
      <c r="L809">
        <v>21</v>
      </c>
      <c r="M809">
        <v>14</v>
      </c>
      <c r="N809">
        <v>82</v>
      </c>
      <c r="O809">
        <v>2</v>
      </c>
      <c r="P809">
        <v>46</v>
      </c>
      <c r="Q809">
        <v>530</v>
      </c>
      <c r="R809">
        <v>1.7</v>
      </c>
      <c r="S809">
        <v>3</v>
      </c>
    </row>
    <row r="810" spans="1:19" x14ac:dyDescent="0.3">
      <c r="A810" t="s">
        <v>3251</v>
      </c>
      <c r="B810" t="s">
        <v>3252</v>
      </c>
      <c r="C810" s="1" t="str">
        <f t="shared" si="48"/>
        <v>21:1152</v>
      </c>
      <c r="D810" s="1" t="str">
        <f t="shared" si="49"/>
        <v>21:0324</v>
      </c>
      <c r="E810" t="s">
        <v>3253</v>
      </c>
      <c r="F810" t="s">
        <v>3254</v>
      </c>
      <c r="H810">
        <v>47.7104353</v>
      </c>
      <c r="I810">
        <v>-78.912516299999993</v>
      </c>
      <c r="J810" s="1" t="str">
        <f t="shared" si="50"/>
        <v>Lake sediments</v>
      </c>
      <c r="K810" s="1" t="str">
        <f t="shared" si="51"/>
        <v>Unknown</v>
      </c>
      <c r="L810">
        <v>12</v>
      </c>
      <c r="M810">
        <v>15</v>
      </c>
      <c r="N810">
        <v>57</v>
      </c>
      <c r="O810">
        <v>2</v>
      </c>
      <c r="P810">
        <v>28</v>
      </c>
      <c r="Q810">
        <v>280</v>
      </c>
      <c r="R810">
        <v>1.1000000000000001</v>
      </c>
      <c r="S810">
        <v>3</v>
      </c>
    </row>
    <row r="811" spans="1:19" x14ac:dyDescent="0.3">
      <c r="A811" t="s">
        <v>3255</v>
      </c>
      <c r="B811" t="s">
        <v>3256</v>
      </c>
      <c r="C811" s="1" t="str">
        <f t="shared" si="48"/>
        <v>21:1152</v>
      </c>
      <c r="D811" s="1" t="str">
        <f t="shared" si="49"/>
        <v>21:0324</v>
      </c>
      <c r="E811" t="s">
        <v>3257</v>
      </c>
      <c r="F811" t="s">
        <v>3258</v>
      </c>
      <c r="H811">
        <v>47.681737599999998</v>
      </c>
      <c r="I811">
        <v>-78.931770299999997</v>
      </c>
      <c r="J811" s="1" t="str">
        <f t="shared" si="50"/>
        <v>Lake sediments</v>
      </c>
      <c r="K811" s="1" t="str">
        <f t="shared" si="51"/>
        <v>Unknown</v>
      </c>
      <c r="L811">
        <v>8</v>
      </c>
      <c r="M811">
        <v>8</v>
      </c>
      <c r="N811">
        <v>29</v>
      </c>
      <c r="O811">
        <v>2</v>
      </c>
      <c r="P811">
        <v>20</v>
      </c>
      <c r="Q811">
        <v>180</v>
      </c>
      <c r="R811">
        <v>0.9</v>
      </c>
      <c r="S811">
        <v>1</v>
      </c>
    </row>
    <row r="812" spans="1:19" x14ac:dyDescent="0.3">
      <c r="A812" t="s">
        <v>3259</v>
      </c>
      <c r="B812" t="s">
        <v>3260</v>
      </c>
      <c r="C812" s="1" t="str">
        <f t="shared" si="48"/>
        <v>21:1152</v>
      </c>
      <c r="D812" s="1" t="str">
        <f t="shared" si="49"/>
        <v>21:0324</v>
      </c>
      <c r="E812" t="s">
        <v>3261</v>
      </c>
      <c r="F812" t="s">
        <v>3262</v>
      </c>
      <c r="H812">
        <v>47.707551000000002</v>
      </c>
      <c r="I812">
        <v>-78.931122000000002</v>
      </c>
      <c r="J812" s="1" t="str">
        <f t="shared" si="50"/>
        <v>Lake sediments</v>
      </c>
      <c r="K812" s="1" t="str">
        <f t="shared" si="51"/>
        <v>Unknown</v>
      </c>
      <c r="L812">
        <v>12</v>
      </c>
      <c r="M812">
        <v>10</v>
      </c>
      <c r="N812">
        <v>33</v>
      </c>
      <c r="O812">
        <v>2</v>
      </c>
      <c r="P812">
        <v>26</v>
      </c>
      <c r="Q812">
        <v>230</v>
      </c>
      <c r="R812">
        <v>0.8</v>
      </c>
      <c r="S812">
        <v>2</v>
      </c>
    </row>
    <row r="813" spans="1:19" x14ac:dyDescent="0.3">
      <c r="A813" t="s">
        <v>3263</v>
      </c>
      <c r="B813" t="s">
        <v>3264</v>
      </c>
      <c r="C813" s="1" t="str">
        <f t="shared" si="48"/>
        <v>21:1152</v>
      </c>
      <c r="D813" s="1" t="str">
        <f t="shared" si="49"/>
        <v>21:0324</v>
      </c>
      <c r="E813" t="s">
        <v>3265</v>
      </c>
      <c r="F813" t="s">
        <v>3266</v>
      </c>
      <c r="H813">
        <v>47.744667100000001</v>
      </c>
      <c r="I813">
        <v>-78.958640500000001</v>
      </c>
      <c r="J813" s="1" t="str">
        <f t="shared" si="50"/>
        <v>Lake sediments</v>
      </c>
      <c r="K813" s="1" t="str">
        <f t="shared" si="51"/>
        <v>Unknown</v>
      </c>
      <c r="L813">
        <v>14</v>
      </c>
      <c r="M813">
        <v>12</v>
      </c>
      <c r="N813">
        <v>51</v>
      </c>
      <c r="O813">
        <v>2</v>
      </c>
      <c r="P813">
        <v>38</v>
      </c>
      <c r="Q813">
        <v>300</v>
      </c>
      <c r="R813">
        <v>1</v>
      </c>
      <c r="S813">
        <v>2</v>
      </c>
    </row>
    <row r="814" spans="1:19" x14ac:dyDescent="0.3">
      <c r="A814" t="s">
        <v>3267</v>
      </c>
      <c r="B814" t="s">
        <v>3268</v>
      </c>
      <c r="C814" s="1" t="str">
        <f t="shared" si="48"/>
        <v>21:1152</v>
      </c>
      <c r="D814" s="1" t="str">
        <f t="shared" si="49"/>
        <v>21:0324</v>
      </c>
      <c r="E814" t="s">
        <v>3269</v>
      </c>
      <c r="F814" t="s">
        <v>3270</v>
      </c>
      <c r="H814">
        <v>47.734593199999999</v>
      </c>
      <c r="I814">
        <v>-78.975627200000005</v>
      </c>
      <c r="J814" s="1" t="str">
        <f t="shared" si="50"/>
        <v>Lake sediments</v>
      </c>
      <c r="K814" s="1" t="str">
        <f t="shared" si="51"/>
        <v>Unknown</v>
      </c>
      <c r="L814">
        <v>8</v>
      </c>
      <c r="M814">
        <v>9</v>
      </c>
      <c r="N814">
        <v>40</v>
      </c>
      <c r="O814">
        <v>2</v>
      </c>
      <c r="P814">
        <v>29</v>
      </c>
      <c r="Q814">
        <v>250</v>
      </c>
      <c r="R814">
        <v>0.9</v>
      </c>
      <c r="S814">
        <v>2</v>
      </c>
    </row>
    <row r="815" spans="1:19" x14ac:dyDescent="0.3">
      <c r="A815" t="s">
        <v>3271</v>
      </c>
      <c r="B815" t="s">
        <v>3272</v>
      </c>
      <c r="C815" s="1" t="str">
        <f t="shared" si="48"/>
        <v>21:1152</v>
      </c>
      <c r="D815" s="1" t="str">
        <f t="shared" si="49"/>
        <v>21:0324</v>
      </c>
      <c r="E815" t="s">
        <v>3273</v>
      </c>
      <c r="F815" t="s">
        <v>3274</v>
      </c>
      <c r="H815">
        <v>47.734815699999999</v>
      </c>
      <c r="I815">
        <v>-78.976512200000002</v>
      </c>
      <c r="J815" s="1" t="str">
        <f t="shared" si="50"/>
        <v>Lake sediments</v>
      </c>
      <c r="K815" s="1" t="str">
        <f t="shared" si="51"/>
        <v>Unknown</v>
      </c>
      <c r="L815">
        <v>8</v>
      </c>
      <c r="M815">
        <v>9</v>
      </c>
      <c r="N815">
        <v>40</v>
      </c>
      <c r="O815">
        <v>2</v>
      </c>
      <c r="P815">
        <v>29</v>
      </c>
      <c r="Q815">
        <v>250</v>
      </c>
      <c r="R815">
        <v>0.8</v>
      </c>
      <c r="S815">
        <v>2</v>
      </c>
    </row>
    <row r="816" spans="1:19" x14ac:dyDescent="0.3">
      <c r="A816" t="s">
        <v>3275</v>
      </c>
      <c r="B816" t="s">
        <v>3276</v>
      </c>
      <c r="C816" s="1" t="str">
        <f t="shared" si="48"/>
        <v>21:1152</v>
      </c>
      <c r="D816" s="1" t="str">
        <f t="shared" si="49"/>
        <v>21:0324</v>
      </c>
      <c r="E816" t="s">
        <v>3277</v>
      </c>
      <c r="F816" t="s">
        <v>3278</v>
      </c>
      <c r="H816">
        <v>47.738477600000003</v>
      </c>
      <c r="I816">
        <v>-78.974956300000002</v>
      </c>
      <c r="J816" s="1" t="str">
        <f t="shared" si="50"/>
        <v>Lake sediments</v>
      </c>
      <c r="K816" s="1" t="str">
        <f t="shared" si="51"/>
        <v>Unknown</v>
      </c>
      <c r="L816">
        <v>10</v>
      </c>
      <c r="M816">
        <v>10</v>
      </c>
      <c r="N816">
        <v>43</v>
      </c>
      <c r="O816">
        <v>1</v>
      </c>
      <c r="P816">
        <v>28</v>
      </c>
      <c r="Q816">
        <v>250</v>
      </c>
      <c r="R816">
        <v>0.8</v>
      </c>
      <c r="S816">
        <v>2</v>
      </c>
    </row>
    <row r="817" spans="1:19" x14ac:dyDescent="0.3">
      <c r="A817" t="s">
        <v>3279</v>
      </c>
      <c r="B817" t="s">
        <v>3280</v>
      </c>
      <c r="C817" s="1" t="str">
        <f t="shared" si="48"/>
        <v>21:1152</v>
      </c>
      <c r="D817" s="1" t="str">
        <f t="shared" si="49"/>
        <v>21:0324</v>
      </c>
      <c r="E817" t="s">
        <v>3281</v>
      </c>
      <c r="F817" t="s">
        <v>3282</v>
      </c>
      <c r="H817">
        <v>47.7476816</v>
      </c>
      <c r="I817">
        <v>-78.972344399999997</v>
      </c>
      <c r="J817" s="1" t="str">
        <f t="shared" si="50"/>
        <v>Lake sediments</v>
      </c>
      <c r="K817" s="1" t="str">
        <f t="shared" si="51"/>
        <v>Unknown</v>
      </c>
      <c r="L817">
        <v>8</v>
      </c>
      <c r="M817">
        <v>10</v>
      </c>
      <c r="N817">
        <v>35</v>
      </c>
      <c r="O817">
        <v>2</v>
      </c>
      <c r="P817">
        <v>27</v>
      </c>
      <c r="Q817">
        <v>200</v>
      </c>
      <c r="R817">
        <v>0.8</v>
      </c>
      <c r="S817">
        <v>1</v>
      </c>
    </row>
    <row r="818" spans="1:19" x14ac:dyDescent="0.3">
      <c r="A818" t="s">
        <v>3283</v>
      </c>
      <c r="B818" t="s">
        <v>3284</v>
      </c>
      <c r="C818" s="1" t="str">
        <f t="shared" si="48"/>
        <v>21:1152</v>
      </c>
      <c r="D818" s="1" t="str">
        <f t="shared" si="49"/>
        <v>21:0324</v>
      </c>
      <c r="E818" t="s">
        <v>3285</v>
      </c>
      <c r="F818" t="s">
        <v>3286</v>
      </c>
      <c r="H818">
        <v>47.752329000000003</v>
      </c>
      <c r="I818">
        <v>-78.970042300000003</v>
      </c>
      <c r="J818" s="1" t="str">
        <f t="shared" si="50"/>
        <v>Lake sediments</v>
      </c>
      <c r="K818" s="1" t="str">
        <f t="shared" si="51"/>
        <v>Unknown</v>
      </c>
      <c r="L818">
        <v>12</v>
      </c>
      <c r="M818">
        <v>13</v>
      </c>
      <c r="N818">
        <v>36</v>
      </c>
      <c r="O818">
        <v>1</v>
      </c>
      <c r="P818">
        <v>22</v>
      </c>
      <c r="Q818">
        <v>230</v>
      </c>
      <c r="R818">
        <v>0.7</v>
      </c>
      <c r="S818">
        <v>1</v>
      </c>
    </row>
    <row r="819" spans="1:19" x14ac:dyDescent="0.3">
      <c r="A819" t="s">
        <v>3287</v>
      </c>
      <c r="B819" t="s">
        <v>3288</v>
      </c>
      <c r="C819" s="1" t="str">
        <f t="shared" si="48"/>
        <v>21:1152</v>
      </c>
      <c r="D819" s="1" t="str">
        <f t="shared" si="49"/>
        <v>21:0324</v>
      </c>
      <c r="E819" t="s">
        <v>3289</v>
      </c>
      <c r="F819" t="s">
        <v>3290</v>
      </c>
      <c r="H819">
        <v>47.770614399999999</v>
      </c>
      <c r="I819">
        <v>-78.967048000000005</v>
      </c>
      <c r="J819" s="1" t="str">
        <f t="shared" si="50"/>
        <v>Lake sediments</v>
      </c>
      <c r="K819" s="1" t="str">
        <f t="shared" si="51"/>
        <v>Unknown</v>
      </c>
      <c r="L819">
        <v>22</v>
      </c>
      <c r="M819">
        <v>14</v>
      </c>
      <c r="N819">
        <v>63</v>
      </c>
      <c r="O819">
        <v>2</v>
      </c>
      <c r="P819">
        <v>48</v>
      </c>
      <c r="Q819">
        <v>430</v>
      </c>
      <c r="R819">
        <v>1</v>
      </c>
      <c r="S819">
        <v>2</v>
      </c>
    </row>
    <row r="820" spans="1:19" x14ac:dyDescent="0.3">
      <c r="A820" t="s">
        <v>3291</v>
      </c>
      <c r="B820" t="s">
        <v>3292</v>
      </c>
      <c r="C820" s="1" t="str">
        <f t="shared" si="48"/>
        <v>21:1152</v>
      </c>
      <c r="D820" s="1" t="str">
        <f t="shared" si="49"/>
        <v>21:0324</v>
      </c>
      <c r="E820" t="s">
        <v>3293</v>
      </c>
      <c r="F820" t="s">
        <v>3294</v>
      </c>
      <c r="H820">
        <v>47.779837100000002</v>
      </c>
      <c r="I820">
        <v>-78.964485600000003</v>
      </c>
      <c r="J820" s="1" t="str">
        <f t="shared" si="50"/>
        <v>Lake sediments</v>
      </c>
      <c r="K820" s="1" t="str">
        <f t="shared" si="51"/>
        <v>Unknown</v>
      </c>
      <c r="L820">
        <v>22</v>
      </c>
      <c r="M820">
        <v>14</v>
      </c>
      <c r="N820">
        <v>56</v>
      </c>
      <c r="O820">
        <v>2</v>
      </c>
      <c r="P820">
        <v>32</v>
      </c>
      <c r="Q820">
        <v>250</v>
      </c>
      <c r="R820">
        <v>0.9</v>
      </c>
      <c r="S820">
        <v>2</v>
      </c>
    </row>
    <row r="821" spans="1:19" x14ac:dyDescent="0.3">
      <c r="A821" t="s">
        <v>3295</v>
      </c>
      <c r="B821" t="s">
        <v>3296</v>
      </c>
      <c r="C821" s="1" t="str">
        <f t="shared" si="48"/>
        <v>21:1152</v>
      </c>
      <c r="D821" s="1" t="str">
        <f t="shared" si="49"/>
        <v>21:0324</v>
      </c>
      <c r="E821" t="s">
        <v>3297</v>
      </c>
      <c r="F821" t="s">
        <v>3298</v>
      </c>
      <c r="H821">
        <v>47.7835587</v>
      </c>
      <c r="I821">
        <v>-78.971389400000007</v>
      </c>
      <c r="J821" s="1" t="str">
        <f t="shared" si="50"/>
        <v>Lake sediments</v>
      </c>
      <c r="K821" s="1" t="str">
        <f t="shared" si="51"/>
        <v>Unknown</v>
      </c>
      <c r="L821">
        <v>43</v>
      </c>
      <c r="M821">
        <v>14</v>
      </c>
      <c r="N821">
        <v>34</v>
      </c>
      <c r="O821">
        <v>3</v>
      </c>
      <c r="P821">
        <v>38</v>
      </c>
      <c r="Q821">
        <v>200</v>
      </c>
      <c r="R821">
        <v>1.2</v>
      </c>
      <c r="S821">
        <v>3</v>
      </c>
    </row>
    <row r="822" spans="1:19" x14ac:dyDescent="0.3">
      <c r="A822" t="s">
        <v>3299</v>
      </c>
      <c r="B822" t="s">
        <v>3300</v>
      </c>
      <c r="C822" s="1" t="str">
        <f t="shared" si="48"/>
        <v>21:1152</v>
      </c>
      <c r="D822" s="1" t="str">
        <f t="shared" si="49"/>
        <v>21:0324</v>
      </c>
      <c r="E822" t="s">
        <v>3301</v>
      </c>
      <c r="F822" t="s">
        <v>3302</v>
      </c>
      <c r="H822">
        <v>47.777172899999997</v>
      </c>
      <c r="I822">
        <v>-78.986882600000001</v>
      </c>
      <c r="J822" s="1" t="str">
        <f t="shared" si="50"/>
        <v>Lake sediments</v>
      </c>
      <c r="K822" s="1" t="str">
        <f t="shared" si="51"/>
        <v>Unknown</v>
      </c>
      <c r="L822">
        <v>18</v>
      </c>
      <c r="M822">
        <v>14</v>
      </c>
      <c r="N822">
        <v>54</v>
      </c>
      <c r="O822">
        <v>1</v>
      </c>
      <c r="P822">
        <v>38</v>
      </c>
      <c r="Q822">
        <v>330</v>
      </c>
      <c r="R822">
        <v>1</v>
      </c>
      <c r="S822">
        <v>3</v>
      </c>
    </row>
    <row r="823" spans="1:19" x14ac:dyDescent="0.3">
      <c r="A823" t="s">
        <v>3303</v>
      </c>
      <c r="B823" t="s">
        <v>3304</v>
      </c>
      <c r="C823" s="1" t="str">
        <f t="shared" si="48"/>
        <v>21:1152</v>
      </c>
      <c r="D823" s="1" t="str">
        <f t="shared" si="49"/>
        <v>21:0324</v>
      </c>
      <c r="E823" t="s">
        <v>3305</v>
      </c>
      <c r="F823" t="s">
        <v>3306</v>
      </c>
      <c r="H823">
        <v>47.7922935</v>
      </c>
      <c r="I823">
        <v>-78.979408300000003</v>
      </c>
      <c r="J823" s="1" t="str">
        <f t="shared" si="50"/>
        <v>Lake sediments</v>
      </c>
      <c r="K823" s="1" t="str">
        <f t="shared" si="51"/>
        <v>Unknown</v>
      </c>
      <c r="L823">
        <v>12</v>
      </c>
      <c r="M823">
        <v>9</v>
      </c>
      <c r="N823">
        <v>32</v>
      </c>
      <c r="O823">
        <v>1</v>
      </c>
      <c r="P823">
        <v>23</v>
      </c>
      <c r="Q823">
        <v>200</v>
      </c>
      <c r="R823">
        <v>0.7</v>
      </c>
      <c r="S823">
        <v>2</v>
      </c>
    </row>
    <row r="824" spans="1:19" x14ac:dyDescent="0.3">
      <c r="A824" t="s">
        <v>3307</v>
      </c>
      <c r="B824" t="s">
        <v>3308</v>
      </c>
      <c r="C824" s="1" t="str">
        <f t="shared" si="48"/>
        <v>21:1152</v>
      </c>
      <c r="D824" s="1" t="str">
        <f t="shared" si="49"/>
        <v>21:0324</v>
      </c>
      <c r="E824" t="s">
        <v>3309</v>
      </c>
      <c r="F824" t="s">
        <v>3310</v>
      </c>
      <c r="H824">
        <v>47.789062600000001</v>
      </c>
      <c r="I824">
        <v>-78.949958600000002</v>
      </c>
      <c r="J824" s="1" t="str">
        <f t="shared" si="50"/>
        <v>Lake sediments</v>
      </c>
      <c r="K824" s="1" t="str">
        <f t="shared" si="51"/>
        <v>Unknown</v>
      </c>
      <c r="L824">
        <v>5</v>
      </c>
      <c r="M824">
        <v>7</v>
      </c>
      <c r="N824">
        <v>25</v>
      </c>
      <c r="O824">
        <v>1</v>
      </c>
      <c r="P824">
        <v>18</v>
      </c>
      <c r="Q824">
        <v>150</v>
      </c>
      <c r="R824">
        <v>0.6</v>
      </c>
      <c r="S824">
        <v>3</v>
      </c>
    </row>
    <row r="825" spans="1:19" x14ac:dyDescent="0.3">
      <c r="A825" t="s">
        <v>3311</v>
      </c>
      <c r="B825" t="s">
        <v>3312</v>
      </c>
      <c r="C825" s="1" t="str">
        <f t="shared" si="48"/>
        <v>21:1152</v>
      </c>
      <c r="D825" s="1" t="str">
        <f t="shared" si="49"/>
        <v>21:0324</v>
      </c>
      <c r="E825" t="s">
        <v>3313</v>
      </c>
      <c r="F825" t="s">
        <v>3314</v>
      </c>
      <c r="H825">
        <v>47.725947900000001</v>
      </c>
      <c r="I825">
        <v>-78.845349100000007</v>
      </c>
      <c r="J825" s="1" t="str">
        <f t="shared" si="50"/>
        <v>Lake sediments</v>
      </c>
      <c r="K825" s="1" t="str">
        <f t="shared" si="51"/>
        <v>Unknown</v>
      </c>
      <c r="L825">
        <v>27</v>
      </c>
      <c r="M825">
        <v>14</v>
      </c>
      <c r="N825">
        <v>75</v>
      </c>
      <c r="O825">
        <v>3</v>
      </c>
      <c r="P825">
        <v>48</v>
      </c>
      <c r="Q825">
        <v>340</v>
      </c>
      <c r="R825">
        <v>1</v>
      </c>
      <c r="S825">
        <v>2</v>
      </c>
    </row>
    <row r="826" spans="1:19" x14ac:dyDescent="0.3">
      <c r="A826" t="s">
        <v>3315</v>
      </c>
      <c r="B826" t="s">
        <v>3316</v>
      </c>
      <c r="C826" s="1" t="str">
        <f t="shared" si="48"/>
        <v>21:1152</v>
      </c>
      <c r="D826" s="1" t="str">
        <f t="shared" si="49"/>
        <v>21:0324</v>
      </c>
      <c r="E826" t="s">
        <v>3317</v>
      </c>
      <c r="F826" t="s">
        <v>3318</v>
      </c>
      <c r="H826">
        <v>47.594339400000003</v>
      </c>
      <c r="I826">
        <v>-78.571827799999994</v>
      </c>
      <c r="J826" s="1" t="str">
        <f t="shared" si="50"/>
        <v>Lake sediments</v>
      </c>
      <c r="K826" s="1" t="str">
        <f t="shared" si="51"/>
        <v>Unknown</v>
      </c>
      <c r="L826">
        <v>11</v>
      </c>
      <c r="M826">
        <v>10</v>
      </c>
      <c r="N826">
        <v>26</v>
      </c>
      <c r="O826">
        <v>1</v>
      </c>
      <c r="P826">
        <v>16</v>
      </c>
      <c r="Q826">
        <v>175</v>
      </c>
      <c r="R826">
        <v>0.8</v>
      </c>
      <c r="S826">
        <v>2</v>
      </c>
    </row>
    <row r="827" spans="1:19" x14ac:dyDescent="0.3">
      <c r="A827" t="s">
        <v>3319</v>
      </c>
      <c r="B827" t="s">
        <v>3320</v>
      </c>
      <c r="C827" s="1" t="str">
        <f t="shared" si="48"/>
        <v>21:1152</v>
      </c>
      <c r="D827" s="1" t="str">
        <f t="shared" si="49"/>
        <v>21:0324</v>
      </c>
      <c r="E827" t="s">
        <v>3321</v>
      </c>
      <c r="F827" t="s">
        <v>3322</v>
      </c>
      <c r="H827">
        <v>47.600166199999997</v>
      </c>
      <c r="I827">
        <v>-78.570347400000003</v>
      </c>
      <c r="J827" s="1" t="str">
        <f t="shared" si="50"/>
        <v>Lake sediments</v>
      </c>
      <c r="K827" s="1" t="str">
        <f t="shared" si="51"/>
        <v>Unknown</v>
      </c>
      <c r="L827">
        <v>12</v>
      </c>
      <c r="M827">
        <v>11</v>
      </c>
      <c r="N827">
        <v>38</v>
      </c>
      <c r="O827">
        <v>1</v>
      </c>
      <c r="P827">
        <v>23</v>
      </c>
      <c r="Q827">
        <v>270</v>
      </c>
      <c r="R827">
        <v>0.7</v>
      </c>
      <c r="S827">
        <v>2</v>
      </c>
    </row>
    <row r="828" spans="1:19" x14ac:dyDescent="0.3">
      <c r="A828" t="s">
        <v>3323</v>
      </c>
      <c r="B828" t="s">
        <v>3324</v>
      </c>
      <c r="C828" s="1" t="str">
        <f t="shared" si="48"/>
        <v>21:1152</v>
      </c>
      <c r="D828" s="1" t="str">
        <f t="shared" si="49"/>
        <v>21:0324</v>
      </c>
      <c r="E828" t="s">
        <v>3325</v>
      </c>
      <c r="F828" t="s">
        <v>3326</v>
      </c>
      <c r="H828">
        <v>47.658638000000003</v>
      </c>
      <c r="I828">
        <v>-78.577491100000003</v>
      </c>
      <c r="J828" s="1" t="str">
        <f t="shared" si="50"/>
        <v>Lake sediments</v>
      </c>
      <c r="K828" s="1" t="str">
        <f t="shared" si="51"/>
        <v>Unknown</v>
      </c>
      <c r="L828">
        <v>8</v>
      </c>
      <c r="M828">
        <v>8</v>
      </c>
      <c r="N828">
        <v>23</v>
      </c>
      <c r="O828">
        <v>1</v>
      </c>
      <c r="P828">
        <v>16</v>
      </c>
      <c r="Q828">
        <v>190</v>
      </c>
      <c r="R828">
        <v>0.6</v>
      </c>
      <c r="S828">
        <v>2</v>
      </c>
    </row>
    <row r="829" spans="1:19" x14ac:dyDescent="0.3">
      <c r="A829" t="s">
        <v>3327</v>
      </c>
      <c r="B829" t="s">
        <v>3328</v>
      </c>
      <c r="C829" s="1" t="str">
        <f t="shared" si="48"/>
        <v>21:1152</v>
      </c>
      <c r="D829" s="1" t="str">
        <f t="shared" si="49"/>
        <v>21:0324</v>
      </c>
      <c r="E829" t="s">
        <v>3329</v>
      </c>
      <c r="F829" t="s">
        <v>3330</v>
      </c>
      <c r="H829">
        <v>47.660029700000003</v>
      </c>
      <c r="I829">
        <v>-78.577772999999993</v>
      </c>
      <c r="J829" s="1" t="str">
        <f t="shared" si="50"/>
        <v>Lake sediments</v>
      </c>
      <c r="K829" s="1" t="str">
        <f t="shared" si="51"/>
        <v>Unknown</v>
      </c>
      <c r="L829">
        <v>11</v>
      </c>
      <c r="M829">
        <v>8</v>
      </c>
      <c r="N829">
        <v>28</v>
      </c>
      <c r="O829">
        <v>2</v>
      </c>
      <c r="P829">
        <v>18</v>
      </c>
      <c r="Q829">
        <v>230</v>
      </c>
      <c r="R829">
        <v>0.6</v>
      </c>
      <c r="S829">
        <v>1</v>
      </c>
    </row>
    <row r="830" spans="1:19" x14ac:dyDescent="0.3">
      <c r="A830" t="s">
        <v>3331</v>
      </c>
      <c r="B830" t="s">
        <v>3332</v>
      </c>
      <c r="C830" s="1" t="str">
        <f t="shared" si="48"/>
        <v>21:1152</v>
      </c>
      <c r="D830" s="1" t="str">
        <f t="shared" si="49"/>
        <v>21:0324</v>
      </c>
      <c r="E830" t="s">
        <v>3333</v>
      </c>
      <c r="F830" t="s">
        <v>3334</v>
      </c>
      <c r="H830">
        <v>47.670644099999997</v>
      </c>
      <c r="I830">
        <v>-78.597691400000002</v>
      </c>
      <c r="J830" s="1" t="str">
        <f t="shared" si="50"/>
        <v>Lake sediments</v>
      </c>
      <c r="K830" s="1" t="str">
        <f t="shared" si="51"/>
        <v>Unknown</v>
      </c>
      <c r="L830">
        <v>9</v>
      </c>
      <c r="M830">
        <v>7</v>
      </c>
      <c r="N830">
        <v>25</v>
      </c>
      <c r="O830">
        <v>1</v>
      </c>
      <c r="P830">
        <v>16</v>
      </c>
      <c r="Q830">
        <v>210</v>
      </c>
      <c r="R830">
        <v>0.5</v>
      </c>
      <c r="S830">
        <v>2</v>
      </c>
    </row>
    <row r="831" spans="1:19" x14ac:dyDescent="0.3">
      <c r="A831" t="s">
        <v>3335</v>
      </c>
      <c r="B831" t="s">
        <v>3336</v>
      </c>
      <c r="C831" s="1" t="str">
        <f t="shared" si="48"/>
        <v>21:1152</v>
      </c>
      <c r="D831" s="1" t="str">
        <f t="shared" si="49"/>
        <v>21:0324</v>
      </c>
      <c r="E831" t="s">
        <v>3337</v>
      </c>
      <c r="F831" t="s">
        <v>3338</v>
      </c>
      <c r="H831">
        <v>47.680940900000003</v>
      </c>
      <c r="I831">
        <v>-78.675089200000002</v>
      </c>
      <c r="J831" s="1" t="str">
        <f t="shared" si="50"/>
        <v>Lake sediments</v>
      </c>
      <c r="K831" s="1" t="str">
        <f t="shared" si="51"/>
        <v>Unknown</v>
      </c>
      <c r="L831">
        <v>8</v>
      </c>
      <c r="M831">
        <v>7</v>
      </c>
      <c r="N831">
        <v>25</v>
      </c>
      <c r="O831">
        <v>1</v>
      </c>
      <c r="P831">
        <v>12</v>
      </c>
      <c r="Q831">
        <v>200</v>
      </c>
      <c r="R831">
        <v>0.5</v>
      </c>
      <c r="S831">
        <v>2</v>
      </c>
    </row>
    <row r="832" spans="1:19" x14ac:dyDescent="0.3">
      <c r="A832" t="s">
        <v>3339</v>
      </c>
      <c r="B832" t="s">
        <v>3340</v>
      </c>
      <c r="C832" s="1" t="str">
        <f t="shared" si="48"/>
        <v>21:1152</v>
      </c>
      <c r="D832" s="1" t="str">
        <f t="shared" si="49"/>
        <v>21:0324</v>
      </c>
      <c r="E832" t="s">
        <v>3341</v>
      </c>
      <c r="F832" t="s">
        <v>3342</v>
      </c>
      <c r="H832">
        <v>47.631028200000003</v>
      </c>
      <c r="I832">
        <v>-79.928610800000001</v>
      </c>
      <c r="J832" s="1" t="str">
        <f t="shared" si="50"/>
        <v>Lake sediments</v>
      </c>
      <c r="K832" s="1" t="str">
        <f t="shared" si="51"/>
        <v>Unknown</v>
      </c>
      <c r="L832">
        <v>13</v>
      </c>
      <c r="M832">
        <v>11</v>
      </c>
      <c r="N832">
        <v>38</v>
      </c>
      <c r="O832">
        <v>2</v>
      </c>
      <c r="P832">
        <v>29</v>
      </c>
      <c r="Q832">
        <v>200</v>
      </c>
      <c r="R832">
        <v>0.8</v>
      </c>
      <c r="S832">
        <v>1</v>
      </c>
    </row>
    <row r="833" spans="1:19" x14ac:dyDescent="0.3">
      <c r="A833" t="s">
        <v>3343</v>
      </c>
      <c r="B833" t="s">
        <v>3344</v>
      </c>
      <c r="C833" s="1" t="str">
        <f t="shared" si="48"/>
        <v>21:1152</v>
      </c>
      <c r="D833" s="1" t="str">
        <f t="shared" si="49"/>
        <v>21:0324</v>
      </c>
      <c r="E833" t="s">
        <v>3345</v>
      </c>
      <c r="F833" t="s">
        <v>3346</v>
      </c>
      <c r="H833">
        <v>47.541616599999998</v>
      </c>
      <c r="I833">
        <v>-78.460983499999998</v>
      </c>
      <c r="J833" s="1" t="str">
        <f t="shared" si="50"/>
        <v>Lake sediments</v>
      </c>
      <c r="K833" s="1" t="str">
        <f t="shared" si="51"/>
        <v>Unknown</v>
      </c>
      <c r="L833">
        <v>8</v>
      </c>
      <c r="M833">
        <v>7</v>
      </c>
      <c r="N833">
        <v>17</v>
      </c>
      <c r="O833">
        <v>1</v>
      </c>
      <c r="P833">
        <v>22</v>
      </c>
      <c r="Q833">
        <v>150</v>
      </c>
      <c r="R833">
        <v>0.6</v>
      </c>
      <c r="S833">
        <v>2</v>
      </c>
    </row>
    <row r="834" spans="1:19" x14ac:dyDescent="0.3">
      <c r="A834" t="s">
        <v>3347</v>
      </c>
      <c r="B834" t="s">
        <v>3348</v>
      </c>
      <c r="C834" s="1" t="str">
        <f t="shared" ref="C834:C897" si="52">HYPERLINK("http://geochem.nrcan.gc.ca/cdogs/content/bdl/bdl211152_e.htm", "21:1152")</f>
        <v>21:1152</v>
      </c>
      <c r="D834" s="1" t="str">
        <f t="shared" ref="D834:D897" si="53">HYPERLINK("http://geochem.nrcan.gc.ca/cdogs/content/svy/svy210324_e.htm", "21:0324")</f>
        <v>21:0324</v>
      </c>
      <c r="E834" t="s">
        <v>3349</v>
      </c>
      <c r="F834" t="s">
        <v>3350</v>
      </c>
      <c r="H834">
        <v>47.551182099999998</v>
      </c>
      <c r="I834">
        <v>-78.4691081</v>
      </c>
      <c r="J834" s="1" t="str">
        <f t="shared" ref="J834:J897" si="54">HYPERLINK("http://geochem.nrcan.gc.ca/cdogs/content/kwd/kwd020023_e.htm", "Lake sediments")</f>
        <v>Lake sediments</v>
      </c>
      <c r="K834" s="1" t="str">
        <f t="shared" ref="K834:K897" si="55">HYPERLINK("http://geochem.nrcan.gc.ca/cdogs/content/kwd/kwd080001_e.htm", "Unknown")</f>
        <v>Unknown</v>
      </c>
      <c r="L834">
        <v>4</v>
      </c>
      <c r="M834">
        <v>7</v>
      </c>
      <c r="N834">
        <v>12</v>
      </c>
      <c r="O834">
        <v>1</v>
      </c>
      <c r="P834">
        <v>11</v>
      </c>
      <c r="Q834">
        <v>80</v>
      </c>
      <c r="R834">
        <v>0.6</v>
      </c>
      <c r="S834">
        <v>2</v>
      </c>
    </row>
    <row r="835" spans="1:19" x14ac:dyDescent="0.3">
      <c r="A835" t="s">
        <v>3351</v>
      </c>
      <c r="B835" t="s">
        <v>3352</v>
      </c>
      <c r="C835" s="1" t="str">
        <f t="shared" si="52"/>
        <v>21:1152</v>
      </c>
      <c r="D835" s="1" t="str">
        <f t="shared" si="53"/>
        <v>21:0324</v>
      </c>
      <c r="E835" t="s">
        <v>3353</v>
      </c>
      <c r="F835" t="s">
        <v>3354</v>
      </c>
      <c r="H835">
        <v>47.5595651</v>
      </c>
      <c r="I835">
        <v>-78.474646699999994</v>
      </c>
      <c r="J835" s="1" t="str">
        <f t="shared" si="54"/>
        <v>Lake sediments</v>
      </c>
      <c r="K835" s="1" t="str">
        <f t="shared" si="55"/>
        <v>Unknown</v>
      </c>
      <c r="L835">
        <v>16</v>
      </c>
      <c r="M835">
        <v>12</v>
      </c>
      <c r="N835">
        <v>23</v>
      </c>
      <c r="O835">
        <v>14</v>
      </c>
      <c r="P835">
        <v>18</v>
      </c>
      <c r="Q835">
        <v>6000</v>
      </c>
      <c r="R835">
        <v>1.2</v>
      </c>
      <c r="S835">
        <v>4</v>
      </c>
    </row>
    <row r="836" spans="1:19" x14ac:dyDescent="0.3">
      <c r="A836" t="s">
        <v>3355</v>
      </c>
      <c r="B836" t="s">
        <v>3356</v>
      </c>
      <c r="C836" s="1" t="str">
        <f t="shared" si="52"/>
        <v>21:1152</v>
      </c>
      <c r="D836" s="1" t="str">
        <f t="shared" si="53"/>
        <v>21:0324</v>
      </c>
      <c r="E836" t="s">
        <v>3357</v>
      </c>
      <c r="F836" t="s">
        <v>3358</v>
      </c>
      <c r="H836">
        <v>47.557948099999997</v>
      </c>
      <c r="I836">
        <v>-78.487473300000005</v>
      </c>
      <c r="J836" s="1" t="str">
        <f t="shared" si="54"/>
        <v>Lake sediments</v>
      </c>
      <c r="K836" s="1" t="str">
        <f t="shared" si="55"/>
        <v>Unknown</v>
      </c>
      <c r="L836">
        <v>17</v>
      </c>
      <c r="M836">
        <v>18</v>
      </c>
      <c r="N836">
        <v>40</v>
      </c>
      <c r="O836">
        <v>8</v>
      </c>
      <c r="P836">
        <v>16</v>
      </c>
      <c r="Q836">
        <v>10000</v>
      </c>
      <c r="R836">
        <v>1.3</v>
      </c>
      <c r="S836">
        <v>3</v>
      </c>
    </row>
    <row r="837" spans="1:19" x14ac:dyDescent="0.3">
      <c r="A837" t="s">
        <v>3359</v>
      </c>
      <c r="B837" t="s">
        <v>3360</v>
      </c>
      <c r="C837" s="1" t="str">
        <f t="shared" si="52"/>
        <v>21:1152</v>
      </c>
      <c r="D837" s="1" t="str">
        <f t="shared" si="53"/>
        <v>21:0324</v>
      </c>
      <c r="E837" t="s">
        <v>3361</v>
      </c>
      <c r="F837" t="s">
        <v>3362</v>
      </c>
      <c r="H837">
        <v>47.563697500000004</v>
      </c>
      <c r="I837">
        <v>-78.491545900000006</v>
      </c>
      <c r="J837" s="1" t="str">
        <f t="shared" si="54"/>
        <v>Lake sediments</v>
      </c>
      <c r="K837" s="1" t="str">
        <f t="shared" si="55"/>
        <v>Unknown</v>
      </c>
      <c r="L837">
        <v>12</v>
      </c>
      <c r="M837">
        <v>14</v>
      </c>
      <c r="N837">
        <v>33</v>
      </c>
      <c r="O837">
        <v>15</v>
      </c>
      <c r="P837">
        <v>16</v>
      </c>
      <c r="Q837">
        <v>18000</v>
      </c>
      <c r="R837">
        <v>1.5</v>
      </c>
      <c r="S837">
        <v>2</v>
      </c>
    </row>
    <row r="838" spans="1:19" x14ac:dyDescent="0.3">
      <c r="A838" t="s">
        <v>3363</v>
      </c>
      <c r="B838" t="s">
        <v>3364</v>
      </c>
      <c r="C838" s="1" t="str">
        <f t="shared" si="52"/>
        <v>21:1152</v>
      </c>
      <c r="D838" s="1" t="str">
        <f t="shared" si="53"/>
        <v>21:0324</v>
      </c>
      <c r="E838" t="s">
        <v>3365</v>
      </c>
      <c r="F838" t="s">
        <v>3366</v>
      </c>
      <c r="H838">
        <v>48.422933299999997</v>
      </c>
      <c r="I838">
        <v>-78.703808800000004</v>
      </c>
      <c r="J838" s="1" t="str">
        <f t="shared" si="54"/>
        <v>Lake sediments</v>
      </c>
      <c r="K838" s="1" t="str">
        <f t="shared" si="55"/>
        <v>Unknown</v>
      </c>
      <c r="L838">
        <v>12</v>
      </c>
      <c r="M838">
        <v>10</v>
      </c>
      <c r="N838">
        <v>47</v>
      </c>
      <c r="O838">
        <v>1</v>
      </c>
      <c r="P838">
        <v>14</v>
      </c>
      <c r="Q838">
        <v>150</v>
      </c>
      <c r="R838">
        <v>0.8</v>
      </c>
      <c r="S838">
        <v>1</v>
      </c>
    </row>
    <row r="839" spans="1:19" x14ac:dyDescent="0.3">
      <c r="A839" t="s">
        <v>3367</v>
      </c>
      <c r="B839" t="s">
        <v>3368</v>
      </c>
      <c r="C839" s="1" t="str">
        <f t="shared" si="52"/>
        <v>21:1152</v>
      </c>
      <c r="D839" s="1" t="str">
        <f t="shared" si="53"/>
        <v>21:0324</v>
      </c>
      <c r="E839" t="s">
        <v>3369</v>
      </c>
      <c r="F839" t="s">
        <v>3370</v>
      </c>
      <c r="H839">
        <v>48.411646699999999</v>
      </c>
      <c r="I839">
        <v>-78.712655999999996</v>
      </c>
      <c r="J839" s="1" t="str">
        <f t="shared" si="54"/>
        <v>Lake sediments</v>
      </c>
      <c r="K839" s="1" t="str">
        <f t="shared" si="55"/>
        <v>Unknown</v>
      </c>
      <c r="L839">
        <v>26</v>
      </c>
      <c r="M839">
        <v>18</v>
      </c>
      <c r="N839">
        <v>71</v>
      </c>
      <c r="O839">
        <v>1</v>
      </c>
      <c r="P839">
        <v>36</v>
      </c>
      <c r="Q839">
        <v>560</v>
      </c>
      <c r="R839">
        <v>1.1000000000000001</v>
      </c>
      <c r="S839">
        <v>1</v>
      </c>
    </row>
    <row r="840" spans="1:19" x14ac:dyDescent="0.3">
      <c r="A840" t="s">
        <v>3371</v>
      </c>
      <c r="B840" t="s">
        <v>3372</v>
      </c>
      <c r="C840" s="1" t="str">
        <f t="shared" si="52"/>
        <v>21:1152</v>
      </c>
      <c r="D840" s="1" t="str">
        <f t="shared" si="53"/>
        <v>21:0324</v>
      </c>
      <c r="E840" t="s">
        <v>3373</v>
      </c>
      <c r="F840" t="s">
        <v>3374</v>
      </c>
      <c r="H840">
        <v>48.4345523</v>
      </c>
      <c r="I840">
        <v>-78.650945199999995</v>
      </c>
      <c r="J840" s="1" t="str">
        <f t="shared" si="54"/>
        <v>Lake sediments</v>
      </c>
      <c r="K840" s="1" t="str">
        <f t="shared" si="55"/>
        <v>Unknown</v>
      </c>
      <c r="L840">
        <v>12</v>
      </c>
      <c r="M840">
        <v>10</v>
      </c>
      <c r="N840">
        <v>38</v>
      </c>
      <c r="O840">
        <v>2</v>
      </c>
      <c r="P840">
        <v>20</v>
      </c>
      <c r="Q840">
        <v>200</v>
      </c>
      <c r="R840">
        <v>0.8</v>
      </c>
      <c r="S840">
        <v>1</v>
      </c>
    </row>
    <row r="841" spans="1:19" x14ac:dyDescent="0.3">
      <c r="A841" t="s">
        <v>3375</v>
      </c>
      <c r="B841" t="s">
        <v>3376</v>
      </c>
      <c r="C841" s="1" t="str">
        <f t="shared" si="52"/>
        <v>21:1152</v>
      </c>
      <c r="D841" s="1" t="str">
        <f t="shared" si="53"/>
        <v>21:0324</v>
      </c>
      <c r="E841" t="s">
        <v>3377</v>
      </c>
      <c r="F841" t="s">
        <v>3378</v>
      </c>
      <c r="H841">
        <v>48.432475799999999</v>
      </c>
      <c r="I841">
        <v>-78.658098600000002</v>
      </c>
      <c r="J841" s="1" t="str">
        <f t="shared" si="54"/>
        <v>Lake sediments</v>
      </c>
      <c r="K841" s="1" t="str">
        <f t="shared" si="55"/>
        <v>Unknown</v>
      </c>
      <c r="L841">
        <v>15</v>
      </c>
      <c r="M841">
        <v>12</v>
      </c>
      <c r="N841">
        <v>64</v>
      </c>
      <c r="O841">
        <v>2</v>
      </c>
      <c r="P841">
        <v>31</v>
      </c>
      <c r="Q841">
        <v>270</v>
      </c>
      <c r="R841">
        <v>1</v>
      </c>
      <c r="S841">
        <v>0.5</v>
      </c>
    </row>
    <row r="842" spans="1:19" x14ac:dyDescent="0.3">
      <c r="A842" t="s">
        <v>3379</v>
      </c>
      <c r="B842" t="s">
        <v>3380</v>
      </c>
      <c r="C842" s="1" t="str">
        <f t="shared" si="52"/>
        <v>21:1152</v>
      </c>
      <c r="D842" s="1" t="str">
        <f t="shared" si="53"/>
        <v>21:0324</v>
      </c>
      <c r="E842" t="s">
        <v>3381</v>
      </c>
      <c r="F842" t="s">
        <v>3382</v>
      </c>
      <c r="H842">
        <v>48.430247000000001</v>
      </c>
      <c r="I842">
        <v>-78.664866399999994</v>
      </c>
      <c r="J842" s="1" t="str">
        <f t="shared" si="54"/>
        <v>Lake sediments</v>
      </c>
      <c r="K842" s="1" t="str">
        <f t="shared" si="55"/>
        <v>Unknown</v>
      </c>
      <c r="L842">
        <v>16</v>
      </c>
      <c r="M842">
        <v>12</v>
      </c>
      <c r="N842">
        <v>42</v>
      </c>
      <c r="O842">
        <v>2</v>
      </c>
      <c r="P842">
        <v>22</v>
      </c>
      <c r="Q842">
        <v>430</v>
      </c>
      <c r="R842">
        <v>0.8</v>
      </c>
      <c r="S842">
        <v>4</v>
      </c>
    </row>
    <row r="843" spans="1:19" x14ac:dyDescent="0.3">
      <c r="A843" t="s">
        <v>3383</v>
      </c>
      <c r="B843" t="s">
        <v>3384</v>
      </c>
      <c r="C843" s="1" t="str">
        <f t="shared" si="52"/>
        <v>21:1152</v>
      </c>
      <c r="D843" s="1" t="str">
        <f t="shared" si="53"/>
        <v>21:0324</v>
      </c>
      <c r="E843" t="s">
        <v>3385</v>
      </c>
      <c r="F843" t="s">
        <v>3386</v>
      </c>
      <c r="H843">
        <v>48.427146299999997</v>
      </c>
      <c r="I843">
        <v>-78.6628185</v>
      </c>
      <c r="J843" s="1" t="str">
        <f t="shared" si="54"/>
        <v>Lake sediments</v>
      </c>
      <c r="K843" s="1" t="str">
        <f t="shared" si="55"/>
        <v>Unknown</v>
      </c>
      <c r="L843">
        <v>20</v>
      </c>
      <c r="M843">
        <v>15</v>
      </c>
      <c r="N843">
        <v>59</v>
      </c>
      <c r="O843">
        <v>3</v>
      </c>
      <c r="P843">
        <v>29</v>
      </c>
      <c r="Q843">
        <v>418</v>
      </c>
      <c r="R843">
        <v>0.9</v>
      </c>
      <c r="S843">
        <v>5</v>
      </c>
    </row>
    <row r="844" spans="1:19" x14ac:dyDescent="0.3">
      <c r="A844" t="s">
        <v>3387</v>
      </c>
      <c r="B844" t="s">
        <v>3388</v>
      </c>
      <c r="C844" s="1" t="str">
        <f t="shared" si="52"/>
        <v>21:1152</v>
      </c>
      <c r="D844" s="1" t="str">
        <f t="shared" si="53"/>
        <v>21:0324</v>
      </c>
      <c r="E844" t="s">
        <v>3389</v>
      </c>
      <c r="F844" t="s">
        <v>3390</v>
      </c>
      <c r="H844">
        <v>48.425789000000002</v>
      </c>
      <c r="I844">
        <v>-78.662880799999996</v>
      </c>
      <c r="J844" s="1" t="str">
        <f t="shared" si="54"/>
        <v>Lake sediments</v>
      </c>
      <c r="K844" s="1" t="str">
        <f t="shared" si="55"/>
        <v>Unknown</v>
      </c>
      <c r="L844">
        <v>18</v>
      </c>
      <c r="M844">
        <v>14</v>
      </c>
      <c r="N844">
        <v>58</v>
      </c>
      <c r="O844">
        <v>3</v>
      </c>
      <c r="P844">
        <v>29</v>
      </c>
      <c r="Q844">
        <v>410</v>
      </c>
      <c r="R844">
        <v>0.9</v>
      </c>
      <c r="S844">
        <v>8</v>
      </c>
    </row>
    <row r="845" spans="1:19" x14ac:dyDescent="0.3">
      <c r="A845" t="s">
        <v>3391</v>
      </c>
      <c r="B845" t="s">
        <v>3392</v>
      </c>
      <c r="C845" s="1" t="str">
        <f t="shared" si="52"/>
        <v>21:1152</v>
      </c>
      <c r="D845" s="1" t="str">
        <f t="shared" si="53"/>
        <v>21:0324</v>
      </c>
      <c r="E845" t="s">
        <v>3393</v>
      </c>
      <c r="F845" t="s">
        <v>3394</v>
      </c>
      <c r="H845">
        <v>48.424967000000002</v>
      </c>
      <c r="I845">
        <v>-78.663607900000002</v>
      </c>
      <c r="J845" s="1" t="str">
        <f t="shared" si="54"/>
        <v>Lake sediments</v>
      </c>
      <c r="K845" s="1" t="str">
        <f t="shared" si="55"/>
        <v>Unknown</v>
      </c>
      <c r="L845">
        <v>21</v>
      </c>
      <c r="M845">
        <v>16</v>
      </c>
      <c r="N845">
        <v>63</v>
      </c>
      <c r="O845">
        <v>2</v>
      </c>
      <c r="P845">
        <v>32</v>
      </c>
      <c r="Q845">
        <v>490</v>
      </c>
      <c r="R845">
        <v>0.9</v>
      </c>
      <c r="S845">
        <v>8</v>
      </c>
    </row>
    <row r="846" spans="1:19" x14ac:dyDescent="0.3">
      <c r="A846" t="s">
        <v>3395</v>
      </c>
      <c r="B846" t="s">
        <v>3396</v>
      </c>
      <c r="C846" s="1" t="str">
        <f t="shared" si="52"/>
        <v>21:1152</v>
      </c>
      <c r="D846" s="1" t="str">
        <f t="shared" si="53"/>
        <v>21:0324</v>
      </c>
      <c r="E846" t="s">
        <v>3397</v>
      </c>
      <c r="F846" t="s">
        <v>3398</v>
      </c>
      <c r="H846">
        <v>48.420486599999997</v>
      </c>
      <c r="I846">
        <v>-78.679182499999996</v>
      </c>
      <c r="J846" s="1" t="str">
        <f t="shared" si="54"/>
        <v>Lake sediments</v>
      </c>
      <c r="K846" s="1" t="str">
        <f t="shared" si="55"/>
        <v>Unknown</v>
      </c>
      <c r="L846">
        <v>36</v>
      </c>
      <c r="M846">
        <v>20</v>
      </c>
      <c r="N846">
        <v>87</v>
      </c>
      <c r="O846">
        <v>1</v>
      </c>
      <c r="P846">
        <v>52</v>
      </c>
      <c r="Q846">
        <v>1200</v>
      </c>
      <c r="R846">
        <v>1.3</v>
      </c>
      <c r="S846">
        <v>1</v>
      </c>
    </row>
    <row r="847" spans="1:19" x14ac:dyDescent="0.3">
      <c r="A847" t="s">
        <v>3399</v>
      </c>
      <c r="B847" t="s">
        <v>3400</v>
      </c>
      <c r="C847" s="1" t="str">
        <f t="shared" si="52"/>
        <v>21:1152</v>
      </c>
      <c r="D847" s="1" t="str">
        <f t="shared" si="53"/>
        <v>21:0324</v>
      </c>
      <c r="E847" t="s">
        <v>3401</v>
      </c>
      <c r="F847" t="s">
        <v>3402</v>
      </c>
      <c r="H847">
        <v>48.414835099999998</v>
      </c>
      <c r="I847">
        <v>-78.690752599999996</v>
      </c>
      <c r="J847" s="1" t="str">
        <f t="shared" si="54"/>
        <v>Lake sediments</v>
      </c>
      <c r="K847" s="1" t="str">
        <f t="shared" si="55"/>
        <v>Unknown</v>
      </c>
      <c r="L847">
        <v>38</v>
      </c>
      <c r="M847">
        <v>18</v>
      </c>
      <c r="N847">
        <v>152</v>
      </c>
      <c r="O847">
        <v>1</v>
      </c>
      <c r="P847">
        <v>53</v>
      </c>
      <c r="Q847">
        <v>900</v>
      </c>
      <c r="R847">
        <v>1.4</v>
      </c>
      <c r="S847">
        <v>1</v>
      </c>
    </row>
    <row r="848" spans="1:19" x14ac:dyDescent="0.3">
      <c r="A848" t="s">
        <v>3403</v>
      </c>
      <c r="B848" t="s">
        <v>3404</v>
      </c>
      <c r="C848" s="1" t="str">
        <f t="shared" si="52"/>
        <v>21:1152</v>
      </c>
      <c r="D848" s="1" t="str">
        <f t="shared" si="53"/>
        <v>21:0324</v>
      </c>
      <c r="E848" t="s">
        <v>3405</v>
      </c>
      <c r="F848" t="s">
        <v>3406</v>
      </c>
      <c r="H848">
        <v>48.313501199999997</v>
      </c>
      <c r="I848">
        <v>-78.743163699999997</v>
      </c>
      <c r="J848" s="1" t="str">
        <f t="shared" si="54"/>
        <v>Lake sediments</v>
      </c>
      <c r="K848" s="1" t="str">
        <f t="shared" si="55"/>
        <v>Unknown</v>
      </c>
      <c r="L848">
        <v>29</v>
      </c>
      <c r="M848">
        <v>14</v>
      </c>
      <c r="N848">
        <v>77</v>
      </c>
      <c r="O848">
        <v>1</v>
      </c>
      <c r="P848">
        <v>34</v>
      </c>
      <c r="Q848">
        <v>580</v>
      </c>
      <c r="R848">
        <v>1.1000000000000001</v>
      </c>
      <c r="S848">
        <v>4</v>
      </c>
    </row>
    <row r="849" spans="1:19" x14ac:dyDescent="0.3">
      <c r="A849" t="s">
        <v>3407</v>
      </c>
      <c r="B849" t="s">
        <v>3408</v>
      </c>
      <c r="C849" s="1" t="str">
        <f t="shared" si="52"/>
        <v>21:1152</v>
      </c>
      <c r="D849" s="1" t="str">
        <f t="shared" si="53"/>
        <v>21:0324</v>
      </c>
      <c r="E849" t="s">
        <v>3409</v>
      </c>
      <c r="F849" t="s">
        <v>3410</v>
      </c>
      <c r="H849">
        <v>48.309858200000001</v>
      </c>
      <c r="I849">
        <v>-78.742757999999995</v>
      </c>
      <c r="J849" s="1" t="str">
        <f t="shared" si="54"/>
        <v>Lake sediments</v>
      </c>
      <c r="K849" s="1" t="str">
        <f t="shared" si="55"/>
        <v>Unknown</v>
      </c>
      <c r="L849">
        <v>33</v>
      </c>
      <c r="M849">
        <v>20</v>
      </c>
      <c r="N849">
        <v>86</v>
      </c>
      <c r="O849">
        <v>1</v>
      </c>
      <c r="P849">
        <v>34</v>
      </c>
      <c r="Q849">
        <v>910</v>
      </c>
      <c r="R849">
        <v>1.1000000000000001</v>
      </c>
      <c r="S849">
        <v>4</v>
      </c>
    </row>
    <row r="850" spans="1:19" x14ac:dyDescent="0.3">
      <c r="A850" t="s">
        <v>3411</v>
      </c>
      <c r="B850" t="s">
        <v>3412</v>
      </c>
      <c r="C850" s="1" t="str">
        <f t="shared" si="52"/>
        <v>21:1152</v>
      </c>
      <c r="D850" s="1" t="str">
        <f t="shared" si="53"/>
        <v>21:0324</v>
      </c>
      <c r="E850" t="s">
        <v>3413</v>
      </c>
      <c r="F850" t="s">
        <v>3414</v>
      </c>
      <c r="H850">
        <v>48.307138199999997</v>
      </c>
      <c r="I850">
        <v>-78.735298200000003</v>
      </c>
      <c r="J850" s="1" t="str">
        <f t="shared" si="54"/>
        <v>Lake sediments</v>
      </c>
      <c r="K850" s="1" t="str">
        <f t="shared" si="55"/>
        <v>Unknown</v>
      </c>
      <c r="L850">
        <v>14</v>
      </c>
      <c r="M850">
        <v>8</v>
      </c>
      <c r="N850">
        <v>40</v>
      </c>
      <c r="O850">
        <v>1</v>
      </c>
      <c r="P850">
        <v>20</v>
      </c>
      <c r="Q850">
        <v>260</v>
      </c>
      <c r="R850">
        <v>0.8</v>
      </c>
      <c r="S850">
        <v>2</v>
      </c>
    </row>
    <row r="851" spans="1:19" x14ac:dyDescent="0.3">
      <c r="A851" t="s">
        <v>3415</v>
      </c>
      <c r="B851" t="s">
        <v>3416</v>
      </c>
      <c r="C851" s="1" t="str">
        <f t="shared" si="52"/>
        <v>21:1152</v>
      </c>
      <c r="D851" s="1" t="str">
        <f t="shared" si="53"/>
        <v>21:0324</v>
      </c>
      <c r="E851" t="s">
        <v>3417</v>
      </c>
      <c r="F851" t="s">
        <v>3418</v>
      </c>
      <c r="H851">
        <v>48.295884800000003</v>
      </c>
      <c r="I851">
        <v>-78.745046400000007</v>
      </c>
      <c r="J851" s="1" t="str">
        <f t="shared" si="54"/>
        <v>Lake sediments</v>
      </c>
      <c r="K851" s="1" t="str">
        <f t="shared" si="55"/>
        <v>Unknown</v>
      </c>
      <c r="L851">
        <v>13</v>
      </c>
      <c r="M851">
        <v>8</v>
      </c>
      <c r="N851">
        <v>27</v>
      </c>
      <c r="O851">
        <v>1</v>
      </c>
      <c r="P851">
        <v>14</v>
      </c>
      <c r="Q851">
        <v>150</v>
      </c>
      <c r="R851">
        <v>0.7</v>
      </c>
      <c r="S851">
        <v>3</v>
      </c>
    </row>
    <row r="852" spans="1:19" x14ac:dyDescent="0.3">
      <c r="A852" t="s">
        <v>3419</v>
      </c>
      <c r="B852" t="s">
        <v>3420</v>
      </c>
      <c r="C852" s="1" t="str">
        <f t="shared" si="52"/>
        <v>21:1152</v>
      </c>
      <c r="D852" s="1" t="str">
        <f t="shared" si="53"/>
        <v>21:0324</v>
      </c>
      <c r="E852" t="s">
        <v>3421</v>
      </c>
      <c r="F852" t="s">
        <v>3422</v>
      </c>
      <c r="H852">
        <v>48.290074199999999</v>
      </c>
      <c r="I852">
        <v>-78.749279799999996</v>
      </c>
      <c r="J852" s="1" t="str">
        <f t="shared" si="54"/>
        <v>Lake sediments</v>
      </c>
      <c r="K852" s="1" t="str">
        <f t="shared" si="55"/>
        <v>Unknown</v>
      </c>
      <c r="L852">
        <v>14</v>
      </c>
      <c r="M852">
        <v>10</v>
      </c>
      <c r="N852">
        <v>26</v>
      </c>
      <c r="O852">
        <v>1</v>
      </c>
      <c r="P852">
        <v>12</v>
      </c>
      <c r="Q852">
        <v>150</v>
      </c>
      <c r="R852">
        <v>0.6</v>
      </c>
      <c r="S852">
        <v>1</v>
      </c>
    </row>
    <row r="853" spans="1:19" x14ac:dyDescent="0.3">
      <c r="A853" t="s">
        <v>3423</v>
      </c>
      <c r="B853" t="s">
        <v>3424</v>
      </c>
      <c r="C853" s="1" t="str">
        <f t="shared" si="52"/>
        <v>21:1152</v>
      </c>
      <c r="D853" s="1" t="str">
        <f t="shared" si="53"/>
        <v>21:0324</v>
      </c>
      <c r="E853" t="s">
        <v>3425</v>
      </c>
      <c r="F853" t="s">
        <v>3426</v>
      </c>
      <c r="H853">
        <v>48.353399799999998</v>
      </c>
      <c r="I853">
        <v>-78.692992099999998</v>
      </c>
      <c r="J853" s="1" t="str">
        <f t="shared" si="54"/>
        <v>Lake sediments</v>
      </c>
      <c r="K853" s="1" t="str">
        <f t="shared" si="55"/>
        <v>Unknown</v>
      </c>
      <c r="L853">
        <v>22</v>
      </c>
      <c r="M853">
        <v>14</v>
      </c>
      <c r="N853">
        <v>105</v>
      </c>
      <c r="O853">
        <v>3</v>
      </c>
      <c r="P853">
        <v>50</v>
      </c>
      <c r="Q853">
        <v>630</v>
      </c>
      <c r="R853">
        <v>1.2</v>
      </c>
      <c r="S853">
        <v>3</v>
      </c>
    </row>
    <row r="854" spans="1:19" x14ac:dyDescent="0.3">
      <c r="A854" t="s">
        <v>3427</v>
      </c>
      <c r="B854" t="s">
        <v>3428</v>
      </c>
      <c r="C854" s="1" t="str">
        <f t="shared" si="52"/>
        <v>21:1152</v>
      </c>
      <c r="D854" s="1" t="str">
        <f t="shared" si="53"/>
        <v>21:0324</v>
      </c>
      <c r="E854" t="s">
        <v>3429</v>
      </c>
      <c r="F854" t="s">
        <v>3430</v>
      </c>
      <c r="H854">
        <v>48.353491200000001</v>
      </c>
      <c r="I854">
        <v>-78.682768800000005</v>
      </c>
      <c r="J854" s="1" t="str">
        <f t="shared" si="54"/>
        <v>Lake sediments</v>
      </c>
      <c r="K854" s="1" t="str">
        <f t="shared" si="55"/>
        <v>Unknown</v>
      </c>
      <c r="L854">
        <v>20</v>
      </c>
      <c r="M854">
        <v>12</v>
      </c>
      <c r="N854">
        <v>72</v>
      </c>
      <c r="O854">
        <v>2</v>
      </c>
      <c r="P854">
        <v>44</v>
      </c>
      <c r="Q854">
        <v>380</v>
      </c>
      <c r="R854">
        <v>1.1000000000000001</v>
      </c>
      <c r="S854">
        <v>2</v>
      </c>
    </row>
    <row r="855" spans="1:19" x14ac:dyDescent="0.3">
      <c r="A855" t="s">
        <v>3431</v>
      </c>
      <c r="B855" t="s">
        <v>3432</v>
      </c>
      <c r="C855" s="1" t="str">
        <f t="shared" si="52"/>
        <v>21:1152</v>
      </c>
      <c r="D855" s="1" t="str">
        <f t="shared" si="53"/>
        <v>21:0324</v>
      </c>
      <c r="E855" t="s">
        <v>3433</v>
      </c>
      <c r="F855" t="s">
        <v>3434</v>
      </c>
      <c r="H855">
        <v>48.343623200000003</v>
      </c>
      <c r="I855">
        <v>-78.676643400000003</v>
      </c>
      <c r="J855" s="1" t="str">
        <f t="shared" si="54"/>
        <v>Lake sediments</v>
      </c>
      <c r="K855" s="1" t="str">
        <f t="shared" si="55"/>
        <v>Unknown</v>
      </c>
      <c r="L855">
        <v>20</v>
      </c>
      <c r="M855">
        <v>14</v>
      </c>
      <c r="N855">
        <v>64</v>
      </c>
      <c r="O855">
        <v>2</v>
      </c>
      <c r="P855">
        <v>34</v>
      </c>
      <c r="Q855">
        <v>400</v>
      </c>
      <c r="R855">
        <v>0.9</v>
      </c>
      <c r="S855">
        <v>2</v>
      </c>
    </row>
    <row r="856" spans="1:19" x14ac:dyDescent="0.3">
      <c r="A856" t="s">
        <v>3435</v>
      </c>
      <c r="B856" t="s">
        <v>3436</v>
      </c>
      <c r="C856" s="1" t="str">
        <f t="shared" si="52"/>
        <v>21:1152</v>
      </c>
      <c r="D856" s="1" t="str">
        <f t="shared" si="53"/>
        <v>21:0324</v>
      </c>
      <c r="E856" t="s">
        <v>3437</v>
      </c>
      <c r="F856" t="s">
        <v>3438</v>
      </c>
      <c r="H856">
        <v>48.338470800000003</v>
      </c>
      <c r="I856">
        <v>-78.686621500000001</v>
      </c>
      <c r="J856" s="1" t="str">
        <f t="shared" si="54"/>
        <v>Lake sediments</v>
      </c>
      <c r="K856" s="1" t="str">
        <f t="shared" si="55"/>
        <v>Unknown</v>
      </c>
      <c r="L856">
        <v>8</v>
      </c>
      <c r="M856">
        <v>6</v>
      </c>
      <c r="N856">
        <v>32</v>
      </c>
      <c r="O856">
        <v>2</v>
      </c>
      <c r="P856">
        <v>18</v>
      </c>
      <c r="Q856">
        <v>180</v>
      </c>
      <c r="R856">
        <v>0.7</v>
      </c>
      <c r="S856">
        <v>2</v>
      </c>
    </row>
    <row r="857" spans="1:19" x14ac:dyDescent="0.3">
      <c r="A857" t="s">
        <v>3439</v>
      </c>
      <c r="B857" t="s">
        <v>3440</v>
      </c>
      <c r="C857" s="1" t="str">
        <f t="shared" si="52"/>
        <v>21:1152</v>
      </c>
      <c r="D857" s="1" t="str">
        <f t="shared" si="53"/>
        <v>21:0324</v>
      </c>
      <c r="E857" t="s">
        <v>3441</v>
      </c>
      <c r="F857" t="s">
        <v>3442</v>
      </c>
      <c r="H857">
        <v>48.340953200000001</v>
      </c>
      <c r="I857">
        <v>-78.689262400000004</v>
      </c>
      <c r="J857" s="1" t="str">
        <f t="shared" si="54"/>
        <v>Lake sediments</v>
      </c>
      <c r="K857" s="1" t="str">
        <f t="shared" si="55"/>
        <v>Unknown</v>
      </c>
      <c r="L857">
        <v>14</v>
      </c>
      <c r="M857">
        <v>8</v>
      </c>
      <c r="N857">
        <v>54</v>
      </c>
      <c r="O857">
        <v>2</v>
      </c>
      <c r="P857">
        <v>28</v>
      </c>
      <c r="Q857">
        <v>300</v>
      </c>
      <c r="R857">
        <v>0.8</v>
      </c>
      <c r="S857">
        <v>2</v>
      </c>
    </row>
    <row r="858" spans="1:19" x14ac:dyDescent="0.3">
      <c r="A858" t="s">
        <v>3443</v>
      </c>
      <c r="B858" t="s">
        <v>3444</v>
      </c>
      <c r="C858" s="1" t="str">
        <f t="shared" si="52"/>
        <v>21:1152</v>
      </c>
      <c r="D858" s="1" t="str">
        <f t="shared" si="53"/>
        <v>21:0324</v>
      </c>
      <c r="E858" t="s">
        <v>3445</v>
      </c>
      <c r="F858" t="s">
        <v>3446</v>
      </c>
      <c r="H858">
        <v>48.425966199999998</v>
      </c>
      <c r="I858">
        <v>-78.690815799999996</v>
      </c>
      <c r="J858" s="1" t="str">
        <f t="shared" si="54"/>
        <v>Lake sediments</v>
      </c>
      <c r="K858" s="1" t="str">
        <f t="shared" si="55"/>
        <v>Unknown</v>
      </c>
      <c r="L858">
        <v>14</v>
      </c>
      <c r="M858">
        <v>8</v>
      </c>
      <c r="N858">
        <v>47</v>
      </c>
      <c r="O858">
        <v>1</v>
      </c>
      <c r="P858">
        <v>24</v>
      </c>
      <c r="Q858">
        <v>250</v>
      </c>
      <c r="R858">
        <v>0.7</v>
      </c>
      <c r="S858">
        <v>2</v>
      </c>
    </row>
    <row r="859" spans="1:19" x14ac:dyDescent="0.3">
      <c r="A859" t="s">
        <v>3447</v>
      </c>
      <c r="B859" t="s">
        <v>3448</v>
      </c>
      <c r="C859" s="1" t="str">
        <f t="shared" si="52"/>
        <v>21:1152</v>
      </c>
      <c r="D859" s="1" t="str">
        <f t="shared" si="53"/>
        <v>21:0324</v>
      </c>
      <c r="E859" t="s">
        <v>3449</v>
      </c>
      <c r="F859" t="s">
        <v>3450</v>
      </c>
      <c r="H859">
        <v>48.431041</v>
      </c>
      <c r="I859">
        <v>-78.680094199999999</v>
      </c>
      <c r="J859" s="1" t="str">
        <f t="shared" si="54"/>
        <v>Lake sediments</v>
      </c>
      <c r="K859" s="1" t="str">
        <f t="shared" si="55"/>
        <v>Unknown</v>
      </c>
      <c r="L859">
        <v>39</v>
      </c>
      <c r="M859">
        <v>26</v>
      </c>
      <c r="N859">
        <v>115</v>
      </c>
      <c r="O859">
        <v>3</v>
      </c>
      <c r="P859">
        <v>48</v>
      </c>
      <c r="Q859">
        <v>660</v>
      </c>
      <c r="R859">
        <v>1.2</v>
      </c>
      <c r="S859">
        <v>4</v>
      </c>
    </row>
    <row r="860" spans="1:19" x14ac:dyDescent="0.3">
      <c r="A860" t="s">
        <v>3451</v>
      </c>
      <c r="B860" t="s">
        <v>3452</v>
      </c>
      <c r="C860" s="1" t="str">
        <f t="shared" si="52"/>
        <v>21:1152</v>
      </c>
      <c r="D860" s="1" t="str">
        <f t="shared" si="53"/>
        <v>21:0324</v>
      </c>
      <c r="E860" t="s">
        <v>3453</v>
      </c>
      <c r="F860" t="s">
        <v>3454</v>
      </c>
      <c r="H860">
        <v>48.4329301</v>
      </c>
      <c r="I860">
        <v>-78.682306600000004</v>
      </c>
      <c r="J860" s="1" t="str">
        <f t="shared" si="54"/>
        <v>Lake sediments</v>
      </c>
      <c r="K860" s="1" t="str">
        <f t="shared" si="55"/>
        <v>Unknown</v>
      </c>
      <c r="L860">
        <v>40</v>
      </c>
      <c r="M860">
        <v>29</v>
      </c>
      <c r="N860">
        <v>120</v>
      </c>
      <c r="O860">
        <v>3</v>
      </c>
      <c r="P860">
        <v>46</v>
      </c>
      <c r="Q860">
        <v>1000</v>
      </c>
      <c r="R860">
        <v>1.2</v>
      </c>
      <c r="S860">
        <v>5</v>
      </c>
    </row>
    <row r="861" spans="1:19" x14ac:dyDescent="0.3">
      <c r="A861" t="s">
        <v>3455</v>
      </c>
      <c r="B861" t="s">
        <v>3456</v>
      </c>
      <c r="C861" s="1" t="str">
        <f t="shared" si="52"/>
        <v>21:1152</v>
      </c>
      <c r="D861" s="1" t="str">
        <f t="shared" si="53"/>
        <v>21:0324</v>
      </c>
      <c r="E861" t="s">
        <v>3457</v>
      </c>
      <c r="F861" t="s">
        <v>3458</v>
      </c>
      <c r="H861">
        <v>48.434260999999999</v>
      </c>
      <c r="I861">
        <v>-78.6836117</v>
      </c>
      <c r="J861" s="1" t="str">
        <f t="shared" si="54"/>
        <v>Lake sediments</v>
      </c>
      <c r="K861" s="1" t="str">
        <f t="shared" si="55"/>
        <v>Unknown</v>
      </c>
      <c r="L861">
        <v>40</v>
      </c>
      <c r="M861">
        <v>24</v>
      </c>
      <c r="N861">
        <v>112</v>
      </c>
      <c r="O861">
        <v>2</v>
      </c>
      <c r="P861">
        <v>44</v>
      </c>
      <c r="Q861">
        <v>710</v>
      </c>
      <c r="R861">
        <v>0.9</v>
      </c>
      <c r="S861">
        <v>4</v>
      </c>
    </row>
    <row r="862" spans="1:19" x14ac:dyDescent="0.3">
      <c r="A862" t="s">
        <v>3459</v>
      </c>
      <c r="B862" t="s">
        <v>3460</v>
      </c>
      <c r="C862" s="1" t="str">
        <f t="shared" si="52"/>
        <v>21:1152</v>
      </c>
      <c r="D862" s="1" t="str">
        <f t="shared" si="53"/>
        <v>21:0324</v>
      </c>
      <c r="E862" t="s">
        <v>3461</v>
      </c>
      <c r="F862" t="s">
        <v>3462</v>
      </c>
      <c r="H862">
        <v>48.472159400000002</v>
      </c>
      <c r="I862">
        <v>-78.838560099999995</v>
      </c>
      <c r="J862" s="1" t="str">
        <f t="shared" si="54"/>
        <v>Lake sediments</v>
      </c>
      <c r="K862" s="1" t="str">
        <f t="shared" si="55"/>
        <v>Unknown</v>
      </c>
      <c r="L862">
        <v>28</v>
      </c>
      <c r="M862">
        <v>10</v>
      </c>
      <c r="N862">
        <v>70</v>
      </c>
      <c r="O862">
        <v>1</v>
      </c>
      <c r="P862">
        <v>18</v>
      </c>
      <c r="Q862">
        <v>180</v>
      </c>
      <c r="R862">
        <v>0.8</v>
      </c>
      <c r="S862">
        <v>4</v>
      </c>
    </row>
    <row r="863" spans="1:19" x14ac:dyDescent="0.3">
      <c r="A863" t="s">
        <v>3463</v>
      </c>
      <c r="B863" t="s">
        <v>3464</v>
      </c>
      <c r="C863" s="1" t="str">
        <f t="shared" si="52"/>
        <v>21:1152</v>
      </c>
      <c r="D863" s="1" t="str">
        <f t="shared" si="53"/>
        <v>21:0324</v>
      </c>
      <c r="E863" t="s">
        <v>3465</v>
      </c>
      <c r="F863" t="s">
        <v>3466</v>
      </c>
      <c r="H863">
        <v>48.472428999999998</v>
      </c>
      <c r="I863">
        <v>-78.828982199999999</v>
      </c>
      <c r="J863" s="1" t="str">
        <f t="shared" si="54"/>
        <v>Lake sediments</v>
      </c>
      <c r="K863" s="1" t="str">
        <f t="shared" si="55"/>
        <v>Unknown</v>
      </c>
      <c r="L863">
        <v>40</v>
      </c>
      <c r="M863">
        <v>17</v>
      </c>
      <c r="N863">
        <v>64</v>
      </c>
      <c r="O863">
        <v>1</v>
      </c>
      <c r="P863">
        <v>14</v>
      </c>
      <c r="Q863">
        <v>180</v>
      </c>
      <c r="R863">
        <v>0.7</v>
      </c>
      <c r="S863">
        <v>3</v>
      </c>
    </row>
    <row r="864" spans="1:19" x14ac:dyDescent="0.3">
      <c r="A864" t="s">
        <v>3467</v>
      </c>
      <c r="B864" t="s">
        <v>3468</v>
      </c>
      <c r="C864" s="1" t="str">
        <f t="shared" si="52"/>
        <v>21:1152</v>
      </c>
      <c r="D864" s="1" t="str">
        <f t="shared" si="53"/>
        <v>21:0324</v>
      </c>
      <c r="E864" t="s">
        <v>3469</v>
      </c>
      <c r="F864" t="s">
        <v>3470</v>
      </c>
      <c r="H864">
        <v>48.473717700000002</v>
      </c>
      <c r="I864">
        <v>-78.831958200000003</v>
      </c>
      <c r="J864" s="1" t="str">
        <f t="shared" si="54"/>
        <v>Lake sediments</v>
      </c>
      <c r="K864" s="1" t="str">
        <f t="shared" si="55"/>
        <v>Unknown</v>
      </c>
      <c r="L864">
        <v>24</v>
      </c>
      <c r="M864">
        <v>9</v>
      </c>
      <c r="N864">
        <v>70</v>
      </c>
      <c r="O864">
        <v>2</v>
      </c>
      <c r="P864">
        <v>18</v>
      </c>
      <c r="Q864">
        <v>160</v>
      </c>
      <c r="R864">
        <v>0.8</v>
      </c>
      <c r="S864">
        <v>2</v>
      </c>
    </row>
    <row r="865" spans="1:19" x14ac:dyDescent="0.3">
      <c r="A865" t="s">
        <v>3471</v>
      </c>
      <c r="B865" t="s">
        <v>3472</v>
      </c>
      <c r="C865" s="1" t="str">
        <f t="shared" si="52"/>
        <v>21:1152</v>
      </c>
      <c r="D865" s="1" t="str">
        <f t="shared" si="53"/>
        <v>21:0324</v>
      </c>
      <c r="E865" t="s">
        <v>3473</v>
      </c>
      <c r="F865" t="s">
        <v>3474</v>
      </c>
      <c r="H865">
        <v>48.472168799999999</v>
      </c>
      <c r="I865">
        <v>-78.824257500000002</v>
      </c>
      <c r="J865" s="1" t="str">
        <f t="shared" si="54"/>
        <v>Lake sediments</v>
      </c>
      <c r="K865" s="1" t="str">
        <f t="shared" si="55"/>
        <v>Unknown</v>
      </c>
      <c r="L865">
        <v>28</v>
      </c>
      <c r="M865">
        <v>31</v>
      </c>
      <c r="N865">
        <v>133</v>
      </c>
      <c r="O865">
        <v>1</v>
      </c>
      <c r="P865">
        <v>37</v>
      </c>
      <c r="Q865">
        <v>1500</v>
      </c>
      <c r="R865">
        <v>0.8</v>
      </c>
    </row>
    <row r="866" spans="1:19" x14ac:dyDescent="0.3">
      <c r="A866" t="s">
        <v>3475</v>
      </c>
      <c r="B866" t="s">
        <v>3476</v>
      </c>
      <c r="C866" s="1" t="str">
        <f t="shared" si="52"/>
        <v>21:1152</v>
      </c>
      <c r="D866" s="1" t="str">
        <f t="shared" si="53"/>
        <v>21:0324</v>
      </c>
      <c r="E866" t="s">
        <v>3477</v>
      </c>
      <c r="F866" t="s">
        <v>3478</v>
      </c>
      <c r="H866">
        <v>48.472431100000001</v>
      </c>
      <c r="I866">
        <v>-78.819578199999995</v>
      </c>
      <c r="J866" s="1" t="str">
        <f t="shared" si="54"/>
        <v>Lake sediments</v>
      </c>
      <c r="K866" s="1" t="str">
        <f t="shared" si="55"/>
        <v>Unknown</v>
      </c>
      <c r="L866">
        <v>20</v>
      </c>
      <c r="M866">
        <v>9</v>
      </c>
      <c r="N866">
        <v>68</v>
      </c>
      <c r="O866">
        <v>2</v>
      </c>
      <c r="P866">
        <v>23</v>
      </c>
      <c r="Q866">
        <v>230</v>
      </c>
      <c r="R866">
        <v>0.7</v>
      </c>
      <c r="S866">
        <v>1</v>
      </c>
    </row>
    <row r="867" spans="1:19" x14ac:dyDescent="0.3">
      <c r="A867" t="s">
        <v>3479</v>
      </c>
      <c r="B867" t="s">
        <v>3480</v>
      </c>
      <c r="C867" s="1" t="str">
        <f t="shared" si="52"/>
        <v>21:1152</v>
      </c>
      <c r="D867" s="1" t="str">
        <f t="shared" si="53"/>
        <v>21:0324</v>
      </c>
      <c r="E867" t="s">
        <v>3481</v>
      </c>
      <c r="F867" t="s">
        <v>3482</v>
      </c>
      <c r="H867">
        <v>48.0864276</v>
      </c>
      <c r="I867">
        <v>-79.004395700000003</v>
      </c>
      <c r="J867" s="1" t="str">
        <f t="shared" si="54"/>
        <v>Lake sediments</v>
      </c>
      <c r="K867" s="1" t="str">
        <f t="shared" si="55"/>
        <v>Unknown</v>
      </c>
      <c r="L867">
        <v>28</v>
      </c>
      <c r="M867">
        <v>13</v>
      </c>
      <c r="N867">
        <v>71</v>
      </c>
      <c r="O867">
        <v>1</v>
      </c>
      <c r="P867">
        <v>18</v>
      </c>
      <c r="Q867">
        <v>320</v>
      </c>
      <c r="R867">
        <v>0.8</v>
      </c>
      <c r="S867">
        <v>2</v>
      </c>
    </row>
    <row r="868" spans="1:19" x14ac:dyDescent="0.3">
      <c r="A868" t="s">
        <v>3483</v>
      </c>
      <c r="B868" t="s">
        <v>3484</v>
      </c>
      <c r="C868" s="1" t="str">
        <f t="shared" si="52"/>
        <v>21:1152</v>
      </c>
      <c r="D868" s="1" t="str">
        <f t="shared" si="53"/>
        <v>21:0324</v>
      </c>
      <c r="E868" t="s">
        <v>3485</v>
      </c>
      <c r="F868" t="s">
        <v>3486</v>
      </c>
      <c r="H868">
        <v>47.426968000000002</v>
      </c>
      <c r="I868">
        <v>-78.537555800000007</v>
      </c>
      <c r="J868" s="1" t="str">
        <f t="shared" si="54"/>
        <v>Lake sediments</v>
      </c>
      <c r="K868" s="1" t="str">
        <f t="shared" si="55"/>
        <v>Unknown</v>
      </c>
      <c r="L868">
        <v>28</v>
      </c>
      <c r="M868">
        <v>24</v>
      </c>
      <c r="N868">
        <v>105</v>
      </c>
      <c r="O868">
        <v>3</v>
      </c>
      <c r="P868">
        <v>55</v>
      </c>
      <c r="Q868">
        <v>410</v>
      </c>
      <c r="R868">
        <v>0.8</v>
      </c>
      <c r="S868">
        <v>3</v>
      </c>
    </row>
    <row r="869" spans="1:19" x14ac:dyDescent="0.3">
      <c r="A869" t="s">
        <v>3487</v>
      </c>
      <c r="B869" t="s">
        <v>3488</v>
      </c>
      <c r="C869" s="1" t="str">
        <f t="shared" si="52"/>
        <v>21:1152</v>
      </c>
      <c r="D869" s="1" t="str">
        <f t="shared" si="53"/>
        <v>21:0324</v>
      </c>
      <c r="E869" t="s">
        <v>3489</v>
      </c>
      <c r="F869" t="s">
        <v>3490</v>
      </c>
      <c r="H869">
        <v>47.426490800000003</v>
      </c>
      <c r="I869">
        <v>-78.5392224</v>
      </c>
      <c r="J869" s="1" t="str">
        <f t="shared" si="54"/>
        <v>Lake sediments</v>
      </c>
      <c r="K869" s="1" t="str">
        <f t="shared" si="55"/>
        <v>Unknown</v>
      </c>
      <c r="L869">
        <v>23</v>
      </c>
      <c r="M869">
        <v>18</v>
      </c>
      <c r="N869">
        <v>72</v>
      </c>
      <c r="O869">
        <v>3</v>
      </c>
      <c r="P869">
        <v>40</v>
      </c>
      <c r="Q869">
        <v>280</v>
      </c>
      <c r="R869">
        <v>0.8</v>
      </c>
      <c r="S869">
        <v>2</v>
      </c>
    </row>
    <row r="870" spans="1:19" x14ac:dyDescent="0.3">
      <c r="A870" t="s">
        <v>3491</v>
      </c>
      <c r="B870" t="s">
        <v>3492</v>
      </c>
      <c r="C870" s="1" t="str">
        <f t="shared" si="52"/>
        <v>21:1152</v>
      </c>
      <c r="D870" s="1" t="str">
        <f t="shared" si="53"/>
        <v>21:0324</v>
      </c>
      <c r="E870" t="s">
        <v>3493</v>
      </c>
      <c r="F870" t="s">
        <v>3494</v>
      </c>
      <c r="H870">
        <v>47.427310599999998</v>
      </c>
      <c r="I870">
        <v>-78.540099100000006</v>
      </c>
      <c r="J870" s="1" t="str">
        <f t="shared" si="54"/>
        <v>Lake sediments</v>
      </c>
      <c r="K870" s="1" t="str">
        <f t="shared" si="55"/>
        <v>Unknown</v>
      </c>
      <c r="L870">
        <v>27</v>
      </c>
      <c r="M870">
        <v>23</v>
      </c>
      <c r="N870">
        <v>90</v>
      </c>
      <c r="O870">
        <v>2</v>
      </c>
      <c r="P870">
        <v>43</v>
      </c>
      <c r="Q870">
        <v>330</v>
      </c>
      <c r="R870">
        <v>0.7</v>
      </c>
      <c r="S870">
        <v>3</v>
      </c>
    </row>
    <row r="871" spans="1:19" x14ac:dyDescent="0.3">
      <c r="A871" t="s">
        <v>3495</v>
      </c>
      <c r="B871" t="s">
        <v>3496</v>
      </c>
      <c r="C871" s="1" t="str">
        <f t="shared" si="52"/>
        <v>21:1152</v>
      </c>
      <c r="D871" s="1" t="str">
        <f t="shared" si="53"/>
        <v>21:0324</v>
      </c>
      <c r="E871" t="s">
        <v>3497</v>
      </c>
      <c r="F871" t="s">
        <v>3498</v>
      </c>
      <c r="H871">
        <v>47.429054800000003</v>
      </c>
      <c r="I871">
        <v>-78.541702000000001</v>
      </c>
      <c r="J871" s="1" t="str">
        <f t="shared" si="54"/>
        <v>Lake sediments</v>
      </c>
      <c r="K871" s="1" t="str">
        <f t="shared" si="55"/>
        <v>Unknown</v>
      </c>
      <c r="L871">
        <v>29</v>
      </c>
      <c r="M871">
        <v>22</v>
      </c>
      <c r="N871">
        <v>92</v>
      </c>
      <c r="O871">
        <v>3</v>
      </c>
      <c r="P871">
        <v>43</v>
      </c>
      <c r="Q871">
        <v>330</v>
      </c>
      <c r="R871">
        <v>0.7</v>
      </c>
      <c r="S871">
        <v>2</v>
      </c>
    </row>
    <row r="872" spans="1:19" x14ac:dyDescent="0.3">
      <c r="A872" t="s">
        <v>3499</v>
      </c>
      <c r="B872" t="s">
        <v>3500</v>
      </c>
      <c r="C872" s="1" t="str">
        <f t="shared" si="52"/>
        <v>21:1152</v>
      </c>
      <c r="D872" s="1" t="str">
        <f t="shared" si="53"/>
        <v>21:0324</v>
      </c>
      <c r="E872" t="s">
        <v>3501</v>
      </c>
      <c r="F872" t="s">
        <v>3502</v>
      </c>
      <c r="H872">
        <v>47.388079900000001</v>
      </c>
      <c r="I872">
        <v>-78.526541399999999</v>
      </c>
      <c r="J872" s="1" t="str">
        <f t="shared" si="54"/>
        <v>Lake sediments</v>
      </c>
      <c r="K872" s="1" t="str">
        <f t="shared" si="55"/>
        <v>Unknown</v>
      </c>
      <c r="L872">
        <v>8</v>
      </c>
      <c r="M872">
        <v>9</v>
      </c>
      <c r="N872">
        <v>8</v>
      </c>
      <c r="O872">
        <v>1</v>
      </c>
      <c r="P872">
        <v>4</v>
      </c>
      <c r="Q872">
        <v>30</v>
      </c>
      <c r="R872">
        <v>0.4</v>
      </c>
      <c r="S872">
        <v>2</v>
      </c>
    </row>
    <row r="873" spans="1:19" x14ac:dyDescent="0.3">
      <c r="A873" t="s">
        <v>3503</v>
      </c>
      <c r="B873" t="s">
        <v>3504</v>
      </c>
      <c r="C873" s="1" t="str">
        <f t="shared" si="52"/>
        <v>21:1152</v>
      </c>
      <c r="D873" s="1" t="str">
        <f t="shared" si="53"/>
        <v>21:0324</v>
      </c>
      <c r="E873" t="s">
        <v>3505</v>
      </c>
      <c r="F873" t="s">
        <v>3506</v>
      </c>
      <c r="H873">
        <v>47.385079300000001</v>
      </c>
      <c r="I873">
        <v>-78.5238595</v>
      </c>
      <c r="J873" s="1" t="str">
        <f t="shared" si="54"/>
        <v>Lake sediments</v>
      </c>
      <c r="K873" s="1" t="str">
        <f t="shared" si="55"/>
        <v>Unknown</v>
      </c>
      <c r="L873">
        <v>13</v>
      </c>
      <c r="M873">
        <v>18</v>
      </c>
      <c r="N873">
        <v>43</v>
      </c>
      <c r="O873">
        <v>1</v>
      </c>
      <c r="P873">
        <v>9</v>
      </c>
      <c r="Q873">
        <v>100</v>
      </c>
      <c r="R873">
        <v>0.7</v>
      </c>
      <c r="S873">
        <v>2</v>
      </c>
    </row>
    <row r="874" spans="1:19" x14ac:dyDescent="0.3">
      <c r="A874" t="s">
        <v>3507</v>
      </c>
      <c r="B874" t="s">
        <v>3508</v>
      </c>
      <c r="C874" s="1" t="str">
        <f t="shared" si="52"/>
        <v>21:1152</v>
      </c>
      <c r="D874" s="1" t="str">
        <f t="shared" si="53"/>
        <v>21:0324</v>
      </c>
      <c r="E874" t="s">
        <v>3509</v>
      </c>
      <c r="F874" t="s">
        <v>3510</v>
      </c>
      <c r="H874">
        <v>47.384215500000003</v>
      </c>
      <c r="I874">
        <v>-78.519289000000001</v>
      </c>
      <c r="J874" s="1" t="str">
        <f t="shared" si="54"/>
        <v>Lake sediments</v>
      </c>
      <c r="K874" s="1" t="str">
        <f t="shared" si="55"/>
        <v>Unknown</v>
      </c>
      <c r="L874">
        <v>20</v>
      </c>
      <c r="M874">
        <v>90</v>
      </c>
      <c r="N874">
        <v>52</v>
      </c>
      <c r="O874">
        <v>2</v>
      </c>
      <c r="P874">
        <v>32</v>
      </c>
      <c r="Q874">
        <v>460</v>
      </c>
      <c r="R874">
        <v>0.7</v>
      </c>
      <c r="S874">
        <v>2</v>
      </c>
    </row>
    <row r="875" spans="1:19" x14ac:dyDescent="0.3">
      <c r="A875" t="s">
        <v>3511</v>
      </c>
      <c r="B875" t="s">
        <v>3512</v>
      </c>
      <c r="C875" s="1" t="str">
        <f t="shared" si="52"/>
        <v>21:1152</v>
      </c>
      <c r="D875" s="1" t="str">
        <f t="shared" si="53"/>
        <v>21:0324</v>
      </c>
      <c r="E875" t="s">
        <v>3513</v>
      </c>
      <c r="F875" t="s">
        <v>3514</v>
      </c>
      <c r="H875">
        <v>47.389937000000003</v>
      </c>
      <c r="I875">
        <v>-78.506352199999995</v>
      </c>
      <c r="J875" s="1" t="str">
        <f t="shared" si="54"/>
        <v>Lake sediments</v>
      </c>
      <c r="K875" s="1" t="str">
        <f t="shared" si="55"/>
        <v>Unknown</v>
      </c>
      <c r="L875">
        <v>24</v>
      </c>
      <c r="M875">
        <v>98</v>
      </c>
      <c r="N875">
        <v>55</v>
      </c>
      <c r="O875">
        <v>2</v>
      </c>
      <c r="P875">
        <v>36</v>
      </c>
      <c r="Q875">
        <v>440</v>
      </c>
      <c r="R875">
        <v>0.7</v>
      </c>
      <c r="S875">
        <v>9</v>
      </c>
    </row>
    <row r="876" spans="1:19" x14ac:dyDescent="0.3">
      <c r="A876" t="s">
        <v>3515</v>
      </c>
      <c r="B876" t="s">
        <v>3516</v>
      </c>
      <c r="C876" s="1" t="str">
        <f t="shared" si="52"/>
        <v>21:1152</v>
      </c>
      <c r="D876" s="1" t="str">
        <f t="shared" si="53"/>
        <v>21:0324</v>
      </c>
      <c r="E876" t="s">
        <v>3517</v>
      </c>
      <c r="F876" t="s">
        <v>3518</v>
      </c>
      <c r="H876">
        <v>47.390629500000003</v>
      </c>
      <c r="I876">
        <v>-78.506332799999996</v>
      </c>
      <c r="J876" s="1" t="str">
        <f t="shared" si="54"/>
        <v>Lake sediments</v>
      </c>
      <c r="K876" s="1" t="str">
        <f t="shared" si="55"/>
        <v>Unknown</v>
      </c>
      <c r="L876">
        <v>7</v>
      </c>
      <c r="M876">
        <v>16</v>
      </c>
      <c r="N876">
        <v>16</v>
      </c>
      <c r="O876">
        <v>1</v>
      </c>
      <c r="P876">
        <v>4</v>
      </c>
      <c r="Q876">
        <v>60</v>
      </c>
      <c r="R876">
        <v>0.5</v>
      </c>
      <c r="S876">
        <v>3</v>
      </c>
    </row>
    <row r="877" spans="1:19" x14ac:dyDescent="0.3">
      <c r="A877" t="s">
        <v>3519</v>
      </c>
      <c r="B877" t="s">
        <v>3520</v>
      </c>
      <c r="C877" s="1" t="str">
        <f t="shared" si="52"/>
        <v>21:1152</v>
      </c>
      <c r="D877" s="1" t="str">
        <f t="shared" si="53"/>
        <v>21:0324</v>
      </c>
      <c r="E877" t="s">
        <v>3521</v>
      </c>
      <c r="F877" t="s">
        <v>3522</v>
      </c>
      <c r="H877">
        <v>47.399446699999999</v>
      </c>
      <c r="I877">
        <v>-78.486897299999995</v>
      </c>
      <c r="J877" s="1" t="str">
        <f t="shared" si="54"/>
        <v>Lake sediments</v>
      </c>
      <c r="K877" s="1" t="str">
        <f t="shared" si="55"/>
        <v>Unknown</v>
      </c>
      <c r="L877">
        <v>17</v>
      </c>
      <c r="M877">
        <v>18</v>
      </c>
      <c r="N877">
        <v>48</v>
      </c>
      <c r="O877">
        <v>2</v>
      </c>
      <c r="P877">
        <v>35</v>
      </c>
      <c r="Q877">
        <v>270</v>
      </c>
      <c r="R877">
        <v>0.8</v>
      </c>
      <c r="S877">
        <v>2</v>
      </c>
    </row>
    <row r="878" spans="1:19" x14ac:dyDescent="0.3">
      <c r="A878" t="s">
        <v>3523</v>
      </c>
      <c r="B878" t="s">
        <v>3524</v>
      </c>
      <c r="C878" s="1" t="str">
        <f t="shared" si="52"/>
        <v>21:1152</v>
      </c>
      <c r="D878" s="1" t="str">
        <f t="shared" si="53"/>
        <v>21:0324</v>
      </c>
      <c r="E878" t="s">
        <v>3525</v>
      </c>
      <c r="F878" t="s">
        <v>3526</v>
      </c>
      <c r="H878">
        <v>47.412488799999998</v>
      </c>
      <c r="I878">
        <v>-78.475551499999995</v>
      </c>
      <c r="J878" s="1" t="str">
        <f t="shared" si="54"/>
        <v>Lake sediments</v>
      </c>
      <c r="K878" s="1" t="str">
        <f t="shared" si="55"/>
        <v>Unknown</v>
      </c>
      <c r="L878">
        <v>18</v>
      </c>
      <c r="M878">
        <v>17</v>
      </c>
      <c r="N878">
        <v>54</v>
      </c>
      <c r="O878">
        <v>2</v>
      </c>
      <c r="P878">
        <v>29</v>
      </c>
      <c r="Q878">
        <v>250</v>
      </c>
      <c r="R878">
        <v>0.8</v>
      </c>
      <c r="S878">
        <v>2</v>
      </c>
    </row>
    <row r="879" spans="1:19" x14ac:dyDescent="0.3">
      <c r="A879" t="s">
        <v>3527</v>
      </c>
      <c r="B879" t="s">
        <v>3528</v>
      </c>
      <c r="C879" s="1" t="str">
        <f t="shared" si="52"/>
        <v>21:1152</v>
      </c>
      <c r="D879" s="1" t="str">
        <f t="shared" si="53"/>
        <v>21:0324</v>
      </c>
      <c r="E879" t="s">
        <v>3529</v>
      </c>
      <c r="F879" t="s">
        <v>3530</v>
      </c>
      <c r="H879">
        <v>47.417586399999998</v>
      </c>
      <c r="I879">
        <v>-78.472072600000004</v>
      </c>
      <c r="J879" s="1" t="str">
        <f t="shared" si="54"/>
        <v>Lake sediments</v>
      </c>
      <c r="K879" s="1" t="str">
        <f t="shared" si="55"/>
        <v>Unknown</v>
      </c>
      <c r="L879">
        <v>29</v>
      </c>
      <c r="M879">
        <v>45</v>
      </c>
      <c r="N879">
        <v>106</v>
      </c>
      <c r="O879">
        <v>2</v>
      </c>
      <c r="P879">
        <v>22</v>
      </c>
      <c r="Q879">
        <v>190</v>
      </c>
      <c r="R879">
        <v>0.8</v>
      </c>
      <c r="S879">
        <v>4</v>
      </c>
    </row>
    <row r="880" spans="1:19" x14ac:dyDescent="0.3">
      <c r="A880" t="s">
        <v>3531</v>
      </c>
      <c r="B880" t="s">
        <v>3532</v>
      </c>
      <c r="C880" s="1" t="str">
        <f t="shared" si="52"/>
        <v>21:1152</v>
      </c>
      <c r="D880" s="1" t="str">
        <f t="shared" si="53"/>
        <v>21:0324</v>
      </c>
      <c r="E880" t="s">
        <v>3533</v>
      </c>
      <c r="F880" t="s">
        <v>3534</v>
      </c>
      <c r="H880">
        <v>47.422594400000001</v>
      </c>
      <c r="I880">
        <v>-78.485769000000005</v>
      </c>
      <c r="J880" s="1" t="str">
        <f t="shared" si="54"/>
        <v>Lake sediments</v>
      </c>
      <c r="K880" s="1" t="str">
        <f t="shared" si="55"/>
        <v>Unknown</v>
      </c>
      <c r="L880">
        <v>28</v>
      </c>
      <c r="M880">
        <v>44</v>
      </c>
      <c r="N880">
        <v>92</v>
      </c>
      <c r="O880">
        <v>2</v>
      </c>
      <c r="P880">
        <v>22</v>
      </c>
      <c r="Q880">
        <v>200</v>
      </c>
      <c r="R880">
        <v>0.8</v>
      </c>
      <c r="S880">
        <v>3</v>
      </c>
    </row>
    <row r="881" spans="1:19" x14ac:dyDescent="0.3">
      <c r="A881" t="s">
        <v>3535</v>
      </c>
      <c r="B881" t="s">
        <v>3536</v>
      </c>
      <c r="C881" s="1" t="str">
        <f t="shared" si="52"/>
        <v>21:1152</v>
      </c>
      <c r="D881" s="1" t="str">
        <f t="shared" si="53"/>
        <v>21:0324</v>
      </c>
      <c r="E881" t="s">
        <v>3537</v>
      </c>
      <c r="F881" t="s">
        <v>3538</v>
      </c>
      <c r="H881">
        <v>48.060605000000002</v>
      </c>
      <c r="I881">
        <v>-77.918802200000002</v>
      </c>
      <c r="J881" s="1" t="str">
        <f t="shared" si="54"/>
        <v>Lake sediments</v>
      </c>
      <c r="K881" s="1" t="str">
        <f t="shared" si="55"/>
        <v>Unknown</v>
      </c>
      <c r="L881">
        <v>7</v>
      </c>
      <c r="M881">
        <v>8</v>
      </c>
      <c r="N881">
        <v>23</v>
      </c>
      <c r="O881">
        <v>1</v>
      </c>
      <c r="P881">
        <v>20</v>
      </c>
      <c r="Q881">
        <v>118</v>
      </c>
      <c r="R881">
        <v>0.5</v>
      </c>
      <c r="S881">
        <v>1</v>
      </c>
    </row>
    <row r="882" spans="1:19" x14ac:dyDescent="0.3">
      <c r="A882" t="s">
        <v>3539</v>
      </c>
      <c r="B882" t="s">
        <v>3540</v>
      </c>
      <c r="C882" s="1" t="str">
        <f t="shared" si="52"/>
        <v>21:1152</v>
      </c>
      <c r="D882" s="1" t="str">
        <f t="shared" si="53"/>
        <v>21:0324</v>
      </c>
      <c r="E882" t="s">
        <v>3541</v>
      </c>
      <c r="F882" t="s">
        <v>3542</v>
      </c>
      <c r="H882">
        <v>48.051528099999999</v>
      </c>
      <c r="I882">
        <v>-77.927535800000001</v>
      </c>
      <c r="J882" s="1" t="str">
        <f t="shared" si="54"/>
        <v>Lake sediments</v>
      </c>
      <c r="K882" s="1" t="str">
        <f t="shared" si="55"/>
        <v>Unknown</v>
      </c>
      <c r="L882">
        <v>7</v>
      </c>
      <c r="M882">
        <v>7</v>
      </c>
      <c r="N882">
        <v>22</v>
      </c>
      <c r="O882">
        <v>1</v>
      </c>
      <c r="P882">
        <v>20</v>
      </c>
      <c r="Q882">
        <v>112</v>
      </c>
      <c r="R882">
        <v>0.5</v>
      </c>
      <c r="S882">
        <v>2</v>
      </c>
    </row>
    <row r="883" spans="1:19" x14ac:dyDescent="0.3">
      <c r="A883" t="s">
        <v>3543</v>
      </c>
      <c r="B883" t="s">
        <v>3544</v>
      </c>
      <c r="C883" s="1" t="str">
        <f t="shared" si="52"/>
        <v>21:1152</v>
      </c>
      <c r="D883" s="1" t="str">
        <f t="shared" si="53"/>
        <v>21:0324</v>
      </c>
      <c r="E883" t="s">
        <v>3545</v>
      </c>
      <c r="F883" t="s">
        <v>3546</v>
      </c>
      <c r="H883">
        <v>48.040520399999998</v>
      </c>
      <c r="I883">
        <v>-77.9431206</v>
      </c>
      <c r="J883" s="1" t="str">
        <f t="shared" si="54"/>
        <v>Lake sediments</v>
      </c>
      <c r="K883" s="1" t="str">
        <f t="shared" si="55"/>
        <v>Unknown</v>
      </c>
      <c r="L883">
        <v>7</v>
      </c>
      <c r="M883">
        <v>7</v>
      </c>
      <c r="N883">
        <v>23</v>
      </c>
      <c r="O883">
        <v>1</v>
      </c>
      <c r="P883">
        <v>20</v>
      </c>
      <c r="Q883">
        <v>119</v>
      </c>
      <c r="R883">
        <v>0.6</v>
      </c>
      <c r="S883">
        <v>2</v>
      </c>
    </row>
    <row r="884" spans="1:19" x14ac:dyDescent="0.3">
      <c r="A884" t="s">
        <v>3547</v>
      </c>
      <c r="B884" t="s">
        <v>3548</v>
      </c>
      <c r="C884" s="1" t="str">
        <f t="shared" si="52"/>
        <v>21:1152</v>
      </c>
      <c r="D884" s="1" t="str">
        <f t="shared" si="53"/>
        <v>21:0324</v>
      </c>
      <c r="E884" t="s">
        <v>3549</v>
      </c>
      <c r="F884" t="s">
        <v>3550</v>
      </c>
      <c r="H884">
        <v>48.048679800000002</v>
      </c>
      <c r="I884">
        <v>-77.902922200000006</v>
      </c>
      <c r="J884" s="1" t="str">
        <f t="shared" si="54"/>
        <v>Lake sediments</v>
      </c>
      <c r="K884" s="1" t="str">
        <f t="shared" si="55"/>
        <v>Unknown</v>
      </c>
      <c r="L884">
        <v>10</v>
      </c>
      <c r="M884">
        <v>8</v>
      </c>
      <c r="N884">
        <v>33</v>
      </c>
      <c r="O884">
        <v>1</v>
      </c>
      <c r="P884">
        <v>26</v>
      </c>
      <c r="Q884">
        <v>200</v>
      </c>
      <c r="R884">
        <v>0.7</v>
      </c>
      <c r="S884">
        <v>3</v>
      </c>
    </row>
    <row r="885" spans="1:19" x14ac:dyDescent="0.3">
      <c r="A885" t="s">
        <v>3551</v>
      </c>
      <c r="B885" t="s">
        <v>3552</v>
      </c>
      <c r="C885" s="1" t="str">
        <f t="shared" si="52"/>
        <v>21:1152</v>
      </c>
      <c r="D885" s="1" t="str">
        <f t="shared" si="53"/>
        <v>21:0324</v>
      </c>
      <c r="E885" t="s">
        <v>3553</v>
      </c>
      <c r="F885" t="s">
        <v>3554</v>
      </c>
      <c r="H885">
        <v>48.055421099999997</v>
      </c>
      <c r="I885">
        <v>-77.885732099999998</v>
      </c>
      <c r="J885" s="1" t="str">
        <f t="shared" si="54"/>
        <v>Lake sediments</v>
      </c>
      <c r="K885" s="1" t="str">
        <f t="shared" si="55"/>
        <v>Unknown</v>
      </c>
      <c r="L885">
        <v>6</v>
      </c>
      <c r="M885">
        <v>8</v>
      </c>
      <c r="N885">
        <v>24</v>
      </c>
      <c r="O885">
        <v>1</v>
      </c>
      <c r="P885">
        <v>15</v>
      </c>
      <c r="Q885">
        <v>109</v>
      </c>
      <c r="R885">
        <v>0.5</v>
      </c>
      <c r="S885">
        <v>2</v>
      </c>
    </row>
    <row r="886" spans="1:19" x14ac:dyDescent="0.3">
      <c r="A886" t="s">
        <v>3555</v>
      </c>
      <c r="B886" t="s">
        <v>3556</v>
      </c>
      <c r="C886" s="1" t="str">
        <f t="shared" si="52"/>
        <v>21:1152</v>
      </c>
      <c r="D886" s="1" t="str">
        <f t="shared" si="53"/>
        <v>21:0324</v>
      </c>
      <c r="E886" t="s">
        <v>3557</v>
      </c>
      <c r="F886" t="s">
        <v>3558</v>
      </c>
      <c r="H886">
        <v>48.060522400000004</v>
      </c>
      <c r="I886">
        <v>-77.877158100000003</v>
      </c>
      <c r="J886" s="1" t="str">
        <f t="shared" si="54"/>
        <v>Lake sediments</v>
      </c>
      <c r="K886" s="1" t="str">
        <f t="shared" si="55"/>
        <v>Unknown</v>
      </c>
      <c r="L886">
        <v>6</v>
      </c>
      <c r="M886">
        <v>6</v>
      </c>
      <c r="N886">
        <v>17</v>
      </c>
      <c r="O886">
        <v>1</v>
      </c>
      <c r="P886">
        <v>13</v>
      </c>
      <c r="Q886">
        <v>80</v>
      </c>
      <c r="R886">
        <v>0.5</v>
      </c>
      <c r="S886">
        <v>1</v>
      </c>
    </row>
    <row r="887" spans="1:19" x14ac:dyDescent="0.3">
      <c r="A887" t="s">
        <v>3559</v>
      </c>
      <c r="B887" t="s">
        <v>3560</v>
      </c>
      <c r="C887" s="1" t="str">
        <f t="shared" si="52"/>
        <v>21:1152</v>
      </c>
      <c r="D887" s="1" t="str">
        <f t="shared" si="53"/>
        <v>21:0324</v>
      </c>
      <c r="E887" t="s">
        <v>3561</v>
      </c>
      <c r="F887" t="s">
        <v>3562</v>
      </c>
      <c r="H887">
        <v>48.074619800000001</v>
      </c>
      <c r="I887">
        <v>-77.873688599999994</v>
      </c>
      <c r="J887" s="1" t="str">
        <f t="shared" si="54"/>
        <v>Lake sediments</v>
      </c>
      <c r="K887" s="1" t="str">
        <f t="shared" si="55"/>
        <v>Unknown</v>
      </c>
      <c r="L887">
        <v>8</v>
      </c>
      <c r="M887">
        <v>7</v>
      </c>
      <c r="N887">
        <v>20</v>
      </c>
      <c r="O887">
        <v>1</v>
      </c>
      <c r="P887">
        <v>18</v>
      </c>
      <c r="Q887">
        <v>100</v>
      </c>
      <c r="R887">
        <v>0.6</v>
      </c>
      <c r="S887">
        <v>1</v>
      </c>
    </row>
    <row r="888" spans="1:19" x14ac:dyDescent="0.3">
      <c r="A888" t="s">
        <v>3563</v>
      </c>
      <c r="B888" t="s">
        <v>3564</v>
      </c>
      <c r="C888" s="1" t="str">
        <f t="shared" si="52"/>
        <v>21:1152</v>
      </c>
      <c r="D888" s="1" t="str">
        <f t="shared" si="53"/>
        <v>21:0324</v>
      </c>
      <c r="E888" t="s">
        <v>3565</v>
      </c>
      <c r="F888" t="s">
        <v>3566</v>
      </c>
      <c r="H888">
        <v>48.0889028</v>
      </c>
      <c r="I888">
        <v>-77.872510899999995</v>
      </c>
      <c r="J888" s="1" t="str">
        <f t="shared" si="54"/>
        <v>Lake sediments</v>
      </c>
      <c r="K888" s="1" t="str">
        <f t="shared" si="55"/>
        <v>Unknown</v>
      </c>
      <c r="L888">
        <v>4</v>
      </c>
      <c r="M888">
        <v>6</v>
      </c>
      <c r="N888">
        <v>10</v>
      </c>
      <c r="O888">
        <v>1</v>
      </c>
      <c r="P888">
        <v>9</v>
      </c>
      <c r="Q888">
        <v>59</v>
      </c>
      <c r="R888">
        <v>0.5</v>
      </c>
      <c r="S888">
        <v>1</v>
      </c>
    </row>
    <row r="889" spans="1:19" x14ac:dyDescent="0.3">
      <c r="A889" t="s">
        <v>3567</v>
      </c>
      <c r="B889" t="s">
        <v>3568</v>
      </c>
      <c r="C889" s="1" t="str">
        <f t="shared" si="52"/>
        <v>21:1152</v>
      </c>
      <c r="D889" s="1" t="str">
        <f t="shared" si="53"/>
        <v>21:0324</v>
      </c>
      <c r="E889" t="s">
        <v>3569</v>
      </c>
      <c r="F889" t="s">
        <v>3570</v>
      </c>
      <c r="H889">
        <v>48.085488499999997</v>
      </c>
      <c r="I889">
        <v>-77.892734000000004</v>
      </c>
      <c r="J889" s="1" t="str">
        <f t="shared" si="54"/>
        <v>Lake sediments</v>
      </c>
      <c r="K889" s="1" t="str">
        <f t="shared" si="55"/>
        <v>Unknown</v>
      </c>
      <c r="L889">
        <v>6</v>
      </c>
      <c r="M889">
        <v>8</v>
      </c>
      <c r="N889">
        <v>18</v>
      </c>
      <c r="O889">
        <v>1</v>
      </c>
      <c r="P889">
        <v>14</v>
      </c>
      <c r="Q889">
        <v>80</v>
      </c>
      <c r="R889">
        <v>0.5</v>
      </c>
      <c r="S889">
        <v>1</v>
      </c>
    </row>
    <row r="890" spans="1:19" x14ac:dyDescent="0.3">
      <c r="A890" t="s">
        <v>3571</v>
      </c>
      <c r="B890" t="s">
        <v>3572</v>
      </c>
      <c r="C890" s="1" t="str">
        <f t="shared" si="52"/>
        <v>21:1152</v>
      </c>
      <c r="D890" s="1" t="str">
        <f t="shared" si="53"/>
        <v>21:0324</v>
      </c>
      <c r="E890" t="s">
        <v>3573</v>
      </c>
      <c r="F890" t="s">
        <v>3574</v>
      </c>
      <c r="H890">
        <v>48.092407299999998</v>
      </c>
      <c r="I890">
        <v>-77.921557500000006</v>
      </c>
      <c r="J890" s="1" t="str">
        <f t="shared" si="54"/>
        <v>Lake sediments</v>
      </c>
      <c r="K890" s="1" t="str">
        <f t="shared" si="55"/>
        <v>Unknown</v>
      </c>
      <c r="L890">
        <v>77</v>
      </c>
      <c r="M890">
        <v>40</v>
      </c>
      <c r="N890">
        <v>92</v>
      </c>
      <c r="O890">
        <v>5</v>
      </c>
      <c r="P890">
        <v>80</v>
      </c>
      <c r="Q890">
        <v>345</v>
      </c>
      <c r="R890">
        <v>1</v>
      </c>
      <c r="S890">
        <v>17</v>
      </c>
    </row>
    <row r="891" spans="1:19" x14ac:dyDescent="0.3">
      <c r="A891" t="s">
        <v>3575</v>
      </c>
      <c r="B891" t="s">
        <v>3576</v>
      </c>
      <c r="C891" s="1" t="str">
        <f t="shared" si="52"/>
        <v>21:1152</v>
      </c>
      <c r="D891" s="1" t="str">
        <f t="shared" si="53"/>
        <v>21:0324</v>
      </c>
      <c r="E891" t="s">
        <v>3577</v>
      </c>
      <c r="F891" t="s">
        <v>3578</v>
      </c>
      <c r="H891">
        <v>48.094351199999998</v>
      </c>
      <c r="I891">
        <v>-77.926140700000005</v>
      </c>
      <c r="J891" s="1" t="str">
        <f t="shared" si="54"/>
        <v>Lake sediments</v>
      </c>
      <c r="K891" s="1" t="str">
        <f t="shared" si="55"/>
        <v>Unknown</v>
      </c>
      <c r="L891">
        <v>124</v>
      </c>
      <c r="M891">
        <v>52</v>
      </c>
      <c r="N891">
        <v>125</v>
      </c>
      <c r="O891">
        <v>9</v>
      </c>
      <c r="P891">
        <v>171</v>
      </c>
      <c r="Q891">
        <v>420</v>
      </c>
      <c r="R891">
        <v>1.2</v>
      </c>
      <c r="S891">
        <v>17</v>
      </c>
    </row>
    <row r="892" spans="1:19" x14ac:dyDescent="0.3">
      <c r="A892" t="s">
        <v>3579</v>
      </c>
      <c r="B892" t="s">
        <v>3580</v>
      </c>
      <c r="C892" s="1" t="str">
        <f t="shared" si="52"/>
        <v>21:1152</v>
      </c>
      <c r="D892" s="1" t="str">
        <f t="shared" si="53"/>
        <v>21:0324</v>
      </c>
      <c r="E892" t="s">
        <v>3581</v>
      </c>
      <c r="F892" t="s">
        <v>3582</v>
      </c>
      <c r="H892">
        <v>48.104060799999999</v>
      </c>
      <c r="I892">
        <v>-77.941269300000002</v>
      </c>
      <c r="J892" s="1" t="str">
        <f t="shared" si="54"/>
        <v>Lake sediments</v>
      </c>
      <c r="K892" s="1" t="str">
        <f t="shared" si="55"/>
        <v>Unknown</v>
      </c>
      <c r="L892">
        <v>144</v>
      </c>
      <c r="M892">
        <v>52</v>
      </c>
      <c r="N892">
        <v>129</v>
      </c>
      <c r="O892">
        <v>8</v>
      </c>
      <c r="P892">
        <v>220</v>
      </c>
      <c r="Q892">
        <v>750</v>
      </c>
      <c r="R892">
        <v>1.2</v>
      </c>
      <c r="S892">
        <v>30</v>
      </c>
    </row>
    <row r="893" spans="1:19" x14ac:dyDescent="0.3">
      <c r="A893" t="s">
        <v>3583</v>
      </c>
      <c r="B893" t="s">
        <v>3584</v>
      </c>
      <c r="C893" s="1" t="str">
        <f t="shared" si="52"/>
        <v>21:1152</v>
      </c>
      <c r="D893" s="1" t="str">
        <f t="shared" si="53"/>
        <v>21:0324</v>
      </c>
      <c r="E893" t="s">
        <v>3585</v>
      </c>
      <c r="F893" t="s">
        <v>3586</v>
      </c>
      <c r="H893">
        <v>47.939385600000001</v>
      </c>
      <c r="I893">
        <v>-78.545753500000004</v>
      </c>
      <c r="J893" s="1" t="str">
        <f t="shared" si="54"/>
        <v>Lake sediments</v>
      </c>
      <c r="K893" s="1" t="str">
        <f t="shared" si="55"/>
        <v>Unknown</v>
      </c>
      <c r="L893">
        <v>12</v>
      </c>
      <c r="M893">
        <v>10</v>
      </c>
      <c r="N893">
        <v>27</v>
      </c>
      <c r="O893">
        <v>1</v>
      </c>
      <c r="P893">
        <v>23</v>
      </c>
      <c r="Q893">
        <v>182</v>
      </c>
      <c r="R893">
        <v>0.6</v>
      </c>
      <c r="S893">
        <v>2</v>
      </c>
    </row>
    <row r="894" spans="1:19" x14ac:dyDescent="0.3">
      <c r="A894" t="s">
        <v>3587</v>
      </c>
      <c r="B894" t="s">
        <v>3588</v>
      </c>
      <c r="C894" s="1" t="str">
        <f t="shared" si="52"/>
        <v>21:1152</v>
      </c>
      <c r="D894" s="1" t="str">
        <f t="shared" si="53"/>
        <v>21:0324</v>
      </c>
      <c r="E894" t="s">
        <v>3589</v>
      </c>
      <c r="F894" t="s">
        <v>3590</v>
      </c>
      <c r="H894">
        <v>47.943863</v>
      </c>
      <c r="I894">
        <v>-78.531720199999995</v>
      </c>
      <c r="J894" s="1" t="str">
        <f t="shared" si="54"/>
        <v>Lake sediments</v>
      </c>
      <c r="K894" s="1" t="str">
        <f t="shared" si="55"/>
        <v>Unknown</v>
      </c>
      <c r="L894">
        <v>12</v>
      </c>
      <c r="M894">
        <v>11</v>
      </c>
      <c r="N894">
        <v>28</v>
      </c>
      <c r="O894">
        <v>1</v>
      </c>
      <c r="P894">
        <v>22</v>
      </c>
      <c r="Q894">
        <v>180</v>
      </c>
      <c r="R894">
        <v>0.6</v>
      </c>
      <c r="S894">
        <v>2</v>
      </c>
    </row>
    <row r="895" spans="1:19" x14ac:dyDescent="0.3">
      <c r="A895" t="s">
        <v>3591</v>
      </c>
      <c r="B895" t="s">
        <v>3592</v>
      </c>
      <c r="C895" s="1" t="str">
        <f t="shared" si="52"/>
        <v>21:1152</v>
      </c>
      <c r="D895" s="1" t="str">
        <f t="shared" si="53"/>
        <v>21:0324</v>
      </c>
      <c r="E895" t="s">
        <v>3593</v>
      </c>
      <c r="F895" t="s">
        <v>3594</v>
      </c>
      <c r="H895">
        <v>47.9506522</v>
      </c>
      <c r="I895">
        <v>-78.526065700000004</v>
      </c>
      <c r="J895" s="1" t="str">
        <f t="shared" si="54"/>
        <v>Lake sediments</v>
      </c>
      <c r="K895" s="1" t="str">
        <f t="shared" si="55"/>
        <v>Unknown</v>
      </c>
      <c r="L895">
        <v>11</v>
      </c>
      <c r="M895">
        <v>11</v>
      </c>
      <c r="N895">
        <v>33</v>
      </c>
      <c r="O895">
        <v>1</v>
      </c>
      <c r="P895">
        <v>26</v>
      </c>
      <c r="Q895">
        <v>290</v>
      </c>
      <c r="R895">
        <v>0.7</v>
      </c>
      <c r="S895">
        <v>1</v>
      </c>
    </row>
    <row r="896" spans="1:19" x14ac:dyDescent="0.3">
      <c r="A896" t="s">
        <v>3595</v>
      </c>
      <c r="B896" t="s">
        <v>3596</v>
      </c>
      <c r="C896" s="1" t="str">
        <f t="shared" si="52"/>
        <v>21:1152</v>
      </c>
      <c r="D896" s="1" t="str">
        <f t="shared" si="53"/>
        <v>21:0324</v>
      </c>
      <c r="E896" t="s">
        <v>3597</v>
      </c>
      <c r="F896" t="s">
        <v>3598</v>
      </c>
      <c r="H896">
        <v>47.9619237</v>
      </c>
      <c r="I896">
        <v>-78.519645699999998</v>
      </c>
      <c r="J896" s="1" t="str">
        <f t="shared" si="54"/>
        <v>Lake sediments</v>
      </c>
      <c r="K896" s="1" t="str">
        <f t="shared" si="55"/>
        <v>Unknown</v>
      </c>
      <c r="L896">
        <v>19</v>
      </c>
      <c r="M896">
        <v>16</v>
      </c>
      <c r="N896">
        <v>58</v>
      </c>
      <c r="O896">
        <v>1</v>
      </c>
      <c r="P896">
        <v>33</v>
      </c>
      <c r="Q896">
        <v>385</v>
      </c>
      <c r="R896">
        <v>0.9</v>
      </c>
      <c r="S896">
        <v>2</v>
      </c>
    </row>
    <row r="897" spans="1:19" x14ac:dyDescent="0.3">
      <c r="A897" t="s">
        <v>3599</v>
      </c>
      <c r="B897" t="s">
        <v>3600</v>
      </c>
      <c r="C897" s="1" t="str">
        <f t="shared" si="52"/>
        <v>21:1152</v>
      </c>
      <c r="D897" s="1" t="str">
        <f t="shared" si="53"/>
        <v>21:0324</v>
      </c>
      <c r="E897" t="s">
        <v>3601</v>
      </c>
      <c r="F897" t="s">
        <v>3602</v>
      </c>
      <c r="H897">
        <v>47.976804899999998</v>
      </c>
      <c r="I897">
        <v>-78.511642100000003</v>
      </c>
      <c r="J897" s="1" t="str">
        <f t="shared" si="54"/>
        <v>Lake sediments</v>
      </c>
      <c r="K897" s="1" t="str">
        <f t="shared" si="55"/>
        <v>Unknown</v>
      </c>
      <c r="L897">
        <v>19</v>
      </c>
      <c r="M897">
        <v>16</v>
      </c>
      <c r="N897">
        <v>56</v>
      </c>
      <c r="O897">
        <v>1</v>
      </c>
      <c r="P897">
        <v>32</v>
      </c>
      <c r="Q897">
        <v>450</v>
      </c>
      <c r="R897">
        <v>0.8</v>
      </c>
      <c r="S897">
        <v>2</v>
      </c>
    </row>
    <row r="898" spans="1:19" x14ac:dyDescent="0.3">
      <c r="A898" t="s">
        <v>3603</v>
      </c>
      <c r="B898" t="s">
        <v>3604</v>
      </c>
      <c r="C898" s="1" t="str">
        <f t="shared" ref="C898:C961" si="56">HYPERLINK("http://geochem.nrcan.gc.ca/cdogs/content/bdl/bdl211152_e.htm", "21:1152")</f>
        <v>21:1152</v>
      </c>
      <c r="D898" s="1" t="str">
        <f t="shared" ref="D898:D961" si="57">HYPERLINK("http://geochem.nrcan.gc.ca/cdogs/content/svy/svy210324_e.htm", "21:0324")</f>
        <v>21:0324</v>
      </c>
      <c r="E898" t="s">
        <v>3605</v>
      </c>
      <c r="F898" t="s">
        <v>3606</v>
      </c>
      <c r="H898">
        <v>47.985586300000001</v>
      </c>
      <c r="I898">
        <v>-78.5037138</v>
      </c>
      <c r="J898" s="1" t="str">
        <f t="shared" ref="J898:J961" si="58">HYPERLINK("http://geochem.nrcan.gc.ca/cdogs/content/kwd/kwd020023_e.htm", "Lake sediments")</f>
        <v>Lake sediments</v>
      </c>
      <c r="K898" s="1" t="str">
        <f t="shared" ref="K898:K961" si="59">HYPERLINK("http://geochem.nrcan.gc.ca/cdogs/content/kwd/kwd080001_e.htm", "Unknown")</f>
        <v>Unknown</v>
      </c>
      <c r="L898">
        <v>19</v>
      </c>
      <c r="M898">
        <v>17</v>
      </c>
      <c r="N898">
        <v>56</v>
      </c>
      <c r="O898">
        <v>1</v>
      </c>
      <c r="P898">
        <v>34</v>
      </c>
      <c r="Q898">
        <v>359</v>
      </c>
      <c r="R898">
        <v>0.9</v>
      </c>
      <c r="S898">
        <v>2</v>
      </c>
    </row>
    <row r="899" spans="1:19" x14ac:dyDescent="0.3">
      <c r="A899" t="s">
        <v>3607</v>
      </c>
      <c r="B899" t="s">
        <v>3608</v>
      </c>
      <c r="C899" s="1" t="str">
        <f t="shared" si="56"/>
        <v>21:1152</v>
      </c>
      <c r="D899" s="1" t="str">
        <f t="shared" si="57"/>
        <v>21:0324</v>
      </c>
      <c r="E899" t="s">
        <v>3609</v>
      </c>
      <c r="F899" t="s">
        <v>3610</v>
      </c>
      <c r="H899">
        <v>47.985973899999998</v>
      </c>
      <c r="I899">
        <v>-78.491765900000004</v>
      </c>
      <c r="J899" s="1" t="str">
        <f t="shared" si="58"/>
        <v>Lake sediments</v>
      </c>
      <c r="K899" s="1" t="str">
        <f t="shared" si="59"/>
        <v>Unknown</v>
      </c>
      <c r="L899">
        <v>19</v>
      </c>
      <c r="M899">
        <v>25</v>
      </c>
      <c r="N899">
        <v>69</v>
      </c>
      <c r="O899">
        <v>2</v>
      </c>
      <c r="P899">
        <v>33</v>
      </c>
      <c r="Q899">
        <v>265</v>
      </c>
      <c r="R899">
        <v>0.9</v>
      </c>
      <c r="S899">
        <v>3</v>
      </c>
    </row>
    <row r="900" spans="1:19" x14ac:dyDescent="0.3">
      <c r="A900" t="s">
        <v>3611</v>
      </c>
      <c r="B900" t="s">
        <v>3612</v>
      </c>
      <c r="C900" s="1" t="str">
        <f t="shared" si="56"/>
        <v>21:1152</v>
      </c>
      <c r="D900" s="1" t="str">
        <f t="shared" si="57"/>
        <v>21:0324</v>
      </c>
      <c r="E900" t="s">
        <v>3613</v>
      </c>
      <c r="F900" t="s">
        <v>3614</v>
      </c>
      <c r="H900">
        <v>47.977975000000001</v>
      </c>
      <c r="I900">
        <v>-78.468821700000007</v>
      </c>
      <c r="J900" s="1" t="str">
        <f t="shared" si="58"/>
        <v>Lake sediments</v>
      </c>
      <c r="K900" s="1" t="str">
        <f t="shared" si="59"/>
        <v>Unknown</v>
      </c>
      <c r="L900">
        <v>18</v>
      </c>
      <c r="M900">
        <v>24</v>
      </c>
      <c r="N900">
        <v>71</v>
      </c>
      <c r="O900">
        <v>2</v>
      </c>
      <c r="P900">
        <v>31</v>
      </c>
      <c r="Q900">
        <v>210</v>
      </c>
      <c r="R900">
        <v>0.9</v>
      </c>
      <c r="S900">
        <v>2</v>
      </c>
    </row>
    <row r="901" spans="1:19" x14ac:dyDescent="0.3">
      <c r="A901" t="s">
        <v>3615</v>
      </c>
      <c r="B901" t="s">
        <v>3616</v>
      </c>
      <c r="C901" s="1" t="str">
        <f t="shared" si="56"/>
        <v>21:1152</v>
      </c>
      <c r="D901" s="1" t="str">
        <f t="shared" si="57"/>
        <v>21:0324</v>
      </c>
      <c r="E901" t="s">
        <v>3617</v>
      </c>
      <c r="F901" t="s">
        <v>3618</v>
      </c>
      <c r="H901">
        <v>47.976256200000002</v>
      </c>
      <c r="I901">
        <v>-78.502944400000004</v>
      </c>
      <c r="J901" s="1" t="str">
        <f t="shared" si="58"/>
        <v>Lake sediments</v>
      </c>
      <c r="K901" s="1" t="str">
        <f t="shared" si="59"/>
        <v>Unknown</v>
      </c>
      <c r="L901">
        <v>9</v>
      </c>
      <c r="M901">
        <v>10</v>
      </c>
      <c r="N901">
        <v>32</v>
      </c>
      <c r="O901">
        <v>1</v>
      </c>
      <c r="P901">
        <v>25</v>
      </c>
      <c r="Q901">
        <v>240</v>
      </c>
      <c r="R901">
        <v>0.7</v>
      </c>
      <c r="S901">
        <v>1</v>
      </c>
    </row>
    <row r="902" spans="1:19" x14ac:dyDescent="0.3">
      <c r="A902" t="s">
        <v>3619</v>
      </c>
      <c r="B902" t="s">
        <v>3620</v>
      </c>
      <c r="C902" s="1" t="str">
        <f t="shared" si="56"/>
        <v>21:1152</v>
      </c>
      <c r="D902" s="1" t="str">
        <f t="shared" si="57"/>
        <v>21:0324</v>
      </c>
      <c r="E902" t="s">
        <v>3621</v>
      </c>
      <c r="F902" t="s">
        <v>3622</v>
      </c>
      <c r="H902">
        <v>47.968097100000001</v>
      </c>
      <c r="I902">
        <v>-78.508858500000002</v>
      </c>
      <c r="J902" s="1" t="str">
        <f t="shared" si="58"/>
        <v>Lake sediments</v>
      </c>
      <c r="K902" s="1" t="str">
        <f t="shared" si="59"/>
        <v>Unknown</v>
      </c>
      <c r="L902">
        <v>10</v>
      </c>
      <c r="M902">
        <v>11</v>
      </c>
      <c r="N902">
        <v>33</v>
      </c>
      <c r="O902">
        <v>1</v>
      </c>
      <c r="P902">
        <v>25</v>
      </c>
      <c r="Q902">
        <v>272</v>
      </c>
      <c r="R902">
        <v>0.7</v>
      </c>
      <c r="S902">
        <v>1</v>
      </c>
    </row>
    <row r="903" spans="1:19" x14ac:dyDescent="0.3">
      <c r="A903" t="s">
        <v>3623</v>
      </c>
      <c r="B903" t="s">
        <v>3624</v>
      </c>
      <c r="C903" s="1" t="str">
        <f t="shared" si="56"/>
        <v>21:1152</v>
      </c>
      <c r="D903" s="1" t="str">
        <f t="shared" si="57"/>
        <v>21:0324</v>
      </c>
      <c r="E903" t="s">
        <v>3625</v>
      </c>
      <c r="F903" t="s">
        <v>3626</v>
      </c>
      <c r="H903">
        <v>47.951021300000001</v>
      </c>
      <c r="I903">
        <v>-78.519819600000005</v>
      </c>
      <c r="J903" s="1" t="str">
        <f t="shared" si="58"/>
        <v>Lake sediments</v>
      </c>
      <c r="K903" s="1" t="str">
        <f t="shared" si="59"/>
        <v>Unknown</v>
      </c>
      <c r="L903">
        <v>10</v>
      </c>
      <c r="M903">
        <v>10</v>
      </c>
      <c r="N903">
        <v>32</v>
      </c>
      <c r="O903">
        <v>1</v>
      </c>
      <c r="P903">
        <v>24</v>
      </c>
      <c r="Q903">
        <v>251</v>
      </c>
      <c r="R903">
        <v>0.6</v>
      </c>
      <c r="S903">
        <v>2</v>
      </c>
    </row>
    <row r="904" spans="1:19" x14ac:dyDescent="0.3">
      <c r="A904" t="s">
        <v>3627</v>
      </c>
      <c r="B904" t="s">
        <v>3628</v>
      </c>
      <c r="C904" s="1" t="str">
        <f t="shared" si="56"/>
        <v>21:1152</v>
      </c>
      <c r="D904" s="1" t="str">
        <f t="shared" si="57"/>
        <v>21:0324</v>
      </c>
      <c r="E904" t="s">
        <v>3629</v>
      </c>
      <c r="F904" t="s">
        <v>3630</v>
      </c>
      <c r="H904">
        <v>47.945062100000001</v>
      </c>
      <c r="I904">
        <v>-78.520131699999993</v>
      </c>
      <c r="J904" s="1" t="str">
        <f t="shared" si="58"/>
        <v>Lake sediments</v>
      </c>
      <c r="K904" s="1" t="str">
        <f t="shared" si="59"/>
        <v>Unknown</v>
      </c>
      <c r="L904">
        <v>10</v>
      </c>
      <c r="M904">
        <v>9</v>
      </c>
      <c r="N904">
        <v>34</v>
      </c>
      <c r="O904">
        <v>1</v>
      </c>
      <c r="P904">
        <v>26</v>
      </c>
      <c r="Q904">
        <v>270</v>
      </c>
      <c r="R904">
        <v>0.7</v>
      </c>
      <c r="S904">
        <v>2</v>
      </c>
    </row>
    <row r="905" spans="1:19" x14ac:dyDescent="0.3">
      <c r="A905" t="s">
        <v>3631</v>
      </c>
      <c r="B905" t="s">
        <v>3632</v>
      </c>
      <c r="C905" s="1" t="str">
        <f t="shared" si="56"/>
        <v>21:1152</v>
      </c>
      <c r="D905" s="1" t="str">
        <f t="shared" si="57"/>
        <v>21:0324</v>
      </c>
      <c r="E905" t="s">
        <v>3633</v>
      </c>
      <c r="F905" t="s">
        <v>3634</v>
      </c>
      <c r="H905">
        <v>47.9304591</v>
      </c>
      <c r="I905">
        <v>-78.494909100000001</v>
      </c>
      <c r="J905" s="1" t="str">
        <f t="shared" si="58"/>
        <v>Lake sediments</v>
      </c>
      <c r="K905" s="1" t="str">
        <f t="shared" si="59"/>
        <v>Unknown</v>
      </c>
      <c r="L905">
        <v>12</v>
      </c>
      <c r="M905">
        <v>10</v>
      </c>
      <c r="N905">
        <v>34</v>
      </c>
      <c r="O905">
        <v>1</v>
      </c>
      <c r="P905">
        <v>26</v>
      </c>
      <c r="Q905">
        <v>320</v>
      </c>
      <c r="R905">
        <v>0.8</v>
      </c>
      <c r="S905">
        <v>2</v>
      </c>
    </row>
    <row r="906" spans="1:19" x14ac:dyDescent="0.3">
      <c r="A906" t="s">
        <v>3635</v>
      </c>
      <c r="B906" t="s">
        <v>3636</v>
      </c>
      <c r="C906" s="1" t="str">
        <f t="shared" si="56"/>
        <v>21:1152</v>
      </c>
      <c r="D906" s="1" t="str">
        <f t="shared" si="57"/>
        <v>21:0324</v>
      </c>
      <c r="E906" t="s">
        <v>3637</v>
      </c>
      <c r="F906" t="s">
        <v>3638</v>
      </c>
      <c r="H906">
        <v>47.932364700000001</v>
      </c>
      <c r="I906">
        <v>-78.496463899999995</v>
      </c>
      <c r="J906" s="1" t="str">
        <f t="shared" si="58"/>
        <v>Lake sediments</v>
      </c>
      <c r="K906" s="1" t="str">
        <f t="shared" si="59"/>
        <v>Unknown</v>
      </c>
      <c r="L906">
        <v>12</v>
      </c>
      <c r="M906">
        <v>10</v>
      </c>
      <c r="N906">
        <v>32</v>
      </c>
      <c r="O906">
        <v>2</v>
      </c>
      <c r="P906">
        <v>25</v>
      </c>
      <c r="Q906">
        <v>310</v>
      </c>
      <c r="R906">
        <v>0.6</v>
      </c>
      <c r="S906">
        <v>2</v>
      </c>
    </row>
    <row r="907" spans="1:19" x14ac:dyDescent="0.3">
      <c r="A907" t="s">
        <v>3639</v>
      </c>
      <c r="B907" t="s">
        <v>3640</v>
      </c>
      <c r="C907" s="1" t="str">
        <f t="shared" si="56"/>
        <v>21:1152</v>
      </c>
      <c r="D907" s="1" t="str">
        <f t="shared" si="57"/>
        <v>21:0324</v>
      </c>
      <c r="E907" t="s">
        <v>3641</v>
      </c>
      <c r="F907" t="s">
        <v>3642</v>
      </c>
      <c r="H907">
        <v>48.096269499999998</v>
      </c>
      <c r="I907">
        <v>-78.031036099999994</v>
      </c>
      <c r="J907" s="1" t="str">
        <f t="shared" si="58"/>
        <v>Lake sediments</v>
      </c>
      <c r="K907" s="1" t="str">
        <f t="shared" si="59"/>
        <v>Unknown</v>
      </c>
      <c r="L907">
        <v>2</v>
      </c>
      <c r="M907">
        <v>7</v>
      </c>
      <c r="N907">
        <v>12</v>
      </c>
      <c r="O907">
        <v>2</v>
      </c>
      <c r="P907">
        <v>7</v>
      </c>
      <c r="Q907">
        <v>60</v>
      </c>
      <c r="R907">
        <v>0.5</v>
      </c>
      <c r="S907">
        <v>2</v>
      </c>
    </row>
    <row r="908" spans="1:19" x14ac:dyDescent="0.3">
      <c r="A908" t="s">
        <v>3643</v>
      </c>
      <c r="B908" t="s">
        <v>3644</v>
      </c>
      <c r="C908" s="1" t="str">
        <f t="shared" si="56"/>
        <v>21:1152</v>
      </c>
      <c r="D908" s="1" t="str">
        <f t="shared" si="57"/>
        <v>21:0324</v>
      </c>
      <c r="E908" t="s">
        <v>3645</v>
      </c>
      <c r="F908" t="s">
        <v>3646</v>
      </c>
      <c r="H908">
        <v>48.085618400000001</v>
      </c>
      <c r="I908">
        <v>-78.070744599999998</v>
      </c>
      <c r="J908" s="1" t="str">
        <f t="shared" si="58"/>
        <v>Lake sediments</v>
      </c>
      <c r="K908" s="1" t="str">
        <f t="shared" si="59"/>
        <v>Unknown</v>
      </c>
      <c r="L908">
        <v>1</v>
      </c>
      <c r="M908">
        <v>4</v>
      </c>
      <c r="N908">
        <v>11</v>
      </c>
      <c r="O908">
        <v>1</v>
      </c>
      <c r="P908">
        <v>7</v>
      </c>
      <c r="Q908">
        <v>40</v>
      </c>
      <c r="R908">
        <v>0.6</v>
      </c>
      <c r="S908">
        <v>2</v>
      </c>
    </row>
    <row r="909" spans="1:19" x14ac:dyDescent="0.3">
      <c r="A909" t="s">
        <v>3647</v>
      </c>
      <c r="B909" t="s">
        <v>3648</v>
      </c>
      <c r="C909" s="1" t="str">
        <f t="shared" si="56"/>
        <v>21:1152</v>
      </c>
      <c r="D909" s="1" t="str">
        <f t="shared" si="57"/>
        <v>21:0324</v>
      </c>
      <c r="E909" t="s">
        <v>3649</v>
      </c>
      <c r="F909" t="s">
        <v>3650</v>
      </c>
      <c r="H909">
        <v>48.083500600000001</v>
      </c>
      <c r="I909">
        <v>-78.088310000000007</v>
      </c>
      <c r="J909" s="1" t="str">
        <f t="shared" si="58"/>
        <v>Lake sediments</v>
      </c>
      <c r="K909" s="1" t="str">
        <f t="shared" si="59"/>
        <v>Unknown</v>
      </c>
      <c r="L909">
        <v>3</v>
      </c>
      <c r="M909">
        <v>6</v>
      </c>
      <c r="N909">
        <v>11</v>
      </c>
      <c r="O909">
        <v>1</v>
      </c>
      <c r="P909">
        <v>8</v>
      </c>
      <c r="Q909">
        <v>40</v>
      </c>
      <c r="R909">
        <v>0.4</v>
      </c>
      <c r="S909">
        <v>0.5</v>
      </c>
    </row>
    <row r="910" spans="1:19" x14ac:dyDescent="0.3">
      <c r="A910" t="s">
        <v>3651</v>
      </c>
      <c r="B910" t="s">
        <v>3652</v>
      </c>
      <c r="C910" s="1" t="str">
        <f t="shared" si="56"/>
        <v>21:1152</v>
      </c>
      <c r="D910" s="1" t="str">
        <f t="shared" si="57"/>
        <v>21:0324</v>
      </c>
      <c r="E910" t="s">
        <v>3653</v>
      </c>
      <c r="F910" t="s">
        <v>3654</v>
      </c>
      <c r="H910">
        <v>48.055376600000002</v>
      </c>
      <c r="I910">
        <v>-78.093118099999998</v>
      </c>
      <c r="J910" s="1" t="str">
        <f t="shared" si="58"/>
        <v>Lake sediments</v>
      </c>
      <c r="K910" s="1" t="str">
        <f t="shared" si="59"/>
        <v>Unknown</v>
      </c>
      <c r="L910">
        <v>14</v>
      </c>
      <c r="M910">
        <v>8</v>
      </c>
      <c r="N910">
        <v>10</v>
      </c>
      <c r="O910">
        <v>1</v>
      </c>
      <c r="P910">
        <v>17</v>
      </c>
      <c r="Q910">
        <v>78</v>
      </c>
      <c r="R910">
        <v>0.8</v>
      </c>
      <c r="S910">
        <v>0.5</v>
      </c>
    </row>
    <row r="911" spans="1:19" x14ac:dyDescent="0.3">
      <c r="A911" t="s">
        <v>3655</v>
      </c>
      <c r="B911" t="s">
        <v>3656</v>
      </c>
      <c r="C911" s="1" t="str">
        <f t="shared" si="56"/>
        <v>21:1152</v>
      </c>
      <c r="D911" s="1" t="str">
        <f t="shared" si="57"/>
        <v>21:0324</v>
      </c>
      <c r="E911" t="s">
        <v>3657</v>
      </c>
      <c r="F911" t="s">
        <v>3658</v>
      </c>
      <c r="H911">
        <v>48.044742900000003</v>
      </c>
      <c r="I911">
        <v>-78.074084099999993</v>
      </c>
      <c r="J911" s="1" t="str">
        <f t="shared" si="58"/>
        <v>Lake sediments</v>
      </c>
      <c r="K911" s="1" t="str">
        <f t="shared" si="59"/>
        <v>Unknown</v>
      </c>
      <c r="L911">
        <v>3</v>
      </c>
      <c r="M911">
        <v>6</v>
      </c>
      <c r="N911">
        <v>15</v>
      </c>
      <c r="O911">
        <v>1</v>
      </c>
      <c r="P911">
        <v>9</v>
      </c>
      <c r="Q911">
        <v>49</v>
      </c>
      <c r="R911">
        <v>0.4</v>
      </c>
      <c r="S911">
        <v>1</v>
      </c>
    </row>
    <row r="912" spans="1:19" x14ac:dyDescent="0.3">
      <c r="A912" t="s">
        <v>3659</v>
      </c>
      <c r="B912" t="s">
        <v>3660</v>
      </c>
      <c r="C912" s="1" t="str">
        <f t="shared" si="56"/>
        <v>21:1152</v>
      </c>
      <c r="D912" s="1" t="str">
        <f t="shared" si="57"/>
        <v>21:0324</v>
      </c>
      <c r="E912" t="s">
        <v>3661</v>
      </c>
      <c r="F912" t="s">
        <v>3662</v>
      </c>
      <c r="H912">
        <v>48.043869100000002</v>
      </c>
      <c r="I912">
        <v>-78.041390699999994</v>
      </c>
      <c r="J912" s="1" t="str">
        <f t="shared" si="58"/>
        <v>Lake sediments</v>
      </c>
      <c r="K912" s="1" t="str">
        <f t="shared" si="59"/>
        <v>Unknown</v>
      </c>
      <c r="L912">
        <v>3</v>
      </c>
      <c r="M912">
        <v>6</v>
      </c>
      <c r="N912">
        <v>15</v>
      </c>
      <c r="O912">
        <v>1</v>
      </c>
      <c r="P912">
        <v>9</v>
      </c>
      <c r="Q912">
        <v>50</v>
      </c>
      <c r="R912">
        <v>0.4</v>
      </c>
      <c r="S912">
        <v>2</v>
      </c>
    </row>
    <row r="913" spans="1:19" x14ac:dyDescent="0.3">
      <c r="A913" t="s">
        <v>3663</v>
      </c>
      <c r="B913" t="s">
        <v>3664</v>
      </c>
      <c r="C913" s="1" t="str">
        <f t="shared" si="56"/>
        <v>21:1152</v>
      </c>
      <c r="D913" s="1" t="str">
        <f t="shared" si="57"/>
        <v>21:0324</v>
      </c>
      <c r="E913" t="s">
        <v>3665</v>
      </c>
      <c r="F913" t="s">
        <v>3666</v>
      </c>
      <c r="H913">
        <v>48.136648399999999</v>
      </c>
      <c r="I913">
        <v>-78.151257299999997</v>
      </c>
      <c r="J913" s="1" t="str">
        <f t="shared" si="58"/>
        <v>Lake sediments</v>
      </c>
      <c r="K913" s="1" t="str">
        <f t="shared" si="59"/>
        <v>Unknown</v>
      </c>
      <c r="L913">
        <v>16</v>
      </c>
      <c r="M913">
        <v>12</v>
      </c>
      <c r="N913">
        <v>41</v>
      </c>
      <c r="O913">
        <v>1</v>
      </c>
      <c r="P913">
        <v>35</v>
      </c>
      <c r="Q913">
        <v>270</v>
      </c>
      <c r="R913">
        <v>0.6</v>
      </c>
      <c r="S913">
        <v>1</v>
      </c>
    </row>
    <row r="914" spans="1:19" x14ac:dyDescent="0.3">
      <c r="A914" t="s">
        <v>3667</v>
      </c>
      <c r="B914" t="s">
        <v>3668</v>
      </c>
      <c r="C914" s="1" t="str">
        <f t="shared" si="56"/>
        <v>21:1152</v>
      </c>
      <c r="D914" s="1" t="str">
        <f t="shared" si="57"/>
        <v>21:0324</v>
      </c>
      <c r="E914" t="s">
        <v>3669</v>
      </c>
      <c r="F914" t="s">
        <v>3670</v>
      </c>
      <c r="H914">
        <v>48.134520100000003</v>
      </c>
      <c r="I914">
        <v>-78.152154800000005</v>
      </c>
      <c r="J914" s="1" t="str">
        <f t="shared" si="58"/>
        <v>Lake sediments</v>
      </c>
      <c r="K914" s="1" t="str">
        <f t="shared" si="59"/>
        <v>Unknown</v>
      </c>
      <c r="L914">
        <v>15</v>
      </c>
      <c r="M914">
        <v>13</v>
      </c>
      <c r="N914">
        <v>43</v>
      </c>
      <c r="O914">
        <v>1</v>
      </c>
      <c r="P914">
        <v>34</v>
      </c>
      <c r="Q914">
        <v>245</v>
      </c>
      <c r="R914">
        <v>0.7</v>
      </c>
      <c r="S914">
        <v>2</v>
      </c>
    </row>
    <row r="915" spans="1:19" x14ac:dyDescent="0.3">
      <c r="A915" t="s">
        <v>3671</v>
      </c>
      <c r="B915" t="s">
        <v>3672</v>
      </c>
      <c r="C915" s="1" t="str">
        <f t="shared" si="56"/>
        <v>21:1152</v>
      </c>
      <c r="D915" s="1" t="str">
        <f t="shared" si="57"/>
        <v>21:0324</v>
      </c>
      <c r="E915" t="s">
        <v>3673</v>
      </c>
      <c r="F915" t="s">
        <v>3674</v>
      </c>
      <c r="H915">
        <v>48.136574299999999</v>
      </c>
      <c r="I915">
        <v>-78.159891999999999</v>
      </c>
      <c r="J915" s="1" t="str">
        <f t="shared" si="58"/>
        <v>Lake sediments</v>
      </c>
      <c r="K915" s="1" t="str">
        <f t="shared" si="59"/>
        <v>Unknown</v>
      </c>
      <c r="L915">
        <v>8</v>
      </c>
      <c r="M915">
        <v>16</v>
      </c>
      <c r="N915">
        <v>26</v>
      </c>
      <c r="O915">
        <v>1</v>
      </c>
      <c r="P915">
        <v>19</v>
      </c>
      <c r="Q915">
        <v>93</v>
      </c>
      <c r="R915">
        <v>0.5</v>
      </c>
      <c r="S915">
        <v>2</v>
      </c>
    </row>
    <row r="916" spans="1:19" x14ac:dyDescent="0.3">
      <c r="A916" t="s">
        <v>3675</v>
      </c>
      <c r="B916" t="s">
        <v>3676</v>
      </c>
      <c r="C916" s="1" t="str">
        <f t="shared" si="56"/>
        <v>21:1152</v>
      </c>
      <c r="D916" s="1" t="str">
        <f t="shared" si="57"/>
        <v>21:0324</v>
      </c>
      <c r="E916" t="s">
        <v>3677</v>
      </c>
      <c r="F916" t="s">
        <v>3678</v>
      </c>
      <c r="H916">
        <v>48.138259699999999</v>
      </c>
      <c r="I916">
        <v>-78.163280900000004</v>
      </c>
      <c r="J916" s="1" t="str">
        <f t="shared" si="58"/>
        <v>Lake sediments</v>
      </c>
      <c r="K916" s="1" t="str">
        <f t="shared" si="59"/>
        <v>Unknown</v>
      </c>
      <c r="L916">
        <v>9</v>
      </c>
      <c r="M916">
        <v>16</v>
      </c>
      <c r="N916">
        <v>35</v>
      </c>
      <c r="O916">
        <v>1</v>
      </c>
      <c r="P916">
        <v>20</v>
      </c>
      <c r="Q916">
        <v>95</v>
      </c>
      <c r="R916">
        <v>0.6</v>
      </c>
      <c r="S916">
        <v>2</v>
      </c>
    </row>
    <row r="917" spans="1:19" x14ac:dyDescent="0.3">
      <c r="A917" t="s">
        <v>3679</v>
      </c>
      <c r="B917" t="s">
        <v>3680</v>
      </c>
      <c r="C917" s="1" t="str">
        <f t="shared" si="56"/>
        <v>21:1152</v>
      </c>
      <c r="D917" s="1" t="str">
        <f t="shared" si="57"/>
        <v>21:0324</v>
      </c>
      <c r="E917" t="s">
        <v>3681</v>
      </c>
      <c r="F917" t="s">
        <v>3682</v>
      </c>
      <c r="H917">
        <v>48.234881899999998</v>
      </c>
      <c r="I917">
        <v>-78.230443899999997</v>
      </c>
      <c r="J917" s="1" t="str">
        <f t="shared" si="58"/>
        <v>Lake sediments</v>
      </c>
      <c r="K917" s="1" t="str">
        <f t="shared" si="59"/>
        <v>Unknown</v>
      </c>
      <c r="L917">
        <v>15</v>
      </c>
      <c r="M917">
        <v>14</v>
      </c>
      <c r="N917">
        <v>47</v>
      </c>
      <c r="O917">
        <v>1</v>
      </c>
      <c r="P917">
        <v>30</v>
      </c>
      <c r="Q917">
        <v>179</v>
      </c>
      <c r="R917">
        <v>0.8</v>
      </c>
      <c r="S917">
        <v>2</v>
      </c>
    </row>
    <row r="918" spans="1:19" x14ac:dyDescent="0.3">
      <c r="A918" t="s">
        <v>3683</v>
      </c>
      <c r="B918" t="s">
        <v>3684</v>
      </c>
      <c r="C918" s="1" t="str">
        <f t="shared" si="56"/>
        <v>21:1152</v>
      </c>
      <c r="D918" s="1" t="str">
        <f t="shared" si="57"/>
        <v>21:0324</v>
      </c>
      <c r="E918" t="s">
        <v>3685</v>
      </c>
      <c r="F918" t="s">
        <v>3686</v>
      </c>
      <c r="H918">
        <v>48.235932499999997</v>
      </c>
      <c r="I918">
        <v>-78.228110900000004</v>
      </c>
      <c r="J918" s="1" t="str">
        <f t="shared" si="58"/>
        <v>Lake sediments</v>
      </c>
      <c r="K918" s="1" t="str">
        <f t="shared" si="59"/>
        <v>Unknown</v>
      </c>
      <c r="L918">
        <v>22</v>
      </c>
      <c r="M918">
        <v>20</v>
      </c>
      <c r="N918">
        <v>73</v>
      </c>
      <c r="O918">
        <v>2</v>
      </c>
      <c r="P918">
        <v>38</v>
      </c>
      <c r="Q918">
        <v>445</v>
      </c>
      <c r="R918">
        <v>0.7</v>
      </c>
      <c r="S918">
        <v>3</v>
      </c>
    </row>
    <row r="919" spans="1:19" x14ac:dyDescent="0.3">
      <c r="A919" t="s">
        <v>3687</v>
      </c>
      <c r="B919" t="s">
        <v>3688</v>
      </c>
      <c r="C919" s="1" t="str">
        <f t="shared" si="56"/>
        <v>21:1152</v>
      </c>
      <c r="D919" s="1" t="str">
        <f t="shared" si="57"/>
        <v>21:0324</v>
      </c>
      <c r="E919" t="s">
        <v>3689</v>
      </c>
      <c r="F919" t="s">
        <v>3690</v>
      </c>
      <c r="H919">
        <v>48.233754599999997</v>
      </c>
      <c r="I919">
        <v>-78.220645700000006</v>
      </c>
      <c r="J919" s="1" t="str">
        <f t="shared" si="58"/>
        <v>Lake sediments</v>
      </c>
      <c r="K919" s="1" t="str">
        <f t="shared" si="59"/>
        <v>Unknown</v>
      </c>
      <c r="L919">
        <v>25</v>
      </c>
      <c r="M919">
        <v>17</v>
      </c>
      <c r="N919">
        <v>59</v>
      </c>
      <c r="O919">
        <v>2</v>
      </c>
      <c r="P919">
        <v>34</v>
      </c>
      <c r="Q919">
        <v>240</v>
      </c>
      <c r="R919">
        <v>0.8</v>
      </c>
      <c r="S919">
        <v>3</v>
      </c>
    </row>
    <row r="920" spans="1:19" x14ac:dyDescent="0.3">
      <c r="A920" t="s">
        <v>3691</v>
      </c>
      <c r="B920" t="s">
        <v>3692</v>
      </c>
      <c r="C920" s="1" t="str">
        <f t="shared" si="56"/>
        <v>21:1152</v>
      </c>
      <c r="D920" s="1" t="str">
        <f t="shared" si="57"/>
        <v>21:0324</v>
      </c>
      <c r="E920" t="s">
        <v>3693</v>
      </c>
      <c r="F920" t="s">
        <v>3694</v>
      </c>
      <c r="H920">
        <v>48.224575199999997</v>
      </c>
      <c r="I920">
        <v>-78.218355500000001</v>
      </c>
      <c r="J920" s="1" t="str">
        <f t="shared" si="58"/>
        <v>Lake sediments</v>
      </c>
      <c r="K920" s="1" t="str">
        <f t="shared" si="59"/>
        <v>Unknown</v>
      </c>
      <c r="L920">
        <v>23</v>
      </c>
      <c r="M920">
        <v>10</v>
      </c>
      <c r="N920">
        <v>10</v>
      </c>
      <c r="O920">
        <v>2</v>
      </c>
      <c r="P920">
        <v>14</v>
      </c>
      <c r="Q920">
        <v>139</v>
      </c>
      <c r="R920">
        <v>1.1000000000000001</v>
      </c>
      <c r="S920">
        <v>1</v>
      </c>
    </row>
    <row r="921" spans="1:19" x14ac:dyDescent="0.3">
      <c r="A921" t="s">
        <v>3695</v>
      </c>
      <c r="B921" t="s">
        <v>3696</v>
      </c>
      <c r="C921" s="1" t="str">
        <f t="shared" si="56"/>
        <v>21:1152</v>
      </c>
      <c r="D921" s="1" t="str">
        <f t="shared" si="57"/>
        <v>21:0324</v>
      </c>
      <c r="E921" t="s">
        <v>3697</v>
      </c>
      <c r="F921" t="s">
        <v>3698</v>
      </c>
      <c r="H921">
        <v>48.2241705</v>
      </c>
      <c r="I921">
        <v>-78.221339999999998</v>
      </c>
      <c r="J921" s="1" t="str">
        <f t="shared" si="58"/>
        <v>Lake sediments</v>
      </c>
      <c r="K921" s="1" t="str">
        <f t="shared" si="59"/>
        <v>Unknown</v>
      </c>
      <c r="L921">
        <v>13</v>
      </c>
      <c r="M921">
        <v>12</v>
      </c>
      <c r="N921">
        <v>50</v>
      </c>
      <c r="O921">
        <v>2</v>
      </c>
      <c r="P921">
        <v>34</v>
      </c>
      <c r="Q921">
        <v>230</v>
      </c>
      <c r="R921">
        <v>0.9</v>
      </c>
      <c r="S921">
        <v>2</v>
      </c>
    </row>
    <row r="922" spans="1:19" x14ac:dyDescent="0.3">
      <c r="A922" t="s">
        <v>3699</v>
      </c>
      <c r="B922" t="s">
        <v>3700</v>
      </c>
      <c r="C922" s="1" t="str">
        <f t="shared" si="56"/>
        <v>21:1152</v>
      </c>
      <c r="D922" s="1" t="str">
        <f t="shared" si="57"/>
        <v>21:0324</v>
      </c>
      <c r="E922" t="s">
        <v>3701</v>
      </c>
      <c r="F922" t="s">
        <v>3702</v>
      </c>
      <c r="H922">
        <v>48.056640999999999</v>
      </c>
      <c r="I922">
        <v>-77.410645400000007</v>
      </c>
      <c r="J922" s="1" t="str">
        <f t="shared" si="58"/>
        <v>Lake sediments</v>
      </c>
      <c r="K922" s="1" t="str">
        <f t="shared" si="59"/>
        <v>Unknown</v>
      </c>
      <c r="L922">
        <v>14</v>
      </c>
      <c r="M922">
        <v>20</v>
      </c>
      <c r="N922">
        <v>72</v>
      </c>
      <c r="O922">
        <v>4</v>
      </c>
      <c r="P922">
        <v>16</v>
      </c>
      <c r="Q922">
        <v>94</v>
      </c>
      <c r="R922">
        <v>0.9</v>
      </c>
      <c r="S922">
        <v>12</v>
      </c>
    </row>
    <row r="923" spans="1:19" x14ac:dyDescent="0.3">
      <c r="A923" t="s">
        <v>3703</v>
      </c>
      <c r="B923" t="s">
        <v>3704</v>
      </c>
      <c r="C923" s="1" t="str">
        <f t="shared" si="56"/>
        <v>21:1152</v>
      </c>
      <c r="D923" s="1" t="str">
        <f t="shared" si="57"/>
        <v>21:0324</v>
      </c>
      <c r="E923" t="s">
        <v>3705</v>
      </c>
      <c r="F923" t="s">
        <v>3706</v>
      </c>
      <c r="H923">
        <v>48.063057299999997</v>
      </c>
      <c r="I923">
        <v>-77.399870899999996</v>
      </c>
      <c r="J923" s="1" t="str">
        <f t="shared" si="58"/>
        <v>Lake sediments</v>
      </c>
      <c r="K923" s="1" t="str">
        <f t="shared" si="59"/>
        <v>Unknown</v>
      </c>
      <c r="L923">
        <v>5</v>
      </c>
      <c r="M923">
        <v>17</v>
      </c>
      <c r="N923">
        <v>17</v>
      </c>
      <c r="O923">
        <v>1</v>
      </c>
      <c r="P923">
        <v>14</v>
      </c>
      <c r="Q923">
        <v>100</v>
      </c>
      <c r="R923">
        <v>0.6</v>
      </c>
      <c r="S923">
        <v>0.5</v>
      </c>
    </row>
    <row r="924" spans="1:19" x14ac:dyDescent="0.3">
      <c r="A924" t="s">
        <v>3707</v>
      </c>
      <c r="B924" t="s">
        <v>3708</v>
      </c>
      <c r="C924" s="1" t="str">
        <f t="shared" si="56"/>
        <v>21:1152</v>
      </c>
      <c r="D924" s="1" t="str">
        <f t="shared" si="57"/>
        <v>21:0324</v>
      </c>
      <c r="E924" t="s">
        <v>3709</v>
      </c>
      <c r="F924" t="s">
        <v>3710</v>
      </c>
      <c r="H924">
        <v>48.050338400000001</v>
      </c>
      <c r="I924">
        <v>-77.415115099999994</v>
      </c>
      <c r="J924" s="1" t="str">
        <f t="shared" si="58"/>
        <v>Lake sediments</v>
      </c>
      <c r="K924" s="1" t="str">
        <f t="shared" si="59"/>
        <v>Unknown</v>
      </c>
      <c r="L924">
        <v>4</v>
      </c>
      <c r="M924">
        <v>10</v>
      </c>
      <c r="N924">
        <v>24</v>
      </c>
      <c r="O924">
        <v>1</v>
      </c>
      <c r="P924">
        <v>10</v>
      </c>
      <c r="Q924">
        <v>175</v>
      </c>
      <c r="R924">
        <v>0.4</v>
      </c>
      <c r="S924">
        <v>1</v>
      </c>
    </row>
    <row r="925" spans="1:19" x14ac:dyDescent="0.3">
      <c r="A925" t="s">
        <v>3711</v>
      </c>
      <c r="B925" t="s">
        <v>3712</v>
      </c>
      <c r="C925" s="1" t="str">
        <f t="shared" si="56"/>
        <v>21:1152</v>
      </c>
      <c r="D925" s="1" t="str">
        <f t="shared" si="57"/>
        <v>21:0324</v>
      </c>
      <c r="E925" t="s">
        <v>3713</v>
      </c>
      <c r="F925" t="s">
        <v>3714</v>
      </c>
      <c r="H925">
        <v>48.051834900000003</v>
      </c>
      <c r="I925">
        <v>-77.414983899999996</v>
      </c>
      <c r="J925" s="1" t="str">
        <f t="shared" si="58"/>
        <v>Lake sediments</v>
      </c>
      <c r="K925" s="1" t="str">
        <f t="shared" si="59"/>
        <v>Unknown</v>
      </c>
      <c r="L925">
        <v>3</v>
      </c>
      <c r="M925">
        <v>10</v>
      </c>
      <c r="N925">
        <v>24</v>
      </c>
      <c r="O925">
        <v>1</v>
      </c>
      <c r="P925">
        <v>10</v>
      </c>
      <c r="Q925">
        <v>170</v>
      </c>
      <c r="R925">
        <v>0.5</v>
      </c>
      <c r="S925">
        <v>1</v>
      </c>
    </row>
    <row r="926" spans="1:19" x14ac:dyDescent="0.3">
      <c r="A926" t="s">
        <v>3715</v>
      </c>
      <c r="B926" t="s">
        <v>3716</v>
      </c>
      <c r="C926" s="1" t="str">
        <f t="shared" si="56"/>
        <v>21:1152</v>
      </c>
      <c r="D926" s="1" t="str">
        <f t="shared" si="57"/>
        <v>21:0324</v>
      </c>
      <c r="E926" t="s">
        <v>3717</v>
      </c>
      <c r="F926" t="s">
        <v>3718</v>
      </c>
      <c r="H926">
        <v>48.048626499999997</v>
      </c>
      <c r="I926">
        <v>-77.418215500000002</v>
      </c>
      <c r="J926" s="1" t="str">
        <f t="shared" si="58"/>
        <v>Lake sediments</v>
      </c>
      <c r="K926" s="1" t="str">
        <f t="shared" si="59"/>
        <v>Unknown</v>
      </c>
      <c r="L926">
        <v>11</v>
      </c>
      <c r="M926">
        <v>16</v>
      </c>
      <c r="N926">
        <v>64</v>
      </c>
      <c r="O926">
        <v>2</v>
      </c>
      <c r="P926">
        <v>23</v>
      </c>
      <c r="Q926">
        <v>150</v>
      </c>
      <c r="R926">
        <v>0.8</v>
      </c>
      <c r="S926">
        <v>8</v>
      </c>
    </row>
    <row r="927" spans="1:19" x14ac:dyDescent="0.3">
      <c r="A927" t="s">
        <v>3719</v>
      </c>
      <c r="B927" t="s">
        <v>3720</v>
      </c>
      <c r="C927" s="1" t="str">
        <f t="shared" si="56"/>
        <v>21:1152</v>
      </c>
      <c r="D927" s="1" t="str">
        <f t="shared" si="57"/>
        <v>21:0324</v>
      </c>
      <c r="E927" t="s">
        <v>3721</v>
      </c>
      <c r="F927" t="s">
        <v>3722</v>
      </c>
      <c r="H927">
        <v>48.030418699999998</v>
      </c>
      <c r="I927">
        <v>-77.432065300000005</v>
      </c>
      <c r="J927" s="1" t="str">
        <f t="shared" si="58"/>
        <v>Lake sediments</v>
      </c>
      <c r="K927" s="1" t="str">
        <f t="shared" si="59"/>
        <v>Unknown</v>
      </c>
      <c r="L927">
        <v>11</v>
      </c>
      <c r="M927">
        <v>20</v>
      </c>
      <c r="N927">
        <v>76</v>
      </c>
      <c r="O927">
        <v>1</v>
      </c>
      <c r="P927">
        <v>24</v>
      </c>
      <c r="Q927">
        <v>228</v>
      </c>
      <c r="R927">
        <v>0.6</v>
      </c>
      <c r="S927">
        <v>9</v>
      </c>
    </row>
    <row r="928" spans="1:19" x14ac:dyDescent="0.3">
      <c r="A928" t="s">
        <v>3723</v>
      </c>
      <c r="B928" t="s">
        <v>3724</v>
      </c>
      <c r="C928" s="1" t="str">
        <f t="shared" si="56"/>
        <v>21:1152</v>
      </c>
      <c r="D928" s="1" t="str">
        <f t="shared" si="57"/>
        <v>21:0324</v>
      </c>
      <c r="E928" t="s">
        <v>3725</v>
      </c>
      <c r="F928" t="s">
        <v>3726</v>
      </c>
      <c r="H928">
        <v>48.053951300000001</v>
      </c>
      <c r="I928">
        <v>-77.410613699999999</v>
      </c>
      <c r="J928" s="1" t="str">
        <f t="shared" si="58"/>
        <v>Lake sediments</v>
      </c>
      <c r="K928" s="1" t="str">
        <f t="shared" si="59"/>
        <v>Unknown</v>
      </c>
      <c r="L928">
        <v>4</v>
      </c>
      <c r="M928">
        <v>5</v>
      </c>
      <c r="N928">
        <v>20</v>
      </c>
      <c r="O928">
        <v>1</v>
      </c>
      <c r="P928">
        <v>12</v>
      </c>
      <c r="Q928">
        <v>100</v>
      </c>
      <c r="R928">
        <v>0.6</v>
      </c>
      <c r="S928">
        <v>0.5</v>
      </c>
    </row>
    <row r="929" spans="1:19" x14ac:dyDescent="0.3">
      <c r="A929" t="s">
        <v>3727</v>
      </c>
      <c r="B929" t="s">
        <v>3728</v>
      </c>
      <c r="C929" s="1" t="str">
        <f t="shared" si="56"/>
        <v>21:1152</v>
      </c>
      <c r="D929" s="1" t="str">
        <f t="shared" si="57"/>
        <v>21:0324</v>
      </c>
      <c r="E929" t="s">
        <v>3729</v>
      </c>
      <c r="F929" t="s">
        <v>3730</v>
      </c>
      <c r="H929">
        <v>48.098688299999999</v>
      </c>
      <c r="I929">
        <v>-77.326024899999993</v>
      </c>
      <c r="J929" s="1" t="str">
        <f t="shared" si="58"/>
        <v>Lake sediments</v>
      </c>
      <c r="K929" s="1" t="str">
        <f t="shared" si="59"/>
        <v>Unknown</v>
      </c>
      <c r="L929">
        <v>5</v>
      </c>
      <c r="M929">
        <v>8</v>
      </c>
      <c r="N929">
        <v>20</v>
      </c>
      <c r="O929">
        <v>0.5</v>
      </c>
      <c r="P929">
        <v>11</v>
      </c>
      <c r="Q929">
        <v>75</v>
      </c>
      <c r="R929">
        <v>0.5</v>
      </c>
      <c r="S929">
        <v>0.5</v>
      </c>
    </row>
    <row r="930" spans="1:19" x14ac:dyDescent="0.3">
      <c r="A930" t="s">
        <v>3731</v>
      </c>
      <c r="B930" t="s">
        <v>3732</v>
      </c>
      <c r="C930" s="1" t="str">
        <f t="shared" si="56"/>
        <v>21:1152</v>
      </c>
      <c r="D930" s="1" t="str">
        <f t="shared" si="57"/>
        <v>21:0324</v>
      </c>
      <c r="E930" t="s">
        <v>3733</v>
      </c>
      <c r="F930" t="s">
        <v>3734</v>
      </c>
      <c r="H930">
        <v>48.094856</v>
      </c>
      <c r="I930">
        <v>-77.329088999999996</v>
      </c>
      <c r="J930" s="1" t="str">
        <f t="shared" si="58"/>
        <v>Lake sediments</v>
      </c>
      <c r="K930" s="1" t="str">
        <f t="shared" si="59"/>
        <v>Unknown</v>
      </c>
      <c r="L930">
        <v>7</v>
      </c>
      <c r="M930">
        <v>5</v>
      </c>
      <c r="N930">
        <v>19</v>
      </c>
      <c r="O930">
        <v>1</v>
      </c>
      <c r="P930">
        <v>15</v>
      </c>
      <c r="Q930">
        <v>125</v>
      </c>
      <c r="R930">
        <v>0.4</v>
      </c>
      <c r="S930">
        <v>0.5</v>
      </c>
    </row>
    <row r="931" spans="1:19" x14ac:dyDescent="0.3">
      <c r="A931" t="s">
        <v>3735</v>
      </c>
      <c r="B931" t="s">
        <v>3736</v>
      </c>
      <c r="C931" s="1" t="str">
        <f t="shared" si="56"/>
        <v>21:1152</v>
      </c>
      <c r="D931" s="1" t="str">
        <f t="shared" si="57"/>
        <v>21:0324</v>
      </c>
      <c r="E931" t="s">
        <v>3737</v>
      </c>
      <c r="F931" t="s">
        <v>3738</v>
      </c>
      <c r="H931">
        <v>48.0444757</v>
      </c>
      <c r="I931">
        <v>-77.322370500000005</v>
      </c>
      <c r="J931" s="1" t="str">
        <f t="shared" si="58"/>
        <v>Lake sediments</v>
      </c>
      <c r="K931" s="1" t="str">
        <f t="shared" si="59"/>
        <v>Unknown</v>
      </c>
      <c r="L931">
        <v>11</v>
      </c>
      <c r="M931">
        <v>10</v>
      </c>
      <c r="N931">
        <v>25</v>
      </c>
      <c r="O931">
        <v>1</v>
      </c>
      <c r="P931">
        <v>26</v>
      </c>
      <c r="Q931">
        <v>340</v>
      </c>
      <c r="R931">
        <v>0.8</v>
      </c>
      <c r="S931">
        <v>1</v>
      </c>
    </row>
    <row r="932" spans="1:19" x14ac:dyDescent="0.3">
      <c r="A932" t="s">
        <v>3739</v>
      </c>
      <c r="B932" t="s">
        <v>3740</v>
      </c>
      <c r="C932" s="1" t="str">
        <f t="shared" si="56"/>
        <v>21:1152</v>
      </c>
      <c r="D932" s="1" t="str">
        <f t="shared" si="57"/>
        <v>21:0324</v>
      </c>
      <c r="E932" t="s">
        <v>3741</v>
      </c>
      <c r="F932" t="s">
        <v>3742</v>
      </c>
      <c r="H932">
        <v>48.040035600000003</v>
      </c>
      <c r="I932">
        <v>-77.318104700000006</v>
      </c>
      <c r="J932" s="1" t="str">
        <f t="shared" si="58"/>
        <v>Lake sediments</v>
      </c>
      <c r="K932" s="1" t="str">
        <f t="shared" si="59"/>
        <v>Unknown</v>
      </c>
      <c r="L932">
        <v>10</v>
      </c>
      <c r="M932">
        <v>12</v>
      </c>
      <c r="N932">
        <v>28</v>
      </c>
      <c r="O932">
        <v>1</v>
      </c>
      <c r="P932">
        <v>23</v>
      </c>
      <c r="Q932">
        <v>300</v>
      </c>
      <c r="R932">
        <v>0.7</v>
      </c>
      <c r="S932">
        <v>0.5</v>
      </c>
    </row>
    <row r="933" spans="1:19" x14ac:dyDescent="0.3">
      <c r="A933" t="s">
        <v>3743</v>
      </c>
      <c r="B933" t="s">
        <v>3744</v>
      </c>
      <c r="C933" s="1" t="str">
        <f t="shared" si="56"/>
        <v>21:1152</v>
      </c>
      <c r="D933" s="1" t="str">
        <f t="shared" si="57"/>
        <v>21:0324</v>
      </c>
      <c r="E933" t="s">
        <v>3745</v>
      </c>
      <c r="F933" t="s">
        <v>3746</v>
      </c>
      <c r="H933">
        <v>48.0379687</v>
      </c>
      <c r="I933">
        <v>-77.343720200000007</v>
      </c>
      <c r="J933" s="1" t="str">
        <f t="shared" si="58"/>
        <v>Lake sediments</v>
      </c>
      <c r="K933" s="1" t="str">
        <f t="shared" si="59"/>
        <v>Unknown</v>
      </c>
      <c r="L933">
        <v>22</v>
      </c>
      <c r="M933">
        <v>12</v>
      </c>
      <c r="N933">
        <v>67</v>
      </c>
      <c r="O933">
        <v>1</v>
      </c>
      <c r="P933">
        <v>41</v>
      </c>
      <c r="Q933">
        <v>1500</v>
      </c>
      <c r="R933">
        <v>0.9</v>
      </c>
      <c r="S933">
        <v>2</v>
      </c>
    </row>
    <row r="934" spans="1:19" x14ac:dyDescent="0.3">
      <c r="A934" t="s">
        <v>3747</v>
      </c>
      <c r="B934" t="s">
        <v>3748</v>
      </c>
      <c r="C934" s="1" t="str">
        <f t="shared" si="56"/>
        <v>21:1152</v>
      </c>
      <c r="D934" s="1" t="str">
        <f t="shared" si="57"/>
        <v>21:0324</v>
      </c>
      <c r="E934" t="s">
        <v>3749</v>
      </c>
      <c r="F934" t="s">
        <v>3750</v>
      </c>
      <c r="H934">
        <v>48.040475299999997</v>
      </c>
      <c r="I934">
        <v>-77.354474499999995</v>
      </c>
      <c r="J934" s="1" t="str">
        <f t="shared" si="58"/>
        <v>Lake sediments</v>
      </c>
      <c r="K934" s="1" t="str">
        <f t="shared" si="59"/>
        <v>Unknown</v>
      </c>
      <c r="L934">
        <v>6</v>
      </c>
      <c r="M934">
        <v>8</v>
      </c>
      <c r="N934">
        <v>38</v>
      </c>
      <c r="O934">
        <v>2</v>
      </c>
      <c r="P934">
        <v>24</v>
      </c>
      <c r="Q934">
        <v>247</v>
      </c>
      <c r="R934">
        <v>0.7</v>
      </c>
      <c r="S934">
        <v>0.5</v>
      </c>
    </row>
    <row r="935" spans="1:19" x14ac:dyDescent="0.3">
      <c r="A935" t="s">
        <v>3751</v>
      </c>
      <c r="B935" t="s">
        <v>3752</v>
      </c>
      <c r="C935" s="1" t="str">
        <f t="shared" si="56"/>
        <v>21:1152</v>
      </c>
      <c r="D935" s="1" t="str">
        <f t="shared" si="57"/>
        <v>21:0324</v>
      </c>
      <c r="E935" t="s">
        <v>3753</v>
      </c>
      <c r="F935" t="s">
        <v>3754</v>
      </c>
      <c r="H935">
        <v>48.052467300000004</v>
      </c>
      <c r="I935">
        <v>-77.350646800000007</v>
      </c>
      <c r="J935" s="1" t="str">
        <f t="shared" si="58"/>
        <v>Lake sediments</v>
      </c>
      <c r="K935" s="1" t="str">
        <f t="shared" si="59"/>
        <v>Unknown</v>
      </c>
      <c r="L935">
        <v>3</v>
      </c>
      <c r="M935">
        <v>5</v>
      </c>
      <c r="N935">
        <v>8</v>
      </c>
      <c r="O935">
        <v>0.5</v>
      </c>
      <c r="P935">
        <v>7</v>
      </c>
      <c r="Q935">
        <v>50</v>
      </c>
      <c r="R935">
        <v>0.5</v>
      </c>
      <c r="S935">
        <v>1</v>
      </c>
    </row>
    <row r="936" spans="1:19" x14ac:dyDescent="0.3">
      <c r="A936" t="s">
        <v>3755</v>
      </c>
      <c r="B936" t="s">
        <v>3756</v>
      </c>
      <c r="C936" s="1" t="str">
        <f t="shared" si="56"/>
        <v>21:1152</v>
      </c>
      <c r="D936" s="1" t="str">
        <f t="shared" si="57"/>
        <v>21:0324</v>
      </c>
      <c r="E936" t="s">
        <v>3757</v>
      </c>
      <c r="F936" t="s">
        <v>3758</v>
      </c>
      <c r="H936">
        <v>48.053524899999999</v>
      </c>
      <c r="I936">
        <v>-77.345568099999994</v>
      </c>
      <c r="J936" s="1" t="str">
        <f t="shared" si="58"/>
        <v>Lake sediments</v>
      </c>
      <c r="K936" s="1" t="str">
        <f t="shared" si="59"/>
        <v>Unknown</v>
      </c>
      <c r="L936">
        <v>3</v>
      </c>
      <c r="M936">
        <v>5</v>
      </c>
      <c r="N936">
        <v>13</v>
      </c>
      <c r="O936">
        <v>1</v>
      </c>
      <c r="P936">
        <v>8</v>
      </c>
      <c r="Q936">
        <v>52</v>
      </c>
      <c r="R936">
        <v>0.4</v>
      </c>
      <c r="S936">
        <v>1</v>
      </c>
    </row>
    <row r="937" spans="1:19" x14ac:dyDescent="0.3">
      <c r="A937" t="s">
        <v>3759</v>
      </c>
      <c r="B937" t="s">
        <v>3760</v>
      </c>
      <c r="C937" s="1" t="str">
        <f t="shared" si="56"/>
        <v>21:1152</v>
      </c>
      <c r="D937" s="1" t="str">
        <f t="shared" si="57"/>
        <v>21:0324</v>
      </c>
      <c r="E937" t="s">
        <v>3761</v>
      </c>
      <c r="F937" t="s">
        <v>3762</v>
      </c>
      <c r="H937">
        <v>47.981738300000004</v>
      </c>
      <c r="I937">
        <v>-79.338453000000001</v>
      </c>
      <c r="J937" s="1" t="str">
        <f t="shared" si="58"/>
        <v>Lake sediments</v>
      </c>
      <c r="K937" s="1" t="str">
        <f t="shared" si="59"/>
        <v>Unknown</v>
      </c>
      <c r="L937">
        <v>40</v>
      </c>
      <c r="M937">
        <v>100</v>
      </c>
      <c r="N937">
        <v>81</v>
      </c>
      <c r="O937">
        <v>4</v>
      </c>
      <c r="P937">
        <v>40</v>
      </c>
      <c r="Q937">
        <v>560</v>
      </c>
      <c r="R937">
        <v>0.9</v>
      </c>
      <c r="S937">
        <v>17</v>
      </c>
    </row>
    <row r="938" spans="1:19" x14ac:dyDescent="0.3">
      <c r="A938" t="s">
        <v>3763</v>
      </c>
      <c r="B938" t="s">
        <v>3764</v>
      </c>
      <c r="C938" s="1" t="str">
        <f t="shared" si="56"/>
        <v>21:1152</v>
      </c>
      <c r="D938" s="1" t="str">
        <f t="shared" si="57"/>
        <v>21:0324</v>
      </c>
      <c r="E938" t="s">
        <v>3765</v>
      </c>
      <c r="F938" t="s">
        <v>3766</v>
      </c>
      <c r="H938">
        <v>47.991242200000002</v>
      </c>
      <c r="I938">
        <v>-79.316352899999998</v>
      </c>
      <c r="J938" s="1" t="str">
        <f t="shared" si="58"/>
        <v>Lake sediments</v>
      </c>
      <c r="K938" s="1" t="str">
        <f t="shared" si="59"/>
        <v>Unknown</v>
      </c>
      <c r="L938">
        <v>15</v>
      </c>
      <c r="M938">
        <v>17</v>
      </c>
      <c r="N938">
        <v>45</v>
      </c>
      <c r="O938">
        <v>1</v>
      </c>
      <c r="P938">
        <v>34</v>
      </c>
      <c r="Q938">
        <v>200</v>
      </c>
      <c r="R938">
        <v>0.7</v>
      </c>
      <c r="S938">
        <v>1</v>
      </c>
    </row>
    <row r="939" spans="1:19" x14ac:dyDescent="0.3">
      <c r="A939" t="s">
        <v>3767</v>
      </c>
      <c r="B939" t="s">
        <v>3768</v>
      </c>
      <c r="C939" s="1" t="str">
        <f t="shared" si="56"/>
        <v>21:1152</v>
      </c>
      <c r="D939" s="1" t="str">
        <f t="shared" si="57"/>
        <v>21:0324</v>
      </c>
      <c r="E939" t="s">
        <v>3769</v>
      </c>
      <c r="F939" t="s">
        <v>3770</v>
      </c>
      <c r="H939">
        <v>47.974739</v>
      </c>
      <c r="I939">
        <v>-79.303436000000005</v>
      </c>
      <c r="J939" s="1" t="str">
        <f t="shared" si="58"/>
        <v>Lake sediments</v>
      </c>
      <c r="K939" s="1" t="str">
        <f t="shared" si="59"/>
        <v>Unknown</v>
      </c>
      <c r="L939">
        <v>10</v>
      </c>
      <c r="M939">
        <v>10</v>
      </c>
      <c r="N939">
        <v>45</v>
      </c>
      <c r="O939">
        <v>2</v>
      </c>
      <c r="P939">
        <v>28</v>
      </c>
      <c r="Q939">
        <v>200</v>
      </c>
      <c r="R939">
        <v>0.7</v>
      </c>
      <c r="S939">
        <v>1</v>
      </c>
    </row>
    <row r="940" spans="1:19" x14ac:dyDescent="0.3">
      <c r="A940" t="s">
        <v>3771</v>
      </c>
      <c r="B940" t="s">
        <v>3772</v>
      </c>
      <c r="C940" s="1" t="str">
        <f t="shared" si="56"/>
        <v>21:1152</v>
      </c>
      <c r="D940" s="1" t="str">
        <f t="shared" si="57"/>
        <v>21:0324</v>
      </c>
      <c r="E940" t="s">
        <v>3773</v>
      </c>
      <c r="F940" t="s">
        <v>3774</v>
      </c>
      <c r="H940">
        <v>47.955329599999999</v>
      </c>
      <c r="I940">
        <v>-79.315001499999994</v>
      </c>
      <c r="J940" s="1" t="str">
        <f t="shared" si="58"/>
        <v>Lake sediments</v>
      </c>
      <c r="K940" s="1" t="str">
        <f t="shared" si="59"/>
        <v>Unknown</v>
      </c>
      <c r="L940">
        <v>13</v>
      </c>
      <c r="M940">
        <v>10</v>
      </c>
      <c r="N940">
        <v>48</v>
      </c>
      <c r="O940">
        <v>2</v>
      </c>
      <c r="P940">
        <v>30</v>
      </c>
      <c r="Q940">
        <v>160</v>
      </c>
      <c r="R940">
        <v>0.7</v>
      </c>
      <c r="S940">
        <v>2</v>
      </c>
    </row>
    <row r="941" spans="1:19" x14ac:dyDescent="0.3">
      <c r="A941" t="s">
        <v>3775</v>
      </c>
      <c r="B941" t="s">
        <v>3776</v>
      </c>
      <c r="C941" s="1" t="str">
        <f t="shared" si="56"/>
        <v>21:1152</v>
      </c>
      <c r="D941" s="1" t="str">
        <f t="shared" si="57"/>
        <v>21:0324</v>
      </c>
      <c r="E941" t="s">
        <v>3777</v>
      </c>
      <c r="F941" t="s">
        <v>3778</v>
      </c>
      <c r="H941">
        <v>47.953788099999997</v>
      </c>
      <c r="I941">
        <v>-79.316029400000005</v>
      </c>
      <c r="J941" s="1" t="str">
        <f t="shared" si="58"/>
        <v>Lake sediments</v>
      </c>
      <c r="K941" s="1" t="str">
        <f t="shared" si="59"/>
        <v>Unknown</v>
      </c>
      <c r="L941">
        <v>8</v>
      </c>
      <c r="M941">
        <v>8</v>
      </c>
      <c r="N941">
        <v>35</v>
      </c>
      <c r="O941">
        <v>1</v>
      </c>
      <c r="P941">
        <v>24</v>
      </c>
      <c r="Q941">
        <v>140</v>
      </c>
      <c r="R941">
        <v>0.5</v>
      </c>
      <c r="S941">
        <v>1</v>
      </c>
    </row>
    <row r="942" spans="1:19" x14ac:dyDescent="0.3">
      <c r="A942" t="s">
        <v>3779</v>
      </c>
      <c r="B942" t="s">
        <v>3780</v>
      </c>
      <c r="C942" s="1" t="str">
        <f t="shared" si="56"/>
        <v>21:1152</v>
      </c>
      <c r="D942" s="1" t="str">
        <f t="shared" si="57"/>
        <v>21:0324</v>
      </c>
      <c r="E942" t="s">
        <v>3781</v>
      </c>
      <c r="F942" t="s">
        <v>3782</v>
      </c>
      <c r="H942">
        <v>47.927945800000003</v>
      </c>
      <c r="I942">
        <v>-79.324017299999994</v>
      </c>
      <c r="J942" s="1" t="str">
        <f t="shared" si="58"/>
        <v>Lake sediments</v>
      </c>
      <c r="K942" s="1" t="str">
        <f t="shared" si="59"/>
        <v>Unknown</v>
      </c>
      <c r="L942">
        <v>10</v>
      </c>
      <c r="M942">
        <v>8</v>
      </c>
      <c r="N942">
        <v>40</v>
      </c>
      <c r="O942">
        <v>1</v>
      </c>
      <c r="P942">
        <v>26</v>
      </c>
      <c r="Q942">
        <v>150</v>
      </c>
      <c r="R942">
        <v>0.8</v>
      </c>
      <c r="S942">
        <v>1</v>
      </c>
    </row>
    <row r="943" spans="1:19" x14ac:dyDescent="0.3">
      <c r="A943" t="s">
        <v>3783</v>
      </c>
      <c r="B943" t="s">
        <v>3784</v>
      </c>
      <c r="C943" s="1" t="str">
        <f t="shared" si="56"/>
        <v>21:1152</v>
      </c>
      <c r="D943" s="1" t="str">
        <f t="shared" si="57"/>
        <v>21:0324</v>
      </c>
      <c r="E943" t="s">
        <v>3785</v>
      </c>
      <c r="F943" t="s">
        <v>3786</v>
      </c>
      <c r="H943">
        <v>47.8960334</v>
      </c>
      <c r="I943">
        <v>-79.332272399999994</v>
      </c>
      <c r="J943" s="1" t="str">
        <f t="shared" si="58"/>
        <v>Lake sediments</v>
      </c>
      <c r="K943" s="1" t="str">
        <f t="shared" si="59"/>
        <v>Unknown</v>
      </c>
      <c r="L943">
        <v>8</v>
      </c>
      <c r="M943">
        <v>8</v>
      </c>
      <c r="N943">
        <v>35</v>
      </c>
      <c r="O943">
        <v>1</v>
      </c>
      <c r="P943">
        <v>23</v>
      </c>
      <c r="Q943">
        <v>115</v>
      </c>
      <c r="R943">
        <v>0.6</v>
      </c>
      <c r="S943">
        <v>1</v>
      </c>
    </row>
    <row r="944" spans="1:19" x14ac:dyDescent="0.3">
      <c r="A944" t="s">
        <v>3787</v>
      </c>
      <c r="B944" t="s">
        <v>3788</v>
      </c>
      <c r="C944" s="1" t="str">
        <f t="shared" si="56"/>
        <v>21:1152</v>
      </c>
      <c r="D944" s="1" t="str">
        <f t="shared" si="57"/>
        <v>21:0324</v>
      </c>
      <c r="E944" t="s">
        <v>3789</v>
      </c>
      <c r="F944" t="s">
        <v>3790</v>
      </c>
      <c r="H944">
        <v>47.8939843</v>
      </c>
      <c r="I944">
        <v>-79.336780000000005</v>
      </c>
      <c r="J944" s="1" t="str">
        <f t="shared" si="58"/>
        <v>Lake sediments</v>
      </c>
      <c r="K944" s="1" t="str">
        <f t="shared" si="59"/>
        <v>Unknown</v>
      </c>
      <c r="L944">
        <v>10</v>
      </c>
      <c r="M944">
        <v>9</v>
      </c>
      <c r="N944">
        <v>38</v>
      </c>
      <c r="O944">
        <v>2</v>
      </c>
      <c r="P944">
        <v>27</v>
      </c>
      <c r="Q944">
        <v>115</v>
      </c>
      <c r="R944">
        <v>0.7</v>
      </c>
      <c r="S944">
        <v>1</v>
      </c>
    </row>
    <row r="945" spans="1:19" x14ac:dyDescent="0.3">
      <c r="A945" t="s">
        <v>3791</v>
      </c>
      <c r="B945" t="s">
        <v>3792</v>
      </c>
      <c r="C945" s="1" t="str">
        <f t="shared" si="56"/>
        <v>21:1152</v>
      </c>
      <c r="D945" s="1" t="str">
        <f t="shared" si="57"/>
        <v>21:0324</v>
      </c>
      <c r="E945" t="s">
        <v>3793</v>
      </c>
      <c r="F945" t="s">
        <v>3794</v>
      </c>
      <c r="H945">
        <v>47.876100200000003</v>
      </c>
      <c r="I945">
        <v>-79.343264099999999</v>
      </c>
      <c r="J945" s="1" t="str">
        <f t="shared" si="58"/>
        <v>Lake sediments</v>
      </c>
      <c r="K945" s="1" t="str">
        <f t="shared" si="59"/>
        <v>Unknown</v>
      </c>
      <c r="L945">
        <v>10</v>
      </c>
      <c r="M945">
        <v>9</v>
      </c>
      <c r="N945">
        <v>40</v>
      </c>
      <c r="O945">
        <v>1</v>
      </c>
      <c r="P945">
        <v>27</v>
      </c>
      <c r="Q945">
        <v>120</v>
      </c>
      <c r="R945">
        <v>0.7</v>
      </c>
      <c r="S945">
        <v>2</v>
      </c>
    </row>
    <row r="946" spans="1:19" x14ac:dyDescent="0.3">
      <c r="A946" t="s">
        <v>3795</v>
      </c>
      <c r="B946" t="s">
        <v>3796</v>
      </c>
      <c r="C946" s="1" t="str">
        <f t="shared" si="56"/>
        <v>21:1152</v>
      </c>
      <c r="D946" s="1" t="str">
        <f t="shared" si="57"/>
        <v>21:0324</v>
      </c>
      <c r="E946" t="s">
        <v>3797</v>
      </c>
      <c r="F946" t="s">
        <v>3798</v>
      </c>
      <c r="H946">
        <v>47.883564300000003</v>
      </c>
      <c r="I946">
        <v>-79.342972500000002</v>
      </c>
      <c r="J946" s="1" t="str">
        <f t="shared" si="58"/>
        <v>Lake sediments</v>
      </c>
      <c r="K946" s="1" t="str">
        <f t="shared" si="59"/>
        <v>Unknown</v>
      </c>
      <c r="L946">
        <v>7</v>
      </c>
      <c r="M946">
        <v>9</v>
      </c>
      <c r="N946">
        <v>32</v>
      </c>
      <c r="O946">
        <v>2</v>
      </c>
      <c r="P946">
        <v>23</v>
      </c>
      <c r="Q946">
        <v>120</v>
      </c>
      <c r="R946">
        <v>0.6</v>
      </c>
      <c r="S946">
        <v>3</v>
      </c>
    </row>
    <row r="947" spans="1:19" x14ac:dyDescent="0.3">
      <c r="A947" t="s">
        <v>3799</v>
      </c>
      <c r="B947" t="s">
        <v>3800</v>
      </c>
      <c r="C947" s="1" t="str">
        <f t="shared" si="56"/>
        <v>21:1152</v>
      </c>
      <c r="D947" s="1" t="str">
        <f t="shared" si="57"/>
        <v>21:0324</v>
      </c>
      <c r="E947" t="s">
        <v>3801</v>
      </c>
      <c r="F947" t="s">
        <v>3802</v>
      </c>
      <c r="H947">
        <v>47.930866399999999</v>
      </c>
      <c r="I947">
        <v>-79.264411300000006</v>
      </c>
      <c r="J947" s="1" t="str">
        <f t="shared" si="58"/>
        <v>Lake sediments</v>
      </c>
      <c r="K947" s="1" t="str">
        <f t="shared" si="59"/>
        <v>Unknown</v>
      </c>
      <c r="L947">
        <v>7</v>
      </c>
      <c r="M947">
        <v>7</v>
      </c>
      <c r="N947">
        <v>26</v>
      </c>
      <c r="O947">
        <v>1</v>
      </c>
      <c r="P947">
        <v>14</v>
      </c>
      <c r="Q947">
        <v>80</v>
      </c>
      <c r="R947">
        <v>0.4</v>
      </c>
      <c r="S947">
        <v>2</v>
      </c>
    </row>
    <row r="948" spans="1:19" x14ac:dyDescent="0.3">
      <c r="A948" t="s">
        <v>3803</v>
      </c>
      <c r="B948" t="s">
        <v>3804</v>
      </c>
      <c r="C948" s="1" t="str">
        <f t="shared" si="56"/>
        <v>21:1152</v>
      </c>
      <c r="D948" s="1" t="str">
        <f t="shared" si="57"/>
        <v>21:0324</v>
      </c>
      <c r="E948" t="s">
        <v>3805</v>
      </c>
      <c r="F948" t="s">
        <v>3806</v>
      </c>
      <c r="H948">
        <v>47.832756799999999</v>
      </c>
      <c r="I948">
        <v>-79.343869499999997</v>
      </c>
      <c r="J948" s="1" t="str">
        <f t="shared" si="58"/>
        <v>Lake sediments</v>
      </c>
      <c r="K948" s="1" t="str">
        <f t="shared" si="59"/>
        <v>Unknown</v>
      </c>
      <c r="L948">
        <v>17</v>
      </c>
      <c r="M948">
        <v>42</v>
      </c>
      <c r="N948">
        <v>68</v>
      </c>
      <c r="O948">
        <v>3</v>
      </c>
      <c r="P948">
        <v>21</v>
      </c>
      <c r="Q948">
        <v>140</v>
      </c>
      <c r="R948">
        <v>0.8</v>
      </c>
      <c r="S948">
        <v>4</v>
      </c>
    </row>
    <row r="949" spans="1:19" x14ac:dyDescent="0.3">
      <c r="A949" t="s">
        <v>3807</v>
      </c>
      <c r="B949" t="s">
        <v>3808</v>
      </c>
      <c r="C949" s="1" t="str">
        <f t="shared" si="56"/>
        <v>21:1152</v>
      </c>
      <c r="D949" s="1" t="str">
        <f t="shared" si="57"/>
        <v>21:0324</v>
      </c>
      <c r="E949" t="s">
        <v>3809</v>
      </c>
      <c r="F949" t="s">
        <v>3810</v>
      </c>
      <c r="H949">
        <v>47.853898999999998</v>
      </c>
      <c r="I949">
        <v>-79.412418500000001</v>
      </c>
      <c r="J949" s="1" t="str">
        <f t="shared" si="58"/>
        <v>Lake sediments</v>
      </c>
      <c r="K949" s="1" t="str">
        <f t="shared" si="59"/>
        <v>Unknown</v>
      </c>
      <c r="L949">
        <v>11</v>
      </c>
      <c r="M949">
        <v>11</v>
      </c>
      <c r="N949">
        <v>46</v>
      </c>
      <c r="O949">
        <v>1</v>
      </c>
      <c r="P949">
        <v>27</v>
      </c>
      <c r="Q949">
        <v>140</v>
      </c>
      <c r="R949">
        <v>0.7</v>
      </c>
      <c r="S949">
        <v>1</v>
      </c>
    </row>
    <row r="950" spans="1:19" x14ac:dyDescent="0.3">
      <c r="A950" t="s">
        <v>3811</v>
      </c>
      <c r="B950" t="s">
        <v>3812</v>
      </c>
      <c r="C950" s="1" t="str">
        <f t="shared" si="56"/>
        <v>21:1152</v>
      </c>
      <c r="D950" s="1" t="str">
        <f t="shared" si="57"/>
        <v>21:0324</v>
      </c>
      <c r="E950" t="s">
        <v>3813</v>
      </c>
      <c r="F950" t="s">
        <v>3814</v>
      </c>
      <c r="H950">
        <v>47.854872200000003</v>
      </c>
      <c r="I950">
        <v>-79.417081199999998</v>
      </c>
      <c r="J950" s="1" t="str">
        <f t="shared" si="58"/>
        <v>Lake sediments</v>
      </c>
      <c r="K950" s="1" t="str">
        <f t="shared" si="59"/>
        <v>Unknown</v>
      </c>
      <c r="L950">
        <v>8</v>
      </c>
      <c r="M950">
        <v>11</v>
      </c>
      <c r="N950">
        <v>35</v>
      </c>
      <c r="O950">
        <v>1</v>
      </c>
      <c r="P950">
        <v>18</v>
      </c>
      <c r="Q950">
        <v>70</v>
      </c>
      <c r="R950">
        <v>0.5</v>
      </c>
      <c r="S950">
        <v>2</v>
      </c>
    </row>
    <row r="951" spans="1:19" x14ac:dyDescent="0.3">
      <c r="A951" t="s">
        <v>3815</v>
      </c>
      <c r="B951" t="s">
        <v>3816</v>
      </c>
      <c r="C951" s="1" t="str">
        <f t="shared" si="56"/>
        <v>21:1152</v>
      </c>
      <c r="D951" s="1" t="str">
        <f t="shared" si="57"/>
        <v>21:0324</v>
      </c>
      <c r="E951" t="s">
        <v>3817</v>
      </c>
      <c r="F951" t="s">
        <v>3818</v>
      </c>
      <c r="H951">
        <v>47.863062399999997</v>
      </c>
      <c r="I951">
        <v>-79.409424400000006</v>
      </c>
      <c r="J951" s="1" t="str">
        <f t="shared" si="58"/>
        <v>Lake sediments</v>
      </c>
      <c r="K951" s="1" t="str">
        <f t="shared" si="59"/>
        <v>Unknown</v>
      </c>
      <c r="L951">
        <v>11</v>
      </c>
      <c r="M951">
        <v>9</v>
      </c>
      <c r="N951">
        <v>54</v>
      </c>
      <c r="O951">
        <v>1</v>
      </c>
      <c r="P951">
        <v>27</v>
      </c>
      <c r="Q951">
        <v>120</v>
      </c>
      <c r="R951">
        <v>0.7</v>
      </c>
      <c r="S951">
        <v>2</v>
      </c>
    </row>
    <row r="952" spans="1:19" x14ac:dyDescent="0.3">
      <c r="A952" t="s">
        <v>3819</v>
      </c>
      <c r="B952" t="s">
        <v>3820</v>
      </c>
      <c r="C952" s="1" t="str">
        <f t="shared" si="56"/>
        <v>21:1152</v>
      </c>
      <c r="D952" s="1" t="str">
        <f t="shared" si="57"/>
        <v>21:0324</v>
      </c>
      <c r="E952" t="s">
        <v>3821</v>
      </c>
      <c r="F952" t="s">
        <v>3822</v>
      </c>
      <c r="H952">
        <v>47.870466299999997</v>
      </c>
      <c r="I952">
        <v>-79.400906699999993</v>
      </c>
      <c r="J952" s="1" t="str">
        <f t="shared" si="58"/>
        <v>Lake sediments</v>
      </c>
      <c r="K952" s="1" t="str">
        <f t="shared" si="59"/>
        <v>Unknown</v>
      </c>
      <c r="L952">
        <v>8</v>
      </c>
      <c r="M952">
        <v>9</v>
      </c>
      <c r="N952">
        <v>42</v>
      </c>
      <c r="O952">
        <v>1</v>
      </c>
      <c r="P952">
        <v>26</v>
      </c>
      <c r="Q952">
        <v>150</v>
      </c>
      <c r="R952">
        <v>0.7</v>
      </c>
      <c r="S952">
        <v>2</v>
      </c>
    </row>
    <row r="953" spans="1:19" x14ac:dyDescent="0.3">
      <c r="A953" t="s">
        <v>3823</v>
      </c>
      <c r="B953" t="s">
        <v>3824</v>
      </c>
      <c r="C953" s="1" t="str">
        <f t="shared" si="56"/>
        <v>21:1152</v>
      </c>
      <c r="D953" s="1" t="str">
        <f t="shared" si="57"/>
        <v>21:0324</v>
      </c>
      <c r="E953" t="s">
        <v>3825</v>
      </c>
      <c r="F953" t="s">
        <v>3826</v>
      </c>
      <c r="H953">
        <v>47.874927300000003</v>
      </c>
      <c r="I953">
        <v>-79.392397299999999</v>
      </c>
      <c r="J953" s="1" t="str">
        <f t="shared" si="58"/>
        <v>Lake sediments</v>
      </c>
      <c r="K953" s="1" t="str">
        <f t="shared" si="59"/>
        <v>Unknown</v>
      </c>
      <c r="L953">
        <v>18</v>
      </c>
      <c r="M953">
        <v>25</v>
      </c>
      <c r="N953">
        <v>76</v>
      </c>
      <c r="O953">
        <v>3</v>
      </c>
      <c r="P953">
        <v>34</v>
      </c>
      <c r="Q953">
        <v>460</v>
      </c>
      <c r="R953">
        <v>0.7</v>
      </c>
      <c r="S953">
        <v>20</v>
      </c>
    </row>
    <row r="954" spans="1:19" x14ac:dyDescent="0.3">
      <c r="A954" t="s">
        <v>3827</v>
      </c>
      <c r="B954" t="s">
        <v>3828</v>
      </c>
      <c r="C954" s="1" t="str">
        <f t="shared" si="56"/>
        <v>21:1152</v>
      </c>
      <c r="D954" s="1" t="str">
        <f t="shared" si="57"/>
        <v>21:0324</v>
      </c>
      <c r="E954" t="s">
        <v>3829</v>
      </c>
      <c r="F954" t="s">
        <v>3830</v>
      </c>
      <c r="H954">
        <v>48.0699167</v>
      </c>
      <c r="I954">
        <v>-79.243550499999998</v>
      </c>
      <c r="J954" s="1" t="str">
        <f t="shared" si="58"/>
        <v>Lake sediments</v>
      </c>
      <c r="K954" s="1" t="str">
        <f t="shared" si="59"/>
        <v>Unknown</v>
      </c>
      <c r="L954">
        <v>28</v>
      </c>
      <c r="M954">
        <v>14</v>
      </c>
      <c r="N954">
        <v>67</v>
      </c>
      <c r="O954">
        <v>2</v>
      </c>
      <c r="P954">
        <v>40</v>
      </c>
      <c r="Q954">
        <v>280</v>
      </c>
      <c r="R954">
        <v>1</v>
      </c>
      <c r="S954">
        <v>2</v>
      </c>
    </row>
    <row r="955" spans="1:19" x14ac:dyDescent="0.3">
      <c r="A955" t="s">
        <v>3831</v>
      </c>
      <c r="B955" t="s">
        <v>3832</v>
      </c>
      <c r="C955" s="1" t="str">
        <f t="shared" si="56"/>
        <v>21:1152</v>
      </c>
      <c r="D955" s="1" t="str">
        <f t="shared" si="57"/>
        <v>21:0324</v>
      </c>
      <c r="E955" t="s">
        <v>3833</v>
      </c>
      <c r="F955" t="s">
        <v>3834</v>
      </c>
      <c r="H955">
        <v>48.024605700000002</v>
      </c>
      <c r="I955">
        <v>-79.219660099999999</v>
      </c>
      <c r="J955" s="1" t="str">
        <f t="shared" si="58"/>
        <v>Lake sediments</v>
      </c>
      <c r="K955" s="1" t="str">
        <f t="shared" si="59"/>
        <v>Unknown</v>
      </c>
      <c r="L955">
        <v>23</v>
      </c>
      <c r="M955">
        <v>17</v>
      </c>
      <c r="N955">
        <v>70</v>
      </c>
      <c r="O955">
        <v>2</v>
      </c>
      <c r="P955">
        <v>40</v>
      </c>
      <c r="Q955">
        <v>380</v>
      </c>
      <c r="R955">
        <v>0.9</v>
      </c>
      <c r="S955">
        <v>2</v>
      </c>
    </row>
    <row r="956" spans="1:19" x14ac:dyDescent="0.3">
      <c r="A956" t="s">
        <v>3835</v>
      </c>
      <c r="B956" t="s">
        <v>3836</v>
      </c>
      <c r="C956" s="1" t="str">
        <f t="shared" si="56"/>
        <v>21:1152</v>
      </c>
      <c r="D956" s="1" t="str">
        <f t="shared" si="57"/>
        <v>21:0324</v>
      </c>
      <c r="E956" t="s">
        <v>3837</v>
      </c>
      <c r="F956" t="s">
        <v>3838</v>
      </c>
      <c r="H956">
        <v>48.025560599999999</v>
      </c>
      <c r="I956">
        <v>-79.223798700000003</v>
      </c>
      <c r="J956" s="1" t="str">
        <f t="shared" si="58"/>
        <v>Lake sediments</v>
      </c>
      <c r="K956" s="1" t="str">
        <f t="shared" si="59"/>
        <v>Unknown</v>
      </c>
      <c r="L956">
        <v>3</v>
      </c>
      <c r="M956">
        <v>6</v>
      </c>
      <c r="N956">
        <v>21</v>
      </c>
      <c r="O956">
        <v>1</v>
      </c>
      <c r="P956">
        <v>10</v>
      </c>
      <c r="Q956">
        <v>60</v>
      </c>
      <c r="R956">
        <v>0.5</v>
      </c>
      <c r="S956">
        <v>1</v>
      </c>
    </row>
    <row r="957" spans="1:19" x14ac:dyDescent="0.3">
      <c r="A957" t="s">
        <v>3839</v>
      </c>
      <c r="B957" t="s">
        <v>3840</v>
      </c>
      <c r="C957" s="1" t="str">
        <f t="shared" si="56"/>
        <v>21:1152</v>
      </c>
      <c r="D957" s="1" t="str">
        <f t="shared" si="57"/>
        <v>21:0324</v>
      </c>
      <c r="E957" t="s">
        <v>3841</v>
      </c>
      <c r="F957" t="s">
        <v>3842</v>
      </c>
      <c r="H957">
        <v>48.015293900000003</v>
      </c>
      <c r="I957">
        <v>-79.242496700000004</v>
      </c>
      <c r="J957" s="1" t="str">
        <f t="shared" si="58"/>
        <v>Lake sediments</v>
      </c>
      <c r="K957" s="1" t="str">
        <f t="shared" si="59"/>
        <v>Unknown</v>
      </c>
      <c r="L957">
        <v>19</v>
      </c>
      <c r="M957">
        <v>17</v>
      </c>
      <c r="N957">
        <v>88</v>
      </c>
      <c r="O957">
        <v>1</v>
      </c>
      <c r="P957">
        <v>45</v>
      </c>
      <c r="Q957">
        <v>400</v>
      </c>
      <c r="R957">
        <v>1</v>
      </c>
      <c r="S957">
        <v>3</v>
      </c>
    </row>
    <row r="958" spans="1:19" x14ac:dyDescent="0.3">
      <c r="A958" t="s">
        <v>3843</v>
      </c>
      <c r="B958" t="s">
        <v>3844</v>
      </c>
      <c r="C958" s="1" t="str">
        <f t="shared" si="56"/>
        <v>21:1152</v>
      </c>
      <c r="D958" s="1" t="str">
        <f t="shared" si="57"/>
        <v>21:0324</v>
      </c>
      <c r="E958" t="s">
        <v>3845</v>
      </c>
      <c r="F958" t="s">
        <v>3846</v>
      </c>
      <c r="H958">
        <v>47.992216999999997</v>
      </c>
      <c r="I958">
        <v>-79.232691200000005</v>
      </c>
      <c r="J958" s="1" t="str">
        <f t="shared" si="58"/>
        <v>Lake sediments</v>
      </c>
      <c r="K958" s="1" t="str">
        <f t="shared" si="59"/>
        <v>Unknown</v>
      </c>
      <c r="L958">
        <v>19</v>
      </c>
      <c r="M958">
        <v>17</v>
      </c>
      <c r="N958">
        <v>80</v>
      </c>
      <c r="O958">
        <v>2</v>
      </c>
      <c r="P958">
        <v>49</v>
      </c>
      <c r="Q958">
        <v>500</v>
      </c>
      <c r="R958">
        <v>1</v>
      </c>
      <c r="S958">
        <v>2</v>
      </c>
    </row>
    <row r="959" spans="1:19" x14ac:dyDescent="0.3">
      <c r="A959" t="s">
        <v>3847</v>
      </c>
      <c r="B959" t="s">
        <v>3848</v>
      </c>
      <c r="C959" s="1" t="str">
        <f t="shared" si="56"/>
        <v>21:1152</v>
      </c>
      <c r="D959" s="1" t="str">
        <f t="shared" si="57"/>
        <v>21:0324</v>
      </c>
      <c r="E959" t="s">
        <v>3849</v>
      </c>
      <c r="F959" t="s">
        <v>3850</v>
      </c>
      <c r="H959">
        <v>48.005401499999998</v>
      </c>
      <c r="I959">
        <v>-79.182699</v>
      </c>
      <c r="J959" s="1" t="str">
        <f t="shared" si="58"/>
        <v>Lake sediments</v>
      </c>
      <c r="K959" s="1" t="str">
        <f t="shared" si="59"/>
        <v>Unknown</v>
      </c>
      <c r="L959">
        <v>8</v>
      </c>
      <c r="M959">
        <v>10</v>
      </c>
      <c r="N959">
        <v>40</v>
      </c>
      <c r="O959">
        <v>1</v>
      </c>
      <c r="P959">
        <v>20</v>
      </c>
      <c r="Q959">
        <v>120</v>
      </c>
      <c r="R959">
        <v>0.8</v>
      </c>
      <c r="S959">
        <v>2</v>
      </c>
    </row>
    <row r="960" spans="1:19" x14ac:dyDescent="0.3">
      <c r="A960" t="s">
        <v>3851</v>
      </c>
      <c r="B960" t="s">
        <v>3852</v>
      </c>
      <c r="C960" s="1" t="str">
        <f t="shared" si="56"/>
        <v>21:1152</v>
      </c>
      <c r="D960" s="1" t="str">
        <f t="shared" si="57"/>
        <v>21:0324</v>
      </c>
      <c r="E960" t="s">
        <v>3853</v>
      </c>
      <c r="F960" t="s">
        <v>3854</v>
      </c>
      <c r="H960">
        <v>48.005589399999998</v>
      </c>
      <c r="I960">
        <v>-79.081972199999996</v>
      </c>
      <c r="J960" s="1" t="str">
        <f t="shared" si="58"/>
        <v>Lake sediments</v>
      </c>
      <c r="K960" s="1" t="str">
        <f t="shared" si="59"/>
        <v>Unknown</v>
      </c>
      <c r="L960">
        <v>23</v>
      </c>
      <c r="M960">
        <v>18</v>
      </c>
      <c r="N960">
        <v>85</v>
      </c>
      <c r="O960">
        <v>3</v>
      </c>
      <c r="P960">
        <v>46</v>
      </c>
      <c r="Q960">
        <v>380</v>
      </c>
      <c r="R960">
        <v>0.9</v>
      </c>
      <c r="S960">
        <v>5</v>
      </c>
    </row>
    <row r="961" spans="1:19" x14ac:dyDescent="0.3">
      <c r="A961" t="s">
        <v>3855</v>
      </c>
      <c r="B961" t="s">
        <v>3856</v>
      </c>
      <c r="C961" s="1" t="str">
        <f t="shared" si="56"/>
        <v>21:1152</v>
      </c>
      <c r="D961" s="1" t="str">
        <f t="shared" si="57"/>
        <v>21:0324</v>
      </c>
      <c r="E961" t="s">
        <v>3857</v>
      </c>
      <c r="F961" t="s">
        <v>3858</v>
      </c>
      <c r="H961">
        <v>47.998670300000001</v>
      </c>
      <c r="I961">
        <v>-79.079842499999998</v>
      </c>
      <c r="J961" s="1" t="str">
        <f t="shared" si="58"/>
        <v>Lake sediments</v>
      </c>
      <c r="K961" s="1" t="str">
        <f t="shared" si="59"/>
        <v>Unknown</v>
      </c>
      <c r="L961">
        <v>16</v>
      </c>
      <c r="M961">
        <v>14</v>
      </c>
      <c r="N961">
        <v>68</v>
      </c>
      <c r="O961">
        <v>3</v>
      </c>
      <c r="P961">
        <v>32</v>
      </c>
      <c r="Q961">
        <v>250</v>
      </c>
      <c r="R961">
        <v>0.9</v>
      </c>
      <c r="S961">
        <v>5</v>
      </c>
    </row>
    <row r="962" spans="1:19" x14ac:dyDescent="0.3">
      <c r="A962" t="s">
        <v>3859</v>
      </c>
      <c r="B962" t="s">
        <v>3860</v>
      </c>
      <c r="C962" s="1" t="str">
        <f t="shared" ref="C962:C1025" si="60">HYPERLINK("http://geochem.nrcan.gc.ca/cdogs/content/bdl/bdl211152_e.htm", "21:1152")</f>
        <v>21:1152</v>
      </c>
      <c r="D962" s="1" t="str">
        <f t="shared" ref="D962:D1025" si="61">HYPERLINK("http://geochem.nrcan.gc.ca/cdogs/content/svy/svy210324_e.htm", "21:0324")</f>
        <v>21:0324</v>
      </c>
      <c r="E962" t="s">
        <v>3861</v>
      </c>
      <c r="F962" t="s">
        <v>3862</v>
      </c>
      <c r="H962">
        <v>47.9928533</v>
      </c>
      <c r="I962">
        <v>-79.072069200000001</v>
      </c>
      <c r="J962" s="1" t="str">
        <f t="shared" ref="J962:J1025" si="62">HYPERLINK("http://geochem.nrcan.gc.ca/cdogs/content/kwd/kwd020023_e.htm", "Lake sediments")</f>
        <v>Lake sediments</v>
      </c>
      <c r="K962" s="1" t="str">
        <f t="shared" ref="K962:K1025" si="63">HYPERLINK("http://geochem.nrcan.gc.ca/cdogs/content/kwd/kwd080001_e.htm", "Unknown")</f>
        <v>Unknown</v>
      </c>
      <c r="L962">
        <v>15</v>
      </c>
      <c r="M962">
        <v>14</v>
      </c>
      <c r="N962">
        <v>64</v>
      </c>
      <c r="O962">
        <v>1</v>
      </c>
      <c r="P962">
        <v>31</v>
      </c>
      <c r="Q962">
        <v>220</v>
      </c>
      <c r="R962">
        <v>0.8</v>
      </c>
      <c r="S962">
        <v>4</v>
      </c>
    </row>
    <row r="963" spans="1:19" x14ac:dyDescent="0.3">
      <c r="A963" t="s">
        <v>3863</v>
      </c>
      <c r="B963" t="s">
        <v>3864</v>
      </c>
      <c r="C963" s="1" t="str">
        <f t="shared" si="60"/>
        <v>21:1152</v>
      </c>
      <c r="D963" s="1" t="str">
        <f t="shared" si="61"/>
        <v>21:0324</v>
      </c>
      <c r="E963" t="s">
        <v>3865</v>
      </c>
      <c r="F963" t="s">
        <v>3866</v>
      </c>
      <c r="H963">
        <v>47.971462199999998</v>
      </c>
      <c r="I963">
        <v>-79.112513500000006</v>
      </c>
      <c r="J963" s="1" t="str">
        <f t="shared" si="62"/>
        <v>Lake sediments</v>
      </c>
      <c r="K963" s="1" t="str">
        <f t="shared" si="63"/>
        <v>Unknown</v>
      </c>
      <c r="L963">
        <v>35</v>
      </c>
      <c r="M963">
        <v>19</v>
      </c>
      <c r="N963">
        <v>84</v>
      </c>
      <c r="O963">
        <v>3</v>
      </c>
      <c r="P963">
        <v>57</v>
      </c>
      <c r="Q963">
        <v>470</v>
      </c>
      <c r="R963">
        <v>1.2</v>
      </c>
      <c r="S963">
        <v>5</v>
      </c>
    </row>
    <row r="964" spans="1:19" x14ac:dyDescent="0.3">
      <c r="A964" t="s">
        <v>3867</v>
      </c>
      <c r="B964" t="s">
        <v>3868</v>
      </c>
      <c r="C964" s="1" t="str">
        <f t="shared" si="60"/>
        <v>21:1152</v>
      </c>
      <c r="D964" s="1" t="str">
        <f t="shared" si="61"/>
        <v>21:0324</v>
      </c>
      <c r="E964" t="s">
        <v>3869</v>
      </c>
      <c r="F964" t="s">
        <v>3870</v>
      </c>
      <c r="H964">
        <v>47.953129099999998</v>
      </c>
      <c r="I964">
        <v>-79.107890499999996</v>
      </c>
      <c r="J964" s="1" t="str">
        <f t="shared" si="62"/>
        <v>Lake sediments</v>
      </c>
      <c r="K964" s="1" t="str">
        <f t="shared" si="63"/>
        <v>Unknown</v>
      </c>
      <c r="L964">
        <v>16</v>
      </c>
      <c r="M964">
        <v>14</v>
      </c>
      <c r="N964">
        <v>70</v>
      </c>
      <c r="O964">
        <v>2</v>
      </c>
      <c r="P964">
        <v>34</v>
      </c>
      <c r="Q964">
        <v>280</v>
      </c>
      <c r="R964">
        <v>0.8</v>
      </c>
      <c r="S964">
        <v>0.5</v>
      </c>
    </row>
    <row r="965" spans="1:19" x14ac:dyDescent="0.3">
      <c r="A965" t="s">
        <v>3871</v>
      </c>
      <c r="B965" t="s">
        <v>3872</v>
      </c>
      <c r="C965" s="1" t="str">
        <f t="shared" si="60"/>
        <v>21:1152</v>
      </c>
      <c r="D965" s="1" t="str">
        <f t="shared" si="61"/>
        <v>21:0324</v>
      </c>
      <c r="E965" t="s">
        <v>3873</v>
      </c>
      <c r="F965" t="s">
        <v>3874</v>
      </c>
      <c r="H965">
        <v>47.947863599999998</v>
      </c>
      <c r="I965">
        <v>-79.104520199999996</v>
      </c>
      <c r="J965" s="1" t="str">
        <f t="shared" si="62"/>
        <v>Lake sediments</v>
      </c>
      <c r="K965" s="1" t="str">
        <f t="shared" si="63"/>
        <v>Unknown</v>
      </c>
      <c r="L965">
        <v>9</v>
      </c>
      <c r="M965">
        <v>12</v>
      </c>
      <c r="N965">
        <v>41</v>
      </c>
      <c r="O965">
        <v>2</v>
      </c>
      <c r="P965">
        <v>22</v>
      </c>
      <c r="Q965">
        <v>180</v>
      </c>
      <c r="R965">
        <v>0.7</v>
      </c>
      <c r="S965">
        <v>1</v>
      </c>
    </row>
    <row r="966" spans="1:19" x14ac:dyDescent="0.3">
      <c r="A966" t="s">
        <v>3875</v>
      </c>
      <c r="B966" t="s">
        <v>3876</v>
      </c>
      <c r="C966" s="1" t="str">
        <f t="shared" si="60"/>
        <v>21:1152</v>
      </c>
      <c r="D966" s="1" t="str">
        <f t="shared" si="61"/>
        <v>21:0324</v>
      </c>
      <c r="E966" t="s">
        <v>3877</v>
      </c>
      <c r="F966" t="s">
        <v>3878</v>
      </c>
      <c r="H966">
        <v>47.8857833</v>
      </c>
      <c r="I966">
        <v>-79.118585400000001</v>
      </c>
      <c r="J966" s="1" t="str">
        <f t="shared" si="62"/>
        <v>Lake sediments</v>
      </c>
      <c r="K966" s="1" t="str">
        <f t="shared" si="63"/>
        <v>Unknown</v>
      </c>
      <c r="L966">
        <v>6</v>
      </c>
      <c r="M966">
        <v>10</v>
      </c>
      <c r="N966">
        <v>29</v>
      </c>
      <c r="O966">
        <v>1</v>
      </c>
      <c r="P966">
        <v>14</v>
      </c>
      <c r="Q966">
        <v>100</v>
      </c>
      <c r="R966">
        <v>0.6</v>
      </c>
      <c r="S966">
        <v>0.5</v>
      </c>
    </row>
    <row r="967" spans="1:19" x14ac:dyDescent="0.3">
      <c r="A967" t="s">
        <v>3879</v>
      </c>
      <c r="B967" t="s">
        <v>3880</v>
      </c>
      <c r="C967" s="1" t="str">
        <f t="shared" si="60"/>
        <v>21:1152</v>
      </c>
      <c r="D967" s="1" t="str">
        <f t="shared" si="61"/>
        <v>21:0324</v>
      </c>
      <c r="E967" t="s">
        <v>3881</v>
      </c>
      <c r="F967" t="s">
        <v>3882</v>
      </c>
      <c r="H967">
        <v>47.945982100000002</v>
      </c>
      <c r="I967">
        <v>-79.119240399999995</v>
      </c>
      <c r="J967" s="1" t="str">
        <f t="shared" si="62"/>
        <v>Lake sediments</v>
      </c>
      <c r="K967" s="1" t="str">
        <f t="shared" si="63"/>
        <v>Unknown</v>
      </c>
      <c r="L967">
        <v>36</v>
      </c>
      <c r="M967">
        <v>21</v>
      </c>
      <c r="N967">
        <v>80</v>
      </c>
      <c r="O967">
        <v>3</v>
      </c>
      <c r="P967">
        <v>46</v>
      </c>
      <c r="Q967">
        <v>320</v>
      </c>
      <c r="R967">
        <v>1.1000000000000001</v>
      </c>
      <c r="S967">
        <v>4</v>
      </c>
    </row>
    <row r="968" spans="1:19" x14ac:dyDescent="0.3">
      <c r="A968" t="s">
        <v>3883</v>
      </c>
      <c r="B968" t="s">
        <v>3884</v>
      </c>
      <c r="C968" s="1" t="str">
        <f t="shared" si="60"/>
        <v>21:1152</v>
      </c>
      <c r="D968" s="1" t="str">
        <f t="shared" si="61"/>
        <v>21:0324</v>
      </c>
      <c r="E968" t="s">
        <v>3885</v>
      </c>
      <c r="F968" t="s">
        <v>3886</v>
      </c>
      <c r="H968">
        <v>47.940156999999999</v>
      </c>
      <c r="I968">
        <v>-79.136136800000003</v>
      </c>
      <c r="J968" s="1" t="str">
        <f t="shared" si="62"/>
        <v>Lake sediments</v>
      </c>
      <c r="K968" s="1" t="str">
        <f t="shared" si="63"/>
        <v>Unknown</v>
      </c>
      <c r="L968">
        <v>18</v>
      </c>
      <c r="M968">
        <v>14</v>
      </c>
      <c r="N968">
        <v>70</v>
      </c>
      <c r="O968">
        <v>2</v>
      </c>
      <c r="P968">
        <v>44</v>
      </c>
      <c r="Q968">
        <v>300</v>
      </c>
      <c r="R968">
        <v>0.9</v>
      </c>
      <c r="S968">
        <v>0.5</v>
      </c>
    </row>
    <row r="969" spans="1:19" x14ac:dyDescent="0.3">
      <c r="A969" t="s">
        <v>3887</v>
      </c>
      <c r="B969" t="s">
        <v>3888</v>
      </c>
      <c r="C969" s="1" t="str">
        <f t="shared" si="60"/>
        <v>21:1152</v>
      </c>
      <c r="D969" s="1" t="str">
        <f t="shared" si="61"/>
        <v>21:0324</v>
      </c>
      <c r="E969" t="s">
        <v>3889</v>
      </c>
      <c r="F969" t="s">
        <v>3890</v>
      </c>
      <c r="H969">
        <v>47.921142500000002</v>
      </c>
      <c r="I969">
        <v>-79.169588899999994</v>
      </c>
      <c r="J969" s="1" t="str">
        <f t="shared" si="62"/>
        <v>Lake sediments</v>
      </c>
      <c r="K969" s="1" t="str">
        <f t="shared" si="63"/>
        <v>Unknown</v>
      </c>
      <c r="L969">
        <v>25</v>
      </c>
      <c r="M969">
        <v>16</v>
      </c>
      <c r="N969">
        <v>81</v>
      </c>
      <c r="O969">
        <v>3</v>
      </c>
      <c r="P969">
        <v>49</v>
      </c>
      <c r="Q969">
        <v>360</v>
      </c>
      <c r="R969">
        <v>1</v>
      </c>
      <c r="S969">
        <v>5</v>
      </c>
    </row>
    <row r="970" spans="1:19" x14ac:dyDescent="0.3">
      <c r="A970" t="s">
        <v>3891</v>
      </c>
      <c r="B970" t="s">
        <v>3892</v>
      </c>
      <c r="C970" s="1" t="str">
        <f t="shared" si="60"/>
        <v>21:1152</v>
      </c>
      <c r="D970" s="1" t="str">
        <f t="shared" si="61"/>
        <v>21:0324</v>
      </c>
      <c r="E970" t="s">
        <v>3893</v>
      </c>
      <c r="F970" t="s">
        <v>3894</v>
      </c>
      <c r="H970">
        <v>47.900911499999999</v>
      </c>
      <c r="I970">
        <v>-79.175025899999994</v>
      </c>
      <c r="J970" s="1" t="str">
        <f t="shared" si="62"/>
        <v>Lake sediments</v>
      </c>
      <c r="K970" s="1" t="str">
        <f t="shared" si="63"/>
        <v>Unknown</v>
      </c>
      <c r="L970">
        <v>12</v>
      </c>
      <c r="M970">
        <v>13</v>
      </c>
      <c r="N970">
        <v>50</v>
      </c>
      <c r="O970">
        <v>1</v>
      </c>
      <c r="P970">
        <v>26</v>
      </c>
      <c r="Q970">
        <v>220</v>
      </c>
      <c r="R970">
        <v>0.7</v>
      </c>
      <c r="S970">
        <v>4</v>
      </c>
    </row>
    <row r="971" spans="1:19" x14ac:dyDescent="0.3">
      <c r="A971" t="s">
        <v>3895</v>
      </c>
      <c r="B971" t="s">
        <v>3896</v>
      </c>
      <c r="C971" s="1" t="str">
        <f t="shared" si="60"/>
        <v>21:1152</v>
      </c>
      <c r="D971" s="1" t="str">
        <f t="shared" si="61"/>
        <v>21:0324</v>
      </c>
      <c r="E971" t="s">
        <v>3897</v>
      </c>
      <c r="F971" t="s">
        <v>3898</v>
      </c>
      <c r="H971">
        <v>47.865006899999997</v>
      </c>
      <c r="I971">
        <v>-79.206266099999993</v>
      </c>
      <c r="J971" s="1" t="str">
        <f t="shared" si="62"/>
        <v>Lake sediments</v>
      </c>
      <c r="K971" s="1" t="str">
        <f t="shared" si="63"/>
        <v>Unknown</v>
      </c>
      <c r="L971">
        <v>19</v>
      </c>
      <c r="M971">
        <v>16</v>
      </c>
      <c r="N971">
        <v>75</v>
      </c>
      <c r="O971">
        <v>2</v>
      </c>
      <c r="P971">
        <v>40</v>
      </c>
      <c r="Q971">
        <v>420</v>
      </c>
      <c r="R971">
        <v>0.8</v>
      </c>
      <c r="S971">
        <v>5</v>
      </c>
    </row>
    <row r="972" spans="1:19" x14ac:dyDescent="0.3">
      <c r="A972" t="s">
        <v>3899</v>
      </c>
      <c r="B972" t="s">
        <v>3900</v>
      </c>
      <c r="C972" s="1" t="str">
        <f t="shared" si="60"/>
        <v>21:1152</v>
      </c>
      <c r="D972" s="1" t="str">
        <f t="shared" si="61"/>
        <v>21:0324</v>
      </c>
      <c r="E972" t="s">
        <v>3901</v>
      </c>
      <c r="F972" t="s">
        <v>3902</v>
      </c>
      <c r="H972">
        <v>47.852027</v>
      </c>
      <c r="I972">
        <v>-79.207115000000002</v>
      </c>
      <c r="J972" s="1" t="str">
        <f t="shared" si="62"/>
        <v>Lake sediments</v>
      </c>
      <c r="K972" s="1" t="str">
        <f t="shared" si="63"/>
        <v>Unknown</v>
      </c>
      <c r="L972">
        <v>11</v>
      </c>
      <c r="M972">
        <v>10</v>
      </c>
      <c r="N972">
        <v>40</v>
      </c>
      <c r="O972">
        <v>1</v>
      </c>
      <c r="P972">
        <v>24</v>
      </c>
      <c r="Q972">
        <v>180</v>
      </c>
      <c r="R972">
        <v>0.7</v>
      </c>
      <c r="S972">
        <v>1</v>
      </c>
    </row>
    <row r="973" spans="1:19" x14ac:dyDescent="0.3">
      <c r="A973" t="s">
        <v>3903</v>
      </c>
      <c r="B973" t="s">
        <v>3904</v>
      </c>
      <c r="C973" s="1" t="str">
        <f t="shared" si="60"/>
        <v>21:1152</v>
      </c>
      <c r="D973" s="1" t="str">
        <f t="shared" si="61"/>
        <v>21:0324</v>
      </c>
      <c r="E973" t="s">
        <v>3905</v>
      </c>
      <c r="F973" t="s">
        <v>3906</v>
      </c>
      <c r="H973">
        <v>47.833479699999998</v>
      </c>
      <c r="I973">
        <v>-79.226075499999993</v>
      </c>
      <c r="J973" s="1" t="str">
        <f t="shared" si="62"/>
        <v>Lake sediments</v>
      </c>
      <c r="K973" s="1" t="str">
        <f t="shared" si="63"/>
        <v>Unknown</v>
      </c>
      <c r="L973">
        <v>9</v>
      </c>
      <c r="M973">
        <v>8</v>
      </c>
      <c r="N973">
        <v>32</v>
      </c>
      <c r="O973">
        <v>1</v>
      </c>
      <c r="P973">
        <v>17</v>
      </c>
      <c r="Q973">
        <v>100</v>
      </c>
      <c r="R973">
        <v>0.6</v>
      </c>
      <c r="S973">
        <v>2</v>
      </c>
    </row>
    <row r="974" spans="1:19" x14ac:dyDescent="0.3">
      <c r="A974" t="s">
        <v>3907</v>
      </c>
      <c r="B974" t="s">
        <v>3908</v>
      </c>
      <c r="C974" s="1" t="str">
        <f t="shared" si="60"/>
        <v>21:1152</v>
      </c>
      <c r="D974" s="1" t="str">
        <f t="shared" si="61"/>
        <v>21:0324</v>
      </c>
      <c r="E974" t="s">
        <v>3909</v>
      </c>
      <c r="F974" t="s">
        <v>3910</v>
      </c>
      <c r="H974">
        <v>47.808684300000003</v>
      </c>
      <c r="I974">
        <v>-79.239702899999997</v>
      </c>
      <c r="J974" s="1" t="str">
        <f t="shared" si="62"/>
        <v>Lake sediments</v>
      </c>
      <c r="K974" s="1" t="str">
        <f t="shared" si="63"/>
        <v>Unknown</v>
      </c>
      <c r="L974">
        <v>10</v>
      </c>
      <c r="M974">
        <v>10</v>
      </c>
      <c r="N974">
        <v>40</v>
      </c>
      <c r="O974">
        <v>1</v>
      </c>
      <c r="P974">
        <v>24</v>
      </c>
      <c r="Q974">
        <v>100</v>
      </c>
      <c r="R974">
        <v>0.6</v>
      </c>
      <c r="S974">
        <v>1</v>
      </c>
    </row>
    <row r="975" spans="1:19" x14ac:dyDescent="0.3">
      <c r="A975" t="s">
        <v>3911</v>
      </c>
      <c r="B975" t="s">
        <v>3912</v>
      </c>
      <c r="C975" s="1" t="str">
        <f t="shared" si="60"/>
        <v>21:1152</v>
      </c>
      <c r="D975" s="1" t="str">
        <f t="shared" si="61"/>
        <v>21:0324</v>
      </c>
      <c r="E975" t="s">
        <v>3913</v>
      </c>
      <c r="F975" t="s">
        <v>3914</v>
      </c>
      <c r="H975">
        <v>47.756996399999998</v>
      </c>
      <c r="I975">
        <v>-79.224300999999997</v>
      </c>
      <c r="J975" s="1" t="str">
        <f t="shared" si="62"/>
        <v>Lake sediments</v>
      </c>
      <c r="K975" s="1" t="str">
        <f t="shared" si="63"/>
        <v>Unknown</v>
      </c>
      <c r="L975">
        <v>13</v>
      </c>
      <c r="M975">
        <v>10</v>
      </c>
      <c r="N975">
        <v>47</v>
      </c>
      <c r="O975">
        <v>1</v>
      </c>
      <c r="P975">
        <v>25</v>
      </c>
      <c r="Q975">
        <v>170</v>
      </c>
      <c r="R975">
        <v>0.7</v>
      </c>
      <c r="S975">
        <v>3</v>
      </c>
    </row>
    <row r="976" spans="1:19" x14ac:dyDescent="0.3">
      <c r="A976" t="s">
        <v>3915</v>
      </c>
      <c r="B976" t="s">
        <v>3916</v>
      </c>
      <c r="C976" s="1" t="str">
        <f t="shared" si="60"/>
        <v>21:1152</v>
      </c>
      <c r="D976" s="1" t="str">
        <f t="shared" si="61"/>
        <v>21:0324</v>
      </c>
      <c r="E976" t="s">
        <v>3917</v>
      </c>
      <c r="F976" t="s">
        <v>3918</v>
      </c>
      <c r="H976">
        <v>47.763055100000003</v>
      </c>
      <c r="I976">
        <v>-79.214059000000006</v>
      </c>
      <c r="J976" s="1" t="str">
        <f t="shared" si="62"/>
        <v>Lake sediments</v>
      </c>
      <c r="K976" s="1" t="str">
        <f t="shared" si="63"/>
        <v>Unknown</v>
      </c>
      <c r="L976">
        <v>22</v>
      </c>
      <c r="M976">
        <v>16</v>
      </c>
      <c r="N976">
        <v>55</v>
      </c>
      <c r="O976">
        <v>3</v>
      </c>
      <c r="P976">
        <v>30</v>
      </c>
      <c r="Q976">
        <v>160</v>
      </c>
      <c r="R976">
        <v>0.8</v>
      </c>
      <c r="S976">
        <v>6</v>
      </c>
    </row>
    <row r="977" spans="1:19" x14ac:dyDescent="0.3">
      <c r="A977" t="s">
        <v>3919</v>
      </c>
      <c r="B977" t="s">
        <v>3920</v>
      </c>
      <c r="C977" s="1" t="str">
        <f t="shared" si="60"/>
        <v>21:1152</v>
      </c>
      <c r="D977" s="1" t="str">
        <f t="shared" si="61"/>
        <v>21:0324</v>
      </c>
      <c r="E977" t="s">
        <v>3921</v>
      </c>
      <c r="F977" t="s">
        <v>3922</v>
      </c>
      <c r="H977">
        <v>47.7543279</v>
      </c>
      <c r="I977">
        <v>-79.195717500000001</v>
      </c>
      <c r="J977" s="1" t="str">
        <f t="shared" si="62"/>
        <v>Lake sediments</v>
      </c>
      <c r="K977" s="1" t="str">
        <f t="shared" si="63"/>
        <v>Unknown</v>
      </c>
      <c r="L977">
        <v>35</v>
      </c>
      <c r="M977">
        <v>12</v>
      </c>
      <c r="N977">
        <v>57</v>
      </c>
      <c r="O977">
        <v>2</v>
      </c>
      <c r="P977">
        <v>49</v>
      </c>
      <c r="Q977">
        <v>575</v>
      </c>
      <c r="R977">
        <v>0.9</v>
      </c>
      <c r="S977">
        <v>2</v>
      </c>
    </row>
    <row r="978" spans="1:19" x14ac:dyDescent="0.3">
      <c r="A978" t="s">
        <v>3923</v>
      </c>
      <c r="B978" t="s">
        <v>3924</v>
      </c>
      <c r="C978" s="1" t="str">
        <f t="shared" si="60"/>
        <v>21:1152</v>
      </c>
      <c r="D978" s="1" t="str">
        <f t="shared" si="61"/>
        <v>21:0324</v>
      </c>
      <c r="E978" t="s">
        <v>3925</v>
      </c>
      <c r="F978" t="s">
        <v>3926</v>
      </c>
      <c r="H978">
        <v>48.170881100000003</v>
      </c>
      <c r="I978">
        <v>-79.278236800000002</v>
      </c>
      <c r="J978" s="1" t="str">
        <f t="shared" si="62"/>
        <v>Lake sediments</v>
      </c>
      <c r="K978" s="1" t="str">
        <f t="shared" si="63"/>
        <v>Unknown</v>
      </c>
      <c r="L978">
        <v>17</v>
      </c>
      <c r="M978">
        <v>12</v>
      </c>
      <c r="N978">
        <v>50</v>
      </c>
      <c r="O978">
        <v>2</v>
      </c>
      <c r="P978">
        <v>26</v>
      </c>
      <c r="Q978">
        <v>130</v>
      </c>
      <c r="R978">
        <v>0.7</v>
      </c>
      <c r="S978">
        <v>2</v>
      </c>
    </row>
    <row r="979" spans="1:19" x14ac:dyDescent="0.3">
      <c r="A979" t="s">
        <v>3927</v>
      </c>
      <c r="B979" t="s">
        <v>3928</v>
      </c>
      <c r="C979" s="1" t="str">
        <f t="shared" si="60"/>
        <v>21:1152</v>
      </c>
      <c r="D979" s="1" t="str">
        <f t="shared" si="61"/>
        <v>21:0324</v>
      </c>
      <c r="E979" t="s">
        <v>3929</v>
      </c>
      <c r="F979" t="s">
        <v>3930</v>
      </c>
      <c r="H979">
        <v>48.168124400000004</v>
      </c>
      <c r="I979">
        <v>-79.292478900000006</v>
      </c>
      <c r="J979" s="1" t="str">
        <f t="shared" si="62"/>
        <v>Lake sediments</v>
      </c>
      <c r="K979" s="1" t="str">
        <f t="shared" si="63"/>
        <v>Unknown</v>
      </c>
      <c r="L979">
        <v>210</v>
      </c>
      <c r="M979">
        <v>55</v>
      </c>
      <c r="N979">
        <v>250</v>
      </c>
      <c r="O979">
        <v>7</v>
      </c>
      <c r="P979">
        <v>58</v>
      </c>
      <c r="Q979">
        <v>500</v>
      </c>
      <c r="R979">
        <v>1.3</v>
      </c>
      <c r="S979">
        <v>8</v>
      </c>
    </row>
    <row r="980" spans="1:19" x14ac:dyDescent="0.3">
      <c r="A980" t="s">
        <v>3931</v>
      </c>
      <c r="B980" t="s">
        <v>3932</v>
      </c>
      <c r="C980" s="1" t="str">
        <f t="shared" si="60"/>
        <v>21:1152</v>
      </c>
      <c r="D980" s="1" t="str">
        <f t="shared" si="61"/>
        <v>21:0324</v>
      </c>
      <c r="E980" t="s">
        <v>3933</v>
      </c>
      <c r="F980" t="s">
        <v>3934</v>
      </c>
      <c r="H980">
        <v>48.171826799999998</v>
      </c>
      <c r="I980">
        <v>-79.328297599999999</v>
      </c>
      <c r="J980" s="1" t="str">
        <f t="shared" si="62"/>
        <v>Lake sediments</v>
      </c>
      <c r="K980" s="1" t="str">
        <f t="shared" si="63"/>
        <v>Unknown</v>
      </c>
      <c r="L980">
        <v>36</v>
      </c>
      <c r="M980">
        <v>20</v>
      </c>
      <c r="N980">
        <v>87</v>
      </c>
      <c r="O980">
        <v>2</v>
      </c>
      <c r="P980">
        <v>39</v>
      </c>
      <c r="Q980">
        <v>350</v>
      </c>
      <c r="R980">
        <v>0.9</v>
      </c>
      <c r="S980">
        <v>5</v>
      </c>
    </row>
    <row r="981" spans="1:19" x14ac:dyDescent="0.3">
      <c r="A981" t="s">
        <v>3935</v>
      </c>
      <c r="B981" t="s">
        <v>3936</v>
      </c>
      <c r="C981" s="1" t="str">
        <f t="shared" si="60"/>
        <v>21:1152</v>
      </c>
      <c r="D981" s="1" t="str">
        <f t="shared" si="61"/>
        <v>21:0324</v>
      </c>
      <c r="E981" t="s">
        <v>3937</v>
      </c>
      <c r="F981" t="s">
        <v>3938</v>
      </c>
      <c r="H981">
        <v>48.144961100000003</v>
      </c>
      <c r="I981">
        <v>-79.370954800000007</v>
      </c>
      <c r="J981" s="1" t="str">
        <f t="shared" si="62"/>
        <v>Lake sediments</v>
      </c>
      <c r="K981" s="1" t="str">
        <f t="shared" si="63"/>
        <v>Unknown</v>
      </c>
      <c r="L981">
        <v>38</v>
      </c>
      <c r="M981">
        <v>36</v>
      </c>
      <c r="N981">
        <v>110</v>
      </c>
      <c r="O981">
        <v>3</v>
      </c>
      <c r="P981">
        <v>46</v>
      </c>
      <c r="Q981">
        <v>420</v>
      </c>
      <c r="R981">
        <v>1</v>
      </c>
      <c r="S981">
        <v>6</v>
      </c>
    </row>
    <row r="982" spans="1:19" x14ac:dyDescent="0.3">
      <c r="A982" t="s">
        <v>3939</v>
      </c>
      <c r="B982" t="s">
        <v>3940</v>
      </c>
      <c r="C982" s="1" t="str">
        <f t="shared" si="60"/>
        <v>21:1152</v>
      </c>
      <c r="D982" s="1" t="str">
        <f t="shared" si="61"/>
        <v>21:0324</v>
      </c>
      <c r="E982" t="s">
        <v>3941</v>
      </c>
      <c r="F982" t="s">
        <v>3942</v>
      </c>
      <c r="H982">
        <v>48.144922899999997</v>
      </c>
      <c r="I982">
        <v>-79.430943200000002</v>
      </c>
      <c r="J982" s="1" t="str">
        <f t="shared" si="62"/>
        <v>Lake sediments</v>
      </c>
      <c r="K982" s="1" t="str">
        <f t="shared" si="63"/>
        <v>Unknown</v>
      </c>
      <c r="L982">
        <v>15</v>
      </c>
      <c r="M982">
        <v>18</v>
      </c>
      <c r="N982">
        <v>77</v>
      </c>
      <c r="O982">
        <v>2</v>
      </c>
      <c r="P982">
        <v>27</v>
      </c>
      <c r="Q982">
        <v>200</v>
      </c>
      <c r="R982">
        <v>0.9</v>
      </c>
      <c r="S982">
        <v>3</v>
      </c>
    </row>
    <row r="983" spans="1:19" x14ac:dyDescent="0.3">
      <c r="A983" t="s">
        <v>3943</v>
      </c>
      <c r="B983" t="s">
        <v>3944</v>
      </c>
      <c r="C983" s="1" t="str">
        <f t="shared" si="60"/>
        <v>21:1152</v>
      </c>
      <c r="D983" s="1" t="str">
        <f t="shared" si="61"/>
        <v>21:0324</v>
      </c>
      <c r="E983" t="s">
        <v>3945</v>
      </c>
      <c r="F983" t="s">
        <v>3946</v>
      </c>
      <c r="H983">
        <v>48.178890899999999</v>
      </c>
      <c r="I983">
        <v>-79.279583000000002</v>
      </c>
      <c r="J983" s="1" t="str">
        <f t="shared" si="62"/>
        <v>Lake sediments</v>
      </c>
      <c r="K983" s="1" t="str">
        <f t="shared" si="63"/>
        <v>Unknown</v>
      </c>
      <c r="L983">
        <v>54</v>
      </c>
      <c r="M983">
        <v>27</v>
      </c>
      <c r="N983">
        <v>127</v>
      </c>
      <c r="O983">
        <v>2</v>
      </c>
      <c r="P983">
        <v>49</v>
      </c>
      <c r="Q983">
        <v>370</v>
      </c>
      <c r="R983">
        <v>1.3</v>
      </c>
      <c r="S983">
        <v>5</v>
      </c>
    </row>
    <row r="984" spans="1:19" x14ac:dyDescent="0.3">
      <c r="A984" t="s">
        <v>3947</v>
      </c>
      <c r="B984" t="s">
        <v>3948</v>
      </c>
      <c r="C984" s="1" t="str">
        <f t="shared" si="60"/>
        <v>21:1152</v>
      </c>
      <c r="D984" s="1" t="str">
        <f t="shared" si="61"/>
        <v>21:0324</v>
      </c>
      <c r="E984" t="s">
        <v>3949</v>
      </c>
      <c r="F984" t="s">
        <v>3950</v>
      </c>
      <c r="H984">
        <v>47.9819684</v>
      </c>
      <c r="I984">
        <v>-77.823770199999998</v>
      </c>
      <c r="J984" s="1" t="str">
        <f t="shared" si="62"/>
        <v>Lake sediments</v>
      </c>
      <c r="K984" s="1" t="str">
        <f t="shared" si="63"/>
        <v>Unknown</v>
      </c>
      <c r="L984">
        <v>3</v>
      </c>
      <c r="M984">
        <v>10</v>
      </c>
      <c r="N984">
        <v>20</v>
      </c>
      <c r="O984">
        <v>1</v>
      </c>
      <c r="P984">
        <v>16</v>
      </c>
      <c r="Q984">
        <v>100</v>
      </c>
      <c r="R984">
        <v>0.6</v>
      </c>
      <c r="S984">
        <v>1</v>
      </c>
    </row>
    <row r="985" spans="1:19" x14ac:dyDescent="0.3">
      <c r="A985" t="s">
        <v>3951</v>
      </c>
      <c r="B985" t="s">
        <v>3952</v>
      </c>
      <c r="C985" s="1" t="str">
        <f t="shared" si="60"/>
        <v>21:1152</v>
      </c>
      <c r="D985" s="1" t="str">
        <f t="shared" si="61"/>
        <v>21:0324</v>
      </c>
      <c r="E985" t="s">
        <v>3953</v>
      </c>
      <c r="F985" t="s">
        <v>3954</v>
      </c>
      <c r="H985">
        <v>47.981843900000001</v>
      </c>
      <c r="I985">
        <v>-77.822248900000005</v>
      </c>
      <c r="J985" s="1" t="str">
        <f t="shared" si="62"/>
        <v>Lake sediments</v>
      </c>
      <c r="K985" s="1" t="str">
        <f t="shared" si="63"/>
        <v>Unknown</v>
      </c>
      <c r="L985">
        <v>6</v>
      </c>
      <c r="M985">
        <v>6</v>
      </c>
      <c r="N985">
        <v>24</v>
      </c>
      <c r="O985">
        <v>1</v>
      </c>
      <c r="P985">
        <v>20</v>
      </c>
      <c r="Q985">
        <v>110</v>
      </c>
      <c r="R985">
        <v>0.7</v>
      </c>
      <c r="S985">
        <v>2</v>
      </c>
    </row>
    <row r="986" spans="1:19" x14ac:dyDescent="0.3">
      <c r="A986" t="s">
        <v>3955</v>
      </c>
      <c r="B986" t="s">
        <v>3956</v>
      </c>
      <c r="C986" s="1" t="str">
        <f t="shared" si="60"/>
        <v>21:1152</v>
      </c>
      <c r="D986" s="1" t="str">
        <f t="shared" si="61"/>
        <v>21:0324</v>
      </c>
      <c r="E986" t="s">
        <v>3957</v>
      </c>
      <c r="F986" t="s">
        <v>3958</v>
      </c>
      <c r="H986">
        <v>47.9783483</v>
      </c>
      <c r="I986">
        <v>-77.826440599999998</v>
      </c>
      <c r="J986" s="1" t="str">
        <f t="shared" si="62"/>
        <v>Lake sediments</v>
      </c>
      <c r="K986" s="1" t="str">
        <f t="shared" si="63"/>
        <v>Unknown</v>
      </c>
      <c r="L986">
        <v>8</v>
      </c>
      <c r="M986">
        <v>15</v>
      </c>
      <c r="N986">
        <v>34</v>
      </c>
      <c r="O986">
        <v>1</v>
      </c>
      <c r="P986">
        <v>13</v>
      </c>
      <c r="Q986">
        <v>80</v>
      </c>
      <c r="R986">
        <v>0.7</v>
      </c>
      <c r="S986">
        <v>2</v>
      </c>
    </row>
    <row r="987" spans="1:19" x14ac:dyDescent="0.3">
      <c r="A987" t="s">
        <v>3959</v>
      </c>
      <c r="B987" t="s">
        <v>3960</v>
      </c>
      <c r="C987" s="1" t="str">
        <f t="shared" si="60"/>
        <v>21:1152</v>
      </c>
      <c r="D987" s="1" t="str">
        <f t="shared" si="61"/>
        <v>21:0324</v>
      </c>
      <c r="E987" t="s">
        <v>3961</v>
      </c>
      <c r="F987" t="s">
        <v>3962</v>
      </c>
      <c r="H987">
        <v>47.976848500000003</v>
      </c>
      <c r="I987">
        <v>-77.826318400000005</v>
      </c>
      <c r="J987" s="1" t="str">
        <f t="shared" si="62"/>
        <v>Lake sediments</v>
      </c>
      <c r="K987" s="1" t="str">
        <f t="shared" si="63"/>
        <v>Unknown</v>
      </c>
      <c r="L987">
        <v>4</v>
      </c>
      <c r="M987">
        <v>6</v>
      </c>
      <c r="N987">
        <v>24</v>
      </c>
      <c r="O987">
        <v>1</v>
      </c>
      <c r="P987">
        <v>21</v>
      </c>
      <c r="Q987">
        <v>120</v>
      </c>
      <c r="R987">
        <v>0.6</v>
      </c>
      <c r="S987">
        <v>2</v>
      </c>
    </row>
    <row r="988" spans="1:19" x14ac:dyDescent="0.3">
      <c r="A988" t="s">
        <v>3963</v>
      </c>
      <c r="B988" t="s">
        <v>3964</v>
      </c>
      <c r="C988" s="1" t="str">
        <f t="shared" si="60"/>
        <v>21:1152</v>
      </c>
      <c r="D988" s="1" t="str">
        <f t="shared" si="61"/>
        <v>21:0324</v>
      </c>
      <c r="E988" t="s">
        <v>3965</v>
      </c>
      <c r="F988" t="s">
        <v>3966</v>
      </c>
      <c r="H988">
        <v>47.975177299999999</v>
      </c>
      <c r="I988">
        <v>-77.828773299999995</v>
      </c>
      <c r="J988" s="1" t="str">
        <f t="shared" si="62"/>
        <v>Lake sediments</v>
      </c>
      <c r="K988" s="1" t="str">
        <f t="shared" si="63"/>
        <v>Unknown</v>
      </c>
      <c r="L988">
        <v>1</v>
      </c>
      <c r="M988">
        <v>3</v>
      </c>
      <c r="N988">
        <v>14</v>
      </c>
      <c r="O988">
        <v>1</v>
      </c>
      <c r="P988">
        <v>9</v>
      </c>
      <c r="Q988">
        <v>60</v>
      </c>
      <c r="R988">
        <v>0.6</v>
      </c>
      <c r="S988">
        <v>1</v>
      </c>
    </row>
    <row r="989" spans="1:19" x14ac:dyDescent="0.3">
      <c r="A989" t="s">
        <v>3967</v>
      </c>
      <c r="B989" t="s">
        <v>3968</v>
      </c>
      <c r="C989" s="1" t="str">
        <f t="shared" si="60"/>
        <v>21:1152</v>
      </c>
      <c r="D989" s="1" t="str">
        <f t="shared" si="61"/>
        <v>21:0324</v>
      </c>
      <c r="E989" t="s">
        <v>3969</v>
      </c>
      <c r="F989" t="s">
        <v>3970</v>
      </c>
      <c r="H989">
        <v>47.971803999999999</v>
      </c>
      <c r="I989">
        <v>-77.827262200000007</v>
      </c>
      <c r="J989" s="1" t="str">
        <f t="shared" si="62"/>
        <v>Lake sediments</v>
      </c>
      <c r="K989" s="1" t="str">
        <f t="shared" si="63"/>
        <v>Unknown</v>
      </c>
      <c r="L989">
        <v>12</v>
      </c>
      <c r="M989">
        <v>8</v>
      </c>
      <c r="N989">
        <v>44</v>
      </c>
      <c r="O989">
        <v>1</v>
      </c>
      <c r="P989">
        <v>34</v>
      </c>
      <c r="Q989">
        <v>220</v>
      </c>
      <c r="R989">
        <v>0.7</v>
      </c>
      <c r="S989">
        <v>1</v>
      </c>
    </row>
    <row r="990" spans="1:19" x14ac:dyDescent="0.3">
      <c r="A990" t="s">
        <v>3971</v>
      </c>
      <c r="B990" t="s">
        <v>3972</v>
      </c>
      <c r="C990" s="1" t="str">
        <f t="shared" si="60"/>
        <v>21:1152</v>
      </c>
      <c r="D990" s="1" t="str">
        <f t="shared" si="61"/>
        <v>21:0324</v>
      </c>
      <c r="E990" t="s">
        <v>3973</v>
      </c>
      <c r="F990" t="s">
        <v>3974</v>
      </c>
      <c r="H990">
        <v>47.9684533</v>
      </c>
      <c r="I990">
        <v>-77.831045200000005</v>
      </c>
      <c r="J990" s="1" t="str">
        <f t="shared" si="62"/>
        <v>Lake sediments</v>
      </c>
      <c r="K990" s="1" t="str">
        <f t="shared" si="63"/>
        <v>Unknown</v>
      </c>
      <c r="L990">
        <v>12</v>
      </c>
      <c r="M990">
        <v>5</v>
      </c>
      <c r="N990">
        <v>25</v>
      </c>
      <c r="O990">
        <v>1</v>
      </c>
      <c r="P990">
        <v>24</v>
      </c>
      <c r="Q990">
        <v>210</v>
      </c>
      <c r="R990">
        <v>0.7</v>
      </c>
      <c r="S990">
        <v>1</v>
      </c>
    </row>
    <row r="991" spans="1:19" x14ac:dyDescent="0.3">
      <c r="A991" t="s">
        <v>3975</v>
      </c>
      <c r="B991" t="s">
        <v>3976</v>
      </c>
      <c r="C991" s="1" t="str">
        <f t="shared" si="60"/>
        <v>21:1152</v>
      </c>
      <c r="D991" s="1" t="str">
        <f t="shared" si="61"/>
        <v>21:0324</v>
      </c>
      <c r="E991" t="s">
        <v>3977</v>
      </c>
      <c r="F991" t="s">
        <v>3978</v>
      </c>
      <c r="H991">
        <v>47.952384100000003</v>
      </c>
      <c r="I991">
        <v>-77.825464499999995</v>
      </c>
      <c r="J991" s="1" t="str">
        <f t="shared" si="62"/>
        <v>Lake sediments</v>
      </c>
      <c r="K991" s="1" t="str">
        <f t="shared" si="63"/>
        <v>Unknown</v>
      </c>
      <c r="L991">
        <v>5</v>
      </c>
      <c r="M991">
        <v>5</v>
      </c>
      <c r="N991">
        <v>22</v>
      </c>
      <c r="O991">
        <v>1</v>
      </c>
      <c r="P991">
        <v>17</v>
      </c>
      <c r="Q991">
        <v>110</v>
      </c>
      <c r="R991">
        <v>0.7</v>
      </c>
      <c r="S991">
        <v>1</v>
      </c>
    </row>
    <row r="992" spans="1:19" x14ac:dyDescent="0.3">
      <c r="A992" t="s">
        <v>3979</v>
      </c>
      <c r="B992" t="s">
        <v>3980</v>
      </c>
      <c r="C992" s="1" t="str">
        <f t="shared" si="60"/>
        <v>21:1152</v>
      </c>
      <c r="D992" s="1" t="str">
        <f t="shared" si="61"/>
        <v>21:0324</v>
      </c>
      <c r="E992" t="s">
        <v>3981</v>
      </c>
      <c r="F992" t="s">
        <v>3982</v>
      </c>
      <c r="H992">
        <v>47.936540100000002</v>
      </c>
      <c r="I992">
        <v>-77.8231538</v>
      </c>
      <c r="J992" s="1" t="str">
        <f t="shared" si="62"/>
        <v>Lake sediments</v>
      </c>
      <c r="K992" s="1" t="str">
        <f t="shared" si="63"/>
        <v>Unknown</v>
      </c>
      <c r="L992">
        <v>3</v>
      </c>
      <c r="M992">
        <v>5</v>
      </c>
      <c r="N992">
        <v>16</v>
      </c>
      <c r="O992">
        <v>1</v>
      </c>
      <c r="P992">
        <v>12</v>
      </c>
      <c r="Q992">
        <v>60</v>
      </c>
      <c r="R992">
        <v>0.7</v>
      </c>
      <c r="S992">
        <v>2</v>
      </c>
    </row>
    <row r="993" spans="1:19" x14ac:dyDescent="0.3">
      <c r="A993" t="s">
        <v>3983</v>
      </c>
      <c r="B993" t="s">
        <v>3984</v>
      </c>
      <c r="C993" s="1" t="str">
        <f t="shared" si="60"/>
        <v>21:1152</v>
      </c>
      <c r="D993" s="1" t="str">
        <f t="shared" si="61"/>
        <v>21:0324</v>
      </c>
      <c r="E993" t="s">
        <v>3985</v>
      </c>
      <c r="F993" t="s">
        <v>3986</v>
      </c>
      <c r="H993">
        <v>47.933548799999997</v>
      </c>
      <c r="I993">
        <v>-77.829525200000006</v>
      </c>
      <c r="J993" s="1" t="str">
        <f t="shared" si="62"/>
        <v>Lake sediments</v>
      </c>
      <c r="K993" s="1" t="str">
        <f t="shared" si="63"/>
        <v>Unknown</v>
      </c>
      <c r="L993">
        <v>4</v>
      </c>
      <c r="M993">
        <v>4</v>
      </c>
      <c r="N993">
        <v>20</v>
      </c>
      <c r="O993">
        <v>1</v>
      </c>
      <c r="P993">
        <v>12</v>
      </c>
      <c r="Q993">
        <v>70</v>
      </c>
      <c r="R993">
        <v>0.7</v>
      </c>
      <c r="S993">
        <v>2</v>
      </c>
    </row>
    <row r="994" spans="1:19" x14ac:dyDescent="0.3">
      <c r="A994" t="s">
        <v>3987</v>
      </c>
      <c r="B994" t="s">
        <v>3988</v>
      </c>
      <c r="C994" s="1" t="str">
        <f t="shared" si="60"/>
        <v>21:1152</v>
      </c>
      <c r="D994" s="1" t="str">
        <f t="shared" si="61"/>
        <v>21:0324</v>
      </c>
      <c r="E994" t="s">
        <v>3989</v>
      </c>
      <c r="F994" t="s">
        <v>3990</v>
      </c>
      <c r="H994">
        <v>47.935702399999997</v>
      </c>
      <c r="I994">
        <v>-77.824286499999999</v>
      </c>
      <c r="J994" s="1" t="str">
        <f t="shared" si="62"/>
        <v>Lake sediments</v>
      </c>
      <c r="K994" s="1" t="str">
        <f t="shared" si="63"/>
        <v>Unknown</v>
      </c>
      <c r="L994">
        <v>4</v>
      </c>
      <c r="M994">
        <v>4</v>
      </c>
      <c r="N994">
        <v>23</v>
      </c>
      <c r="O994">
        <v>1</v>
      </c>
      <c r="P994">
        <v>16</v>
      </c>
      <c r="Q994">
        <v>110</v>
      </c>
      <c r="R994">
        <v>0.7</v>
      </c>
      <c r="S994">
        <v>1</v>
      </c>
    </row>
    <row r="995" spans="1:19" x14ac:dyDescent="0.3">
      <c r="A995" t="s">
        <v>3991</v>
      </c>
      <c r="B995" t="s">
        <v>3992</v>
      </c>
      <c r="C995" s="1" t="str">
        <f t="shared" si="60"/>
        <v>21:1152</v>
      </c>
      <c r="D995" s="1" t="str">
        <f t="shared" si="61"/>
        <v>21:0324</v>
      </c>
      <c r="E995" t="s">
        <v>3993</v>
      </c>
      <c r="F995" t="s">
        <v>3994</v>
      </c>
      <c r="H995">
        <v>47.9959603</v>
      </c>
      <c r="I995">
        <v>-77.788471099999995</v>
      </c>
      <c r="J995" s="1" t="str">
        <f t="shared" si="62"/>
        <v>Lake sediments</v>
      </c>
      <c r="K995" s="1" t="str">
        <f t="shared" si="63"/>
        <v>Unknown</v>
      </c>
      <c r="L995">
        <v>1</v>
      </c>
      <c r="M995">
        <v>5</v>
      </c>
      <c r="N995">
        <v>11</v>
      </c>
      <c r="O995">
        <v>1</v>
      </c>
      <c r="P995">
        <v>9</v>
      </c>
      <c r="Q995">
        <v>40</v>
      </c>
      <c r="R995">
        <v>0.6</v>
      </c>
      <c r="S995">
        <v>2</v>
      </c>
    </row>
    <row r="996" spans="1:19" x14ac:dyDescent="0.3">
      <c r="A996" t="s">
        <v>3995</v>
      </c>
      <c r="B996" t="s">
        <v>3996</v>
      </c>
      <c r="C996" s="1" t="str">
        <f t="shared" si="60"/>
        <v>21:1152</v>
      </c>
      <c r="D996" s="1" t="str">
        <f t="shared" si="61"/>
        <v>21:0324</v>
      </c>
      <c r="E996" t="s">
        <v>3997</v>
      </c>
      <c r="F996" t="s">
        <v>3998</v>
      </c>
      <c r="H996">
        <v>48.012908899999999</v>
      </c>
      <c r="I996">
        <v>-77.771562900000006</v>
      </c>
      <c r="J996" s="1" t="str">
        <f t="shared" si="62"/>
        <v>Lake sediments</v>
      </c>
      <c r="K996" s="1" t="str">
        <f t="shared" si="63"/>
        <v>Unknown</v>
      </c>
      <c r="L996">
        <v>6</v>
      </c>
      <c r="M996">
        <v>4</v>
      </c>
      <c r="N996">
        <v>21</v>
      </c>
      <c r="O996">
        <v>1</v>
      </c>
      <c r="P996">
        <v>16</v>
      </c>
      <c r="Q996">
        <v>160</v>
      </c>
      <c r="R996">
        <v>0.6</v>
      </c>
      <c r="S996">
        <v>1</v>
      </c>
    </row>
    <row r="997" spans="1:19" x14ac:dyDescent="0.3">
      <c r="A997" t="s">
        <v>3999</v>
      </c>
      <c r="B997" t="s">
        <v>4000</v>
      </c>
      <c r="C997" s="1" t="str">
        <f t="shared" si="60"/>
        <v>21:1152</v>
      </c>
      <c r="D997" s="1" t="str">
        <f t="shared" si="61"/>
        <v>21:0324</v>
      </c>
      <c r="E997" t="s">
        <v>4001</v>
      </c>
      <c r="F997" t="s">
        <v>4002</v>
      </c>
      <c r="H997">
        <v>48.0190701</v>
      </c>
      <c r="I997">
        <v>-77.767199099999999</v>
      </c>
      <c r="J997" s="1" t="str">
        <f t="shared" si="62"/>
        <v>Lake sediments</v>
      </c>
      <c r="K997" s="1" t="str">
        <f t="shared" si="63"/>
        <v>Unknown</v>
      </c>
      <c r="L997">
        <v>4</v>
      </c>
      <c r="M997">
        <v>5</v>
      </c>
      <c r="N997">
        <v>25</v>
      </c>
      <c r="O997">
        <v>1</v>
      </c>
      <c r="P997">
        <v>16</v>
      </c>
      <c r="Q997">
        <v>130</v>
      </c>
      <c r="R997">
        <v>0.7</v>
      </c>
      <c r="S997">
        <v>1</v>
      </c>
    </row>
    <row r="998" spans="1:19" x14ac:dyDescent="0.3">
      <c r="A998" t="s">
        <v>4003</v>
      </c>
      <c r="B998" t="s">
        <v>4004</v>
      </c>
      <c r="C998" s="1" t="str">
        <f t="shared" si="60"/>
        <v>21:1152</v>
      </c>
      <c r="D998" s="1" t="str">
        <f t="shared" si="61"/>
        <v>21:0324</v>
      </c>
      <c r="E998" t="s">
        <v>4005</v>
      </c>
      <c r="F998" t="s">
        <v>4006</v>
      </c>
      <c r="H998">
        <v>48.034530799999999</v>
      </c>
      <c r="I998">
        <v>-77.758166799999998</v>
      </c>
      <c r="J998" s="1" t="str">
        <f t="shared" si="62"/>
        <v>Lake sediments</v>
      </c>
      <c r="K998" s="1" t="str">
        <f t="shared" si="63"/>
        <v>Unknown</v>
      </c>
      <c r="L998">
        <v>4</v>
      </c>
      <c r="M998">
        <v>4</v>
      </c>
      <c r="N998">
        <v>18</v>
      </c>
      <c r="O998">
        <v>1</v>
      </c>
      <c r="P998">
        <v>13</v>
      </c>
      <c r="Q998">
        <v>110</v>
      </c>
      <c r="R998">
        <v>0.7</v>
      </c>
      <c r="S998">
        <v>1</v>
      </c>
    </row>
    <row r="999" spans="1:19" x14ac:dyDescent="0.3">
      <c r="A999" t="s">
        <v>4007</v>
      </c>
      <c r="B999" t="s">
        <v>4008</v>
      </c>
      <c r="C999" s="1" t="str">
        <f t="shared" si="60"/>
        <v>21:1152</v>
      </c>
      <c r="D999" s="1" t="str">
        <f t="shared" si="61"/>
        <v>21:0324</v>
      </c>
      <c r="E999" t="s">
        <v>4009</v>
      </c>
      <c r="F999" t="s">
        <v>4010</v>
      </c>
      <c r="H999">
        <v>48.017205300000001</v>
      </c>
      <c r="I999">
        <v>-77.7676625</v>
      </c>
      <c r="J999" s="1" t="str">
        <f t="shared" si="62"/>
        <v>Lake sediments</v>
      </c>
      <c r="K999" s="1" t="str">
        <f t="shared" si="63"/>
        <v>Unknown</v>
      </c>
      <c r="L999">
        <v>11</v>
      </c>
      <c r="M999">
        <v>6</v>
      </c>
      <c r="N999">
        <v>24</v>
      </c>
      <c r="O999">
        <v>1</v>
      </c>
      <c r="P999">
        <v>21</v>
      </c>
      <c r="Q999">
        <v>180</v>
      </c>
      <c r="R999">
        <v>0.7</v>
      </c>
      <c r="S999">
        <v>1</v>
      </c>
    </row>
    <row r="1000" spans="1:19" x14ac:dyDescent="0.3">
      <c r="A1000" t="s">
        <v>4011</v>
      </c>
      <c r="B1000" t="s">
        <v>4012</v>
      </c>
      <c r="C1000" s="1" t="str">
        <f t="shared" si="60"/>
        <v>21:1152</v>
      </c>
      <c r="D1000" s="1" t="str">
        <f t="shared" si="61"/>
        <v>21:0324</v>
      </c>
      <c r="E1000" t="s">
        <v>4013</v>
      </c>
      <c r="F1000" t="s">
        <v>4014</v>
      </c>
      <c r="H1000">
        <v>48.014638499999997</v>
      </c>
      <c r="I1000">
        <v>-77.769992700000003</v>
      </c>
      <c r="J1000" s="1" t="str">
        <f t="shared" si="62"/>
        <v>Lake sediments</v>
      </c>
      <c r="K1000" s="1" t="str">
        <f t="shared" si="63"/>
        <v>Unknown</v>
      </c>
      <c r="L1000">
        <v>2</v>
      </c>
      <c r="M1000">
        <v>5</v>
      </c>
      <c r="N1000">
        <v>16</v>
      </c>
      <c r="O1000">
        <v>1</v>
      </c>
      <c r="P1000">
        <v>12</v>
      </c>
      <c r="Q1000">
        <v>100</v>
      </c>
      <c r="R1000">
        <v>0.6</v>
      </c>
      <c r="S1000">
        <v>1</v>
      </c>
    </row>
    <row r="1001" spans="1:19" x14ac:dyDescent="0.3">
      <c r="A1001" t="s">
        <v>4015</v>
      </c>
      <c r="B1001" t="s">
        <v>4016</v>
      </c>
      <c r="C1001" s="1" t="str">
        <f t="shared" si="60"/>
        <v>21:1152</v>
      </c>
      <c r="D1001" s="1" t="str">
        <f t="shared" si="61"/>
        <v>21:0324</v>
      </c>
      <c r="E1001" t="s">
        <v>4017</v>
      </c>
      <c r="F1001" t="s">
        <v>4018</v>
      </c>
      <c r="H1001">
        <v>48.025821899999997</v>
      </c>
      <c r="I1001">
        <v>-77.842586900000001</v>
      </c>
      <c r="J1001" s="1" t="str">
        <f t="shared" si="62"/>
        <v>Lake sediments</v>
      </c>
      <c r="K1001" s="1" t="str">
        <f t="shared" si="63"/>
        <v>Unknown</v>
      </c>
      <c r="L1001">
        <v>2</v>
      </c>
      <c r="M1001">
        <v>3</v>
      </c>
      <c r="N1001">
        <v>20</v>
      </c>
      <c r="O1001">
        <v>2</v>
      </c>
      <c r="P1001">
        <v>11</v>
      </c>
      <c r="Q1001">
        <v>40</v>
      </c>
      <c r="R1001">
        <v>0.4</v>
      </c>
      <c r="S1001">
        <v>1</v>
      </c>
    </row>
    <row r="1002" spans="1:19" x14ac:dyDescent="0.3">
      <c r="A1002" t="s">
        <v>4019</v>
      </c>
      <c r="B1002" t="s">
        <v>4020</v>
      </c>
      <c r="C1002" s="1" t="str">
        <f t="shared" si="60"/>
        <v>21:1152</v>
      </c>
      <c r="D1002" s="1" t="str">
        <f t="shared" si="61"/>
        <v>21:0324</v>
      </c>
      <c r="E1002" t="s">
        <v>4021</v>
      </c>
      <c r="F1002" t="s">
        <v>4022</v>
      </c>
      <c r="H1002">
        <v>47.898066800000002</v>
      </c>
      <c r="I1002">
        <v>-77.936324999999997</v>
      </c>
      <c r="J1002" s="1" t="str">
        <f t="shared" si="62"/>
        <v>Lake sediments</v>
      </c>
      <c r="K1002" s="1" t="str">
        <f t="shared" si="63"/>
        <v>Unknown</v>
      </c>
      <c r="L1002">
        <v>13</v>
      </c>
      <c r="M1002">
        <v>7</v>
      </c>
      <c r="N1002">
        <v>27</v>
      </c>
      <c r="O1002">
        <v>2</v>
      </c>
      <c r="P1002">
        <v>26</v>
      </c>
      <c r="Q1002">
        <v>160</v>
      </c>
      <c r="R1002">
        <v>0.8</v>
      </c>
      <c r="S1002">
        <v>1</v>
      </c>
    </row>
    <row r="1003" spans="1:19" x14ac:dyDescent="0.3">
      <c r="A1003" t="s">
        <v>4023</v>
      </c>
      <c r="B1003" t="s">
        <v>4024</v>
      </c>
      <c r="C1003" s="1" t="str">
        <f t="shared" si="60"/>
        <v>21:1152</v>
      </c>
      <c r="D1003" s="1" t="str">
        <f t="shared" si="61"/>
        <v>21:0324</v>
      </c>
      <c r="E1003" t="s">
        <v>4025</v>
      </c>
      <c r="F1003" t="s">
        <v>4026</v>
      </c>
      <c r="H1003">
        <v>47.895465700000003</v>
      </c>
      <c r="I1003">
        <v>-77.935990399999994</v>
      </c>
      <c r="J1003" s="1" t="str">
        <f t="shared" si="62"/>
        <v>Lake sediments</v>
      </c>
      <c r="K1003" s="1" t="str">
        <f t="shared" si="63"/>
        <v>Unknown</v>
      </c>
      <c r="L1003">
        <v>10</v>
      </c>
      <c r="M1003">
        <v>6</v>
      </c>
      <c r="N1003">
        <v>24</v>
      </c>
      <c r="O1003">
        <v>1</v>
      </c>
      <c r="P1003">
        <v>24</v>
      </c>
      <c r="Q1003">
        <v>120</v>
      </c>
      <c r="R1003">
        <v>0.7</v>
      </c>
      <c r="S1003">
        <v>0.5</v>
      </c>
    </row>
    <row r="1004" spans="1:19" x14ac:dyDescent="0.3">
      <c r="A1004" t="s">
        <v>4027</v>
      </c>
      <c r="B1004" t="s">
        <v>4028</v>
      </c>
      <c r="C1004" s="1" t="str">
        <f t="shared" si="60"/>
        <v>21:1152</v>
      </c>
      <c r="D1004" s="1" t="str">
        <f t="shared" si="61"/>
        <v>21:0324</v>
      </c>
      <c r="E1004" t="s">
        <v>4029</v>
      </c>
      <c r="F1004" t="s">
        <v>4030</v>
      </c>
      <c r="H1004">
        <v>47.895722399999997</v>
      </c>
      <c r="I1004">
        <v>-77.938266299999995</v>
      </c>
      <c r="J1004" s="1" t="str">
        <f t="shared" si="62"/>
        <v>Lake sediments</v>
      </c>
      <c r="K1004" s="1" t="str">
        <f t="shared" si="63"/>
        <v>Unknown</v>
      </c>
      <c r="L1004">
        <v>8</v>
      </c>
      <c r="M1004">
        <v>6</v>
      </c>
      <c r="N1004">
        <v>22</v>
      </c>
      <c r="O1004">
        <v>1</v>
      </c>
      <c r="P1004">
        <v>23</v>
      </c>
      <c r="Q1004">
        <v>120</v>
      </c>
      <c r="R1004">
        <v>0.8</v>
      </c>
      <c r="S1004">
        <v>0.5</v>
      </c>
    </row>
    <row r="1005" spans="1:19" x14ac:dyDescent="0.3">
      <c r="A1005" t="s">
        <v>4031</v>
      </c>
      <c r="B1005" t="s">
        <v>4032</v>
      </c>
      <c r="C1005" s="1" t="str">
        <f t="shared" si="60"/>
        <v>21:1152</v>
      </c>
      <c r="D1005" s="1" t="str">
        <f t="shared" si="61"/>
        <v>21:0324</v>
      </c>
      <c r="E1005" t="s">
        <v>4033</v>
      </c>
      <c r="F1005" t="s">
        <v>4034</v>
      </c>
      <c r="H1005">
        <v>47.884793000000002</v>
      </c>
      <c r="I1005">
        <v>-77.938811200000004</v>
      </c>
      <c r="J1005" s="1" t="str">
        <f t="shared" si="62"/>
        <v>Lake sediments</v>
      </c>
      <c r="K1005" s="1" t="str">
        <f t="shared" si="63"/>
        <v>Unknown</v>
      </c>
      <c r="L1005">
        <v>8</v>
      </c>
      <c r="M1005">
        <v>8</v>
      </c>
      <c r="N1005">
        <v>32</v>
      </c>
      <c r="O1005">
        <v>1</v>
      </c>
      <c r="P1005">
        <v>27</v>
      </c>
      <c r="Q1005">
        <v>200</v>
      </c>
      <c r="R1005">
        <v>0.8</v>
      </c>
      <c r="S1005">
        <v>0.5</v>
      </c>
    </row>
    <row r="1006" spans="1:19" x14ac:dyDescent="0.3">
      <c r="A1006" t="s">
        <v>4035</v>
      </c>
      <c r="B1006" t="s">
        <v>4036</v>
      </c>
      <c r="C1006" s="1" t="str">
        <f t="shared" si="60"/>
        <v>21:1152</v>
      </c>
      <c r="D1006" s="1" t="str">
        <f t="shared" si="61"/>
        <v>21:0324</v>
      </c>
      <c r="E1006" t="s">
        <v>4037</v>
      </c>
      <c r="F1006" t="s">
        <v>4038</v>
      </c>
      <c r="H1006">
        <v>47.885398000000002</v>
      </c>
      <c r="I1006">
        <v>-77.945748600000002</v>
      </c>
      <c r="J1006" s="1" t="str">
        <f t="shared" si="62"/>
        <v>Lake sediments</v>
      </c>
      <c r="K1006" s="1" t="str">
        <f t="shared" si="63"/>
        <v>Unknown</v>
      </c>
      <c r="L1006">
        <v>8</v>
      </c>
      <c r="M1006">
        <v>8</v>
      </c>
      <c r="N1006">
        <v>26</v>
      </c>
      <c r="O1006">
        <v>0.5</v>
      </c>
      <c r="P1006">
        <v>24</v>
      </c>
      <c r="Q1006">
        <v>160</v>
      </c>
      <c r="R1006">
        <v>0.9</v>
      </c>
      <c r="S1006">
        <v>1</v>
      </c>
    </row>
    <row r="1007" spans="1:19" x14ac:dyDescent="0.3">
      <c r="A1007" t="s">
        <v>4039</v>
      </c>
      <c r="B1007" t="s">
        <v>4040</v>
      </c>
      <c r="C1007" s="1" t="str">
        <f t="shared" si="60"/>
        <v>21:1152</v>
      </c>
      <c r="D1007" s="1" t="str">
        <f t="shared" si="61"/>
        <v>21:0324</v>
      </c>
      <c r="E1007" t="s">
        <v>4041</v>
      </c>
      <c r="F1007" t="s">
        <v>4042</v>
      </c>
      <c r="H1007">
        <v>47.8783879</v>
      </c>
      <c r="I1007">
        <v>-77.943999599999998</v>
      </c>
      <c r="J1007" s="1" t="str">
        <f t="shared" si="62"/>
        <v>Lake sediments</v>
      </c>
      <c r="K1007" s="1" t="str">
        <f t="shared" si="63"/>
        <v>Unknown</v>
      </c>
      <c r="L1007">
        <v>12</v>
      </c>
      <c r="M1007">
        <v>8</v>
      </c>
      <c r="N1007">
        <v>36</v>
      </c>
      <c r="O1007">
        <v>1</v>
      </c>
      <c r="P1007">
        <v>35</v>
      </c>
      <c r="Q1007">
        <v>200</v>
      </c>
      <c r="R1007">
        <v>1.1000000000000001</v>
      </c>
      <c r="S1007">
        <v>1</v>
      </c>
    </row>
    <row r="1008" spans="1:19" x14ac:dyDescent="0.3">
      <c r="A1008" t="s">
        <v>4043</v>
      </c>
      <c r="B1008" t="s">
        <v>4044</v>
      </c>
      <c r="C1008" s="1" t="str">
        <f t="shared" si="60"/>
        <v>21:1152</v>
      </c>
      <c r="D1008" s="1" t="str">
        <f t="shared" si="61"/>
        <v>21:0324</v>
      </c>
      <c r="E1008" t="s">
        <v>4045</v>
      </c>
      <c r="F1008" t="s">
        <v>4046</v>
      </c>
      <c r="H1008">
        <v>47.865415300000002</v>
      </c>
      <c r="I1008">
        <v>-77.9312015</v>
      </c>
      <c r="J1008" s="1" t="str">
        <f t="shared" si="62"/>
        <v>Lake sediments</v>
      </c>
      <c r="K1008" s="1" t="str">
        <f t="shared" si="63"/>
        <v>Unknown</v>
      </c>
      <c r="L1008">
        <v>7</v>
      </c>
      <c r="M1008">
        <v>9</v>
      </c>
      <c r="N1008">
        <v>28</v>
      </c>
      <c r="O1008">
        <v>2</v>
      </c>
      <c r="P1008">
        <v>26</v>
      </c>
      <c r="Q1008">
        <v>120</v>
      </c>
      <c r="R1008">
        <v>0.7</v>
      </c>
      <c r="S1008">
        <v>1</v>
      </c>
    </row>
    <row r="1009" spans="1:19" x14ac:dyDescent="0.3">
      <c r="A1009" t="s">
        <v>4047</v>
      </c>
      <c r="B1009" t="s">
        <v>4048</v>
      </c>
      <c r="C1009" s="1" t="str">
        <f t="shared" si="60"/>
        <v>21:1152</v>
      </c>
      <c r="D1009" s="1" t="str">
        <f t="shared" si="61"/>
        <v>21:0324</v>
      </c>
      <c r="E1009" t="s">
        <v>4049</v>
      </c>
      <c r="F1009" t="s">
        <v>4050</v>
      </c>
      <c r="H1009">
        <v>47.8406071</v>
      </c>
      <c r="I1009">
        <v>-78.058478399999998</v>
      </c>
      <c r="J1009" s="1" t="str">
        <f t="shared" si="62"/>
        <v>Lake sediments</v>
      </c>
      <c r="K1009" s="1" t="str">
        <f t="shared" si="63"/>
        <v>Unknown</v>
      </c>
      <c r="L1009">
        <v>3</v>
      </c>
      <c r="M1009">
        <v>6</v>
      </c>
      <c r="N1009">
        <v>15</v>
      </c>
      <c r="O1009">
        <v>1</v>
      </c>
      <c r="P1009">
        <v>16</v>
      </c>
      <c r="Q1009">
        <v>60</v>
      </c>
      <c r="R1009">
        <v>0.5</v>
      </c>
      <c r="S1009">
        <v>1</v>
      </c>
    </row>
    <row r="1010" spans="1:19" x14ac:dyDescent="0.3">
      <c r="A1010" t="s">
        <v>4051</v>
      </c>
      <c r="B1010" t="s">
        <v>4052</v>
      </c>
      <c r="C1010" s="1" t="str">
        <f t="shared" si="60"/>
        <v>21:1152</v>
      </c>
      <c r="D1010" s="1" t="str">
        <f t="shared" si="61"/>
        <v>21:0324</v>
      </c>
      <c r="E1010" t="s">
        <v>4053</v>
      </c>
      <c r="F1010" t="s">
        <v>4054</v>
      </c>
      <c r="H1010">
        <v>47.827026400000001</v>
      </c>
      <c r="I1010">
        <v>-78.071780899999993</v>
      </c>
      <c r="J1010" s="1" t="str">
        <f t="shared" si="62"/>
        <v>Lake sediments</v>
      </c>
      <c r="K1010" s="1" t="str">
        <f t="shared" si="63"/>
        <v>Unknown</v>
      </c>
      <c r="L1010">
        <v>8</v>
      </c>
      <c r="M1010">
        <v>8</v>
      </c>
      <c r="N1010">
        <v>20</v>
      </c>
      <c r="O1010">
        <v>2</v>
      </c>
      <c r="P1010">
        <v>21</v>
      </c>
      <c r="Q1010">
        <v>140</v>
      </c>
      <c r="R1010">
        <v>0.9</v>
      </c>
      <c r="S1010">
        <v>0.5</v>
      </c>
    </row>
    <row r="1011" spans="1:19" x14ac:dyDescent="0.3">
      <c r="A1011" t="s">
        <v>4055</v>
      </c>
      <c r="B1011" t="s">
        <v>4056</v>
      </c>
      <c r="C1011" s="1" t="str">
        <f t="shared" si="60"/>
        <v>21:1152</v>
      </c>
      <c r="D1011" s="1" t="str">
        <f t="shared" si="61"/>
        <v>21:0324</v>
      </c>
      <c r="E1011" t="s">
        <v>4057</v>
      </c>
      <c r="F1011" t="s">
        <v>4058</v>
      </c>
      <c r="H1011">
        <v>47.802087700000001</v>
      </c>
      <c r="I1011">
        <v>-78.049542200000005</v>
      </c>
      <c r="J1011" s="1" t="str">
        <f t="shared" si="62"/>
        <v>Lake sediments</v>
      </c>
      <c r="K1011" s="1" t="str">
        <f t="shared" si="63"/>
        <v>Unknown</v>
      </c>
      <c r="L1011">
        <v>11</v>
      </c>
      <c r="M1011">
        <v>9</v>
      </c>
      <c r="N1011">
        <v>43</v>
      </c>
      <c r="O1011">
        <v>2</v>
      </c>
      <c r="P1011">
        <v>32</v>
      </c>
      <c r="Q1011">
        <v>270</v>
      </c>
      <c r="R1011">
        <v>1.1000000000000001</v>
      </c>
      <c r="S1011">
        <v>1</v>
      </c>
    </row>
    <row r="1012" spans="1:19" x14ac:dyDescent="0.3">
      <c r="A1012" t="s">
        <v>4059</v>
      </c>
      <c r="B1012" t="s">
        <v>4060</v>
      </c>
      <c r="C1012" s="1" t="str">
        <f t="shared" si="60"/>
        <v>21:1152</v>
      </c>
      <c r="D1012" s="1" t="str">
        <f t="shared" si="61"/>
        <v>21:0324</v>
      </c>
      <c r="E1012" t="s">
        <v>4061</v>
      </c>
      <c r="F1012" t="s">
        <v>4062</v>
      </c>
      <c r="H1012">
        <v>47.822296700000003</v>
      </c>
      <c r="I1012">
        <v>-78.001910300000006</v>
      </c>
      <c r="J1012" s="1" t="str">
        <f t="shared" si="62"/>
        <v>Lake sediments</v>
      </c>
      <c r="K1012" s="1" t="str">
        <f t="shared" si="63"/>
        <v>Unknown</v>
      </c>
      <c r="L1012">
        <v>8</v>
      </c>
      <c r="M1012">
        <v>8</v>
      </c>
      <c r="N1012">
        <v>26</v>
      </c>
      <c r="O1012">
        <v>1</v>
      </c>
      <c r="P1012">
        <v>20</v>
      </c>
      <c r="Q1012">
        <v>200</v>
      </c>
      <c r="R1012">
        <v>0.7</v>
      </c>
      <c r="S1012">
        <v>1</v>
      </c>
    </row>
    <row r="1013" spans="1:19" x14ac:dyDescent="0.3">
      <c r="A1013" t="s">
        <v>4063</v>
      </c>
      <c r="B1013" t="s">
        <v>4064</v>
      </c>
      <c r="C1013" s="1" t="str">
        <f t="shared" si="60"/>
        <v>21:1152</v>
      </c>
      <c r="D1013" s="1" t="str">
        <f t="shared" si="61"/>
        <v>21:0324</v>
      </c>
      <c r="E1013" t="s">
        <v>4065</v>
      </c>
      <c r="F1013" t="s">
        <v>4066</v>
      </c>
      <c r="H1013">
        <v>47.8025266</v>
      </c>
      <c r="I1013">
        <v>-77.9837694</v>
      </c>
      <c r="J1013" s="1" t="str">
        <f t="shared" si="62"/>
        <v>Lake sediments</v>
      </c>
      <c r="K1013" s="1" t="str">
        <f t="shared" si="63"/>
        <v>Unknown</v>
      </c>
      <c r="L1013">
        <v>12</v>
      </c>
      <c r="M1013">
        <v>10</v>
      </c>
      <c r="N1013">
        <v>40</v>
      </c>
      <c r="O1013">
        <v>1</v>
      </c>
      <c r="P1013">
        <v>32</v>
      </c>
      <c r="Q1013">
        <v>165</v>
      </c>
      <c r="R1013">
        <v>1.1000000000000001</v>
      </c>
      <c r="S1013">
        <v>1</v>
      </c>
    </row>
    <row r="1014" spans="1:19" x14ac:dyDescent="0.3">
      <c r="A1014" t="s">
        <v>4067</v>
      </c>
      <c r="B1014" t="s">
        <v>4068</v>
      </c>
      <c r="C1014" s="1" t="str">
        <f t="shared" si="60"/>
        <v>21:1152</v>
      </c>
      <c r="D1014" s="1" t="str">
        <f t="shared" si="61"/>
        <v>21:0324</v>
      </c>
      <c r="E1014" t="s">
        <v>4069</v>
      </c>
      <c r="F1014" t="s">
        <v>4070</v>
      </c>
      <c r="H1014">
        <v>47.7965576</v>
      </c>
      <c r="I1014">
        <v>-77.9935507</v>
      </c>
      <c r="J1014" s="1" t="str">
        <f t="shared" si="62"/>
        <v>Lake sediments</v>
      </c>
      <c r="K1014" s="1" t="str">
        <f t="shared" si="63"/>
        <v>Unknown</v>
      </c>
      <c r="L1014">
        <v>14</v>
      </c>
      <c r="M1014">
        <v>9</v>
      </c>
      <c r="N1014">
        <v>45</v>
      </c>
      <c r="O1014">
        <v>2</v>
      </c>
      <c r="P1014">
        <v>33</v>
      </c>
      <c r="Q1014">
        <v>320</v>
      </c>
      <c r="R1014">
        <v>1</v>
      </c>
      <c r="S1014">
        <v>1</v>
      </c>
    </row>
    <row r="1015" spans="1:19" x14ac:dyDescent="0.3">
      <c r="A1015" t="s">
        <v>4071</v>
      </c>
      <c r="B1015" t="s">
        <v>4072</v>
      </c>
      <c r="C1015" s="1" t="str">
        <f t="shared" si="60"/>
        <v>21:1152</v>
      </c>
      <c r="D1015" s="1" t="str">
        <f t="shared" si="61"/>
        <v>21:0324</v>
      </c>
      <c r="E1015" t="s">
        <v>4073</v>
      </c>
      <c r="F1015" t="s">
        <v>4074</v>
      </c>
      <c r="H1015">
        <v>47.817224699999997</v>
      </c>
      <c r="I1015">
        <v>-77.940428699999998</v>
      </c>
      <c r="J1015" s="1" t="str">
        <f t="shared" si="62"/>
        <v>Lake sediments</v>
      </c>
      <c r="K1015" s="1" t="str">
        <f t="shared" si="63"/>
        <v>Unknown</v>
      </c>
      <c r="L1015">
        <v>8</v>
      </c>
      <c r="M1015">
        <v>7</v>
      </c>
      <c r="N1015">
        <v>15</v>
      </c>
      <c r="O1015">
        <v>2</v>
      </c>
      <c r="P1015">
        <v>22</v>
      </c>
      <c r="Q1015">
        <v>120</v>
      </c>
      <c r="R1015">
        <v>0.9</v>
      </c>
      <c r="S1015">
        <v>1</v>
      </c>
    </row>
    <row r="1016" spans="1:19" x14ac:dyDescent="0.3">
      <c r="A1016" t="s">
        <v>4075</v>
      </c>
      <c r="B1016" t="s">
        <v>4076</v>
      </c>
      <c r="C1016" s="1" t="str">
        <f t="shared" si="60"/>
        <v>21:1152</v>
      </c>
      <c r="D1016" s="1" t="str">
        <f t="shared" si="61"/>
        <v>21:0324</v>
      </c>
      <c r="E1016" t="s">
        <v>4077</v>
      </c>
      <c r="F1016" t="s">
        <v>4078</v>
      </c>
      <c r="H1016">
        <v>47.800761299999998</v>
      </c>
      <c r="I1016">
        <v>-77.919463699999994</v>
      </c>
      <c r="J1016" s="1" t="str">
        <f t="shared" si="62"/>
        <v>Lake sediments</v>
      </c>
      <c r="K1016" s="1" t="str">
        <f t="shared" si="63"/>
        <v>Unknown</v>
      </c>
      <c r="L1016">
        <v>20</v>
      </c>
      <c r="M1016">
        <v>7</v>
      </c>
      <c r="N1016">
        <v>37</v>
      </c>
      <c r="O1016">
        <v>1</v>
      </c>
      <c r="P1016">
        <v>33</v>
      </c>
      <c r="Q1016">
        <v>340</v>
      </c>
      <c r="R1016">
        <v>0.9</v>
      </c>
      <c r="S1016">
        <v>2</v>
      </c>
    </row>
    <row r="1017" spans="1:19" x14ac:dyDescent="0.3">
      <c r="A1017" t="s">
        <v>4079</v>
      </c>
      <c r="B1017" t="s">
        <v>4080</v>
      </c>
      <c r="C1017" s="1" t="str">
        <f t="shared" si="60"/>
        <v>21:1152</v>
      </c>
      <c r="D1017" s="1" t="str">
        <f t="shared" si="61"/>
        <v>21:0324</v>
      </c>
      <c r="E1017" t="s">
        <v>4081</v>
      </c>
      <c r="F1017" t="s">
        <v>4082</v>
      </c>
      <c r="H1017">
        <v>47.794343499999997</v>
      </c>
      <c r="I1017">
        <v>-77.921293899999995</v>
      </c>
      <c r="J1017" s="1" t="str">
        <f t="shared" si="62"/>
        <v>Lake sediments</v>
      </c>
      <c r="K1017" s="1" t="str">
        <f t="shared" si="63"/>
        <v>Unknown</v>
      </c>
      <c r="L1017">
        <v>8</v>
      </c>
      <c r="M1017">
        <v>10</v>
      </c>
      <c r="N1017">
        <v>29</v>
      </c>
      <c r="O1017">
        <v>1</v>
      </c>
      <c r="P1017">
        <v>20</v>
      </c>
      <c r="Q1017">
        <v>120</v>
      </c>
      <c r="R1017">
        <v>1</v>
      </c>
      <c r="S1017">
        <v>1</v>
      </c>
    </row>
    <row r="1018" spans="1:19" x14ac:dyDescent="0.3">
      <c r="A1018" t="s">
        <v>4083</v>
      </c>
      <c r="B1018" t="s">
        <v>4084</v>
      </c>
      <c r="C1018" s="1" t="str">
        <f t="shared" si="60"/>
        <v>21:1152</v>
      </c>
      <c r="D1018" s="1" t="str">
        <f t="shared" si="61"/>
        <v>21:0324</v>
      </c>
      <c r="E1018" t="s">
        <v>4085</v>
      </c>
      <c r="F1018" t="s">
        <v>4086</v>
      </c>
      <c r="H1018">
        <v>47.9333065</v>
      </c>
      <c r="I1018">
        <v>-78.102485999999999</v>
      </c>
      <c r="J1018" s="1" t="str">
        <f t="shared" si="62"/>
        <v>Lake sediments</v>
      </c>
      <c r="K1018" s="1" t="str">
        <f t="shared" si="63"/>
        <v>Unknown</v>
      </c>
      <c r="L1018">
        <v>3</v>
      </c>
      <c r="M1018">
        <v>4</v>
      </c>
      <c r="N1018">
        <v>11</v>
      </c>
      <c r="O1018">
        <v>1</v>
      </c>
      <c r="P1018">
        <v>11</v>
      </c>
      <c r="Q1018">
        <v>60</v>
      </c>
      <c r="R1018">
        <v>0.8</v>
      </c>
      <c r="S1018">
        <v>3</v>
      </c>
    </row>
    <row r="1019" spans="1:19" x14ac:dyDescent="0.3">
      <c r="A1019" t="s">
        <v>4087</v>
      </c>
      <c r="B1019" t="s">
        <v>4088</v>
      </c>
      <c r="C1019" s="1" t="str">
        <f t="shared" si="60"/>
        <v>21:1152</v>
      </c>
      <c r="D1019" s="1" t="str">
        <f t="shared" si="61"/>
        <v>21:0324</v>
      </c>
      <c r="E1019" t="s">
        <v>4089</v>
      </c>
      <c r="F1019" t="s">
        <v>4090</v>
      </c>
      <c r="H1019">
        <v>47.944789900000004</v>
      </c>
      <c r="I1019">
        <v>-78.108246199999996</v>
      </c>
      <c r="J1019" s="1" t="str">
        <f t="shared" si="62"/>
        <v>Lake sediments</v>
      </c>
      <c r="K1019" s="1" t="str">
        <f t="shared" si="63"/>
        <v>Unknown</v>
      </c>
      <c r="L1019">
        <v>4</v>
      </c>
      <c r="M1019">
        <v>6</v>
      </c>
      <c r="N1019">
        <v>16</v>
      </c>
      <c r="O1019">
        <v>1</v>
      </c>
      <c r="P1019">
        <v>11</v>
      </c>
      <c r="Q1019">
        <v>50</v>
      </c>
      <c r="R1019">
        <v>0.6</v>
      </c>
      <c r="S1019">
        <v>2</v>
      </c>
    </row>
    <row r="1020" spans="1:19" x14ac:dyDescent="0.3">
      <c r="A1020" t="s">
        <v>4091</v>
      </c>
      <c r="B1020" t="s">
        <v>4092</v>
      </c>
      <c r="C1020" s="1" t="str">
        <f t="shared" si="60"/>
        <v>21:1152</v>
      </c>
      <c r="D1020" s="1" t="str">
        <f t="shared" si="61"/>
        <v>21:0324</v>
      </c>
      <c r="E1020" t="s">
        <v>4093</v>
      </c>
      <c r="F1020" t="s">
        <v>4094</v>
      </c>
      <c r="H1020">
        <v>47.948941300000001</v>
      </c>
      <c r="I1020">
        <v>-78.068996200000001</v>
      </c>
      <c r="J1020" s="1" t="str">
        <f t="shared" si="62"/>
        <v>Lake sediments</v>
      </c>
      <c r="K1020" s="1" t="str">
        <f t="shared" si="63"/>
        <v>Unknown</v>
      </c>
      <c r="L1020">
        <v>6</v>
      </c>
      <c r="M1020">
        <v>6</v>
      </c>
      <c r="N1020">
        <v>25</v>
      </c>
      <c r="O1020">
        <v>1</v>
      </c>
      <c r="P1020">
        <v>22</v>
      </c>
      <c r="Q1020">
        <v>120</v>
      </c>
      <c r="R1020">
        <v>0.8</v>
      </c>
      <c r="S1020">
        <v>1</v>
      </c>
    </row>
    <row r="1021" spans="1:19" x14ac:dyDescent="0.3">
      <c r="A1021" t="s">
        <v>4095</v>
      </c>
      <c r="B1021" t="s">
        <v>4096</v>
      </c>
      <c r="C1021" s="1" t="str">
        <f t="shared" si="60"/>
        <v>21:1152</v>
      </c>
      <c r="D1021" s="1" t="str">
        <f t="shared" si="61"/>
        <v>21:0324</v>
      </c>
      <c r="E1021" t="s">
        <v>4097</v>
      </c>
      <c r="F1021" t="s">
        <v>4098</v>
      </c>
      <c r="H1021">
        <v>48.049450700000001</v>
      </c>
      <c r="I1021">
        <v>-77.208194000000006</v>
      </c>
      <c r="J1021" s="1" t="str">
        <f t="shared" si="62"/>
        <v>Lake sediments</v>
      </c>
      <c r="K1021" s="1" t="str">
        <f t="shared" si="63"/>
        <v>Unknown</v>
      </c>
      <c r="L1021">
        <v>6</v>
      </c>
      <c r="M1021">
        <v>9</v>
      </c>
      <c r="N1021">
        <v>28</v>
      </c>
      <c r="O1021">
        <v>2</v>
      </c>
      <c r="P1021">
        <v>9</v>
      </c>
      <c r="Q1021">
        <v>55</v>
      </c>
      <c r="R1021">
        <v>0.5</v>
      </c>
      <c r="S1021">
        <v>1</v>
      </c>
    </row>
    <row r="1022" spans="1:19" x14ac:dyDescent="0.3">
      <c r="A1022" t="s">
        <v>4099</v>
      </c>
      <c r="B1022" t="s">
        <v>4100</v>
      </c>
      <c r="C1022" s="1" t="str">
        <f t="shared" si="60"/>
        <v>21:1152</v>
      </c>
      <c r="D1022" s="1" t="str">
        <f t="shared" si="61"/>
        <v>21:0324</v>
      </c>
      <c r="E1022" t="s">
        <v>4101</v>
      </c>
      <c r="F1022" t="s">
        <v>4102</v>
      </c>
      <c r="H1022">
        <v>48.047262500000002</v>
      </c>
      <c r="I1022">
        <v>-77.208744300000006</v>
      </c>
      <c r="J1022" s="1" t="str">
        <f t="shared" si="62"/>
        <v>Lake sediments</v>
      </c>
      <c r="K1022" s="1" t="str">
        <f t="shared" si="63"/>
        <v>Unknown</v>
      </c>
      <c r="L1022">
        <v>4</v>
      </c>
      <c r="M1022">
        <v>4</v>
      </c>
      <c r="N1022">
        <v>22</v>
      </c>
      <c r="O1022">
        <v>2</v>
      </c>
      <c r="P1022">
        <v>9</v>
      </c>
      <c r="Q1022">
        <v>80</v>
      </c>
      <c r="R1022">
        <v>0.5</v>
      </c>
      <c r="S1022">
        <v>1</v>
      </c>
    </row>
    <row r="1023" spans="1:19" x14ac:dyDescent="0.3">
      <c r="A1023" t="s">
        <v>4103</v>
      </c>
      <c r="B1023" t="s">
        <v>4104</v>
      </c>
      <c r="C1023" s="1" t="str">
        <f t="shared" si="60"/>
        <v>21:1152</v>
      </c>
      <c r="D1023" s="1" t="str">
        <f t="shared" si="61"/>
        <v>21:0324</v>
      </c>
      <c r="E1023" t="s">
        <v>4105</v>
      </c>
      <c r="F1023" t="s">
        <v>4106</v>
      </c>
      <c r="H1023">
        <v>48.046122799999999</v>
      </c>
      <c r="I1023">
        <v>-77.208118400000004</v>
      </c>
      <c r="J1023" s="1" t="str">
        <f t="shared" si="62"/>
        <v>Lake sediments</v>
      </c>
      <c r="K1023" s="1" t="str">
        <f t="shared" si="63"/>
        <v>Unknown</v>
      </c>
      <c r="L1023">
        <v>4</v>
      </c>
      <c r="M1023">
        <v>4</v>
      </c>
      <c r="N1023">
        <v>21</v>
      </c>
      <c r="O1023">
        <v>2</v>
      </c>
      <c r="P1023">
        <v>10</v>
      </c>
      <c r="Q1023">
        <v>70</v>
      </c>
      <c r="R1023">
        <v>0.6</v>
      </c>
      <c r="S1023">
        <v>1</v>
      </c>
    </row>
    <row r="1024" spans="1:19" x14ac:dyDescent="0.3">
      <c r="A1024" t="s">
        <v>4107</v>
      </c>
      <c r="B1024" t="s">
        <v>4108</v>
      </c>
      <c r="C1024" s="1" t="str">
        <f t="shared" si="60"/>
        <v>21:1152</v>
      </c>
      <c r="D1024" s="1" t="str">
        <f t="shared" si="61"/>
        <v>21:0324</v>
      </c>
      <c r="E1024" t="s">
        <v>4109</v>
      </c>
      <c r="F1024" t="s">
        <v>4110</v>
      </c>
      <c r="H1024">
        <v>48.043060099999998</v>
      </c>
      <c r="I1024">
        <v>-77.187093399999995</v>
      </c>
      <c r="J1024" s="1" t="str">
        <f t="shared" si="62"/>
        <v>Lake sediments</v>
      </c>
      <c r="K1024" s="1" t="str">
        <f t="shared" si="63"/>
        <v>Unknown</v>
      </c>
      <c r="L1024">
        <v>2</v>
      </c>
      <c r="M1024">
        <v>4</v>
      </c>
      <c r="N1024">
        <v>12</v>
      </c>
      <c r="O1024">
        <v>1</v>
      </c>
      <c r="P1024">
        <v>8</v>
      </c>
      <c r="Q1024">
        <v>45</v>
      </c>
      <c r="R1024">
        <v>0.6</v>
      </c>
      <c r="S1024">
        <v>1</v>
      </c>
    </row>
    <row r="1025" spans="1:19" x14ac:dyDescent="0.3">
      <c r="A1025" t="s">
        <v>4111</v>
      </c>
      <c r="B1025" t="s">
        <v>4112</v>
      </c>
      <c r="C1025" s="1" t="str">
        <f t="shared" si="60"/>
        <v>21:1152</v>
      </c>
      <c r="D1025" s="1" t="str">
        <f t="shared" si="61"/>
        <v>21:0324</v>
      </c>
      <c r="E1025" t="s">
        <v>4113</v>
      </c>
      <c r="F1025" t="s">
        <v>4114</v>
      </c>
      <c r="H1025">
        <v>48.110247299999997</v>
      </c>
      <c r="I1025">
        <v>-77.135535099999998</v>
      </c>
      <c r="J1025" s="1" t="str">
        <f t="shared" si="62"/>
        <v>Lake sediments</v>
      </c>
      <c r="K1025" s="1" t="str">
        <f t="shared" si="63"/>
        <v>Unknown</v>
      </c>
      <c r="L1025">
        <v>8</v>
      </c>
      <c r="M1025">
        <v>12</v>
      </c>
      <c r="N1025">
        <v>50</v>
      </c>
      <c r="O1025">
        <v>1</v>
      </c>
      <c r="P1025">
        <v>20</v>
      </c>
      <c r="Q1025">
        <v>180</v>
      </c>
      <c r="R1025">
        <v>0.8</v>
      </c>
      <c r="S1025">
        <v>1</v>
      </c>
    </row>
    <row r="1026" spans="1:19" x14ac:dyDescent="0.3">
      <c r="A1026" t="s">
        <v>4115</v>
      </c>
      <c r="B1026" t="s">
        <v>4116</v>
      </c>
      <c r="C1026" s="1" t="str">
        <f t="shared" ref="C1026:C1089" si="64">HYPERLINK("http://geochem.nrcan.gc.ca/cdogs/content/bdl/bdl211152_e.htm", "21:1152")</f>
        <v>21:1152</v>
      </c>
      <c r="D1026" s="1" t="str">
        <f t="shared" ref="D1026:D1089" si="65">HYPERLINK("http://geochem.nrcan.gc.ca/cdogs/content/svy/svy210324_e.htm", "21:0324")</f>
        <v>21:0324</v>
      </c>
      <c r="E1026" t="s">
        <v>4117</v>
      </c>
      <c r="F1026" t="s">
        <v>4118</v>
      </c>
      <c r="H1026">
        <v>48.121072699999999</v>
      </c>
      <c r="I1026">
        <v>-77.135999499999997</v>
      </c>
      <c r="J1026" s="1" t="str">
        <f t="shared" ref="J1026:J1089" si="66">HYPERLINK("http://geochem.nrcan.gc.ca/cdogs/content/kwd/kwd020023_e.htm", "Lake sediments")</f>
        <v>Lake sediments</v>
      </c>
      <c r="K1026" s="1" t="str">
        <f t="shared" ref="K1026:K1089" si="67">HYPERLINK("http://geochem.nrcan.gc.ca/cdogs/content/kwd/kwd080001_e.htm", "Unknown")</f>
        <v>Unknown</v>
      </c>
      <c r="L1026">
        <v>3</v>
      </c>
      <c r="M1026">
        <v>5</v>
      </c>
      <c r="N1026">
        <v>22</v>
      </c>
      <c r="O1026">
        <v>1</v>
      </c>
      <c r="P1026">
        <v>10</v>
      </c>
      <c r="Q1026">
        <v>70</v>
      </c>
      <c r="R1026">
        <v>0.6</v>
      </c>
      <c r="S1026">
        <v>1</v>
      </c>
    </row>
    <row r="1027" spans="1:19" x14ac:dyDescent="0.3">
      <c r="A1027" t="s">
        <v>4119</v>
      </c>
      <c r="B1027" t="s">
        <v>4120</v>
      </c>
      <c r="C1027" s="1" t="str">
        <f t="shared" si="64"/>
        <v>21:1152</v>
      </c>
      <c r="D1027" s="1" t="str">
        <f t="shared" si="65"/>
        <v>21:0324</v>
      </c>
      <c r="E1027" t="s">
        <v>4121</v>
      </c>
      <c r="F1027" t="s">
        <v>4122</v>
      </c>
      <c r="H1027">
        <v>48.125958500000003</v>
      </c>
      <c r="I1027">
        <v>-77.147129800000002</v>
      </c>
      <c r="J1027" s="1" t="str">
        <f t="shared" si="66"/>
        <v>Lake sediments</v>
      </c>
      <c r="K1027" s="1" t="str">
        <f t="shared" si="67"/>
        <v>Unknown</v>
      </c>
      <c r="L1027">
        <v>6</v>
      </c>
      <c r="M1027">
        <v>7</v>
      </c>
      <c r="N1027">
        <v>30</v>
      </c>
      <c r="O1027">
        <v>1</v>
      </c>
      <c r="P1027">
        <v>13</v>
      </c>
      <c r="Q1027">
        <v>100</v>
      </c>
      <c r="R1027">
        <v>0.8</v>
      </c>
      <c r="S1027">
        <v>1</v>
      </c>
    </row>
    <row r="1028" spans="1:19" x14ac:dyDescent="0.3">
      <c r="A1028" t="s">
        <v>4123</v>
      </c>
      <c r="B1028" t="s">
        <v>4124</v>
      </c>
      <c r="C1028" s="1" t="str">
        <f t="shared" si="64"/>
        <v>21:1152</v>
      </c>
      <c r="D1028" s="1" t="str">
        <f t="shared" si="65"/>
        <v>21:0324</v>
      </c>
      <c r="E1028" t="s">
        <v>4125</v>
      </c>
      <c r="F1028" t="s">
        <v>4126</v>
      </c>
      <c r="H1028">
        <v>48.101552300000002</v>
      </c>
      <c r="I1028">
        <v>-79.394249500000001</v>
      </c>
      <c r="J1028" s="1" t="str">
        <f t="shared" si="66"/>
        <v>Lake sediments</v>
      </c>
      <c r="K1028" s="1" t="str">
        <f t="shared" si="67"/>
        <v>Unknown</v>
      </c>
      <c r="L1028">
        <v>45</v>
      </c>
      <c r="M1028">
        <v>16</v>
      </c>
      <c r="N1028">
        <v>90</v>
      </c>
      <c r="O1028">
        <v>3</v>
      </c>
      <c r="P1028">
        <v>54</v>
      </c>
      <c r="Q1028">
        <v>500</v>
      </c>
      <c r="R1028">
        <v>1</v>
      </c>
      <c r="S1028">
        <v>0.5</v>
      </c>
    </row>
    <row r="1029" spans="1:19" x14ac:dyDescent="0.3">
      <c r="A1029" t="s">
        <v>4127</v>
      </c>
      <c r="B1029" t="s">
        <v>4128</v>
      </c>
      <c r="C1029" s="1" t="str">
        <f t="shared" si="64"/>
        <v>21:1152</v>
      </c>
      <c r="D1029" s="1" t="str">
        <f t="shared" si="65"/>
        <v>21:0324</v>
      </c>
      <c r="E1029" t="s">
        <v>4129</v>
      </c>
      <c r="F1029" t="s">
        <v>4130</v>
      </c>
      <c r="H1029">
        <v>48.098291799999998</v>
      </c>
      <c r="I1029">
        <v>-79.379898400000002</v>
      </c>
      <c r="J1029" s="1" t="str">
        <f t="shared" si="66"/>
        <v>Lake sediments</v>
      </c>
      <c r="K1029" s="1" t="str">
        <f t="shared" si="67"/>
        <v>Unknown</v>
      </c>
      <c r="L1029">
        <v>33</v>
      </c>
      <c r="M1029">
        <v>24</v>
      </c>
      <c r="N1029">
        <v>105</v>
      </c>
      <c r="O1029">
        <v>2</v>
      </c>
      <c r="P1029">
        <v>63</v>
      </c>
      <c r="Q1029">
        <v>590</v>
      </c>
      <c r="R1029">
        <v>1</v>
      </c>
      <c r="S1029">
        <v>2</v>
      </c>
    </row>
    <row r="1030" spans="1:19" x14ac:dyDescent="0.3">
      <c r="A1030" t="s">
        <v>4131</v>
      </c>
      <c r="B1030" t="s">
        <v>4132</v>
      </c>
      <c r="C1030" s="1" t="str">
        <f t="shared" si="64"/>
        <v>21:1152</v>
      </c>
      <c r="D1030" s="1" t="str">
        <f t="shared" si="65"/>
        <v>21:0324</v>
      </c>
      <c r="E1030" t="s">
        <v>4133</v>
      </c>
      <c r="F1030" t="s">
        <v>4134</v>
      </c>
      <c r="H1030">
        <v>48.086345899999998</v>
      </c>
      <c r="I1030">
        <v>-79.323644599999994</v>
      </c>
      <c r="J1030" s="1" t="str">
        <f t="shared" si="66"/>
        <v>Lake sediments</v>
      </c>
      <c r="K1030" s="1" t="str">
        <f t="shared" si="67"/>
        <v>Unknown</v>
      </c>
      <c r="L1030">
        <v>30</v>
      </c>
      <c r="M1030">
        <v>20</v>
      </c>
      <c r="N1030">
        <v>78</v>
      </c>
      <c r="O1030">
        <v>2</v>
      </c>
      <c r="P1030">
        <v>53</v>
      </c>
      <c r="Q1030">
        <v>575</v>
      </c>
      <c r="R1030">
        <v>0.9</v>
      </c>
      <c r="S1030">
        <v>2</v>
      </c>
    </row>
    <row r="1031" spans="1:19" x14ac:dyDescent="0.3">
      <c r="A1031" t="s">
        <v>4135</v>
      </c>
      <c r="B1031" t="s">
        <v>4136</v>
      </c>
      <c r="C1031" s="1" t="str">
        <f t="shared" si="64"/>
        <v>21:1152</v>
      </c>
      <c r="D1031" s="1" t="str">
        <f t="shared" si="65"/>
        <v>21:0324</v>
      </c>
      <c r="E1031" t="s">
        <v>4137</v>
      </c>
      <c r="F1031" t="s">
        <v>4138</v>
      </c>
      <c r="H1031">
        <v>48.047795800000003</v>
      </c>
      <c r="I1031">
        <v>-79.3208707</v>
      </c>
      <c r="J1031" s="1" t="str">
        <f t="shared" si="66"/>
        <v>Lake sediments</v>
      </c>
      <c r="K1031" s="1" t="str">
        <f t="shared" si="67"/>
        <v>Unknown</v>
      </c>
      <c r="L1031">
        <v>28</v>
      </c>
      <c r="M1031">
        <v>18</v>
      </c>
      <c r="N1031">
        <v>78</v>
      </c>
      <c r="O1031">
        <v>2</v>
      </c>
      <c r="P1031">
        <v>52</v>
      </c>
      <c r="Q1031">
        <v>480</v>
      </c>
      <c r="R1031">
        <v>0.9</v>
      </c>
      <c r="S1031">
        <v>2</v>
      </c>
    </row>
    <row r="1032" spans="1:19" x14ac:dyDescent="0.3">
      <c r="A1032" t="s">
        <v>4139</v>
      </c>
      <c r="B1032" t="s">
        <v>4140</v>
      </c>
      <c r="C1032" s="1" t="str">
        <f t="shared" si="64"/>
        <v>21:1152</v>
      </c>
      <c r="D1032" s="1" t="str">
        <f t="shared" si="65"/>
        <v>21:0324</v>
      </c>
      <c r="E1032" t="s">
        <v>4141</v>
      </c>
      <c r="F1032" t="s">
        <v>4142</v>
      </c>
      <c r="H1032">
        <v>48.024135399999999</v>
      </c>
      <c r="I1032">
        <v>-79.316797500000007</v>
      </c>
      <c r="J1032" s="1" t="str">
        <f t="shared" si="66"/>
        <v>Lake sediments</v>
      </c>
      <c r="K1032" s="1" t="str">
        <f t="shared" si="67"/>
        <v>Unknown</v>
      </c>
      <c r="L1032">
        <v>24</v>
      </c>
      <c r="M1032">
        <v>13</v>
      </c>
      <c r="N1032">
        <v>54</v>
      </c>
      <c r="O1032">
        <v>2</v>
      </c>
      <c r="P1032">
        <v>40</v>
      </c>
      <c r="Q1032">
        <v>300</v>
      </c>
      <c r="R1032">
        <v>0.7</v>
      </c>
      <c r="S1032">
        <v>2</v>
      </c>
    </row>
    <row r="1033" spans="1:19" x14ac:dyDescent="0.3">
      <c r="A1033" t="s">
        <v>4143</v>
      </c>
      <c r="B1033" t="s">
        <v>4144</v>
      </c>
      <c r="C1033" s="1" t="str">
        <f t="shared" si="64"/>
        <v>21:1152</v>
      </c>
      <c r="D1033" s="1" t="str">
        <f t="shared" si="65"/>
        <v>21:0324</v>
      </c>
      <c r="E1033" t="s">
        <v>4145</v>
      </c>
      <c r="F1033" t="s">
        <v>4146</v>
      </c>
      <c r="H1033">
        <v>48.015205000000002</v>
      </c>
      <c r="I1033">
        <v>-79.317088299999995</v>
      </c>
      <c r="J1033" s="1" t="str">
        <f t="shared" si="66"/>
        <v>Lake sediments</v>
      </c>
      <c r="K1033" s="1" t="str">
        <f t="shared" si="67"/>
        <v>Unknown</v>
      </c>
      <c r="L1033">
        <v>25</v>
      </c>
      <c r="M1033">
        <v>12</v>
      </c>
      <c r="N1033">
        <v>50</v>
      </c>
      <c r="O1033">
        <v>3</v>
      </c>
      <c r="P1033">
        <v>44</v>
      </c>
      <c r="Q1033">
        <v>230</v>
      </c>
      <c r="R1033">
        <v>0.6</v>
      </c>
      <c r="S1033">
        <v>1</v>
      </c>
    </row>
    <row r="1034" spans="1:19" x14ac:dyDescent="0.3">
      <c r="A1034" t="s">
        <v>4147</v>
      </c>
      <c r="B1034" t="s">
        <v>4148</v>
      </c>
      <c r="C1034" s="1" t="str">
        <f t="shared" si="64"/>
        <v>21:1152</v>
      </c>
      <c r="D1034" s="1" t="str">
        <f t="shared" si="65"/>
        <v>21:0324</v>
      </c>
      <c r="E1034" t="s">
        <v>4149</v>
      </c>
      <c r="F1034" t="s">
        <v>4150</v>
      </c>
      <c r="H1034">
        <v>48.007697299999997</v>
      </c>
      <c r="I1034">
        <v>-79.312545799999995</v>
      </c>
      <c r="J1034" s="1" t="str">
        <f t="shared" si="66"/>
        <v>Lake sediments</v>
      </c>
      <c r="K1034" s="1" t="str">
        <f t="shared" si="67"/>
        <v>Unknown</v>
      </c>
      <c r="L1034">
        <v>44</v>
      </c>
      <c r="M1034">
        <v>12</v>
      </c>
      <c r="N1034">
        <v>45</v>
      </c>
      <c r="O1034">
        <v>3</v>
      </c>
      <c r="P1034">
        <v>46</v>
      </c>
      <c r="Q1034">
        <v>275</v>
      </c>
      <c r="R1034">
        <v>0.6</v>
      </c>
      <c r="S1034">
        <v>1</v>
      </c>
    </row>
    <row r="1035" spans="1:19" x14ac:dyDescent="0.3">
      <c r="A1035" t="s">
        <v>4151</v>
      </c>
      <c r="B1035" t="s">
        <v>4152</v>
      </c>
      <c r="C1035" s="1" t="str">
        <f t="shared" si="64"/>
        <v>21:1152</v>
      </c>
      <c r="D1035" s="1" t="str">
        <f t="shared" si="65"/>
        <v>21:0324</v>
      </c>
      <c r="E1035" t="s">
        <v>4153</v>
      </c>
      <c r="F1035" t="s">
        <v>4154</v>
      </c>
      <c r="H1035">
        <v>48.089929099999999</v>
      </c>
      <c r="I1035">
        <v>-79.474920600000004</v>
      </c>
      <c r="J1035" s="1" t="str">
        <f t="shared" si="66"/>
        <v>Lake sediments</v>
      </c>
      <c r="K1035" s="1" t="str">
        <f t="shared" si="67"/>
        <v>Unknown</v>
      </c>
      <c r="L1035">
        <v>18</v>
      </c>
      <c r="M1035">
        <v>13</v>
      </c>
      <c r="N1035">
        <v>65</v>
      </c>
      <c r="O1035">
        <v>1</v>
      </c>
      <c r="P1035">
        <v>32</v>
      </c>
      <c r="Q1035">
        <v>320</v>
      </c>
      <c r="R1035">
        <v>0.6</v>
      </c>
      <c r="S1035">
        <v>1</v>
      </c>
    </row>
    <row r="1036" spans="1:19" x14ac:dyDescent="0.3">
      <c r="A1036" t="s">
        <v>4155</v>
      </c>
      <c r="B1036" t="s">
        <v>4156</v>
      </c>
      <c r="C1036" s="1" t="str">
        <f t="shared" si="64"/>
        <v>21:1152</v>
      </c>
      <c r="D1036" s="1" t="str">
        <f t="shared" si="65"/>
        <v>21:0324</v>
      </c>
      <c r="E1036" t="s">
        <v>4157</v>
      </c>
      <c r="F1036" t="s">
        <v>4158</v>
      </c>
      <c r="H1036">
        <v>48.087976400000002</v>
      </c>
      <c r="I1036">
        <v>-79.475582599999996</v>
      </c>
      <c r="J1036" s="1" t="str">
        <f t="shared" si="66"/>
        <v>Lake sediments</v>
      </c>
      <c r="K1036" s="1" t="str">
        <f t="shared" si="67"/>
        <v>Unknown</v>
      </c>
      <c r="L1036">
        <v>37</v>
      </c>
      <c r="M1036">
        <v>17</v>
      </c>
      <c r="N1036">
        <v>73</v>
      </c>
      <c r="O1036">
        <v>2</v>
      </c>
      <c r="P1036">
        <v>56</v>
      </c>
      <c r="Q1036">
        <v>310</v>
      </c>
      <c r="R1036">
        <v>1.4</v>
      </c>
      <c r="S1036">
        <v>3</v>
      </c>
    </row>
    <row r="1037" spans="1:19" x14ac:dyDescent="0.3">
      <c r="A1037" t="s">
        <v>4159</v>
      </c>
      <c r="B1037" t="s">
        <v>4160</v>
      </c>
      <c r="C1037" s="1" t="str">
        <f t="shared" si="64"/>
        <v>21:1152</v>
      </c>
      <c r="D1037" s="1" t="str">
        <f t="shared" si="65"/>
        <v>21:0324</v>
      </c>
      <c r="E1037" t="s">
        <v>4161</v>
      </c>
      <c r="F1037" t="s">
        <v>4162</v>
      </c>
      <c r="H1037">
        <v>48.067764699999998</v>
      </c>
      <c r="I1037">
        <v>-79.467212700000005</v>
      </c>
      <c r="J1037" s="1" t="str">
        <f t="shared" si="66"/>
        <v>Lake sediments</v>
      </c>
      <c r="K1037" s="1" t="str">
        <f t="shared" si="67"/>
        <v>Unknown</v>
      </c>
      <c r="L1037">
        <v>20</v>
      </c>
      <c r="M1037">
        <v>15</v>
      </c>
      <c r="N1037">
        <v>62</v>
      </c>
      <c r="O1037">
        <v>2</v>
      </c>
      <c r="P1037">
        <v>32</v>
      </c>
      <c r="Q1037">
        <v>1000</v>
      </c>
      <c r="R1037">
        <v>0.8</v>
      </c>
      <c r="S1037">
        <v>7</v>
      </c>
    </row>
    <row r="1038" spans="1:19" x14ac:dyDescent="0.3">
      <c r="A1038" t="s">
        <v>4163</v>
      </c>
      <c r="B1038" t="s">
        <v>4164</v>
      </c>
      <c r="C1038" s="1" t="str">
        <f t="shared" si="64"/>
        <v>21:1152</v>
      </c>
      <c r="D1038" s="1" t="str">
        <f t="shared" si="65"/>
        <v>21:0324</v>
      </c>
      <c r="E1038" t="s">
        <v>4165</v>
      </c>
      <c r="F1038" t="s">
        <v>4166</v>
      </c>
      <c r="H1038">
        <v>48.0681862</v>
      </c>
      <c r="I1038">
        <v>-79.471831399999999</v>
      </c>
      <c r="J1038" s="1" t="str">
        <f t="shared" si="66"/>
        <v>Lake sediments</v>
      </c>
      <c r="K1038" s="1" t="str">
        <f t="shared" si="67"/>
        <v>Unknown</v>
      </c>
      <c r="L1038">
        <v>14</v>
      </c>
      <c r="M1038">
        <v>37</v>
      </c>
      <c r="N1038">
        <v>78</v>
      </c>
      <c r="O1038">
        <v>1</v>
      </c>
      <c r="P1038">
        <v>29</v>
      </c>
      <c r="Q1038">
        <v>1250</v>
      </c>
      <c r="R1038">
        <v>0.8</v>
      </c>
      <c r="S1038">
        <v>4</v>
      </c>
    </row>
    <row r="1039" spans="1:19" x14ac:dyDescent="0.3">
      <c r="A1039" t="s">
        <v>4167</v>
      </c>
      <c r="B1039" t="s">
        <v>4168</v>
      </c>
      <c r="C1039" s="1" t="str">
        <f t="shared" si="64"/>
        <v>21:1152</v>
      </c>
      <c r="D1039" s="1" t="str">
        <f t="shared" si="65"/>
        <v>21:0324</v>
      </c>
      <c r="E1039" t="s">
        <v>4169</v>
      </c>
      <c r="F1039" t="s">
        <v>4170</v>
      </c>
      <c r="H1039">
        <v>47.514120599999998</v>
      </c>
      <c r="I1039">
        <v>-79.494340899999997</v>
      </c>
      <c r="J1039" s="1" t="str">
        <f t="shared" si="66"/>
        <v>Lake sediments</v>
      </c>
      <c r="K1039" s="1" t="str">
        <f t="shared" si="67"/>
        <v>Unknown</v>
      </c>
      <c r="L1039">
        <v>19</v>
      </c>
      <c r="M1039">
        <v>19</v>
      </c>
      <c r="N1039">
        <v>72</v>
      </c>
      <c r="O1039">
        <v>2</v>
      </c>
      <c r="P1039">
        <v>37</v>
      </c>
      <c r="Q1039">
        <v>300</v>
      </c>
      <c r="R1039">
        <v>0.8</v>
      </c>
      <c r="S1039">
        <v>2</v>
      </c>
    </row>
    <row r="1040" spans="1:19" x14ac:dyDescent="0.3">
      <c r="A1040" t="s">
        <v>4171</v>
      </c>
      <c r="B1040" t="s">
        <v>4172</v>
      </c>
      <c r="C1040" s="1" t="str">
        <f t="shared" si="64"/>
        <v>21:1152</v>
      </c>
      <c r="D1040" s="1" t="str">
        <f t="shared" si="65"/>
        <v>21:0324</v>
      </c>
      <c r="E1040" t="s">
        <v>4173</v>
      </c>
      <c r="F1040" t="s">
        <v>4174</v>
      </c>
      <c r="H1040">
        <v>47.5228842</v>
      </c>
      <c r="I1040">
        <v>-79.484033699999998</v>
      </c>
      <c r="J1040" s="1" t="str">
        <f t="shared" si="66"/>
        <v>Lake sediments</v>
      </c>
      <c r="K1040" s="1" t="str">
        <f t="shared" si="67"/>
        <v>Unknown</v>
      </c>
      <c r="L1040">
        <v>17</v>
      </c>
      <c r="M1040">
        <v>16</v>
      </c>
      <c r="N1040">
        <v>56</v>
      </c>
      <c r="O1040">
        <v>2</v>
      </c>
      <c r="P1040">
        <v>29</v>
      </c>
      <c r="Q1040">
        <v>290</v>
      </c>
      <c r="R1040">
        <v>0.8</v>
      </c>
      <c r="S1040">
        <v>2</v>
      </c>
    </row>
    <row r="1041" spans="1:19" x14ac:dyDescent="0.3">
      <c r="A1041" t="s">
        <v>4175</v>
      </c>
      <c r="B1041" t="s">
        <v>4176</v>
      </c>
      <c r="C1041" s="1" t="str">
        <f t="shared" si="64"/>
        <v>21:1152</v>
      </c>
      <c r="D1041" s="1" t="str">
        <f t="shared" si="65"/>
        <v>21:0324</v>
      </c>
      <c r="E1041" t="s">
        <v>4177</v>
      </c>
      <c r="F1041" t="s">
        <v>4178</v>
      </c>
      <c r="H1041">
        <v>47.532268500000001</v>
      </c>
      <c r="I1041">
        <v>-79.464351199999996</v>
      </c>
      <c r="J1041" s="1" t="str">
        <f t="shared" si="66"/>
        <v>Lake sediments</v>
      </c>
      <c r="K1041" s="1" t="str">
        <f t="shared" si="67"/>
        <v>Unknown</v>
      </c>
      <c r="L1041">
        <v>30</v>
      </c>
      <c r="M1041">
        <v>26</v>
      </c>
      <c r="N1041">
        <v>85</v>
      </c>
      <c r="O1041">
        <v>2</v>
      </c>
      <c r="P1041">
        <v>47</v>
      </c>
      <c r="Q1041">
        <v>510</v>
      </c>
      <c r="R1041">
        <v>0.9</v>
      </c>
      <c r="S1041">
        <v>4</v>
      </c>
    </row>
    <row r="1042" spans="1:19" x14ac:dyDescent="0.3">
      <c r="A1042" t="s">
        <v>4179</v>
      </c>
      <c r="B1042" t="s">
        <v>4180</v>
      </c>
      <c r="C1042" s="1" t="str">
        <f t="shared" si="64"/>
        <v>21:1152</v>
      </c>
      <c r="D1042" s="1" t="str">
        <f t="shared" si="65"/>
        <v>21:0324</v>
      </c>
      <c r="E1042" t="s">
        <v>4181</v>
      </c>
      <c r="F1042" t="s">
        <v>4182</v>
      </c>
      <c r="H1042">
        <v>47.545924300000003</v>
      </c>
      <c r="I1042">
        <v>-79.456031199999998</v>
      </c>
      <c r="J1042" s="1" t="str">
        <f t="shared" si="66"/>
        <v>Lake sediments</v>
      </c>
      <c r="K1042" s="1" t="str">
        <f t="shared" si="67"/>
        <v>Unknown</v>
      </c>
      <c r="L1042">
        <v>21</v>
      </c>
      <c r="M1042">
        <v>18</v>
      </c>
      <c r="N1042">
        <v>49</v>
      </c>
      <c r="O1042">
        <v>2</v>
      </c>
      <c r="P1042">
        <v>35</v>
      </c>
      <c r="Q1042">
        <v>580</v>
      </c>
      <c r="R1042">
        <v>1.2</v>
      </c>
      <c r="S1042">
        <v>2</v>
      </c>
    </row>
    <row r="1043" spans="1:19" x14ac:dyDescent="0.3">
      <c r="A1043" t="s">
        <v>4183</v>
      </c>
      <c r="B1043" t="s">
        <v>4184</v>
      </c>
      <c r="C1043" s="1" t="str">
        <f t="shared" si="64"/>
        <v>21:1152</v>
      </c>
      <c r="D1043" s="1" t="str">
        <f t="shared" si="65"/>
        <v>21:0324</v>
      </c>
      <c r="E1043" t="s">
        <v>4185</v>
      </c>
      <c r="F1043" t="s">
        <v>4186</v>
      </c>
      <c r="H1043">
        <v>47.573443099999999</v>
      </c>
      <c r="I1043">
        <v>-79.496110099999996</v>
      </c>
      <c r="J1043" s="1" t="str">
        <f t="shared" si="66"/>
        <v>Lake sediments</v>
      </c>
      <c r="K1043" s="1" t="str">
        <f t="shared" si="67"/>
        <v>Unknown</v>
      </c>
      <c r="L1043">
        <v>19</v>
      </c>
      <c r="M1043">
        <v>18</v>
      </c>
      <c r="N1043">
        <v>74</v>
      </c>
      <c r="O1043">
        <v>1</v>
      </c>
      <c r="P1043">
        <v>37</v>
      </c>
      <c r="Q1043">
        <v>300</v>
      </c>
      <c r="R1043">
        <v>1</v>
      </c>
      <c r="S1043">
        <v>2</v>
      </c>
    </row>
    <row r="1044" spans="1:19" x14ac:dyDescent="0.3">
      <c r="A1044" t="s">
        <v>4187</v>
      </c>
      <c r="B1044" t="s">
        <v>4188</v>
      </c>
      <c r="C1044" s="1" t="str">
        <f t="shared" si="64"/>
        <v>21:1152</v>
      </c>
      <c r="D1044" s="1" t="str">
        <f t="shared" si="65"/>
        <v>21:0324</v>
      </c>
      <c r="E1044" t="s">
        <v>4189</v>
      </c>
      <c r="F1044" t="s">
        <v>4190</v>
      </c>
      <c r="H1044">
        <v>47.604315700000001</v>
      </c>
      <c r="I1044">
        <v>-79.455470399999996</v>
      </c>
      <c r="J1044" s="1" t="str">
        <f t="shared" si="66"/>
        <v>Lake sediments</v>
      </c>
      <c r="K1044" s="1" t="str">
        <f t="shared" si="67"/>
        <v>Unknown</v>
      </c>
      <c r="L1044">
        <v>33</v>
      </c>
      <c r="M1044">
        <v>31</v>
      </c>
      <c r="N1044">
        <v>85</v>
      </c>
      <c r="O1044">
        <v>2</v>
      </c>
      <c r="P1044">
        <v>48</v>
      </c>
      <c r="Q1044">
        <v>800</v>
      </c>
      <c r="R1044">
        <v>1.1000000000000001</v>
      </c>
      <c r="S1044">
        <v>3</v>
      </c>
    </row>
    <row r="1045" spans="1:19" x14ac:dyDescent="0.3">
      <c r="A1045" t="s">
        <v>4191</v>
      </c>
      <c r="B1045" t="s">
        <v>4192</v>
      </c>
      <c r="C1045" s="1" t="str">
        <f t="shared" si="64"/>
        <v>21:1152</v>
      </c>
      <c r="D1045" s="1" t="str">
        <f t="shared" si="65"/>
        <v>21:0324</v>
      </c>
      <c r="E1045" t="s">
        <v>4193</v>
      </c>
      <c r="F1045" t="s">
        <v>4194</v>
      </c>
      <c r="H1045">
        <v>47.605696700000003</v>
      </c>
      <c r="I1045">
        <v>-79.459807100000006</v>
      </c>
      <c r="J1045" s="1" t="str">
        <f t="shared" si="66"/>
        <v>Lake sediments</v>
      </c>
      <c r="K1045" s="1" t="str">
        <f t="shared" si="67"/>
        <v>Unknown</v>
      </c>
      <c r="L1045">
        <v>30</v>
      </c>
      <c r="M1045">
        <v>20</v>
      </c>
      <c r="N1045">
        <v>74</v>
      </c>
      <c r="O1045">
        <v>6</v>
      </c>
      <c r="P1045">
        <v>46</v>
      </c>
      <c r="Q1045">
        <v>710</v>
      </c>
      <c r="R1045">
        <v>1</v>
      </c>
      <c r="S1045">
        <v>3</v>
      </c>
    </row>
    <row r="1046" spans="1:19" x14ac:dyDescent="0.3">
      <c r="A1046" t="s">
        <v>4195</v>
      </c>
      <c r="B1046" t="s">
        <v>4196</v>
      </c>
      <c r="C1046" s="1" t="str">
        <f t="shared" si="64"/>
        <v>21:1152</v>
      </c>
      <c r="D1046" s="1" t="str">
        <f t="shared" si="65"/>
        <v>21:0324</v>
      </c>
      <c r="E1046" t="s">
        <v>4197</v>
      </c>
      <c r="F1046" t="s">
        <v>4198</v>
      </c>
      <c r="H1046">
        <v>47.602487099999998</v>
      </c>
      <c r="I1046">
        <v>-79.472793199999998</v>
      </c>
      <c r="J1046" s="1" t="str">
        <f t="shared" si="66"/>
        <v>Lake sediments</v>
      </c>
      <c r="K1046" s="1" t="str">
        <f t="shared" si="67"/>
        <v>Unknown</v>
      </c>
      <c r="L1046">
        <v>20</v>
      </c>
      <c r="M1046">
        <v>16</v>
      </c>
      <c r="N1046">
        <v>61</v>
      </c>
      <c r="O1046">
        <v>3</v>
      </c>
      <c r="P1046">
        <v>31</v>
      </c>
      <c r="Q1046">
        <v>450</v>
      </c>
      <c r="R1046">
        <v>0.7</v>
      </c>
      <c r="S1046">
        <v>2</v>
      </c>
    </row>
    <row r="1047" spans="1:19" x14ac:dyDescent="0.3">
      <c r="A1047" t="s">
        <v>4199</v>
      </c>
      <c r="B1047" t="s">
        <v>4200</v>
      </c>
      <c r="C1047" s="1" t="str">
        <f t="shared" si="64"/>
        <v>21:1152</v>
      </c>
      <c r="D1047" s="1" t="str">
        <f t="shared" si="65"/>
        <v>21:0324</v>
      </c>
      <c r="E1047" t="s">
        <v>4201</v>
      </c>
      <c r="F1047" t="s">
        <v>4202</v>
      </c>
      <c r="H1047">
        <v>47.5975337</v>
      </c>
      <c r="I1047">
        <v>-79.175774399999995</v>
      </c>
      <c r="J1047" s="1" t="str">
        <f t="shared" si="66"/>
        <v>Lake sediments</v>
      </c>
      <c r="K1047" s="1" t="str">
        <f t="shared" si="67"/>
        <v>Unknown</v>
      </c>
      <c r="L1047">
        <v>29</v>
      </c>
      <c r="M1047">
        <v>22</v>
      </c>
      <c r="N1047">
        <v>82</v>
      </c>
      <c r="O1047">
        <v>3</v>
      </c>
      <c r="P1047">
        <v>46</v>
      </c>
      <c r="Q1047">
        <v>420</v>
      </c>
      <c r="R1047">
        <v>1</v>
      </c>
      <c r="S1047">
        <v>3</v>
      </c>
    </row>
    <row r="1048" spans="1:19" x14ac:dyDescent="0.3">
      <c r="A1048" t="s">
        <v>4203</v>
      </c>
      <c r="B1048" t="s">
        <v>4204</v>
      </c>
      <c r="C1048" s="1" t="str">
        <f t="shared" si="64"/>
        <v>21:1152</v>
      </c>
      <c r="D1048" s="1" t="str">
        <f t="shared" si="65"/>
        <v>21:0324</v>
      </c>
      <c r="E1048" t="s">
        <v>4205</v>
      </c>
      <c r="F1048" t="s">
        <v>4206</v>
      </c>
      <c r="H1048">
        <v>47.606798900000001</v>
      </c>
      <c r="I1048">
        <v>-79.174454299999994</v>
      </c>
      <c r="J1048" s="1" t="str">
        <f t="shared" si="66"/>
        <v>Lake sediments</v>
      </c>
      <c r="K1048" s="1" t="str">
        <f t="shared" si="67"/>
        <v>Unknown</v>
      </c>
      <c r="L1048">
        <v>14</v>
      </c>
      <c r="M1048">
        <v>16</v>
      </c>
      <c r="N1048">
        <v>56</v>
      </c>
      <c r="O1048">
        <v>4</v>
      </c>
      <c r="P1048">
        <v>30</v>
      </c>
      <c r="Q1048">
        <v>225</v>
      </c>
      <c r="R1048">
        <v>0.8</v>
      </c>
      <c r="S1048">
        <v>2</v>
      </c>
    </row>
    <row r="1049" spans="1:19" x14ac:dyDescent="0.3">
      <c r="A1049" t="s">
        <v>4207</v>
      </c>
      <c r="B1049" t="s">
        <v>4208</v>
      </c>
      <c r="C1049" s="1" t="str">
        <f t="shared" si="64"/>
        <v>21:1152</v>
      </c>
      <c r="D1049" s="1" t="str">
        <f t="shared" si="65"/>
        <v>21:0324</v>
      </c>
      <c r="E1049" t="s">
        <v>4209</v>
      </c>
      <c r="F1049" t="s">
        <v>4210</v>
      </c>
      <c r="H1049">
        <v>47.618665999999997</v>
      </c>
      <c r="I1049">
        <v>-79.1703945</v>
      </c>
      <c r="J1049" s="1" t="str">
        <f t="shared" si="66"/>
        <v>Lake sediments</v>
      </c>
      <c r="K1049" s="1" t="str">
        <f t="shared" si="67"/>
        <v>Unknown</v>
      </c>
      <c r="L1049">
        <v>16</v>
      </c>
      <c r="M1049">
        <v>18</v>
      </c>
      <c r="N1049">
        <v>69</v>
      </c>
      <c r="O1049">
        <v>3</v>
      </c>
      <c r="P1049">
        <v>36</v>
      </c>
      <c r="Q1049">
        <v>430</v>
      </c>
      <c r="R1049">
        <v>0.8</v>
      </c>
      <c r="S1049">
        <v>3</v>
      </c>
    </row>
    <row r="1050" spans="1:19" x14ac:dyDescent="0.3">
      <c r="A1050" t="s">
        <v>4211</v>
      </c>
      <c r="B1050" t="s">
        <v>4212</v>
      </c>
      <c r="C1050" s="1" t="str">
        <f t="shared" si="64"/>
        <v>21:1152</v>
      </c>
      <c r="D1050" s="1" t="str">
        <f t="shared" si="65"/>
        <v>21:0324</v>
      </c>
      <c r="E1050" t="s">
        <v>4213</v>
      </c>
      <c r="F1050" t="s">
        <v>4214</v>
      </c>
      <c r="H1050">
        <v>47.622125599999997</v>
      </c>
      <c r="I1050">
        <v>-79.175743900000001</v>
      </c>
      <c r="J1050" s="1" t="str">
        <f t="shared" si="66"/>
        <v>Lake sediments</v>
      </c>
      <c r="K1050" s="1" t="str">
        <f t="shared" si="67"/>
        <v>Unknown</v>
      </c>
      <c r="L1050">
        <v>14</v>
      </c>
      <c r="M1050">
        <v>16</v>
      </c>
      <c r="N1050">
        <v>71</v>
      </c>
      <c r="O1050">
        <v>3</v>
      </c>
      <c r="P1050">
        <v>35</v>
      </c>
      <c r="Q1050">
        <v>460</v>
      </c>
      <c r="R1050">
        <v>0.8</v>
      </c>
      <c r="S1050">
        <v>3</v>
      </c>
    </row>
    <row r="1051" spans="1:19" x14ac:dyDescent="0.3">
      <c r="A1051" t="s">
        <v>4215</v>
      </c>
      <c r="B1051" t="s">
        <v>4216</v>
      </c>
      <c r="C1051" s="1" t="str">
        <f t="shared" si="64"/>
        <v>21:1152</v>
      </c>
      <c r="D1051" s="1" t="str">
        <f t="shared" si="65"/>
        <v>21:0324</v>
      </c>
      <c r="E1051" t="s">
        <v>4217</v>
      </c>
      <c r="F1051" t="s">
        <v>4218</v>
      </c>
      <c r="H1051">
        <v>47.640273800000003</v>
      </c>
      <c r="I1051">
        <v>-79.1779212</v>
      </c>
      <c r="J1051" s="1" t="str">
        <f t="shared" si="66"/>
        <v>Lake sediments</v>
      </c>
      <c r="K1051" s="1" t="str">
        <f t="shared" si="67"/>
        <v>Unknown</v>
      </c>
      <c r="L1051">
        <v>15</v>
      </c>
      <c r="M1051">
        <v>14</v>
      </c>
      <c r="N1051">
        <v>65</v>
      </c>
      <c r="O1051">
        <v>2</v>
      </c>
      <c r="P1051">
        <v>31</v>
      </c>
      <c r="Q1051">
        <v>820</v>
      </c>
      <c r="R1051">
        <v>0.7</v>
      </c>
      <c r="S1051">
        <v>2</v>
      </c>
    </row>
    <row r="1052" spans="1:19" x14ac:dyDescent="0.3">
      <c r="A1052" t="s">
        <v>4219</v>
      </c>
      <c r="B1052" t="s">
        <v>4220</v>
      </c>
      <c r="C1052" s="1" t="str">
        <f t="shared" si="64"/>
        <v>21:1152</v>
      </c>
      <c r="D1052" s="1" t="str">
        <f t="shared" si="65"/>
        <v>21:0324</v>
      </c>
      <c r="E1052" t="s">
        <v>4221</v>
      </c>
      <c r="F1052" t="s">
        <v>4222</v>
      </c>
      <c r="H1052">
        <v>47.5079432</v>
      </c>
      <c r="I1052">
        <v>-79.232495</v>
      </c>
      <c r="J1052" s="1" t="str">
        <f t="shared" si="66"/>
        <v>Lake sediments</v>
      </c>
      <c r="K1052" s="1" t="str">
        <f t="shared" si="67"/>
        <v>Unknown</v>
      </c>
      <c r="L1052">
        <v>28</v>
      </c>
      <c r="M1052">
        <v>22</v>
      </c>
      <c r="N1052">
        <v>91</v>
      </c>
      <c r="O1052">
        <v>2</v>
      </c>
      <c r="P1052">
        <v>52</v>
      </c>
      <c r="Q1052">
        <v>480</v>
      </c>
      <c r="R1052">
        <v>1</v>
      </c>
      <c r="S1052">
        <v>2</v>
      </c>
    </row>
    <row r="1053" spans="1:19" x14ac:dyDescent="0.3">
      <c r="A1053" t="s">
        <v>4223</v>
      </c>
      <c r="B1053" t="s">
        <v>4224</v>
      </c>
      <c r="C1053" s="1" t="str">
        <f t="shared" si="64"/>
        <v>21:1152</v>
      </c>
      <c r="D1053" s="1" t="str">
        <f t="shared" si="65"/>
        <v>21:0324</v>
      </c>
      <c r="E1053" t="s">
        <v>4225</v>
      </c>
      <c r="F1053" t="s">
        <v>4226</v>
      </c>
      <c r="H1053">
        <v>47.502469499999997</v>
      </c>
      <c r="I1053">
        <v>-79.236410199999995</v>
      </c>
      <c r="J1053" s="1" t="str">
        <f t="shared" si="66"/>
        <v>Lake sediments</v>
      </c>
      <c r="K1053" s="1" t="str">
        <f t="shared" si="67"/>
        <v>Unknown</v>
      </c>
      <c r="L1053">
        <v>37</v>
      </c>
      <c r="M1053">
        <v>26</v>
      </c>
      <c r="N1053">
        <v>130</v>
      </c>
      <c r="O1053">
        <v>3</v>
      </c>
      <c r="P1053">
        <v>55</v>
      </c>
      <c r="Q1053">
        <v>420</v>
      </c>
      <c r="R1053">
        <v>1.3</v>
      </c>
      <c r="S1053">
        <v>4</v>
      </c>
    </row>
    <row r="1054" spans="1:19" x14ac:dyDescent="0.3">
      <c r="A1054" t="s">
        <v>4227</v>
      </c>
      <c r="B1054" t="s">
        <v>4228</v>
      </c>
      <c r="C1054" s="1" t="str">
        <f t="shared" si="64"/>
        <v>21:1152</v>
      </c>
      <c r="D1054" s="1" t="str">
        <f t="shared" si="65"/>
        <v>21:0324</v>
      </c>
      <c r="E1054" t="s">
        <v>4229</v>
      </c>
      <c r="F1054" t="s">
        <v>4230</v>
      </c>
      <c r="H1054">
        <v>47.539174000000003</v>
      </c>
      <c r="I1054">
        <v>-79.262313800000001</v>
      </c>
      <c r="J1054" s="1" t="str">
        <f t="shared" si="66"/>
        <v>Lake sediments</v>
      </c>
      <c r="K1054" s="1" t="str">
        <f t="shared" si="67"/>
        <v>Unknown</v>
      </c>
      <c r="L1054">
        <v>130</v>
      </c>
      <c r="M1054">
        <v>10</v>
      </c>
      <c r="N1054">
        <v>128</v>
      </c>
      <c r="O1054">
        <v>5</v>
      </c>
      <c r="P1054">
        <v>49</v>
      </c>
      <c r="Q1054">
        <v>210</v>
      </c>
      <c r="R1054">
        <v>1.2</v>
      </c>
      <c r="S1054">
        <v>0.5</v>
      </c>
    </row>
    <row r="1055" spans="1:19" x14ac:dyDescent="0.3">
      <c r="A1055" t="s">
        <v>4231</v>
      </c>
      <c r="B1055" t="s">
        <v>4232</v>
      </c>
      <c r="C1055" s="1" t="str">
        <f t="shared" si="64"/>
        <v>21:1152</v>
      </c>
      <c r="D1055" s="1" t="str">
        <f t="shared" si="65"/>
        <v>21:0324</v>
      </c>
      <c r="E1055" t="s">
        <v>4233</v>
      </c>
      <c r="F1055" t="s">
        <v>4234</v>
      </c>
      <c r="H1055">
        <v>47.459667899999999</v>
      </c>
      <c r="I1055">
        <v>-79.225052500000004</v>
      </c>
      <c r="J1055" s="1" t="str">
        <f t="shared" si="66"/>
        <v>Lake sediments</v>
      </c>
      <c r="K1055" s="1" t="str">
        <f t="shared" si="67"/>
        <v>Unknown</v>
      </c>
      <c r="L1055">
        <v>57</v>
      </c>
      <c r="M1055">
        <v>24</v>
      </c>
      <c r="N1055">
        <v>90</v>
      </c>
      <c r="O1055">
        <v>3</v>
      </c>
      <c r="P1055">
        <v>54</v>
      </c>
      <c r="Q1055">
        <v>560</v>
      </c>
      <c r="R1055">
        <v>1</v>
      </c>
      <c r="S1055">
        <v>2</v>
      </c>
    </row>
    <row r="1056" spans="1:19" x14ac:dyDescent="0.3">
      <c r="A1056" t="s">
        <v>4235</v>
      </c>
      <c r="B1056" t="s">
        <v>4236</v>
      </c>
      <c r="C1056" s="1" t="str">
        <f t="shared" si="64"/>
        <v>21:1152</v>
      </c>
      <c r="D1056" s="1" t="str">
        <f t="shared" si="65"/>
        <v>21:0324</v>
      </c>
      <c r="E1056" t="s">
        <v>4237</v>
      </c>
      <c r="F1056" t="s">
        <v>4238</v>
      </c>
      <c r="H1056">
        <v>47.459962599999997</v>
      </c>
      <c r="I1056">
        <v>-79.222588000000002</v>
      </c>
      <c r="J1056" s="1" t="str">
        <f t="shared" si="66"/>
        <v>Lake sediments</v>
      </c>
      <c r="K1056" s="1" t="str">
        <f t="shared" si="67"/>
        <v>Unknown</v>
      </c>
      <c r="L1056">
        <v>12</v>
      </c>
      <c r="M1056">
        <v>3</v>
      </c>
      <c r="N1056">
        <v>15</v>
      </c>
      <c r="O1056">
        <v>1</v>
      </c>
      <c r="P1056">
        <v>10</v>
      </c>
      <c r="Q1056">
        <v>88</v>
      </c>
      <c r="R1056">
        <v>0.3</v>
      </c>
      <c r="S1056">
        <v>2</v>
      </c>
    </row>
    <row r="1057" spans="1:19" x14ac:dyDescent="0.3">
      <c r="A1057" t="s">
        <v>4239</v>
      </c>
      <c r="B1057" t="s">
        <v>4240</v>
      </c>
      <c r="C1057" s="1" t="str">
        <f t="shared" si="64"/>
        <v>21:1152</v>
      </c>
      <c r="D1057" s="1" t="str">
        <f t="shared" si="65"/>
        <v>21:0324</v>
      </c>
      <c r="E1057" t="s">
        <v>4241</v>
      </c>
      <c r="F1057" t="s">
        <v>4242</v>
      </c>
      <c r="H1057">
        <v>47.461427</v>
      </c>
      <c r="I1057">
        <v>-79.220694199999997</v>
      </c>
      <c r="J1057" s="1" t="str">
        <f t="shared" si="66"/>
        <v>Lake sediments</v>
      </c>
      <c r="K1057" s="1" t="str">
        <f t="shared" si="67"/>
        <v>Unknown</v>
      </c>
      <c r="L1057">
        <v>50</v>
      </c>
      <c r="M1057">
        <v>20</v>
      </c>
      <c r="N1057">
        <v>92</v>
      </c>
      <c r="O1057">
        <v>3</v>
      </c>
      <c r="P1057">
        <v>58</v>
      </c>
      <c r="Q1057">
        <v>520</v>
      </c>
      <c r="R1057">
        <v>1.3</v>
      </c>
      <c r="S1057">
        <v>3</v>
      </c>
    </row>
    <row r="1058" spans="1:19" x14ac:dyDescent="0.3">
      <c r="A1058" t="s">
        <v>4243</v>
      </c>
      <c r="B1058" t="s">
        <v>4244</v>
      </c>
      <c r="C1058" s="1" t="str">
        <f t="shared" si="64"/>
        <v>21:1152</v>
      </c>
      <c r="D1058" s="1" t="str">
        <f t="shared" si="65"/>
        <v>21:0324</v>
      </c>
      <c r="E1058" t="s">
        <v>4245</v>
      </c>
      <c r="F1058" t="s">
        <v>4246</v>
      </c>
      <c r="H1058">
        <v>47.497568999999999</v>
      </c>
      <c r="I1058">
        <v>-79.231396099999998</v>
      </c>
      <c r="J1058" s="1" t="str">
        <f t="shared" si="66"/>
        <v>Lake sediments</v>
      </c>
      <c r="K1058" s="1" t="str">
        <f t="shared" si="67"/>
        <v>Unknown</v>
      </c>
      <c r="L1058">
        <v>14</v>
      </c>
      <c r="M1058">
        <v>8</v>
      </c>
      <c r="N1058">
        <v>54</v>
      </c>
      <c r="O1058">
        <v>1</v>
      </c>
      <c r="P1058">
        <v>39</v>
      </c>
      <c r="Q1058">
        <v>220</v>
      </c>
      <c r="R1058">
        <v>0.8</v>
      </c>
      <c r="S1058">
        <v>1</v>
      </c>
    </row>
    <row r="1059" spans="1:19" x14ac:dyDescent="0.3">
      <c r="A1059" t="s">
        <v>4247</v>
      </c>
      <c r="B1059" t="s">
        <v>4248</v>
      </c>
      <c r="C1059" s="1" t="str">
        <f t="shared" si="64"/>
        <v>21:1152</v>
      </c>
      <c r="D1059" s="1" t="str">
        <f t="shared" si="65"/>
        <v>21:0324</v>
      </c>
      <c r="E1059" t="s">
        <v>4249</v>
      </c>
      <c r="F1059" t="s">
        <v>4250</v>
      </c>
      <c r="H1059">
        <v>47.550409799999997</v>
      </c>
      <c r="I1059">
        <v>-79.266859999999994</v>
      </c>
      <c r="J1059" s="1" t="str">
        <f t="shared" si="66"/>
        <v>Lake sediments</v>
      </c>
      <c r="K1059" s="1" t="str">
        <f t="shared" si="67"/>
        <v>Unknown</v>
      </c>
      <c r="L1059">
        <v>10</v>
      </c>
      <c r="M1059">
        <v>9</v>
      </c>
      <c r="N1059">
        <v>66</v>
      </c>
      <c r="O1059">
        <v>1</v>
      </c>
      <c r="P1059">
        <v>60</v>
      </c>
      <c r="Q1059">
        <v>260</v>
      </c>
      <c r="R1059">
        <v>0.9</v>
      </c>
      <c r="S1059">
        <v>2</v>
      </c>
    </row>
    <row r="1060" spans="1:19" x14ac:dyDescent="0.3">
      <c r="A1060" t="s">
        <v>4251</v>
      </c>
      <c r="B1060" t="s">
        <v>4252</v>
      </c>
      <c r="C1060" s="1" t="str">
        <f t="shared" si="64"/>
        <v>21:1152</v>
      </c>
      <c r="D1060" s="1" t="str">
        <f t="shared" si="65"/>
        <v>21:0324</v>
      </c>
      <c r="E1060" t="s">
        <v>4253</v>
      </c>
      <c r="F1060" t="s">
        <v>4254</v>
      </c>
      <c r="H1060">
        <v>47.550061700000001</v>
      </c>
      <c r="I1060">
        <v>-79.259920399999999</v>
      </c>
      <c r="J1060" s="1" t="str">
        <f t="shared" si="66"/>
        <v>Lake sediments</v>
      </c>
      <c r="K1060" s="1" t="str">
        <f t="shared" si="67"/>
        <v>Unknown</v>
      </c>
      <c r="L1060">
        <v>25</v>
      </c>
      <c r="M1060">
        <v>23</v>
      </c>
      <c r="N1060">
        <v>112</v>
      </c>
      <c r="O1060">
        <v>1</v>
      </c>
      <c r="P1060">
        <v>85</v>
      </c>
      <c r="Q1060">
        <v>340</v>
      </c>
      <c r="R1060">
        <v>1</v>
      </c>
      <c r="S1060">
        <v>3</v>
      </c>
    </row>
    <row r="1061" spans="1:19" x14ac:dyDescent="0.3">
      <c r="A1061" t="s">
        <v>4255</v>
      </c>
      <c r="B1061" t="s">
        <v>4256</v>
      </c>
      <c r="C1061" s="1" t="str">
        <f t="shared" si="64"/>
        <v>21:1152</v>
      </c>
      <c r="D1061" s="1" t="str">
        <f t="shared" si="65"/>
        <v>21:0324</v>
      </c>
      <c r="E1061" t="s">
        <v>4257</v>
      </c>
      <c r="F1061" t="s">
        <v>4258</v>
      </c>
      <c r="H1061">
        <v>47.504428099999998</v>
      </c>
      <c r="I1061">
        <v>-79.171341799999993</v>
      </c>
      <c r="J1061" s="1" t="str">
        <f t="shared" si="66"/>
        <v>Lake sediments</v>
      </c>
      <c r="K1061" s="1" t="str">
        <f t="shared" si="67"/>
        <v>Unknown</v>
      </c>
      <c r="L1061">
        <v>28</v>
      </c>
      <c r="M1061">
        <v>10</v>
      </c>
      <c r="N1061">
        <v>63</v>
      </c>
      <c r="O1061">
        <v>2</v>
      </c>
      <c r="P1061">
        <v>44</v>
      </c>
      <c r="Q1061">
        <v>200</v>
      </c>
      <c r="R1061">
        <v>0.9</v>
      </c>
      <c r="S1061">
        <v>1</v>
      </c>
    </row>
    <row r="1062" spans="1:19" x14ac:dyDescent="0.3">
      <c r="A1062" t="s">
        <v>4259</v>
      </c>
      <c r="B1062" t="s">
        <v>4260</v>
      </c>
      <c r="C1062" s="1" t="str">
        <f t="shared" si="64"/>
        <v>21:1152</v>
      </c>
      <c r="D1062" s="1" t="str">
        <f t="shared" si="65"/>
        <v>21:0324</v>
      </c>
      <c r="E1062" t="s">
        <v>4261</v>
      </c>
      <c r="F1062" t="s">
        <v>4262</v>
      </c>
      <c r="H1062">
        <v>47.456294300000003</v>
      </c>
      <c r="I1062">
        <v>-79.264463899999996</v>
      </c>
      <c r="J1062" s="1" t="str">
        <f t="shared" si="66"/>
        <v>Lake sediments</v>
      </c>
      <c r="K1062" s="1" t="str">
        <f t="shared" si="67"/>
        <v>Unknown</v>
      </c>
      <c r="L1062">
        <v>37</v>
      </c>
      <c r="M1062">
        <v>11</v>
      </c>
      <c r="N1062">
        <v>86</v>
      </c>
      <c r="O1062">
        <v>2</v>
      </c>
      <c r="P1062">
        <v>48</v>
      </c>
      <c r="Q1062">
        <v>200</v>
      </c>
      <c r="R1062">
        <v>1.3</v>
      </c>
      <c r="S1062">
        <v>1</v>
      </c>
    </row>
    <row r="1063" spans="1:19" x14ac:dyDescent="0.3">
      <c r="A1063" t="s">
        <v>4263</v>
      </c>
      <c r="B1063" t="s">
        <v>4264</v>
      </c>
      <c r="C1063" s="1" t="str">
        <f t="shared" si="64"/>
        <v>21:1152</v>
      </c>
      <c r="D1063" s="1" t="str">
        <f t="shared" si="65"/>
        <v>21:0324</v>
      </c>
      <c r="E1063" t="s">
        <v>4265</v>
      </c>
      <c r="F1063" t="s">
        <v>4266</v>
      </c>
      <c r="H1063">
        <v>47.4531925</v>
      </c>
      <c r="I1063">
        <v>-79.277766200000002</v>
      </c>
      <c r="J1063" s="1" t="str">
        <f t="shared" si="66"/>
        <v>Lake sediments</v>
      </c>
      <c r="K1063" s="1" t="str">
        <f t="shared" si="67"/>
        <v>Unknown</v>
      </c>
      <c r="L1063">
        <v>54</v>
      </c>
      <c r="M1063">
        <v>8</v>
      </c>
      <c r="N1063">
        <v>97</v>
      </c>
      <c r="O1063">
        <v>3</v>
      </c>
      <c r="P1063">
        <v>40</v>
      </c>
      <c r="Q1063">
        <v>330</v>
      </c>
      <c r="R1063">
        <v>1.3</v>
      </c>
      <c r="S1063">
        <v>0.5</v>
      </c>
    </row>
    <row r="1064" spans="1:19" x14ac:dyDescent="0.3">
      <c r="A1064" t="s">
        <v>4267</v>
      </c>
      <c r="B1064" t="s">
        <v>4268</v>
      </c>
      <c r="C1064" s="1" t="str">
        <f t="shared" si="64"/>
        <v>21:1152</v>
      </c>
      <c r="D1064" s="1" t="str">
        <f t="shared" si="65"/>
        <v>21:0324</v>
      </c>
      <c r="E1064" t="s">
        <v>4269</v>
      </c>
      <c r="F1064" t="s">
        <v>4270</v>
      </c>
      <c r="H1064">
        <v>47.460382500000001</v>
      </c>
      <c r="I1064">
        <v>-79.289180700000003</v>
      </c>
      <c r="J1064" s="1" t="str">
        <f t="shared" si="66"/>
        <v>Lake sediments</v>
      </c>
      <c r="K1064" s="1" t="str">
        <f t="shared" si="67"/>
        <v>Unknown</v>
      </c>
      <c r="L1064">
        <v>20</v>
      </c>
      <c r="M1064">
        <v>15</v>
      </c>
      <c r="N1064">
        <v>93</v>
      </c>
      <c r="O1064">
        <v>3</v>
      </c>
      <c r="P1064">
        <v>46</v>
      </c>
      <c r="Q1064">
        <v>340</v>
      </c>
      <c r="R1064">
        <v>1.2</v>
      </c>
      <c r="S1064">
        <v>1</v>
      </c>
    </row>
    <row r="1065" spans="1:19" x14ac:dyDescent="0.3">
      <c r="A1065" t="s">
        <v>4271</v>
      </c>
      <c r="B1065" t="s">
        <v>4272</v>
      </c>
      <c r="C1065" s="1" t="str">
        <f t="shared" si="64"/>
        <v>21:1152</v>
      </c>
      <c r="D1065" s="1" t="str">
        <f t="shared" si="65"/>
        <v>21:0324</v>
      </c>
      <c r="E1065" t="s">
        <v>4273</v>
      </c>
      <c r="F1065" t="s">
        <v>4274</v>
      </c>
      <c r="H1065">
        <v>47.467570100000003</v>
      </c>
      <c r="I1065">
        <v>-79.298700800000006</v>
      </c>
      <c r="J1065" s="1" t="str">
        <f t="shared" si="66"/>
        <v>Lake sediments</v>
      </c>
      <c r="K1065" s="1" t="str">
        <f t="shared" si="67"/>
        <v>Unknown</v>
      </c>
      <c r="L1065">
        <v>34</v>
      </c>
      <c r="M1065">
        <v>10</v>
      </c>
      <c r="N1065">
        <v>42</v>
      </c>
      <c r="O1065">
        <v>2</v>
      </c>
      <c r="P1065">
        <v>44</v>
      </c>
      <c r="Q1065">
        <v>200</v>
      </c>
      <c r="R1065">
        <v>0.7</v>
      </c>
      <c r="S1065">
        <v>0.5</v>
      </c>
    </row>
    <row r="1066" spans="1:19" x14ac:dyDescent="0.3">
      <c r="A1066" t="s">
        <v>4275</v>
      </c>
      <c r="B1066" t="s">
        <v>4276</v>
      </c>
      <c r="C1066" s="1" t="str">
        <f t="shared" si="64"/>
        <v>21:1152</v>
      </c>
      <c r="D1066" s="1" t="str">
        <f t="shared" si="65"/>
        <v>21:0324</v>
      </c>
      <c r="E1066" t="s">
        <v>4277</v>
      </c>
      <c r="F1066" t="s">
        <v>4278</v>
      </c>
      <c r="H1066">
        <v>47.468297700000001</v>
      </c>
      <c r="I1066">
        <v>-79.2967929</v>
      </c>
      <c r="J1066" s="1" t="str">
        <f t="shared" si="66"/>
        <v>Lake sediments</v>
      </c>
      <c r="K1066" s="1" t="str">
        <f t="shared" si="67"/>
        <v>Unknown</v>
      </c>
      <c r="L1066">
        <v>130</v>
      </c>
      <c r="M1066">
        <v>9</v>
      </c>
      <c r="N1066">
        <v>50</v>
      </c>
      <c r="O1066">
        <v>5</v>
      </c>
      <c r="P1066">
        <v>60</v>
      </c>
      <c r="Q1066">
        <v>70</v>
      </c>
      <c r="R1066">
        <v>1</v>
      </c>
      <c r="S1066">
        <v>0.5</v>
      </c>
    </row>
    <row r="1067" spans="1:19" x14ac:dyDescent="0.3">
      <c r="A1067" t="s">
        <v>4279</v>
      </c>
      <c r="B1067" t="s">
        <v>4280</v>
      </c>
      <c r="C1067" s="1" t="str">
        <f t="shared" si="64"/>
        <v>21:1152</v>
      </c>
      <c r="D1067" s="1" t="str">
        <f t="shared" si="65"/>
        <v>21:0324</v>
      </c>
      <c r="E1067" t="s">
        <v>4281</v>
      </c>
      <c r="F1067" t="s">
        <v>4282</v>
      </c>
      <c r="H1067">
        <v>47.489017699999998</v>
      </c>
      <c r="I1067">
        <v>-79.3056543</v>
      </c>
      <c r="J1067" s="1" t="str">
        <f t="shared" si="66"/>
        <v>Lake sediments</v>
      </c>
      <c r="K1067" s="1" t="str">
        <f t="shared" si="67"/>
        <v>Unknown</v>
      </c>
      <c r="L1067">
        <v>113</v>
      </c>
      <c r="M1067">
        <v>14</v>
      </c>
      <c r="N1067">
        <v>136</v>
      </c>
      <c r="O1067">
        <v>2</v>
      </c>
      <c r="P1067">
        <v>127</v>
      </c>
      <c r="Q1067">
        <v>460</v>
      </c>
      <c r="R1067">
        <v>1.3</v>
      </c>
      <c r="S1067">
        <v>2</v>
      </c>
    </row>
    <row r="1068" spans="1:19" x14ac:dyDescent="0.3">
      <c r="A1068" t="s">
        <v>4283</v>
      </c>
      <c r="B1068" t="s">
        <v>4284</v>
      </c>
      <c r="C1068" s="1" t="str">
        <f t="shared" si="64"/>
        <v>21:1152</v>
      </c>
      <c r="D1068" s="1" t="str">
        <f t="shared" si="65"/>
        <v>21:0324</v>
      </c>
      <c r="E1068" t="s">
        <v>4285</v>
      </c>
      <c r="F1068" t="s">
        <v>4286</v>
      </c>
      <c r="H1068">
        <v>47.490133999999998</v>
      </c>
      <c r="I1068">
        <v>-79.300825799999998</v>
      </c>
      <c r="J1068" s="1" t="str">
        <f t="shared" si="66"/>
        <v>Lake sediments</v>
      </c>
      <c r="K1068" s="1" t="str">
        <f t="shared" si="67"/>
        <v>Unknown</v>
      </c>
      <c r="L1068">
        <v>32</v>
      </c>
      <c r="M1068">
        <v>19</v>
      </c>
      <c r="N1068">
        <v>90</v>
      </c>
      <c r="O1068">
        <v>2</v>
      </c>
      <c r="P1068">
        <v>64</v>
      </c>
      <c r="Q1068">
        <v>810</v>
      </c>
      <c r="R1068">
        <v>1.3</v>
      </c>
      <c r="S1068">
        <v>2</v>
      </c>
    </row>
    <row r="1069" spans="1:19" x14ac:dyDescent="0.3">
      <c r="A1069" t="s">
        <v>4287</v>
      </c>
      <c r="B1069" t="s">
        <v>4288</v>
      </c>
      <c r="C1069" s="1" t="str">
        <f t="shared" si="64"/>
        <v>21:1152</v>
      </c>
      <c r="D1069" s="1" t="str">
        <f t="shared" si="65"/>
        <v>21:0324</v>
      </c>
      <c r="E1069" t="s">
        <v>4289</v>
      </c>
      <c r="F1069" t="s">
        <v>4290</v>
      </c>
      <c r="H1069">
        <v>47.491120799999997</v>
      </c>
      <c r="I1069">
        <v>-79.298191900000006</v>
      </c>
      <c r="J1069" s="1" t="str">
        <f t="shared" si="66"/>
        <v>Lake sediments</v>
      </c>
      <c r="K1069" s="1" t="str">
        <f t="shared" si="67"/>
        <v>Unknown</v>
      </c>
      <c r="L1069">
        <v>26</v>
      </c>
      <c r="M1069">
        <v>16</v>
      </c>
      <c r="N1069">
        <v>83</v>
      </c>
      <c r="O1069">
        <v>2</v>
      </c>
      <c r="P1069">
        <v>60</v>
      </c>
      <c r="Q1069">
        <v>660</v>
      </c>
      <c r="R1069">
        <v>1.2</v>
      </c>
      <c r="S1069">
        <v>2</v>
      </c>
    </row>
    <row r="1070" spans="1:19" x14ac:dyDescent="0.3">
      <c r="A1070" t="s">
        <v>4291</v>
      </c>
      <c r="B1070" t="s">
        <v>4292</v>
      </c>
      <c r="C1070" s="1" t="str">
        <f t="shared" si="64"/>
        <v>21:1152</v>
      </c>
      <c r="D1070" s="1" t="str">
        <f t="shared" si="65"/>
        <v>21:0324</v>
      </c>
      <c r="E1070" t="s">
        <v>4293</v>
      </c>
      <c r="F1070" t="s">
        <v>4294</v>
      </c>
      <c r="H1070">
        <v>47.495525200000003</v>
      </c>
      <c r="I1070">
        <v>-79.290614300000001</v>
      </c>
      <c r="J1070" s="1" t="str">
        <f t="shared" si="66"/>
        <v>Lake sediments</v>
      </c>
      <c r="K1070" s="1" t="str">
        <f t="shared" si="67"/>
        <v>Unknown</v>
      </c>
      <c r="L1070">
        <v>25</v>
      </c>
      <c r="M1070">
        <v>25</v>
      </c>
      <c r="N1070">
        <v>74</v>
      </c>
      <c r="O1070">
        <v>2</v>
      </c>
      <c r="P1070">
        <v>112</v>
      </c>
      <c r="Q1070">
        <v>480</v>
      </c>
      <c r="R1070">
        <v>1.1000000000000001</v>
      </c>
      <c r="S1070">
        <v>2</v>
      </c>
    </row>
    <row r="1071" spans="1:19" x14ac:dyDescent="0.3">
      <c r="A1071" t="s">
        <v>4295</v>
      </c>
      <c r="B1071" t="s">
        <v>4296</v>
      </c>
      <c r="C1071" s="1" t="str">
        <f t="shared" si="64"/>
        <v>21:1152</v>
      </c>
      <c r="D1071" s="1" t="str">
        <f t="shared" si="65"/>
        <v>21:0324</v>
      </c>
      <c r="E1071" t="s">
        <v>4297</v>
      </c>
      <c r="F1071" t="s">
        <v>4298</v>
      </c>
      <c r="H1071">
        <v>47.415168199999997</v>
      </c>
      <c r="I1071">
        <v>-78.592926399999996</v>
      </c>
      <c r="J1071" s="1" t="str">
        <f t="shared" si="66"/>
        <v>Lake sediments</v>
      </c>
      <c r="K1071" s="1" t="str">
        <f t="shared" si="67"/>
        <v>Unknown</v>
      </c>
      <c r="L1071">
        <v>12</v>
      </c>
      <c r="M1071">
        <v>17</v>
      </c>
      <c r="N1071">
        <v>27</v>
      </c>
      <c r="O1071">
        <v>1</v>
      </c>
      <c r="P1071">
        <v>19</v>
      </c>
      <c r="Q1071">
        <v>320</v>
      </c>
      <c r="R1071">
        <v>0.6</v>
      </c>
      <c r="S1071">
        <v>2</v>
      </c>
    </row>
    <row r="1072" spans="1:19" x14ac:dyDescent="0.3">
      <c r="A1072" t="s">
        <v>4299</v>
      </c>
      <c r="B1072" t="s">
        <v>4300</v>
      </c>
      <c r="C1072" s="1" t="str">
        <f t="shared" si="64"/>
        <v>21:1152</v>
      </c>
      <c r="D1072" s="1" t="str">
        <f t="shared" si="65"/>
        <v>21:0324</v>
      </c>
      <c r="E1072" t="s">
        <v>4301</v>
      </c>
      <c r="F1072" t="s">
        <v>4302</v>
      </c>
      <c r="H1072">
        <v>47.416605400000002</v>
      </c>
      <c r="I1072">
        <v>-78.589374000000007</v>
      </c>
      <c r="J1072" s="1" t="str">
        <f t="shared" si="66"/>
        <v>Lake sediments</v>
      </c>
      <c r="K1072" s="1" t="str">
        <f t="shared" si="67"/>
        <v>Unknown</v>
      </c>
      <c r="L1072">
        <v>58</v>
      </c>
      <c r="M1072">
        <v>16</v>
      </c>
      <c r="N1072">
        <v>23</v>
      </c>
      <c r="O1072">
        <v>2</v>
      </c>
      <c r="P1072">
        <v>19</v>
      </c>
      <c r="Q1072">
        <v>130</v>
      </c>
      <c r="R1072">
        <v>0.7</v>
      </c>
      <c r="S1072">
        <v>1</v>
      </c>
    </row>
    <row r="1073" spans="1:19" x14ac:dyDescent="0.3">
      <c r="A1073" t="s">
        <v>4303</v>
      </c>
      <c r="B1073" t="s">
        <v>4304</v>
      </c>
      <c r="C1073" s="1" t="str">
        <f t="shared" si="64"/>
        <v>21:1152</v>
      </c>
      <c r="D1073" s="1" t="str">
        <f t="shared" si="65"/>
        <v>21:0324</v>
      </c>
      <c r="E1073" t="s">
        <v>4305</v>
      </c>
      <c r="F1073" t="s">
        <v>4306</v>
      </c>
      <c r="H1073">
        <v>47.423923799999997</v>
      </c>
      <c r="I1073">
        <v>-78.599767200000002</v>
      </c>
      <c r="J1073" s="1" t="str">
        <f t="shared" si="66"/>
        <v>Lake sediments</v>
      </c>
      <c r="K1073" s="1" t="str">
        <f t="shared" si="67"/>
        <v>Unknown</v>
      </c>
      <c r="L1073">
        <v>17</v>
      </c>
      <c r="M1073">
        <v>18</v>
      </c>
      <c r="N1073">
        <v>62</v>
      </c>
      <c r="O1073">
        <v>3</v>
      </c>
      <c r="P1073">
        <v>20</v>
      </c>
      <c r="Q1073">
        <v>270</v>
      </c>
      <c r="R1073">
        <v>1.1000000000000001</v>
      </c>
      <c r="S1073">
        <v>2</v>
      </c>
    </row>
    <row r="1074" spans="1:19" x14ac:dyDescent="0.3">
      <c r="A1074" t="s">
        <v>4307</v>
      </c>
      <c r="B1074" t="s">
        <v>4308</v>
      </c>
      <c r="C1074" s="1" t="str">
        <f t="shared" si="64"/>
        <v>21:1152</v>
      </c>
      <c r="D1074" s="1" t="str">
        <f t="shared" si="65"/>
        <v>21:0324</v>
      </c>
      <c r="E1074" t="s">
        <v>4309</v>
      </c>
      <c r="F1074" t="s">
        <v>4310</v>
      </c>
      <c r="H1074">
        <v>47.424683100000003</v>
      </c>
      <c r="I1074">
        <v>-78.595210899999998</v>
      </c>
      <c r="J1074" s="1" t="str">
        <f t="shared" si="66"/>
        <v>Lake sediments</v>
      </c>
      <c r="K1074" s="1" t="str">
        <f t="shared" si="67"/>
        <v>Unknown</v>
      </c>
      <c r="L1074">
        <v>24</v>
      </c>
      <c r="M1074">
        <v>24</v>
      </c>
      <c r="N1074">
        <v>62</v>
      </c>
      <c r="O1074">
        <v>3</v>
      </c>
      <c r="P1074">
        <v>21</v>
      </c>
      <c r="Q1074">
        <v>360</v>
      </c>
      <c r="R1074">
        <v>0.8</v>
      </c>
      <c r="S1074">
        <v>2</v>
      </c>
    </row>
    <row r="1075" spans="1:19" x14ac:dyDescent="0.3">
      <c r="A1075" t="s">
        <v>4311</v>
      </c>
      <c r="B1075" t="s">
        <v>4312</v>
      </c>
      <c r="C1075" s="1" t="str">
        <f t="shared" si="64"/>
        <v>21:1152</v>
      </c>
      <c r="D1075" s="1" t="str">
        <f t="shared" si="65"/>
        <v>21:0324</v>
      </c>
      <c r="E1075" t="s">
        <v>4313</v>
      </c>
      <c r="F1075" t="s">
        <v>4314</v>
      </c>
      <c r="H1075">
        <v>47.429332700000003</v>
      </c>
      <c r="I1075">
        <v>-78.598937699999993</v>
      </c>
      <c r="J1075" s="1" t="str">
        <f t="shared" si="66"/>
        <v>Lake sediments</v>
      </c>
      <c r="K1075" s="1" t="str">
        <f t="shared" si="67"/>
        <v>Unknown</v>
      </c>
      <c r="L1075">
        <v>12</v>
      </c>
      <c r="M1075">
        <v>8</v>
      </c>
      <c r="N1075">
        <v>20</v>
      </c>
      <c r="O1075">
        <v>1</v>
      </c>
      <c r="P1075">
        <v>28</v>
      </c>
      <c r="Q1075">
        <v>150</v>
      </c>
      <c r="R1075">
        <v>0.6</v>
      </c>
      <c r="S1075">
        <v>1</v>
      </c>
    </row>
    <row r="1076" spans="1:19" x14ac:dyDescent="0.3">
      <c r="A1076" t="s">
        <v>4315</v>
      </c>
      <c r="B1076" t="s">
        <v>4316</v>
      </c>
      <c r="C1076" s="1" t="str">
        <f t="shared" si="64"/>
        <v>21:1152</v>
      </c>
      <c r="D1076" s="1" t="str">
        <f t="shared" si="65"/>
        <v>21:0324</v>
      </c>
      <c r="E1076" t="s">
        <v>4317</v>
      </c>
      <c r="F1076" t="s">
        <v>4318</v>
      </c>
      <c r="H1076">
        <v>47.428985099999998</v>
      </c>
      <c r="I1076">
        <v>-78.600385700000004</v>
      </c>
      <c r="J1076" s="1" t="str">
        <f t="shared" si="66"/>
        <v>Lake sediments</v>
      </c>
      <c r="K1076" s="1" t="str">
        <f t="shared" si="67"/>
        <v>Unknown</v>
      </c>
      <c r="L1076">
        <v>15</v>
      </c>
      <c r="M1076">
        <v>8</v>
      </c>
      <c r="N1076">
        <v>20</v>
      </c>
      <c r="O1076">
        <v>1</v>
      </c>
      <c r="P1076">
        <v>34</v>
      </c>
      <c r="Q1076">
        <v>180</v>
      </c>
      <c r="R1076">
        <v>0.6</v>
      </c>
      <c r="S1076">
        <v>1</v>
      </c>
    </row>
    <row r="1077" spans="1:19" x14ac:dyDescent="0.3">
      <c r="A1077" t="s">
        <v>4319</v>
      </c>
      <c r="B1077" t="s">
        <v>4320</v>
      </c>
      <c r="C1077" s="1" t="str">
        <f t="shared" si="64"/>
        <v>21:1152</v>
      </c>
      <c r="D1077" s="1" t="str">
        <f t="shared" si="65"/>
        <v>21:0324</v>
      </c>
      <c r="E1077" t="s">
        <v>4321</v>
      </c>
      <c r="F1077" t="s">
        <v>4322</v>
      </c>
      <c r="H1077">
        <v>47.427987600000002</v>
      </c>
      <c r="I1077">
        <v>-78.605178499999994</v>
      </c>
      <c r="J1077" s="1" t="str">
        <f t="shared" si="66"/>
        <v>Lake sediments</v>
      </c>
      <c r="K1077" s="1" t="str">
        <f t="shared" si="67"/>
        <v>Unknown</v>
      </c>
      <c r="L1077">
        <v>12</v>
      </c>
      <c r="M1077">
        <v>8</v>
      </c>
      <c r="N1077">
        <v>18</v>
      </c>
      <c r="O1077">
        <v>1</v>
      </c>
      <c r="P1077">
        <v>19</v>
      </c>
      <c r="Q1077">
        <v>120</v>
      </c>
      <c r="R1077">
        <v>0.7</v>
      </c>
      <c r="S1077">
        <v>1</v>
      </c>
    </row>
    <row r="1078" spans="1:19" x14ac:dyDescent="0.3">
      <c r="A1078" t="s">
        <v>4323</v>
      </c>
      <c r="B1078" t="s">
        <v>4324</v>
      </c>
      <c r="C1078" s="1" t="str">
        <f t="shared" si="64"/>
        <v>21:1152</v>
      </c>
      <c r="D1078" s="1" t="str">
        <f t="shared" si="65"/>
        <v>21:0324</v>
      </c>
      <c r="E1078" t="s">
        <v>4325</v>
      </c>
      <c r="F1078" t="s">
        <v>4326</v>
      </c>
      <c r="H1078">
        <v>47.436896300000001</v>
      </c>
      <c r="I1078">
        <v>-78.592717800000003</v>
      </c>
      <c r="J1078" s="1" t="str">
        <f t="shared" si="66"/>
        <v>Lake sediments</v>
      </c>
      <c r="K1078" s="1" t="str">
        <f t="shared" si="67"/>
        <v>Unknown</v>
      </c>
      <c r="L1078">
        <v>36</v>
      </c>
      <c r="M1078">
        <v>8</v>
      </c>
      <c r="N1078">
        <v>25</v>
      </c>
      <c r="O1078">
        <v>3</v>
      </c>
      <c r="P1078">
        <v>58</v>
      </c>
      <c r="Q1078">
        <v>250</v>
      </c>
      <c r="R1078">
        <v>0.7</v>
      </c>
      <c r="S1078">
        <v>2</v>
      </c>
    </row>
    <row r="1079" spans="1:19" x14ac:dyDescent="0.3">
      <c r="A1079" t="s">
        <v>4327</v>
      </c>
      <c r="B1079" t="s">
        <v>4328</v>
      </c>
      <c r="C1079" s="1" t="str">
        <f t="shared" si="64"/>
        <v>21:1152</v>
      </c>
      <c r="D1079" s="1" t="str">
        <f t="shared" si="65"/>
        <v>21:0324</v>
      </c>
      <c r="E1079" t="s">
        <v>4329</v>
      </c>
      <c r="F1079" t="s">
        <v>4330</v>
      </c>
      <c r="H1079">
        <v>47.437738799999998</v>
      </c>
      <c r="I1079">
        <v>-78.598130699999999</v>
      </c>
      <c r="J1079" s="1" t="str">
        <f t="shared" si="66"/>
        <v>Lake sediments</v>
      </c>
      <c r="K1079" s="1" t="str">
        <f t="shared" si="67"/>
        <v>Unknown</v>
      </c>
      <c r="L1079">
        <v>16</v>
      </c>
      <c r="M1079">
        <v>10</v>
      </c>
      <c r="N1079">
        <v>34</v>
      </c>
      <c r="O1079">
        <v>1</v>
      </c>
      <c r="P1079">
        <v>44</v>
      </c>
      <c r="Q1079">
        <v>230</v>
      </c>
      <c r="R1079">
        <v>0.5</v>
      </c>
      <c r="S1079">
        <v>1</v>
      </c>
    </row>
    <row r="1080" spans="1:19" x14ac:dyDescent="0.3">
      <c r="A1080" t="s">
        <v>4331</v>
      </c>
      <c r="B1080" t="s">
        <v>4332</v>
      </c>
      <c r="C1080" s="1" t="str">
        <f t="shared" si="64"/>
        <v>21:1152</v>
      </c>
      <c r="D1080" s="1" t="str">
        <f t="shared" si="65"/>
        <v>21:0324</v>
      </c>
      <c r="E1080" t="s">
        <v>4333</v>
      </c>
      <c r="F1080" t="s">
        <v>4334</v>
      </c>
      <c r="H1080">
        <v>47.429584900000002</v>
      </c>
      <c r="I1080">
        <v>-78.586102400000001</v>
      </c>
      <c r="J1080" s="1" t="str">
        <f t="shared" si="66"/>
        <v>Lake sediments</v>
      </c>
      <c r="K1080" s="1" t="str">
        <f t="shared" si="67"/>
        <v>Unknown</v>
      </c>
      <c r="L1080">
        <v>8</v>
      </c>
      <c r="M1080">
        <v>16</v>
      </c>
      <c r="N1080">
        <v>20</v>
      </c>
      <c r="O1080">
        <v>1</v>
      </c>
      <c r="P1080">
        <v>18</v>
      </c>
      <c r="Q1080">
        <v>170</v>
      </c>
      <c r="R1080">
        <v>0.5</v>
      </c>
      <c r="S1080">
        <v>1</v>
      </c>
    </row>
    <row r="1081" spans="1:19" x14ac:dyDescent="0.3">
      <c r="A1081" t="s">
        <v>4335</v>
      </c>
      <c r="B1081" t="s">
        <v>4336</v>
      </c>
      <c r="C1081" s="1" t="str">
        <f t="shared" si="64"/>
        <v>21:1152</v>
      </c>
      <c r="D1081" s="1" t="str">
        <f t="shared" si="65"/>
        <v>21:0324</v>
      </c>
      <c r="E1081" t="s">
        <v>4337</v>
      </c>
      <c r="F1081" t="s">
        <v>4338</v>
      </c>
      <c r="H1081">
        <v>47.434123</v>
      </c>
      <c r="I1081">
        <v>-78.563693599999993</v>
      </c>
      <c r="J1081" s="1" t="str">
        <f t="shared" si="66"/>
        <v>Lake sediments</v>
      </c>
      <c r="K1081" s="1" t="str">
        <f t="shared" si="67"/>
        <v>Unknown</v>
      </c>
      <c r="L1081">
        <v>42</v>
      </c>
      <c r="M1081">
        <v>8</v>
      </c>
      <c r="N1081">
        <v>63</v>
      </c>
      <c r="O1081">
        <v>8</v>
      </c>
      <c r="P1081">
        <v>24</v>
      </c>
      <c r="Q1081">
        <v>340</v>
      </c>
      <c r="R1081">
        <v>0.8</v>
      </c>
      <c r="S1081">
        <v>1</v>
      </c>
    </row>
    <row r="1082" spans="1:19" x14ac:dyDescent="0.3">
      <c r="A1082" t="s">
        <v>4339</v>
      </c>
      <c r="B1082" t="s">
        <v>4340</v>
      </c>
      <c r="C1082" s="1" t="str">
        <f t="shared" si="64"/>
        <v>21:1152</v>
      </c>
      <c r="D1082" s="1" t="str">
        <f t="shared" si="65"/>
        <v>21:0324</v>
      </c>
      <c r="E1082" t="s">
        <v>4341</v>
      </c>
      <c r="F1082" t="s">
        <v>4342</v>
      </c>
      <c r="H1082">
        <v>47.440142899999998</v>
      </c>
      <c r="I1082">
        <v>-78.567063099999999</v>
      </c>
      <c r="J1082" s="1" t="str">
        <f t="shared" si="66"/>
        <v>Lake sediments</v>
      </c>
      <c r="K1082" s="1" t="str">
        <f t="shared" si="67"/>
        <v>Unknown</v>
      </c>
      <c r="L1082">
        <v>18</v>
      </c>
      <c r="M1082">
        <v>12</v>
      </c>
      <c r="N1082">
        <v>36</v>
      </c>
      <c r="O1082">
        <v>3</v>
      </c>
      <c r="P1082">
        <v>18</v>
      </c>
      <c r="Q1082">
        <v>210</v>
      </c>
      <c r="R1082">
        <v>0.7</v>
      </c>
      <c r="S1082">
        <v>2</v>
      </c>
    </row>
    <row r="1083" spans="1:19" x14ac:dyDescent="0.3">
      <c r="A1083" t="s">
        <v>4343</v>
      </c>
      <c r="B1083" t="s">
        <v>4344</v>
      </c>
      <c r="C1083" s="1" t="str">
        <f t="shared" si="64"/>
        <v>21:1152</v>
      </c>
      <c r="D1083" s="1" t="str">
        <f t="shared" si="65"/>
        <v>21:0324</v>
      </c>
      <c r="E1083" t="s">
        <v>4345</v>
      </c>
      <c r="F1083" t="s">
        <v>4346</v>
      </c>
      <c r="H1083">
        <v>47.438858500000002</v>
      </c>
      <c r="I1083">
        <v>-78.571419700000007</v>
      </c>
      <c r="J1083" s="1" t="str">
        <f t="shared" si="66"/>
        <v>Lake sediments</v>
      </c>
      <c r="K1083" s="1" t="str">
        <f t="shared" si="67"/>
        <v>Unknown</v>
      </c>
      <c r="L1083">
        <v>14</v>
      </c>
      <c r="M1083">
        <v>8</v>
      </c>
      <c r="N1083">
        <v>28</v>
      </c>
      <c r="O1083">
        <v>4</v>
      </c>
      <c r="P1083">
        <v>27</v>
      </c>
      <c r="Q1083">
        <v>180</v>
      </c>
      <c r="R1083">
        <v>0.7</v>
      </c>
      <c r="S1083">
        <v>1</v>
      </c>
    </row>
    <row r="1084" spans="1:19" x14ac:dyDescent="0.3">
      <c r="A1084" t="s">
        <v>4347</v>
      </c>
      <c r="B1084" t="s">
        <v>4348</v>
      </c>
      <c r="C1084" s="1" t="str">
        <f t="shared" si="64"/>
        <v>21:1152</v>
      </c>
      <c r="D1084" s="1" t="str">
        <f t="shared" si="65"/>
        <v>21:0324</v>
      </c>
      <c r="E1084" t="s">
        <v>4349</v>
      </c>
      <c r="F1084" t="s">
        <v>4350</v>
      </c>
      <c r="H1084">
        <v>47.420830700000003</v>
      </c>
      <c r="I1084">
        <v>-78.568735599999997</v>
      </c>
      <c r="J1084" s="1" t="str">
        <f t="shared" si="66"/>
        <v>Lake sediments</v>
      </c>
      <c r="K1084" s="1" t="str">
        <f t="shared" si="67"/>
        <v>Unknown</v>
      </c>
      <c r="L1084">
        <v>44</v>
      </c>
      <c r="M1084">
        <v>7</v>
      </c>
      <c r="N1084">
        <v>46</v>
      </c>
      <c r="O1084">
        <v>2</v>
      </c>
      <c r="P1084">
        <v>32</v>
      </c>
      <c r="Q1084">
        <v>90</v>
      </c>
      <c r="R1084">
        <v>0.8</v>
      </c>
      <c r="S1084">
        <v>1</v>
      </c>
    </row>
    <row r="1085" spans="1:19" x14ac:dyDescent="0.3">
      <c r="A1085" t="s">
        <v>4351</v>
      </c>
      <c r="B1085" t="s">
        <v>4352</v>
      </c>
      <c r="C1085" s="1" t="str">
        <f t="shared" si="64"/>
        <v>21:1152</v>
      </c>
      <c r="D1085" s="1" t="str">
        <f t="shared" si="65"/>
        <v>21:0324</v>
      </c>
      <c r="E1085" t="s">
        <v>4353</v>
      </c>
      <c r="F1085" t="s">
        <v>4354</v>
      </c>
      <c r="H1085">
        <v>47.425429800000003</v>
      </c>
      <c r="I1085">
        <v>-78.564532400000004</v>
      </c>
      <c r="J1085" s="1" t="str">
        <f t="shared" si="66"/>
        <v>Lake sediments</v>
      </c>
      <c r="K1085" s="1" t="str">
        <f t="shared" si="67"/>
        <v>Unknown</v>
      </c>
      <c r="L1085">
        <v>28</v>
      </c>
      <c r="M1085">
        <v>6</v>
      </c>
      <c r="N1085">
        <v>25</v>
      </c>
      <c r="O1085">
        <v>1</v>
      </c>
      <c r="P1085">
        <v>24</v>
      </c>
      <c r="Q1085">
        <v>100</v>
      </c>
      <c r="R1085">
        <v>0.6</v>
      </c>
      <c r="S1085">
        <v>1</v>
      </c>
    </row>
    <row r="1086" spans="1:19" x14ac:dyDescent="0.3">
      <c r="A1086" t="s">
        <v>4355</v>
      </c>
      <c r="B1086" t="s">
        <v>4356</v>
      </c>
      <c r="C1086" s="1" t="str">
        <f t="shared" si="64"/>
        <v>21:1152</v>
      </c>
      <c r="D1086" s="1" t="str">
        <f t="shared" si="65"/>
        <v>21:0324</v>
      </c>
      <c r="E1086" t="s">
        <v>4357</v>
      </c>
      <c r="F1086" t="s">
        <v>4358</v>
      </c>
      <c r="H1086">
        <v>47.416265600000003</v>
      </c>
      <c r="I1086">
        <v>-78.566068799999996</v>
      </c>
      <c r="J1086" s="1" t="str">
        <f t="shared" si="66"/>
        <v>Lake sediments</v>
      </c>
      <c r="K1086" s="1" t="str">
        <f t="shared" si="67"/>
        <v>Unknown</v>
      </c>
      <c r="L1086">
        <v>30</v>
      </c>
      <c r="M1086">
        <v>6</v>
      </c>
      <c r="N1086">
        <v>20</v>
      </c>
      <c r="O1086">
        <v>3</v>
      </c>
      <c r="P1086">
        <v>36</v>
      </c>
      <c r="Q1086">
        <v>100</v>
      </c>
      <c r="R1086">
        <v>0.7</v>
      </c>
      <c r="S1086">
        <v>1</v>
      </c>
    </row>
    <row r="1087" spans="1:19" x14ac:dyDescent="0.3">
      <c r="A1087" t="s">
        <v>4359</v>
      </c>
      <c r="B1087" t="s">
        <v>4360</v>
      </c>
      <c r="C1087" s="1" t="str">
        <f t="shared" si="64"/>
        <v>21:1152</v>
      </c>
      <c r="D1087" s="1" t="str">
        <f t="shared" si="65"/>
        <v>21:0324</v>
      </c>
      <c r="E1087" t="s">
        <v>4361</v>
      </c>
      <c r="F1087" t="s">
        <v>4362</v>
      </c>
      <c r="H1087">
        <v>47.417861600000002</v>
      </c>
      <c r="I1087">
        <v>-78.566220700000002</v>
      </c>
      <c r="J1087" s="1" t="str">
        <f t="shared" si="66"/>
        <v>Lake sediments</v>
      </c>
      <c r="K1087" s="1" t="str">
        <f t="shared" si="67"/>
        <v>Unknown</v>
      </c>
      <c r="L1087">
        <v>10</v>
      </c>
      <c r="M1087">
        <v>4</v>
      </c>
      <c r="N1087">
        <v>12</v>
      </c>
      <c r="O1087">
        <v>1</v>
      </c>
      <c r="P1087">
        <v>18</v>
      </c>
      <c r="Q1087">
        <v>80</v>
      </c>
      <c r="R1087">
        <v>0.5</v>
      </c>
      <c r="S1087">
        <v>1</v>
      </c>
    </row>
    <row r="1088" spans="1:19" x14ac:dyDescent="0.3">
      <c r="A1088" t="s">
        <v>4363</v>
      </c>
      <c r="B1088" t="s">
        <v>4364</v>
      </c>
      <c r="C1088" s="1" t="str">
        <f t="shared" si="64"/>
        <v>21:1152</v>
      </c>
      <c r="D1088" s="1" t="str">
        <f t="shared" si="65"/>
        <v>21:0324</v>
      </c>
      <c r="E1088" t="s">
        <v>4365</v>
      </c>
      <c r="F1088" t="s">
        <v>4366</v>
      </c>
      <c r="H1088">
        <v>47.410379499999998</v>
      </c>
      <c r="I1088">
        <v>-78.566883700000005</v>
      </c>
      <c r="J1088" s="1" t="str">
        <f t="shared" si="66"/>
        <v>Lake sediments</v>
      </c>
      <c r="K1088" s="1" t="str">
        <f t="shared" si="67"/>
        <v>Unknown</v>
      </c>
      <c r="L1088">
        <v>24</v>
      </c>
      <c r="M1088">
        <v>10</v>
      </c>
      <c r="N1088">
        <v>40</v>
      </c>
      <c r="O1088">
        <v>2</v>
      </c>
      <c r="P1088">
        <v>22</v>
      </c>
      <c r="Q1088">
        <v>150</v>
      </c>
      <c r="R1088">
        <v>0.9</v>
      </c>
      <c r="S1088">
        <v>1</v>
      </c>
    </row>
    <row r="1089" spans="1:19" x14ac:dyDescent="0.3">
      <c r="A1089" t="s">
        <v>4367</v>
      </c>
      <c r="B1089" t="s">
        <v>4368</v>
      </c>
      <c r="C1089" s="1" t="str">
        <f t="shared" si="64"/>
        <v>21:1152</v>
      </c>
      <c r="D1089" s="1" t="str">
        <f t="shared" si="65"/>
        <v>21:0324</v>
      </c>
      <c r="E1089" t="s">
        <v>4369</v>
      </c>
      <c r="F1089" t="s">
        <v>4370</v>
      </c>
      <c r="H1089">
        <v>47.4092263</v>
      </c>
      <c r="I1089">
        <v>-78.583400900000001</v>
      </c>
      <c r="J1089" s="1" t="str">
        <f t="shared" si="66"/>
        <v>Lake sediments</v>
      </c>
      <c r="K1089" s="1" t="str">
        <f t="shared" si="67"/>
        <v>Unknown</v>
      </c>
      <c r="L1089">
        <v>38</v>
      </c>
      <c r="M1089">
        <v>9</v>
      </c>
      <c r="N1089">
        <v>100</v>
      </c>
      <c r="O1089">
        <v>3</v>
      </c>
      <c r="P1089">
        <v>30</v>
      </c>
      <c r="Q1089">
        <v>360</v>
      </c>
      <c r="R1089">
        <v>0.8</v>
      </c>
      <c r="S1089">
        <v>2</v>
      </c>
    </row>
    <row r="1090" spans="1:19" x14ac:dyDescent="0.3">
      <c r="A1090" t="s">
        <v>4371</v>
      </c>
      <c r="B1090" t="s">
        <v>4372</v>
      </c>
      <c r="C1090" s="1" t="str">
        <f t="shared" ref="C1090:C1153" si="68">HYPERLINK("http://geochem.nrcan.gc.ca/cdogs/content/bdl/bdl211152_e.htm", "21:1152")</f>
        <v>21:1152</v>
      </c>
      <c r="D1090" s="1" t="str">
        <f t="shared" ref="D1090:D1153" si="69">HYPERLINK("http://geochem.nrcan.gc.ca/cdogs/content/svy/svy210324_e.htm", "21:0324")</f>
        <v>21:0324</v>
      </c>
      <c r="E1090" t="s">
        <v>4373</v>
      </c>
      <c r="F1090" t="s">
        <v>4374</v>
      </c>
      <c r="H1090">
        <v>47.544849300000003</v>
      </c>
      <c r="I1090">
        <v>-78.314520400000006</v>
      </c>
      <c r="J1090" s="1" t="str">
        <f t="shared" ref="J1090:J1153" si="70">HYPERLINK("http://geochem.nrcan.gc.ca/cdogs/content/kwd/kwd020023_e.htm", "Lake sediments")</f>
        <v>Lake sediments</v>
      </c>
      <c r="K1090" s="1" t="str">
        <f t="shared" ref="K1090:K1153" si="71">HYPERLINK("http://geochem.nrcan.gc.ca/cdogs/content/kwd/kwd080001_e.htm", "Unknown")</f>
        <v>Unknown</v>
      </c>
      <c r="L1090">
        <v>6</v>
      </c>
      <c r="M1090">
        <v>7</v>
      </c>
      <c r="N1090">
        <v>26</v>
      </c>
      <c r="O1090">
        <v>2</v>
      </c>
      <c r="P1090">
        <v>14</v>
      </c>
      <c r="Q1090">
        <v>50</v>
      </c>
      <c r="R1090">
        <v>0.5</v>
      </c>
      <c r="S1090">
        <v>2</v>
      </c>
    </row>
    <row r="1091" spans="1:19" x14ac:dyDescent="0.3">
      <c r="A1091" t="s">
        <v>4375</v>
      </c>
      <c r="B1091" t="s">
        <v>4376</v>
      </c>
      <c r="C1091" s="1" t="str">
        <f t="shared" si="68"/>
        <v>21:1152</v>
      </c>
      <c r="D1091" s="1" t="str">
        <f t="shared" si="69"/>
        <v>21:0324</v>
      </c>
      <c r="E1091" t="s">
        <v>4377</v>
      </c>
      <c r="F1091" t="s">
        <v>4378</v>
      </c>
      <c r="H1091">
        <v>47.544674399999998</v>
      </c>
      <c r="I1091">
        <v>-78.3178123</v>
      </c>
      <c r="J1091" s="1" t="str">
        <f t="shared" si="70"/>
        <v>Lake sediments</v>
      </c>
      <c r="K1091" s="1" t="str">
        <f t="shared" si="71"/>
        <v>Unknown</v>
      </c>
      <c r="L1091">
        <v>10</v>
      </c>
      <c r="M1091">
        <v>24</v>
      </c>
      <c r="N1091">
        <v>127</v>
      </c>
      <c r="O1091">
        <v>4</v>
      </c>
      <c r="P1091">
        <v>87</v>
      </c>
      <c r="Q1091">
        <v>200</v>
      </c>
      <c r="R1091">
        <v>0.8</v>
      </c>
      <c r="S1091">
        <v>2</v>
      </c>
    </row>
    <row r="1092" spans="1:19" x14ac:dyDescent="0.3">
      <c r="A1092" t="s">
        <v>4379</v>
      </c>
      <c r="B1092" t="s">
        <v>4380</v>
      </c>
      <c r="C1092" s="1" t="str">
        <f t="shared" si="68"/>
        <v>21:1152</v>
      </c>
      <c r="D1092" s="1" t="str">
        <f t="shared" si="69"/>
        <v>21:0324</v>
      </c>
      <c r="E1092" t="s">
        <v>4381</v>
      </c>
      <c r="F1092" t="s">
        <v>4382</v>
      </c>
      <c r="H1092">
        <v>47.332825</v>
      </c>
      <c r="I1092">
        <v>-78.976106200000004</v>
      </c>
      <c r="J1092" s="1" t="str">
        <f t="shared" si="70"/>
        <v>Lake sediments</v>
      </c>
      <c r="K1092" s="1" t="str">
        <f t="shared" si="71"/>
        <v>Unknown</v>
      </c>
      <c r="L1092">
        <v>1</v>
      </c>
      <c r="M1092">
        <v>7</v>
      </c>
      <c r="N1092">
        <v>23</v>
      </c>
      <c r="O1092">
        <v>1</v>
      </c>
      <c r="P1092">
        <v>16</v>
      </c>
      <c r="Q1092">
        <v>80</v>
      </c>
      <c r="R1092">
        <v>0.6</v>
      </c>
      <c r="S1092">
        <v>1</v>
      </c>
    </row>
    <row r="1093" spans="1:19" x14ac:dyDescent="0.3">
      <c r="A1093" t="s">
        <v>4383</v>
      </c>
      <c r="B1093" t="s">
        <v>4384</v>
      </c>
      <c r="C1093" s="1" t="str">
        <f t="shared" si="68"/>
        <v>21:1152</v>
      </c>
      <c r="D1093" s="1" t="str">
        <f t="shared" si="69"/>
        <v>21:0324</v>
      </c>
      <c r="E1093" t="s">
        <v>4385</v>
      </c>
      <c r="F1093" t="s">
        <v>4386</v>
      </c>
      <c r="H1093">
        <v>47.331023600000002</v>
      </c>
      <c r="I1093">
        <v>-78.984183000000002</v>
      </c>
      <c r="J1093" s="1" t="str">
        <f t="shared" si="70"/>
        <v>Lake sediments</v>
      </c>
      <c r="K1093" s="1" t="str">
        <f t="shared" si="71"/>
        <v>Unknown</v>
      </c>
      <c r="L1093">
        <v>4</v>
      </c>
      <c r="M1093">
        <v>5</v>
      </c>
      <c r="N1093">
        <v>16</v>
      </c>
      <c r="O1093">
        <v>2</v>
      </c>
      <c r="P1093">
        <v>18</v>
      </c>
      <c r="Q1093">
        <v>90</v>
      </c>
      <c r="R1093">
        <v>0.6</v>
      </c>
      <c r="S1093">
        <v>1</v>
      </c>
    </row>
    <row r="1094" spans="1:19" x14ac:dyDescent="0.3">
      <c r="A1094" t="s">
        <v>4387</v>
      </c>
      <c r="B1094" t="s">
        <v>4388</v>
      </c>
      <c r="C1094" s="1" t="str">
        <f t="shared" si="68"/>
        <v>21:1152</v>
      </c>
      <c r="D1094" s="1" t="str">
        <f t="shared" si="69"/>
        <v>21:0324</v>
      </c>
      <c r="E1094" t="s">
        <v>4389</v>
      </c>
      <c r="F1094" t="s">
        <v>4390</v>
      </c>
      <c r="H1094">
        <v>47.334218499999999</v>
      </c>
      <c r="I1094">
        <v>-78.984710000000007</v>
      </c>
      <c r="J1094" s="1" t="str">
        <f t="shared" si="70"/>
        <v>Lake sediments</v>
      </c>
      <c r="K1094" s="1" t="str">
        <f t="shared" si="71"/>
        <v>Unknown</v>
      </c>
      <c r="L1094">
        <v>4</v>
      </c>
      <c r="M1094">
        <v>6</v>
      </c>
      <c r="N1094">
        <v>26</v>
      </c>
      <c r="O1094">
        <v>1</v>
      </c>
      <c r="P1094">
        <v>15</v>
      </c>
      <c r="Q1094">
        <v>120</v>
      </c>
      <c r="R1094">
        <v>0.6</v>
      </c>
      <c r="S1094">
        <v>1</v>
      </c>
    </row>
    <row r="1095" spans="1:19" x14ac:dyDescent="0.3">
      <c r="A1095" t="s">
        <v>4391</v>
      </c>
      <c r="B1095" t="s">
        <v>4392</v>
      </c>
      <c r="C1095" s="1" t="str">
        <f t="shared" si="68"/>
        <v>21:1152</v>
      </c>
      <c r="D1095" s="1" t="str">
        <f t="shared" si="69"/>
        <v>21:0324</v>
      </c>
      <c r="E1095" t="s">
        <v>4393</v>
      </c>
      <c r="F1095" t="s">
        <v>4394</v>
      </c>
      <c r="H1095">
        <v>47.329083199999999</v>
      </c>
      <c r="I1095">
        <v>-78.960988299999997</v>
      </c>
      <c r="J1095" s="1" t="str">
        <f t="shared" si="70"/>
        <v>Lake sediments</v>
      </c>
      <c r="K1095" s="1" t="str">
        <f t="shared" si="71"/>
        <v>Unknown</v>
      </c>
      <c r="L1095">
        <v>4</v>
      </c>
      <c r="M1095">
        <v>7</v>
      </c>
      <c r="N1095">
        <v>21</v>
      </c>
      <c r="O1095">
        <v>2</v>
      </c>
      <c r="P1095">
        <v>15</v>
      </c>
      <c r="Q1095">
        <v>100</v>
      </c>
      <c r="R1095">
        <v>0.6</v>
      </c>
      <c r="S1095">
        <v>1</v>
      </c>
    </row>
    <row r="1096" spans="1:19" x14ac:dyDescent="0.3">
      <c r="A1096" t="s">
        <v>4395</v>
      </c>
      <c r="B1096" t="s">
        <v>4396</v>
      </c>
      <c r="C1096" s="1" t="str">
        <f t="shared" si="68"/>
        <v>21:1152</v>
      </c>
      <c r="D1096" s="1" t="str">
        <f t="shared" si="69"/>
        <v>21:0324</v>
      </c>
      <c r="E1096" t="s">
        <v>4397</v>
      </c>
      <c r="F1096" t="s">
        <v>4398</v>
      </c>
      <c r="H1096">
        <v>47.316239400000001</v>
      </c>
      <c r="I1096">
        <v>-78.968958700000002</v>
      </c>
      <c r="J1096" s="1" t="str">
        <f t="shared" si="70"/>
        <v>Lake sediments</v>
      </c>
      <c r="K1096" s="1" t="str">
        <f t="shared" si="71"/>
        <v>Unknown</v>
      </c>
      <c r="L1096">
        <v>46</v>
      </c>
      <c r="M1096">
        <v>17</v>
      </c>
      <c r="N1096">
        <v>124</v>
      </c>
      <c r="O1096">
        <v>7</v>
      </c>
      <c r="P1096">
        <v>49</v>
      </c>
      <c r="Q1096">
        <v>210</v>
      </c>
      <c r="R1096">
        <v>1</v>
      </c>
      <c r="S1096">
        <v>2</v>
      </c>
    </row>
    <row r="1097" spans="1:19" x14ac:dyDescent="0.3">
      <c r="A1097" t="s">
        <v>4399</v>
      </c>
      <c r="B1097" t="s">
        <v>4400</v>
      </c>
      <c r="C1097" s="1" t="str">
        <f t="shared" si="68"/>
        <v>21:1152</v>
      </c>
      <c r="D1097" s="1" t="str">
        <f t="shared" si="69"/>
        <v>21:0324</v>
      </c>
      <c r="E1097" t="s">
        <v>4401</v>
      </c>
      <c r="F1097" t="s">
        <v>4402</v>
      </c>
      <c r="H1097">
        <v>47.305184500000003</v>
      </c>
      <c r="I1097">
        <v>-78.968720500000003</v>
      </c>
      <c r="J1097" s="1" t="str">
        <f t="shared" si="70"/>
        <v>Lake sediments</v>
      </c>
      <c r="K1097" s="1" t="str">
        <f t="shared" si="71"/>
        <v>Unknown</v>
      </c>
      <c r="L1097">
        <v>25</v>
      </c>
      <c r="M1097">
        <v>10</v>
      </c>
      <c r="N1097">
        <v>108</v>
      </c>
      <c r="O1097">
        <v>3</v>
      </c>
      <c r="P1097">
        <v>31</v>
      </c>
      <c r="Q1097">
        <v>140</v>
      </c>
      <c r="R1097">
        <v>0.8</v>
      </c>
      <c r="S1097">
        <v>2</v>
      </c>
    </row>
    <row r="1098" spans="1:19" x14ac:dyDescent="0.3">
      <c r="A1098" t="s">
        <v>4403</v>
      </c>
      <c r="B1098" t="s">
        <v>4404</v>
      </c>
      <c r="C1098" s="1" t="str">
        <f t="shared" si="68"/>
        <v>21:1152</v>
      </c>
      <c r="D1098" s="1" t="str">
        <f t="shared" si="69"/>
        <v>21:0324</v>
      </c>
      <c r="E1098" t="s">
        <v>4405</v>
      </c>
      <c r="F1098" t="s">
        <v>4406</v>
      </c>
      <c r="H1098">
        <v>47.308028499999999</v>
      </c>
      <c r="I1098">
        <v>-78.962155100000004</v>
      </c>
      <c r="J1098" s="1" t="str">
        <f t="shared" si="70"/>
        <v>Lake sediments</v>
      </c>
      <c r="K1098" s="1" t="str">
        <f t="shared" si="71"/>
        <v>Unknown</v>
      </c>
      <c r="L1098">
        <v>10</v>
      </c>
      <c r="M1098">
        <v>14</v>
      </c>
      <c r="N1098">
        <v>53</v>
      </c>
      <c r="O1098">
        <v>2</v>
      </c>
      <c r="P1098">
        <v>23</v>
      </c>
      <c r="Q1098">
        <v>200</v>
      </c>
      <c r="R1098">
        <v>0.8</v>
      </c>
      <c r="S1098">
        <v>2</v>
      </c>
    </row>
    <row r="1099" spans="1:19" x14ac:dyDescent="0.3">
      <c r="A1099" t="s">
        <v>4407</v>
      </c>
      <c r="B1099" t="s">
        <v>4408</v>
      </c>
      <c r="C1099" s="1" t="str">
        <f t="shared" si="68"/>
        <v>21:1152</v>
      </c>
      <c r="D1099" s="1" t="str">
        <f t="shared" si="69"/>
        <v>21:0324</v>
      </c>
      <c r="E1099" t="s">
        <v>4409</v>
      </c>
      <c r="F1099" t="s">
        <v>4410</v>
      </c>
      <c r="H1099">
        <v>47.365775200000002</v>
      </c>
      <c r="I1099">
        <v>-78.752475200000006</v>
      </c>
      <c r="J1099" s="1" t="str">
        <f t="shared" si="70"/>
        <v>Lake sediments</v>
      </c>
      <c r="K1099" s="1" t="str">
        <f t="shared" si="71"/>
        <v>Unknown</v>
      </c>
      <c r="L1099">
        <v>7</v>
      </c>
      <c r="M1099">
        <v>6</v>
      </c>
      <c r="N1099">
        <v>16</v>
      </c>
      <c r="O1099">
        <v>1</v>
      </c>
      <c r="P1099">
        <v>13</v>
      </c>
      <c r="Q1099">
        <v>60</v>
      </c>
      <c r="R1099">
        <v>0.5</v>
      </c>
      <c r="S1099">
        <v>1</v>
      </c>
    </row>
    <row r="1100" spans="1:19" x14ac:dyDescent="0.3">
      <c r="A1100" t="s">
        <v>4411</v>
      </c>
      <c r="B1100" t="s">
        <v>4412</v>
      </c>
      <c r="C1100" s="1" t="str">
        <f t="shared" si="68"/>
        <v>21:1152</v>
      </c>
      <c r="D1100" s="1" t="str">
        <f t="shared" si="69"/>
        <v>21:0324</v>
      </c>
      <c r="E1100" t="s">
        <v>4413</v>
      </c>
      <c r="F1100" t="s">
        <v>4414</v>
      </c>
      <c r="H1100">
        <v>47.365271200000002</v>
      </c>
      <c r="I1100">
        <v>-78.761662099999995</v>
      </c>
      <c r="J1100" s="1" t="str">
        <f t="shared" si="70"/>
        <v>Lake sediments</v>
      </c>
      <c r="K1100" s="1" t="str">
        <f t="shared" si="71"/>
        <v>Unknown</v>
      </c>
      <c r="L1100">
        <v>14</v>
      </c>
      <c r="M1100">
        <v>7</v>
      </c>
      <c r="N1100">
        <v>40</v>
      </c>
      <c r="O1100">
        <v>2</v>
      </c>
      <c r="P1100">
        <v>36</v>
      </c>
      <c r="Q1100">
        <v>120</v>
      </c>
      <c r="R1100">
        <v>0.6</v>
      </c>
      <c r="S1100">
        <v>1</v>
      </c>
    </row>
    <row r="1101" spans="1:19" x14ac:dyDescent="0.3">
      <c r="A1101" t="s">
        <v>4415</v>
      </c>
      <c r="B1101" t="s">
        <v>4416</v>
      </c>
      <c r="C1101" s="1" t="str">
        <f t="shared" si="68"/>
        <v>21:1152</v>
      </c>
      <c r="D1101" s="1" t="str">
        <f t="shared" si="69"/>
        <v>21:0324</v>
      </c>
      <c r="E1101" t="s">
        <v>4417</v>
      </c>
      <c r="F1101" t="s">
        <v>4418</v>
      </c>
      <c r="H1101">
        <v>47.365705499999997</v>
      </c>
      <c r="I1101">
        <v>-78.765007999999995</v>
      </c>
      <c r="J1101" s="1" t="str">
        <f t="shared" si="70"/>
        <v>Lake sediments</v>
      </c>
      <c r="K1101" s="1" t="str">
        <f t="shared" si="71"/>
        <v>Unknown</v>
      </c>
      <c r="L1101">
        <v>10</v>
      </c>
      <c r="M1101">
        <v>8</v>
      </c>
      <c r="N1101">
        <v>24</v>
      </c>
      <c r="O1101">
        <v>1</v>
      </c>
      <c r="P1101">
        <v>22</v>
      </c>
      <c r="Q1101">
        <v>100</v>
      </c>
      <c r="R1101">
        <v>0.6</v>
      </c>
      <c r="S1101">
        <v>1</v>
      </c>
    </row>
    <row r="1102" spans="1:19" x14ac:dyDescent="0.3">
      <c r="A1102" t="s">
        <v>4419</v>
      </c>
      <c r="B1102" t="s">
        <v>4420</v>
      </c>
      <c r="C1102" s="1" t="str">
        <f t="shared" si="68"/>
        <v>21:1152</v>
      </c>
      <c r="D1102" s="1" t="str">
        <f t="shared" si="69"/>
        <v>21:0324</v>
      </c>
      <c r="E1102" t="s">
        <v>4421</v>
      </c>
      <c r="F1102" t="s">
        <v>4422</v>
      </c>
      <c r="H1102">
        <v>47.362304899999998</v>
      </c>
      <c r="I1102">
        <v>-78.753562900000006</v>
      </c>
      <c r="J1102" s="1" t="str">
        <f t="shared" si="70"/>
        <v>Lake sediments</v>
      </c>
      <c r="K1102" s="1" t="str">
        <f t="shared" si="71"/>
        <v>Unknown</v>
      </c>
      <c r="L1102">
        <v>9</v>
      </c>
      <c r="M1102">
        <v>5</v>
      </c>
      <c r="N1102">
        <v>16</v>
      </c>
      <c r="O1102">
        <v>1</v>
      </c>
      <c r="P1102">
        <v>17</v>
      </c>
      <c r="Q1102">
        <v>170</v>
      </c>
      <c r="R1102">
        <v>0.5</v>
      </c>
      <c r="S1102">
        <v>0.5</v>
      </c>
    </row>
    <row r="1103" spans="1:19" x14ac:dyDescent="0.3">
      <c r="A1103" t="s">
        <v>4423</v>
      </c>
      <c r="B1103" t="s">
        <v>4424</v>
      </c>
      <c r="C1103" s="1" t="str">
        <f t="shared" si="68"/>
        <v>21:1152</v>
      </c>
      <c r="D1103" s="1" t="str">
        <f t="shared" si="69"/>
        <v>21:0324</v>
      </c>
      <c r="E1103" t="s">
        <v>4425</v>
      </c>
      <c r="F1103" t="s">
        <v>4426</v>
      </c>
      <c r="H1103">
        <v>47.348634699999998</v>
      </c>
      <c r="I1103">
        <v>-78.7696349</v>
      </c>
      <c r="J1103" s="1" t="str">
        <f t="shared" si="70"/>
        <v>Lake sediments</v>
      </c>
      <c r="K1103" s="1" t="str">
        <f t="shared" si="71"/>
        <v>Unknown</v>
      </c>
      <c r="L1103">
        <v>8</v>
      </c>
      <c r="M1103">
        <v>8</v>
      </c>
      <c r="N1103">
        <v>27</v>
      </c>
      <c r="O1103">
        <v>1</v>
      </c>
      <c r="P1103">
        <v>17</v>
      </c>
      <c r="Q1103">
        <v>100</v>
      </c>
      <c r="R1103">
        <v>0.6</v>
      </c>
      <c r="S1103">
        <v>1</v>
      </c>
    </row>
    <row r="1104" spans="1:19" x14ac:dyDescent="0.3">
      <c r="A1104" t="s">
        <v>4427</v>
      </c>
      <c r="B1104" t="s">
        <v>4428</v>
      </c>
      <c r="C1104" s="1" t="str">
        <f t="shared" si="68"/>
        <v>21:1152</v>
      </c>
      <c r="D1104" s="1" t="str">
        <f t="shared" si="69"/>
        <v>21:0324</v>
      </c>
      <c r="E1104" t="s">
        <v>4429</v>
      </c>
      <c r="F1104" t="s">
        <v>4430</v>
      </c>
      <c r="H1104">
        <v>47.349224200000002</v>
      </c>
      <c r="I1104">
        <v>-78.773569100000003</v>
      </c>
      <c r="J1104" s="1" t="str">
        <f t="shared" si="70"/>
        <v>Lake sediments</v>
      </c>
      <c r="K1104" s="1" t="str">
        <f t="shared" si="71"/>
        <v>Unknown</v>
      </c>
      <c r="L1104">
        <v>10</v>
      </c>
      <c r="M1104">
        <v>6</v>
      </c>
      <c r="N1104">
        <v>44</v>
      </c>
      <c r="O1104">
        <v>1</v>
      </c>
      <c r="P1104">
        <v>23</v>
      </c>
      <c r="Q1104">
        <v>60</v>
      </c>
      <c r="R1104">
        <v>0.6</v>
      </c>
      <c r="S1104">
        <v>1</v>
      </c>
    </row>
    <row r="1105" spans="1:19" x14ac:dyDescent="0.3">
      <c r="A1105" t="s">
        <v>4431</v>
      </c>
      <c r="B1105" t="s">
        <v>4432</v>
      </c>
      <c r="C1105" s="1" t="str">
        <f t="shared" si="68"/>
        <v>21:1152</v>
      </c>
      <c r="D1105" s="1" t="str">
        <f t="shared" si="69"/>
        <v>21:0324</v>
      </c>
      <c r="E1105" t="s">
        <v>4433</v>
      </c>
      <c r="F1105" t="s">
        <v>4434</v>
      </c>
      <c r="H1105">
        <v>47.347213699999998</v>
      </c>
      <c r="I1105">
        <v>-78.775692699999993</v>
      </c>
      <c r="J1105" s="1" t="str">
        <f t="shared" si="70"/>
        <v>Lake sediments</v>
      </c>
      <c r="K1105" s="1" t="str">
        <f t="shared" si="71"/>
        <v>Unknown</v>
      </c>
      <c r="L1105">
        <v>25</v>
      </c>
      <c r="M1105">
        <v>28</v>
      </c>
      <c r="N1105">
        <v>210</v>
      </c>
      <c r="O1105">
        <v>2</v>
      </c>
      <c r="P1105">
        <v>30</v>
      </c>
      <c r="Q1105">
        <v>100</v>
      </c>
      <c r="R1105">
        <v>0.8</v>
      </c>
      <c r="S1105">
        <v>2</v>
      </c>
    </row>
    <row r="1106" spans="1:19" x14ac:dyDescent="0.3">
      <c r="A1106" t="s">
        <v>4435</v>
      </c>
      <c r="B1106" t="s">
        <v>4436</v>
      </c>
      <c r="C1106" s="1" t="str">
        <f t="shared" si="68"/>
        <v>21:1152</v>
      </c>
      <c r="D1106" s="1" t="str">
        <f t="shared" si="69"/>
        <v>21:0324</v>
      </c>
      <c r="E1106" t="s">
        <v>4437</v>
      </c>
      <c r="F1106" t="s">
        <v>4438</v>
      </c>
      <c r="H1106">
        <v>47.346817600000001</v>
      </c>
      <c r="I1106">
        <v>-78.783110699999995</v>
      </c>
      <c r="J1106" s="1" t="str">
        <f t="shared" si="70"/>
        <v>Lake sediments</v>
      </c>
      <c r="K1106" s="1" t="str">
        <f t="shared" si="71"/>
        <v>Unknown</v>
      </c>
      <c r="L1106">
        <v>8</v>
      </c>
      <c r="M1106">
        <v>8</v>
      </c>
      <c r="N1106">
        <v>32</v>
      </c>
      <c r="O1106">
        <v>1</v>
      </c>
      <c r="P1106">
        <v>26</v>
      </c>
      <c r="Q1106">
        <v>70</v>
      </c>
      <c r="R1106">
        <v>0.6</v>
      </c>
      <c r="S1106">
        <v>1</v>
      </c>
    </row>
    <row r="1107" spans="1:19" x14ac:dyDescent="0.3">
      <c r="A1107" t="s">
        <v>4439</v>
      </c>
      <c r="B1107" t="s">
        <v>4440</v>
      </c>
      <c r="C1107" s="1" t="str">
        <f t="shared" si="68"/>
        <v>21:1152</v>
      </c>
      <c r="D1107" s="1" t="str">
        <f t="shared" si="69"/>
        <v>21:0324</v>
      </c>
      <c r="E1107" t="s">
        <v>4441</v>
      </c>
      <c r="F1107" t="s">
        <v>4442</v>
      </c>
      <c r="H1107">
        <v>47.355359399999998</v>
      </c>
      <c r="I1107">
        <v>-78.792525800000007</v>
      </c>
      <c r="J1107" s="1" t="str">
        <f t="shared" si="70"/>
        <v>Lake sediments</v>
      </c>
      <c r="K1107" s="1" t="str">
        <f t="shared" si="71"/>
        <v>Unknown</v>
      </c>
      <c r="L1107">
        <v>4</v>
      </c>
      <c r="M1107">
        <v>8</v>
      </c>
      <c r="N1107">
        <v>21</v>
      </c>
      <c r="O1107">
        <v>0.5</v>
      </c>
      <c r="P1107">
        <v>12</v>
      </c>
      <c r="Q1107">
        <v>80</v>
      </c>
      <c r="R1107">
        <v>0.6</v>
      </c>
      <c r="S1107">
        <v>1</v>
      </c>
    </row>
    <row r="1108" spans="1:19" x14ac:dyDescent="0.3">
      <c r="A1108" t="s">
        <v>4443</v>
      </c>
      <c r="B1108" t="s">
        <v>4444</v>
      </c>
      <c r="C1108" s="1" t="str">
        <f t="shared" si="68"/>
        <v>21:1152</v>
      </c>
      <c r="D1108" s="1" t="str">
        <f t="shared" si="69"/>
        <v>21:0324</v>
      </c>
      <c r="E1108" t="s">
        <v>4445</v>
      </c>
      <c r="F1108" t="s">
        <v>4446</v>
      </c>
      <c r="H1108">
        <v>47.342480199999997</v>
      </c>
      <c r="I1108">
        <v>-78.817317099999997</v>
      </c>
      <c r="J1108" s="1" t="str">
        <f t="shared" si="70"/>
        <v>Lake sediments</v>
      </c>
      <c r="K1108" s="1" t="str">
        <f t="shared" si="71"/>
        <v>Unknown</v>
      </c>
      <c r="L1108">
        <v>4</v>
      </c>
      <c r="M1108">
        <v>6</v>
      </c>
      <c r="N1108">
        <v>16</v>
      </c>
      <c r="O1108">
        <v>0.5</v>
      </c>
      <c r="P1108">
        <v>9</v>
      </c>
      <c r="Q1108">
        <v>70</v>
      </c>
      <c r="R1108">
        <v>0.5</v>
      </c>
      <c r="S1108">
        <v>1</v>
      </c>
    </row>
    <row r="1109" spans="1:19" x14ac:dyDescent="0.3">
      <c r="A1109" t="s">
        <v>4447</v>
      </c>
      <c r="B1109" t="s">
        <v>4448</v>
      </c>
      <c r="C1109" s="1" t="str">
        <f t="shared" si="68"/>
        <v>21:1152</v>
      </c>
      <c r="D1109" s="1" t="str">
        <f t="shared" si="69"/>
        <v>21:0324</v>
      </c>
      <c r="E1109" t="s">
        <v>4449</v>
      </c>
      <c r="F1109" t="s">
        <v>4450</v>
      </c>
      <c r="H1109">
        <v>47.326208800000003</v>
      </c>
      <c r="I1109">
        <v>-78.919249500000006</v>
      </c>
      <c r="J1109" s="1" t="str">
        <f t="shared" si="70"/>
        <v>Lake sediments</v>
      </c>
      <c r="K1109" s="1" t="str">
        <f t="shared" si="71"/>
        <v>Unknown</v>
      </c>
      <c r="L1109">
        <v>10</v>
      </c>
      <c r="M1109">
        <v>6</v>
      </c>
      <c r="N1109">
        <v>20</v>
      </c>
      <c r="O1109">
        <v>1</v>
      </c>
      <c r="P1109">
        <v>25</v>
      </c>
      <c r="Q1109">
        <v>125</v>
      </c>
      <c r="R1109">
        <v>0.6</v>
      </c>
      <c r="S1109">
        <v>1</v>
      </c>
    </row>
    <row r="1110" spans="1:19" x14ac:dyDescent="0.3">
      <c r="A1110" t="s">
        <v>4451</v>
      </c>
      <c r="B1110" t="s">
        <v>4452</v>
      </c>
      <c r="C1110" s="1" t="str">
        <f t="shared" si="68"/>
        <v>21:1152</v>
      </c>
      <c r="D1110" s="1" t="str">
        <f t="shared" si="69"/>
        <v>21:0324</v>
      </c>
      <c r="E1110" t="s">
        <v>4453</v>
      </c>
      <c r="F1110" t="s">
        <v>4454</v>
      </c>
      <c r="H1110">
        <v>47.323647000000001</v>
      </c>
      <c r="I1110">
        <v>-78.9189133</v>
      </c>
      <c r="J1110" s="1" t="str">
        <f t="shared" si="70"/>
        <v>Lake sediments</v>
      </c>
      <c r="K1110" s="1" t="str">
        <f t="shared" si="71"/>
        <v>Unknown</v>
      </c>
      <c r="L1110">
        <v>30</v>
      </c>
      <c r="M1110">
        <v>11</v>
      </c>
      <c r="N1110">
        <v>57</v>
      </c>
      <c r="O1110">
        <v>2</v>
      </c>
      <c r="P1110">
        <v>24</v>
      </c>
      <c r="Q1110">
        <v>290</v>
      </c>
      <c r="R1110">
        <v>0.8</v>
      </c>
      <c r="S1110">
        <v>1</v>
      </c>
    </row>
    <row r="1111" spans="1:19" x14ac:dyDescent="0.3">
      <c r="A1111" t="s">
        <v>4455</v>
      </c>
      <c r="B1111" t="s">
        <v>4456</v>
      </c>
      <c r="C1111" s="1" t="str">
        <f t="shared" si="68"/>
        <v>21:1152</v>
      </c>
      <c r="D1111" s="1" t="str">
        <f t="shared" si="69"/>
        <v>21:0324</v>
      </c>
      <c r="E1111" t="s">
        <v>4457</v>
      </c>
      <c r="F1111" t="s">
        <v>4458</v>
      </c>
      <c r="H1111">
        <v>47.330544400000001</v>
      </c>
      <c r="I1111">
        <v>-78.920138100000003</v>
      </c>
      <c r="J1111" s="1" t="str">
        <f t="shared" si="70"/>
        <v>Lake sediments</v>
      </c>
      <c r="K1111" s="1" t="str">
        <f t="shared" si="71"/>
        <v>Unknown</v>
      </c>
      <c r="L1111">
        <v>135</v>
      </c>
      <c r="M1111">
        <v>10</v>
      </c>
      <c r="N1111">
        <v>48</v>
      </c>
      <c r="O1111">
        <v>3</v>
      </c>
      <c r="P1111">
        <v>58</v>
      </c>
      <c r="Q1111">
        <v>198</v>
      </c>
      <c r="R1111">
        <v>1</v>
      </c>
      <c r="S1111">
        <v>4</v>
      </c>
    </row>
    <row r="1112" spans="1:19" x14ac:dyDescent="0.3">
      <c r="A1112" t="s">
        <v>4459</v>
      </c>
      <c r="B1112" t="s">
        <v>4460</v>
      </c>
      <c r="C1112" s="1" t="str">
        <f t="shared" si="68"/>
        <v>21:1152</v>
      </c>
      <c r="D1112" s="1" t="str">
        <f t="shared" si="69"/>
        <v>21:0324</v>
      </c>
      <c r="E1112" t="s">
        <v>4461</v>
      </c>
      <c r="F1112" t="s">
        <v>4462</v>
      </c>
      <c r="H1112">
        <v>47.331741600000001</v>
      </c>
      <c r="I1112">
        <v>-78.922142800000003</v>
      </c>
      <c r="J1112" s="1" t="str">
        <f t="shared" si="70"/>
        <v>Lake sediments</v>
      </c>
      <c r="K1112" s="1" t="str">
        <f t="shared" si="71"/>
        <v>Unknown</v>
      </c>
      <c r="L1112">
        <v>25</v>
      </c>
      <c r="M1112">
        <v>10</v>
      </c>
      <c r="N1112">
        <v>49</v>
      </c>
      <c r="O1112">
        <v>1</v>
      </c>
      <c r="P1112">
        <v>65</v>
      </c>
      <c r="Q1112">
        <v>285</v>
      </c>
      <c r="R1112">
        <v>0.7</v>
      </c>
      <c r="S1112">
        <v>1</v>
      </c>
    </row>
    <row r="1113" spans="1:19" x14ac:dyDescent="0.3">
      <c r="A1113" t="s">
        <v>4463</v>
      </c>
      <c r="B1113" t="s">
        <v>4464</v>
      </c>
      <c r="C1113" s="1" t="str">
        <f t="shared" si="68"/>
        <v>21:1152</v>
      </c>
      <c r="D1113" s="1" t="str">
        <f t="shared" si="69"/>
        <v>21:0324</v>
      </c>
      <c r="E1113" t="s">
        <v>4465</v>
      </c>
      <c r="F1113" t="s">
        <v>4466</v>
      </c>
      <c r="H1113">
        <v>47.338130900000003</v>
      </c>
      <c r="I1113">
        <v>-78.922143700000007</v>
      </c>
      <c r="J1113" s="1" t="str">
        <f t="shared" si="70"/>
        <v>Lake sediments</v>
      </c>
      <c r="K1113" s="1" t="str">
        <f t="shared" si="71"/>
        <v>Unknown</v>
      </c>
      <c r="L1113">
        <v>20</v>
      </c>
      <c r="M1113">
        <v>7</v>
      </c>
      <c r="N1113">
        <v>13</v>
      </c>
      <c r="O1113">
        <v>5</v>
      </c>
      <c r="P1113">
        <v>17</v>
      </c>
      <c r="Q1113">
        <v>700</v>
      </c>
      <c r="R1113">
        <v>0.7</v>
      </c>
      <c r="S1113">
        <v>2</v>
      </c>
    </row>
    <row r="1114" spans="1:19" x14ac:dyDescent="0.3">
      <c r="A1114" t="s">
        <v>4467</v>
      </c>
      <c r="B1114" t="s">
        <v>4468</v>
      </c>
      <c r="C1114" s="1" t="str">
        <f t="shared" si="68"/>
        <v>21:1152</v>
      </c>
      <c r="D1114" s="1" t="str">
        <f t="shared" si="69"/>
        <v>21:0324</v>
      </c>
      <c r="E1114" t="s">
        <v>4469</v>
      </c>
      <c r="F1114" t="s">
        <v>4470</v>
      </c>
      <c r="H1114">
        <v>47.393867100000001</v>
      </c>
      <c r="I1114">
        <v>-78.8637911</v>
      </c>
      <c r="J1114" s="1" t="str">
        <f t="shared" si="70"/>
        <v>Lake sediments</v>
      </c>
      <c r="K1114" s="1" t="str">
        <f t="shared" si="71"/>
        <v>Unknown</v>
      </c>
      <c r="L1114">
        <v>14</v>
      </c>
      <c r="M1114">
        <v>10</v>
      </c>
      <c r="N1114">
        <v>24</v>
      </c>
      <c r="O1114">
        <v>2</v>
      </c>
      <c r="P1114">
        <v>14</v>
      </c>
      <c r="Q1114">
        <v>95</v>
      </c>
      <c r="R1114">
        <v>0.7</v>
      </c>
      <c r="S1114">
        <v>1</v>
      </c>
    </row>
    <row r="1115" spans="1:19" x14ac:dyDescent="0.3">
      <c r="A1115" t="s">
        <v>4471</v>
      </c>
      <c r="B1115" t="s">
        <v>4472</v>
      </c>
      <c r="C1115" s="1" t="str">
        <f t="shared" si="68"/>
        <v>21:1152</v>
      </c>
      <c r="D1115" s="1" t="str">
        <f t="shared" si="69"/>
        <v>21:0324</v>
      </c>
      <c r="E1115" t="s">
        <v>4473</v>
      </c>
      <c r="F1115" t="s">
        <v>4474</v>
      </c>
      <c r="H1115">
        <v>47.391991599999997</v>
      </c>
      <c r="I1115">
        <v>-78.871804600000004</v>
      </c>
      <c r="J1115" s="1" t="str">
        <f t="shared" si="70"/>
        <v>Lake sediments</v>
      </c>
      <c r="K1115" s="1" t="str">
        <f t="shared" si="71"/>
        <v>Unknown</v>
      </c>
      <c r="L1115">
        <v>15</v>
      </c>
      <c r="M1115">
        <v>13</v>
      </c>
      <c r="N1115">
        <v>33</v>
      </c>
      <c r="O1115">
        <v>2</v>
      </c>
      <c r="P1115">
        <v>20</v>
      </c>
      <c r="Q1115">
        <v>94</v>
      </c>
      <c r="R1115">
        <v>0.7</v>
      </c>
      <c r="S1115">
        <v>18</v>
      </c>
    </row>
    <row r="1116" spans="1:19" x14ac:dyDescent="0.3">
      <c r="A1116" t="s">
        <v>4475</v>
      </c>
      <c r="B1116" t="s">
        <v>4476</v>
      </c>
      <c r="C1116" s="1" t="str">
        <f t="shared" si="68"/>
        <v>21:1152</v>
      </c>
      <c r="D1116" s="1" t="str">
        <f t="shared" si="69"/>
        <v>21:0324</v>
      </c>
      <c r="E1116" t="s">
        <v>4477</v>
      </c>
      <c r="F1116" t="s">
        <v>4478</v>
      </c>
      <c r="H1116">
        <v>48.0184268</v>
      </c>
      <c r="I1116">
        <v>-77.879707699999997</v>
      </c>
      <c r="J1116" s="1" t="str">
        <f t="shared" si="70"/>
        <v>Lake sediments</v>
      </c>
      <c r="K1116" s="1" t="str">
        <f t="shared" si="71"/>
        <v>Unknown</v>
      </c>
      <c r="L1116">
        <v>11</v>
      </c>
      <c r="M1116">
        <v>24</v>
      </c>
      <c r="N1116">
        <v>38</v>
      </c>
      <c r="O1116">
        <v>1</v>
      </c>
      <c r="P1116">
        <v>16</v>
      </c>
      <c r="Q1116">
        <v>50</v>
      </c>
      <c r="R1116">
        <v>0.7</v>
      </c>
      <c r="S1116">
        <v>2</v>
      </c>
    </row>
    <row r="1117" spans="1:19" x14ac:dyDescent="0.3">
      <c r="A1117" t="s">
        <v>4479</v>
      </c>
      <c r="B1117" t="s">
        <v>4480</v>
      </c>
      <c r="C1117" s="1" t="str">
        <f t="shared" si="68"/>
        <v>21:1152</v>
      </c>
      <c r="D1117" s="1" t="str">
        <f t="shared" si="69"/>
        <v>21:0324</v>
      </c>
      <c r="E1117" t="s">
        <v>4481</v>
      </c>
      <c r="F1117" t="s">
        <v>4482</v>
      </c>
      <c r="H1117">
        <v>47.841630299999998</v>
      </c>
      <c r="I1117">
        <v>-78.019335799999993</v>
      </c>
      <c r="J1117" s="1" t="str">
        <f t="shared" si="70"/>
        <v>Lake sediments</v>
      </c>
      <c r="K1117" s="1" t="str">
        <f t="shared" si="71"/>
        <v>Unknown</v>
      </c>
      <c r="L1117">
        <v>14</v>
      </c>
      <c r="M1117">
        <v>10</v>
      </c>
      <c r="N1117">
        <v>42</v>
      </c>
      <c r="O1117">
        <v>1</v>
      </c>
      <c r="P1117">
        <v>39</v>
      </c>
      <c r="Q1117">
        <v>320</v>
      </c>
      <c r="R1117">
        <v>0.9</v>
      </c>
      <c r="S1117">
        <v>1</v>
      </c>
    </row>
    <row r="1118" spans="1:19" x14ac:dyDescent="0.3">
      <c r="A1118" t="s">
        <v>4483</v>
      </c>
      <c r="B1118" t="s">
        <v>4484</v>
      </c>
      <c r="C1118" s="1" t="str">
        <f t="shared" si="68"/>
        <v>21:1152</v>
      </c>
      <c r="D1118" s="1" t="str">
        <f t="shared" si="69"/>
        <v>21:0324</v>
      </c>
      <c r="E1118" t="s">
        <v>4485</v>
      </c>
      <c r="F1118" t="s">
        <v>4486</v>
      </c>
      <c r="H1118">
        <v>47.839484200000001</v>
      </c>
      <c r="I1118">
        <v>-78.009140000000002</v>
      </c>
      <c r="J1118" s="1" t="str">
        <f t="shared" si="70"/>
        <v>Lake sediments</v>
      </c>
      <c r="K1118" s="1" t="str">
        <f t="shared" si="71"/>
        <v>Unknown</v>
      </c>
      <c r="L1118">
        <v>20</v>
      </c>
      <c r="M1118">
        <v>12</v>
      </c>
      <c r="N1118">
        <v>49</v>
      </c>
      <c r="O1118">
        <v>2</v>
      </c>
      <c r="P1118">
        <v>42</v>
      </c>
      <c r="Q1118">
        <v>440</v>
      </c>
      <c r="R1118">
        <v>0.9</v>
      </c>
      <c r="S1118">
        <v>1</v>
      </c>
    </row>
    <row r="1119" spans="1:19" x14ac:dyDescent="0.3">
      <c r="A1119" t="s">
        <v>4487</v>
      </c>
      <c r="B1119" t="s">
        <v>4488</v>
      </c>
      <c r="C1119" s="1" t="str">
        <f t="shared" si="68"/>
        <v>21:1152</v>
      </c>
      <c r="D1119" s="1" t="str">
        <f t="shared" si="69"/>
        <v>21:0324</v>
      </c>
      <c r="E1119" t="s">
        <v>4489</v>
      </c>
      <c r="F1119" t="s">
        <v>4490</v>
      </c>
      <c r="H1119">
        <v>47.8394154</v>
      </c>
      <c r="I1119">
        <v>-77.989548999999997</v>
      </c>
      <c r="J1119" s="1" t="str">
        <f t="shared" si="70"/>
        <v>Lake sediments</v>
      </c>
      <c r="K1119" s="1" t="str">
        <f t="shared" si="71"/>
        <v>Unknown</v>
      </c>
      <c r="L1119">
        <v>12</v>
      </c>
      <c r="M1119">
        <v>12</v>
      </c>
      <c r="N1119">
        <v>49</v>
      </c>
      <c r="O1119">
        <v>1</v>
      </c>
      <c r="P1119">
        <v>31</v>
      </c>
      <c r="Q1119">
        <v>230</v>
      </c>
      <c r="R1119">
        <v>0.9</v>
      </c>
      <c r="S1119">
        <v>1</v>
      </c>
    </row>
    <row r="1120" spans="1:19" x14ac:dyDescent="0.3">
      <c r="A1120" t="s">
        <v>4491</v>
      </c>
      <c r="B1120" t="s">
        <v>4492</v>
      </c>
      <c r="C1120" s="1" t="str">
        <f t="shared" si="68"/>
        <v>21:1152</v>
      </c>
      <c r="D1120" s="1" t="str">
        <f t="shared" si="69"/>
        <v>21:0324</v>
      </c>
      <c r="E1120" t="s">
        <v>4493</v>
      </c>
      <c r="F1120" t="s">
        <v>4494</v>
      </c>
      <c r="H1120">
        <v>48.5571853</v>
      </c>
      <c r="I1120">
        <v>-78.679235300000002</v>
      </c>
      <c r="J1120" s="1" t="str">
        <f t="shared" si="70"/>
        <v>Lake sediments</v>
      </c>
      <c r="K1120" s="1" t="str">
        <f t="shared" si="71"/>
        <v>Unknown</v>
      </c>
      <c r="L1120">
        <v>10</v>
      </c>
      <c r="M1120">
        <v>10</v>
      </c>
      <c r="N1120">
        <v>39</v>
      </c>
      <c r="O1120">
        <v>1</v>
      </c>
      <c r="P1120">
        <v>16</v>
      </c>
      <c r="Q1120">
        <v>180</v>
      </c>
      <c r="R1120">
        <v>0.8</v>
      </c>
      <c r="S1120">
        <v>2</v>
      </c>
    </row>
    <row r="1121" spans="1:19" x14ac:dyDescent="0.3">
      <c r="A1121" t="s">
        <v>4495</v>
      </c>
      <c r="B1121" t="s">
        <v>4496</v>
      </c>
      <c r="C1121" s="1" t="str">
        <f t="shared" si="68"/>
        <v>21:1152</v>
      </c>
      <c r="D1121" s="1" t="str">
        <f t="shared" si="69"/>
        <v>21:0324</v>
      </c>
      <c r="E1121" t="s">
        <v>4497</v>
      </c>
      <c r="F1121" t="s">
        <v>4498</v>
      </c>
      <c r="H1121">
        <v>48.5700693</v>
      </c>
      <c r="I1121">
        <v>-78.678333699999996</v>
      </c>
      <c r="J1121" s="1" t="str">
        <f t="shared" si="70"/>
        <v>Lake sediments</v>
      </c>
      <c r="K1121" s="1" t="str">
        <f t="shared" si="71"/>
        <v>Unknown</v>
      </c>
      <c r="L1121">
        <v>14</v>
      </c>
      <c r="M1121">
        <v>12</v>
      </c>
      <c r="N1121">
        <v>57</v>
      </c>
      <c r="O1121">
        <v>1</v>
      </c>
      <c r="P1121">
        <v>20</v>
      </c>
      <c r="Q1121">
        <v>240</v>
      </c>
      <c r="R1121">
        <v>0.8</v>
      </c>
      <c r="S1121">
        <v>1</v>
      </c>
    </row>
    <row r="1122" spans="1:19" x14ac:dyDescent="0.3">
      <c r="A1122" t="s">
        <v>4499</v>
      </c>
      <c r="B1122" t="s">
        <v>4500</v>
      </c>
      <c r="C1122" s="1" t="str">
        <f t="shared" si="68"/>
        <v>21:1152</v>
      </c>
      <c r="D1122" s="1" t="str">
        <f t="shared" si="69"/>
        <v>21:0324</v>
      </c>
      <c r="E1122" t="s">
        <v>4501</v>
      </c>
      <c r="F1122" t="s">
        <v>4502</v>
      </c>
      <c r="H1122">
        <v>48.573154899999999</v>
      </c>
      <c r="I1122">
        <v>-78.681432700000002</v>
      </c>
      <c r="J1122" s="1" t="str">
        <f t="shared" si="70"/>
        <v>Lake sediments</v>
      </c>
      <c r="K1122" s="1" t="str">
        <f t="shared" si="71"/>
        <v>Unknown</v>
      </c>
      <c r="L1122">
        <v>18</v>
      </c>
      <c r="M1122">
        <v>10</v>
      </c>
      <c r="N1122">
        <v>43</v>
      </c>
      <c r="O1122">
        <v>2</v>
      </c>
      <c r="P1122">
        <v>26</v>
      </c>
      <c r="Q1122">
        <v>300</v>
      </c>
      <c r="R1122">
        <v>0.8</v>
      </c>
      <c r="S1122">
        <v>3</v>
      </c>
    </row>
    <row r="1123" spans="1:19" x14ac:dyDescent="0.3">
      <c r="A1123" t="s">
        <v>4503</v>
      </c>
      <c r="B1123" t="s">
        <v>4504</v>
      </c>
      <c r="C1123" s="1" t="str">
        <f t="shared" si="68"/>
        <v>21:1152</v>
      </c>
      <c r="D1123" s="1" t="str">
        <f t="shared" si="69"/>
        <v>21:0324</v>
      </c>
      <c r="E1123" t="s">
        <v>4505</v>
      </c>
      <c r="F1123" t="s">
        <v>4506</v>
      </c>
      <c r="H1123">
        <v>48.588841000000002</v>
      </c>
      <c r="I1123">
        <v>-78.679833400000007</v>
      </c>
      <c r="J1123" s="1" t="str">
        <f t="shared" si="70"/>
        <v>Lake sediments</v>
      </c>
      <c r="K1123" s="1" t="str">
        <f t="shared" si="71"/>
        <v>Unknown</v>
      </c>
      <c r="L1123">
        <v>32</v>
      </c>
      <c r="M1123">
        <v>23</v>
      </c>
      <c r="N1123">
        <v>93</v>
      </c>
      <c r="O1123">
        <v>3</v>
      </c>
      <c r="P1123">
        <v>52</v>
      </c>
      <c r="Q1123">
        <v>780</v>
      </c>
      <c r="R1123">
        <v>1.5</v>
      </c>
      <c r="S1123">
        <v>4</v>
      </c>
    </row>
    <row r="1124" spans="1:19" x14ac:dyDescent="0.3">
      <c r="A1124" t="s">
        <v>4507</v>
      </c>
      <c r="B1124" t="s">
        <v>4508</v>
      </c>
      <c r="C1124" s="1" t="str">
        <f t="shared" si="68"/>
        <v>21:1152</v>
      </c>
      <c r="D1124" s="1" t="str">
        <f t="shared" si="69"/>
        <v>21:0324</v>
      </c>
      <c r="E1124" t="s">
        <v>4509</v>
      </c>
      <c r="F1124" t="s">
        <v>4510</v>
      </c>
      <c r="H1124">
        <v>48.526602699999998</v>
      </c>
      <c r="I1124">
        <v>-78.737483800000007</v>
      </c>
      <c r="J1124" s="1" t="str">
        <f t="shared" si="70"/>
        <v>Lake sediments</v>
      </c>
      <c r="K1124" s="1" t="str">
        <f t="shared" si="71"/>
        <v>Unknown</v>
      </c>
      <c r="L1124">
        <v>28</v>
      </c>
      <c r="M1124">
        <v>8</v>
      </c>
      <c r="N1124">
        <v>46</v>
      </c>
      <c r="O1124">
        <v>2</v>
      </c>
      <c r="P1124">
        <v>28</v>
      </c>
      <c r="Q1124">
        <v>340</v>
      </c>
      <c r="R1124">
        <v>0.9</v>
      </c>
      <c r="S1124">
        <v>3</v>
      </c>
    </row>
    <row r="1125" spans="1:19" x14ac:dyDescent="0.3">
      <c r="A1125" t="s">
        <v>4511</v>
      </c>
      <c r="B1125" t="s">
        <v>4512</v>
      </c>
      <c r="C1125" s="1" t="str">
        <f t="shared" si="68"/>
        <v>21:1152</v>
      </c>
      <c r="D1125" s="1" t="str">
        <f t="shared" si="69"/>
        <v>21:0324</v>
      </c>
      <c r="E1125" t="s">
        <v>4513</v>
      </c>
      <c r="F1125" t="s">
        <v>4514</v>
      </c>
      <c r="H1125">
        <v>48.5250767</v>
      </c>
      <c r="I1125">
        <v>-78.7362921</v>
      </c>
      <c r="J1125" s="1" t="str">
        <f t="shared" si="70"/>
        <v>Lake sediments</v>
      </c>
      <c r="K1125" s="1" t="str">
        <f t="shared" si="71"/>
        <v>Unknown</v>
      </c>
      <c r="L1125">
        <v>16</v>
      </c>
      <c r="M1125">
        <v>12</v>
      </c>
      <c r="N1125">
        <v>68</v>
      </c>
      <c r="O1125">
        <v>2</v>
      </c>
      <c r="P1125">
        <v>19</v>
      </c>
      <c r="Q1125">
        <v>240</v>
      </c>
      <c r="R1125">
        <v>0.7</v>
      </c>
      <c r="S1125">
        <v>3</v>
      </c>
    </row>
    <row r="1126" spans="1:19" x14ac:dyDescent="0.3">
      <c r="A1126" t="s">
        <v>4515</v>
      </c>
      <c r="B1126" t="s">
        <v>4516</v>
      </c>
      <c r="C1126" s="1" t="str">
        <f t="shared" si="68"/>
        <v>21:1152</v>
      </c>
      <c r="D1126" s="1" t="str">
        <f t="shared" si="69"/>
        <v>21:0324</v>
      </c>
      <c r="E1126" t="s">
        <v>4517</v>
      </c>
      <c r="F1126" t="s">
        <v>4518</v>
      </c>
      <c r="H1126">
        <v>48.514584800000002</v>
      </c>
      <c r="I1126">
        <v>-78.735784699999996</v>
      </c>
      <c r="J1126" s="1" t="str">
        <f t="shared" si="70"/>
        <v>Lake sediments</v>
      </c>
      <c r="K1126" s="1" t="str">
        <f t="shared" si="71"/>
        <v>Unknown</v>
      </c>
      <c r="L1126">
        <v>31</v>
      </c>
      <c r="M1126">
        <v>8</v>
      </c>
      <c r="N1126">
        <v>76</v>
      </c>
      <c r="O1126">
        <v>1</v>
      </c>
      <c r="P1126">
        <v>20</v>
      </c>
      <c r="Q1126">
        <v>250</v>
      </c>
      <c r="R1126">
        <v>0.7</v>
      </c>
      <c r="S1126">
        <v>3</v>
      </c>
    </row>
    <row r="1127" spans="1:19" x14ac:dyDescent="0.3">
      <c r="A1127" t="s">
        <v>4519</v>
      </c>
      <c r="B1127" t="s">
        <v>4520</v>
      </c>
      <c r="C1127" s="1" t="str">
        <f t="shared" si="68"/>
        <v>21:1152</v>
      </c>
      <c r="D1127" s="1" t="str">
        <f t="shared" si="69"/>
        <v>21:0324</v>
      </c>
      <c r="E1127" t="s">
        <v>4521</v>
      </c>
      <c r="F1127" t="s">
        <v>4522</v>
      </c>
      <c r="H1127">
        <v>48.5200605</v>
      </c>
      <c r="I1127">
        <v>-78.759038799999999</v>
      </c>
      <c r="J1127" s="1" t="str">
        <f t="shared" si="70"/>
        <v>Lake sediments</v>
      </c>
      <c r="K1127" s="1" t="str">
        <f t="shared" si="71"/>
        <v>Unknown</v>
      </c>
      <c r="L1127">
        <v>31</v>
      </c>
      <c r="M1127">
        <v>13</v>
      </c>
      <c r="N1127">
        <v>69</v>
      </c>
      <c r="O1127">
        <v>1</v>
      </c>
      <c r="P1127">
        <v>32</v>
      </c>
      <c r="Q1127">
        <v>280</v>
      </c>
      <c r="R1127">
        <v>0.9</v>
      </c>
      <c r="S1127">
        <v>4</v>
      </c>
    </row>
    <row r="1128" spans="1:19" x14ac:dyDescent="0.3">
      <c r="A1128" t="s">
        <v>4523</v>
      </c>
      <c r="B1128" t="s">
        <v>4524</v>
      </c>
      <c r="C1128" s="1" t="str">
        <f t="shared" si="68"/>
        <v>21:1152</v>
      </c>
      <c r="D1128" s="1" t="str">
        <f t="shared" si="69"/>
        <v>21:0324</v>
      </c>
      <c r="E1128" t="s">
        <v>4525</v>
      </c>
      <c r="F1128" t="s">
        <v>4526</v>
      </c>
      <c r="H1128">
        <v>48.5119045</v>
      </c>
      <c r="I1128">
        <v>-78.760197500000004</v>
      </c>
      <c r="J1128" s="1" t="str">
        <f t="shared" si="70"/>
        <v>Lake sediments</v>
      </c>
      <c r="K1128" s="1" t="str">
        <f t="shared" si="71"/>
        <v>Unknown</v>
      </c>
      <c r="L1128">
        <v>31</v>
      </c>
      <c r="M1128">
        <v>8</v>
      </c>
      <c r="N1128">
        <v>57</v>
      </c>
      <c r="O1128">
        <v>2</v>
      </c>
      <c r="P1128">
        <v>36</v>
      </c>
      <c r="Q1128">
        <v>250</v>
      </c>
      <c r="R1128">
        <v>1</v>
      </c>
      <c r="S1128">
        <v>1</v>
      </c>
    </row>
    <row r="1129" spans="1:19" x14ac:dyDescent="0.3">
      <c r="A1129" t="s">
        <v>4527</v>
      </c>
      <c r="B1129" t="s">
        <v>4528</v>
      </c>
      <c r="C1129" s="1" t="str">
        <f t="shared" si="68"/>
        <v>21:1152</v>
      </c>
      <c r="D1129" s="1" t="str">
        <f t="shared" si="69"/>
        <v>21:0324</v>
      </c>
      <c r="E1129" t="s">
        <v>4529</v>
      </c>
      <c r="F1129" t="s">
        <v>4530</v>
      </c>
      <c r="H1129">
        <v>48.510413399999997</v>
      </c>
      <c r="I1129">
        <v>-78.770513899999997</v>
      </c>
      <c r="J1129" s="1" t="str">
        <f t="shared" si="70"/>
        <v>Lake sediments</v>
      </c>
      <c r="K1129" s="1" t="str">
        <f t="shared" si="71"/>
        <v>Unknown</v>
      </c>
      <c r="L1129">
        <v>46</v>
      </c>
      <c r="M1129">
        <v>28</v>
      </c>
      <c r="N1129">
        <v>74</v>
      </c>
      <c r="O1129">
        <v>3</v>
      </c>
      <c r="P1129">
        <v>26</v>
      </c>
      <c r="Q1129">
        <v>170</v>
      </c>
      <c r="R1129">
        <v>1</v>
      </c>
      <c r="S1129">
        <v>2</v>
      </c>
    </row>
    <row r="1130" spans="1:19" x14ac:dyDescent="0.3">
      <c r="A1130" t="s">
        <v>4531</v>
      </c>
      <c r="B1130" t="s">
        <v>4532</v>
      </c>
      <c r="C1130" s="1" t="str">
        <f t="shared" si="68"/>
        <v>21:1152</v>
      </c>
      <c r="D1130" s="1" t="str">
        <f t="shared" si="69"/>
        <v>21:0324</v>
      </c>
      <c r="E1130" t="s">
        <v>4533</v>
      </c>
      <c r="F1130" t="s">
        <v>4534</v>
      </c>
      <c r="H1130">
        <v>48.5295755</v>
      </c>
      <c r="I1130">
        <v>-78.777380300000004</v>
      </c>
      <c r="J1130" s="1" t="str">
        <f t="shared" si="70"/>
        <v>Lake sediments</v>
      </c>
      <c r="K1130" s="1" t="str">
        <f t="shared" si="71"/>
        <v>Unknown</v>
      </c>
      <c r="L1130">
        <v>16</v>
      </c>
      <c r="M1130">
        <v>9</v>
      </c>
      <c r="N1130">
        <v>56</v>
      </c>
      <c r="O1130">
        <v>1</v>
      </c>
      <c r="P1130">
        <v>22</v>
      </c>
      <c r="Q1130">
        <v>200</v>
      </c>
      <c r="R1130">
        <v>0.9</v>
      </c>
      <c r="S1130">
        <v>2</v>
      </c>
    </row>
    <row r="1131" spans="1:19" x14ac:dyDescent="0.3">
      <c r="A1131" t="s">
        <v>4535</v>
      </c>
      <c r="B1131" t="s">
        <v>4536</v>
      </c>
      <c r="C1131" s="1" t="str">
        <f t="shared" si="68"/>
        <v>21:1152</v>
      </c>
      <c r="D1131" s="1" t="str">
        <f t="shared" si="69"/>
        <v>21:0324</v>
      </c>
      <c r="E1131" t="s">
        <v>4537</v>
      </c>
      <c r="F1131" t="s">
        <v>4538</v>
      </c>
      <c r="H1131">
        <v>48.532694100000001</v>
      </c>
      <c r="I1131">
        <v>-78.781863299999998</v>
      </c>
      <c r="J1131" s="1" t="str">
        <f t="shared" si="70"/>
        <v>Lake sediments</v>
      </c>
      <c r="K1131" s="1" t="str">
        <f t="shared" si="71"/>
        <v>Unknown</v>
      </c>
      <c r="L1131">
        <v>16</v>
      </c>
      <c r="M1131">
        <v>9</v>
      </c>
      <c r="N1131">
        <v>56</v>
      </c>
      <c r="O1131">
        <v>1</v>
      </c>
      <c r="P1131">
        <v>21</v>
      </c>
      <c r="Q1131">
        <v>130</v>
      </c>
      <c r="R1131">
        <v>0.8</v>
      </c>
      <c r="S1131">
        <v>1</v>
      </c>
    </row>
    <row r="1132" spans="1:19" x14ac:dyDescent="0.3">
      <c r="A1132" t="s">
        <v>4539</v>
      </c>
      <c r="B1132" t="s">
        <v>4540</v>
      </c>
      <c r="C1132" s="1" t="str">
        <f t="shared" si="68"/>
        <v>21:1152</v>
      </c>
      <c r="D1132" s="1" t="str">
        <f t="shared" si="69"/>
        <v>21:0324</v>
      </c>
      <c r="E1132" t="s">
        <v>4541</v>
      </c>
      <c r="F1132" t="s">
        <v>4542</v>
      </c>
      <c r="H1132">
        <v>48.534128600000003</v>
      </c>
      <c r="I1132">
        <v>-78.800821200000001</v>
      </c>
      <c r="J1132" s="1" t="str">
        <f t="shared" si="70"/>
        <v>Lake sediments</v>
      </c>
      <c r="K1132" s="1" t="str">
        <f t="shared" si="71"/>
        <v>Unknown</v>
      </c>
      <c r="L1132">
        <v>8</v>
      </c>
      <c r="M1132">
        <v>5</v>
      </c>
      <c r="N1132">
        <v>22</v>
      </c>
      <c r="O1132">
        <v>0.5</v>
      </c>
      <c r="P1132">
        <v>13</v>
      </c>
      <c r="Q1132">
        <v>60</v>
      </c>
      <c r="R1132">
        <v>0.7</v>
      </c>
      <c r="S1132">
        <v>1</v>
      </c>
    </row>
    <row r="1133" spans="1:19" x14ac:dyDescent="0.3">
      <c r="A1133" t="s">
        <v>4543</v>
      </c>
      <c r="B1133" t="s">
        <v>4544</v>
      </c>
      <c r="C1133" s="1" t="str">
        <f t="shared" si="68"/>
        <v>21:1152</v>
      </c>
      <c r="D1133" s="1" t="str">
        <f t="shared" si="69"/>
        <v>21:0324</v>
      </c>
      <c r="E1133" t="s">
        <v>4545</v>
      </c>
      <c r="F1133" t="s">
        <v>4546</v>
      </c>
      <c r="H1133">
        <v>47.449686999999997</v>
      </c>
      <c r="I1133">
        <v>-78.708280999999999</v>
      </c>
      <c r="J1133" s="1" t="str">
        <f t="shared" si="70"/>
        <v>Lake sediments</v>
      </c>
      <c r="K1133" s="1" t="str">
        <f t="shared" si="71"/>
        <v>Unknown</v>
      </c>
      <c r="L1133">
        <v>15</v>
      </c>
      <c r="M1133">
        <v>6</v>
      </c>
      <c r="N1133">
        <v>20</v>
      </c>
      <c r="O1133">
        <v>1</v>
      </c>
      <c r="P1133">
        <v>7</v>
      </c>
      <c r="Q1133">
        <v>45</v>
      </c>
      <c r="R1133">
        <v>0.8</v>
      </c>
      <c r="S1133">
        <v>1</v>
      </c>
    </row>
    <row r="1134" spans="1:19" x14ac:dyDescent="0.3">
      <c r="A1134" t="s">
        <v>4547</v>
      </c>
      <c r="B1134" t="s">
        <v>4548</v>
      </c>
      <c r="C1134" s="1" t="str">
        <f t="shared" si="68"/>
        <v>21:1152</v>
      </c>
      <c r="D1134" s="1" t="str">
        <f t="shared" si="69"/>
        <v>21:0324</v>
      </c>
      <c r="E1134" t="s">
        <v>4549</v>
      </c>
      <c r="F1134" t="s">
        <v>4550</v>
      </c>
      <c r="H1134">
        <v>47.446859699999997</v>
      </c>
      <c r="I1134">
        <v>-78.710897700000004</v>
      </c>
      <c r="J1134" s="1" t="str">
        <f t="shared" si="70"/>
        <v>Lake sediments</v>
      </c>
      <c r="K1134" s="1" t="str">
        <f t="shared" si="71"/>
        <v>Unknown</v>
      </c>
      <c r="L1134">
        <v>24</v>
      </c>
      <c r="M1134">
        <v>48</v>
      </c>
      <c r="N1134">
        <v>50</v>
      </c>
      <c r="O1134">
        <v>1</v>
      </c>
      <c r="P1134">
        <v>16</v>
      </c>
      <c r="Q1134">
        <v>140</v>
      </c>
      <c r="R1134">
        <v>0.9</v>
      </c>
      <c r="S1134">
        <v>2</v>
      </c>
    </row>
    <row r="1135" spans="1:19" x14ac:dyDescent="0.3">
      <c r="A1135" t="s">
        <v>4551</v>
      </c>
      <c r="B1135" t="s">
        <v>4552</v>
      </c>
      <c r="C1135" s="1" t="str">
        <f t="shared" si="68"/>
        <v>21:1152</v>
      </c>
      <c r="D1135" s="1" t="str">
        <f t="shared" si="69"/>
        <v>21:0324</v>
      </c>
      <c r="E1135" t="s">
        <v>4553</v>
      </c>
      <c r="F1135" t="s">
        <v>4554</v>
      </c>
      <c r="H1135">
        <v>47.4453508</v>
      </c>
      <c r="I1135">
        <v>-78.711944900000006</v>
      </c>
      <c r="J1135" s="1" t="str">
        <f t="shared" si="70"/>
        <v>Lake sediments</v>
      </c>
      <c r="K1135" s="1" t="str">
        <f t="shared" si="71"/>
        <v>Unknown</v>
      </c>
      <c r="L1135">
        <v>13</v>
      </c>
      <c r="M1135">
        <v>6</v>
      </c>
      <c r="N1135">
        <v>42</v>
      </c>
      <c r="O1135">
        <v>1</v>
      </c>
      <c r="P1135">
        <v>10</v>
      </c>
      <c r="Q1135">
        <v>80</v>
      </c>
      <c r="R1135">
        <v>0.6</v>
      </c>
      <c r="S1135">
        <v>0.5</v>
      </c>
    </row>
    <row r="1136" spans="1:19" x14ac:dyDescent="0.3">
      <c r="A1136" t="s">
        <v>4555</v>
      </c>
      <c r="B1136" t="s">
        <v>4556</v>
      </c>
      <c r="C1136" s="1" t="str">
        <f t="shared" si="68"/>
        <v>21:1152</v>
      </c>
      <c r="D1136" s="1" t="str">
        <f t="shared" si="69"/>
        <v>21:0324</v>
      </c>
      <c r="E1136" t="s">
        <v>4557</v>
      </c>
      <c r="F1136" t="s">
        <v>4558</v>
      </c>
      <c r="H1136">
        <v>47.4358237</v>
      </c>
      <c r="I1136">
        <v>-78.718392499999993</v>
      </c>
      <c r="J1136" s="1" t="str">
        <f t="shared" si="70"/>
        <v>Lake sediments</v>
      </c>
      <c r="K1136" s="1" t="str">
        <f t="shared" si="71"/>
        <v>Unknown</v>
      </c>
      <c r="L1136">
        <v>20</v>
      </c>
      <c r="M1136">
        <v>7</v>
      </c>
      <c r="N1136">
        <v>65</v>
      </c>
      <c r="O1136">
        <v>3</v>
      </c>
      <c r="P1136">
        <v>16</v>
      </c>
      <c r="Q1136">
        <v>260</v>
      </c>
      <c r="R1136">
        <v>0.8</v>
      </c>
      <c r="S1136">
        <v>1</v>
      </c>
    </row>
    <row r="1137" spans="1:19" x14ac:dyDescent="0.3">
      <c r="A1137" t="s">
        <v>4559</v>
      </c>
      <c r="B1137" t="s">
        <v>4560</v>
      </c>
      <c r="C1137" s="1" t="str">
        <f t="shared" si="68"/>
        <v>21:1152</v>
      </c>
      <c r="D1137" s="1" t="str">
        <f t="shared" si="69"/>
        <v>21:0324</v>
      </c>
      <c r="E1137" t="s">
        <v>4561</v>
      </c>
      <c r="F1137" t="s">
        <v>4562</v>
      </c>
      <c r="H1137">
        <v>47.436654400000002</v>
      </c>
      <c r="I1137">
        <v>-78.714470599999999</v>
      </c>
      <c r="J1137" s="1" t="str">
        <f t="shared" si="70"/>
        <v>Lake sediments</v>
      </c>
      <c r="K1137" s="1" t="str">
        <f t="shared" si="71"/>
        <v>Unknown</v>
      </c>
      <c r="L1137">
        <v>17</v>
      </c>
      <c r="M1137">
        <v>12</v>
      </c>
      <c r="N1137">
        <v>51</v>
      </c>
      <c r="O1137">
        <v>2</v>
      </c>
      <c r="P1137">
        <v>14</v>
      </c>
      <c r="Q1137">
        <v>120</v>
      </c>
      <c r="R1137">
        <v>0.8</v>
      </c>
      <c r="S1137">
        <v>1</v>
      </c>
    </row>
    <row r="1138" spans="1:19" x14ac:dyDescent="0.3">
      <c r="A1138" t="s">
        <v>4563</v>
      </c>
      <c r="B1138" t="s">
        <v>4564</v>
      </c>
      <c r="C1138" s="1" t="str">
        <f t="shared" si="68"/>
        <v>21:1152</v>
      </c>
      <c r="D1138" s="1" t="str">
        <f t="shared" si="69"/>
        <v>21:0324</v>
      </c>
      <c r="E1138" t="s">
        <v>4565</v>
      </c>
      <c r="F1138" t="s">
        <v>4566</v>
      </c>
      <c r="H1138">
        <v>47.433749499999998</v>
      </c>
      <c r="I1138">
        <v>-78.721333599999994</v>
      </c>
      <c r="J1138" s="1" t="str">
        <f t="shared" si="70"/>
        <v>Lake sediments</v>
      </c>
      <c r="K1138" s="1" t="str">
        <f t="shared" si="71"/>
        <v>Unknown</v>
      </c>
      <c r="L1138">
        <v>18</v>
      </c>
      <c r="M1138">
        <v>8</v>
      </c>
      <c r="N1138">
        <v>40</v>
      </c>
      <c r="O1138">
        <v>2</v>
      </c>
      <c r="P1138">
        <v>12</v>
      </c>
      <c r="Q1138">
        <v>100</v>
      </c>
      <c r="R1138">
        <v>0.9</v>
      </c>
      <c r="S1138">
        <v>1</v>
      </c>
    </row>
    <row r="1139" spans="1:19" x14ac:dyDescent="0.3">
      <c r="A1139" t="s">
        <v>4567</v>
      </c>
      <c r="B1139" t="s">
        <v>4568</v>
      </c>
      <c r="C1139" s="1" t="str">
        <f t="shared" si="68"/>
        <v>21:1152</v>
      </c>
      <c r="D1139" s="1" t="str">
        <f t="shared" si="69"/>
        <v>21:0324</v>
      </c>
      <c r="E1139" t="s">
        <v>4569</v>
      </c>
      <c r="F1139" t="s">
        <v>4570</v>
      </c>
      <c r="H1139">
        <v>47.442553400000001</v>
      </c>
      <c r="I1139">
        <v>-78.732825000000005</v>
      </c>
      <c r="J1139" s="1" t="str">
        <f t="shared" si="70"/>
        <v>Lake sediments</v>
      </c>
      <c r="K1139" s="1" t="str">
        <f t="shared" si="71"/>
        <v>Unknown</v>
      </c>
      <c r="L1139">
        <v>11</v>
      </c>
      <c r="M1139">
        <v>6</v>
      </c>
      <c r="N1139">
        <v>29</v>
      </c>
      <c r="O1139">
        <v>1</v>
      </c>
      <c r="P1139">
        <v>10</v>
      </c>
      <c r="Q1139">
        <v>60</v>
      </c>
      <c r="R1139">
        <v>0.8</v>
      </c>
      <c r="S1139">
        <v>1</v>
      </c>
    </row>
    <row r="1140" spans="1:19" x14ac:dyDescent="0.3">
      <c r="A1140" t="s">
        <v>4571</v>
      </c>
      <c r="B1140" t="s">
        <v>4572</v>
      </c>
      <c r="C1140" s="1" t="str">
        <f t="shared" si="68"/>
        <v>21:1152</v>
      </c>
      <c r="D1140" s="1" t="str">
        <f t="shared" si="69"/>
        <v>21:0324</v>
      </c>
      <c r="E1140" t="s">
        <v>4573</v>
      </c>
      <c r="F1140" t="s">
        <v>4574</v>
      </c>
      <c r="H1140">
        <v>47.439557700000002</v>
      </c>
      <c r="I1140">
        <v>-78.705749999999995</v>
      </c>
      <c r="J1140" s="1" t="str">
        <f t="shared" si="70"/>
        <v>Lake sediments</v>
      </c>
      <c r="K1140" s="1" t="str">
        <f t="shared" si="71"/>
        <v>Unknown</v>
      </c>
      <c r="L1140">
        <v>14</v>
      </c>
      <c r="M1140">
        <v>8</v>
      </c>
      <c r="N1140">
        <v>27</v>
      </c>
      <c r="O1140">
        <v>2</v>
      </c>
      <c r="P1140">
        <v>8</v>
      </c>
      <c r="Q1140">
        <v>100</v>
      </c>
      <c r="R1140">
        <v>0.6</v>
      </c>
      <c r="S1140">
        <v>1</v>
      </c>
    </row>
    <row r="1141" spans="1:19" x14ac:dyDescent="0.3">
      <c r="A1141" t="s">
        <v>4575</v>
      </c>
      <c r="B1141" t="s">
        <v>4576</v>
      </c>
      <c r="C1141" s="1" t="str">
        <f t="shared" si="68"/>
        <v>21:1152</v>
      </c>
      <c r="D1141" s="1" t="str">
        <f t="shared" si="69"/>
        <v>21:0324</v>
      </c>
      <c r="E1141" t="s">
        <v>4577</v>
      </c>
      <c r="F1141" t="s">
        <v>4578</v>
      </c>
      <c r="H1141">
        <v>47.447730200000002</v>
      </c>
      <c r="I1141">
        <v>-78.722520500000002</v>
      </c>
      <c r="J1141" s="1" t="str">
        <f t="shared" si="70"/>
        <v>Lake sediments</v>
      </c>
      <c r="K1141" s="1" t="str">
        <f t="shared" si="71"/>
        <v>Unknown</v>
      </c>
      <c r="L1141">
        <v>14</v>
      </c>
      <c r="M1141">
        <v>8</v>
      </c>
      <c r="N1141">
        <v>38</v>
      </c>
      <c r="O1141">
        <v>2</v>
      </c>
      <c r="P1141">
        <v>10</v>
      </c>
      <c r="Q1141">
        <v>65</v>
      </c>
      <c r="R1141">
        <v>0.8</v>
      </c>
      <c r="S1141">
        <v>1</v>
      </c>
    </row>
    <row r="1142" spans="1:19" x14ac:dyDescent="0.3">
      <c r="A1142" t="s">
        <v>4579</v>
      </c>
      <c r="B1142" t="s">
        <v>4580</v>
      </c>
      <c r="C1142" s="1" t="str">
        <f t="shared" si="68"/>
        <v>21:1152</v>
      </c>
      <c r="D1142" s="1" t="str">
        <f t="shared" si="69"/>
        <v>21:0324</v>
      </c>
      <c r="E1142" t="s">
        <v>4581</v>
      </c>
      <c r="F1142" t="s">
        <v>4582</v>
      </c>
      <c r="H1142">
        <v>47.442936500000002</v>
      </c>
      <c r="I1142">
        <v>-78.734453299999998</v>
      </c>
      <c r="J1142" s="1" t="str">
        <f t="shared" si="70"/>
        <v>Lake sediments</v>
      </c>
      <c r="K1142" s="1" t="str">
        <f t="shared" si="71"/>
        <v>Unknown</v>
      </c>
      <c r="L1142">
        <v>20</v>
      </c>
      <c r="M1142">
        <v>30</v>
      </c>
      <c r="N1142">
        <v>51</v>
      </c>
      <c r="O1142">
        <v>1</v>
      </c>
      <c r="P1142">
        <v>14</v>
      </c>
      <c r="Q1142">
        <v>100</v>
      </c>
      <c r="R1142">
        <v>0.8</v>
      </c>
      <c r="S1142">
        <v>2</v>
      </c>
    </row>
    <row r="1143" spans="1:19" x14ac:dyDescent="0.3">
      <c r="A1143" t="s">
        <v>4583</v>
      </c>
      <c r="B1143" t="s">
        <v>4584</v>
      </c>
      <c r="C1143" s="1" t="str">
        <f t="shared" si="68"/>
        <v>21:1152</v>
      </c>
      <c r="D1143" s="1" t="str">
        <f t="shared" si="69"/>
        <v>21:0324</v>
      </c>
      <c r="E1143" t="s">
        <v>4585</v>
      </c>
      <c r="F1143" t="s">
        <v>4586</v>
      </c>
      <c r="H1143">
        <v>47.480962099999999</v>
      </c>
      <c r="I1143">
        <v>-78.777472599999996</v>
      </c>
      <c r="J1143" s="1" t="str">
        <f t="shared" si="70"/>
        <v>Lake sediments</v>
      </c>
      <c r="K1143" s="1" t="str">
        <f t="shared" si="71"/>
        <v>Unknown</v>
      </c>
      <c r="L1143">
        <v>8</v>
      </c>
      <c r="M1143">
        <v>7</v>
      </c>
      <c r="N1143">
        <v>14</v>
      </c>
      <c r="O1143">
        <v>1</v>
      </c>
      <c r="P1143">
        <v>6</v>
      </c>
      <c r="Q1143">
        <v>65</v>
      </c>
      <c r="R1143">
        <v>0.5</v>
      </c>
      <c r="S1143">
        <v>1</v>
      </c>
    </row>
    <row r="1144" spans="1:19" x14ac:dyDescent="0.3">
      <c r="A1144" t="s">
        <v>4587</v>
      </c>
      <c r="B1144" t="s">
        <v>4588</v>
      </c>
      <c r="C1144" s="1" t="str">
        <f t="shared" si="68"/>
        <v>21:1152</v>
      </c>
      <c r="D1144" s="1" t="str">
        <f t="shared" si="69"/>
        <v>21:0324</v>
      </c>
      <c r="E1144" t="s">
        <v>4589</v>
      </c>
      <c r="F1144" t="s">
        <v>4590</v>
      </c>
      <c r="H1144">
        <v>47.4714083</v>
      </c>
      <c r="I1144">
        <v>-78.782268400000007</v>
      </c>
      <c r="J1144" s="1" t="str">
        <f t="shared" si="70"/>
        <v>Lake sediments</v>
      </c>
      <c r="K1144" s="1" t="str">
        <f t="shared" si="71"/>
        <v>Unknown</v>
      </c>
      <c r="L1144">
        <v>28</v>
      </c>
      <c r="M1144">
        <v>50</v>
      </c>
      <c r="N1144">
        <v>107</v>
      </c>
      <c r="O1144">
        <v>2</v>
      </c>
      <c r="P1144">
        <v>32</v>
      </c>
      <c r="Q1144">
        <v>250</v>
      </c>
      <c r="R1144">
        <v>0.8</v>
      </c>
      <c r="S1144">
        <v>5</v>
      </c>
    </row>
    <row r="1145" spans="1:19" x14ac:dyDescent="0.3">
      <c r="A1145" t="s">
        <v>4591</v>
      </c>
      <c r="B1145" t="s">
        <v>4592</v>
      </c>
      <c r="C1145" s="1" t="str">
        <f t="shared" si="68"/>
        <v>21:1152</v>
      </c>
      <c r="D1145" s="1" t="str">
        <f t="shared" si="69"/>
        <v>21:0324</v>
      </c>
      <c r="E1145" t="s">
        <v>4593</v>
      </c>
      <c r="F1145" t="s">
        <v>4594</v>
      </c>
      <c r="H1145">
        <v>47.4734239</v>
      </c>
      <c r="I1145">
        <v>-78.789708899999994</v>
      </c>
      <c r="J1145" s="1" t="str">
        <f t="shared" si="70"/>
        <v>Lake sediments</v>
      </c>
      <c r="K1145" s="1" t="str">
        <f t="shared" si="71"/>
        <v>Unknown</v>
      </c>
      <c r="L1145">
        <v>22</v>
      </c>
      <c r="M1145">
        <v>8</v>
      </c>
      <c r="N1145">
        <v>29</v>
      </c>
      <c r="O1145">
        <v>4</v>
      </c>
      <c r="P1145">
        <v>24</v>
      </c>
      <c r="Q1145">
        <v>170</v>
      </c>
      <c r="R1145">
        <v>0.7</v>
      </c>
      <c r="S1145">
        <v>2</v>
      </c>
    </row>
    <row r="1146" spans="1:19" x14ac:dyDescent="0.3">
      <c r="A1146" t="s">
        <v>4595</v>
      </c>
      <c r="B1146" t="s">
        <v>4596</v>
      </c>
      <c r="C1146" s="1" t="str">
        <f t="shared" si="68"/>
        <v>21:1152</v>
      </c>
      <c r="D1146" s="1" t="str">
        <f t="shared" si="69"/>
        <v>21:0324</v>
      </c>
      <c r="E1146" t="s">
        <v>4597</v>
      </c>
      <c r="F1146" t="s">
        <v>4598</v>
      </c>
      <c r="H1146">
        <v>47.479055299999999</v>
      </c>
      <c r="I1146">
        <v>-78.786817999999997</v>
      </c>
      <c r="J1146" s="1" t="str">
        <f t="shared" si="70"/>
        <v>Lake sediments</v>
      </c>
      <c r="K1146" s="1" t="str">
        <f t="shared" si="71"/>
        <v>Unknown</v>
      </c>
      <c r="L1146">
        <v>9</v>
      </c>
      <c r="M1146">
        <v>6</v>
      </c>
      <c r="N1146">
        <v>15</v>
      </c>
      <c r="O1146">
        <v>1</v>
      </c>
      <c r="P1146">
        <v>10</v>
      </c>
      <c r="Q1146">
        <v>80</v>
      </c>
      <c r="R1146">
        <v>0.5</v>
      </c>
      <c r="S1146">
        <v>1</v>
      </c>
    </row>
    <row r="1147" spans="1:19" x14ac:dyDescent="0.3">
      <c r="A1147" t="s">
        <v>4599</v>
      </c>
      <c r="B1147" t="s">
        <v>4600</v>
      </c>
      <c r="C1147" s="1" t="str">
        <f t="shared" si="68"/>
        <v>21:1152</v>
      </c>
      <c r="D1147" s="1" t="str">
        <f t="shared" si="69"/>
        <v>21:0324</v>
      </c>
      <c r="E1147" t="s">
        <v>4601</v>
      </c>
      <c r="F1147" t="s">
        <v>4602</v>
      </c>
      <c r="H1147">
        <v>47.436611999999997</v>
      </c>
      <c r="I1147">
        <v>-78.663741799999997</v>
      </c>
      <c r="J1147" s="1" t="str">
        <f t="shared" si="70"/>
        <v>Lake sediments</v>
      </c>
      <c r="K1147" s="1" t="str">
        <f t="shared" si="71"/>
        <v>Unknown</v>
      </c>
      <c r="L1147">
        <v>22</v>
      </c>
      <c r="M1147">
        <v>34</v>
      </c>
      <c r="N1147">
        <v>105</v>
      </c>
      <c r="O1147">
        <v>1</v>
      </c>
      <c r="P1147">
        <v>23</v>
      </c>
      <c r="Q1147">
        <v>600</v>
      </c>
      <c r="R1147">
        <v>0.7</v>
      </c>
      <c r="S1147">
        <v>4</v>
      </c>
    </row>
    <row r="1148" spans="1:19" x14ac:dyDescent="0.3">
      <c r="A1148" t="s">
        <v>4603</v>
      </c>
      <c r="B1148" t="s">
        <v>4604</v>
      </c>
      <c r="C1148" s="1" t="str">
        <f t="shared" si="68"/>
        <v>21:1152</v>
      </c>
      <c r="D1148" s="1" t="str">
        <f t="shared" si="69"/>
        <v>21:0324</v>
      </c>
      <c r="E1148" t="s">
        <v>4605</v>
      </c>
      <c r="F1148" t="s">
        <v>4606</v>
      </c>
      <c r="H1148">
        <v>47.442469099999997</v>
      </c>
      <c r="I1148">
        <v>-78.667660699999999</v>
      </c>
      <c r="J1148" s="1" t="str">
        <f t="shared" si="70"/>
        <v>Lake sediments</v>
      </c>
      <c r="K1148" s="1" t="str">
        <f t="shared" si="71"/>
        <v>Unknown</v>
      </c>
      <c r="L1148">
        <v>15</v>
      </c>
      <c r="M1148">
        <v>6</v>
      </c>
      <c r="N1148">
        <v>10</v>
      </c>
      <c r="O1148">
        <v>3</v>
      </c>
      <c r="P1148">
        <v>10</v>
      </c>
      <c r="Q1148">
        <v>150</v>
      </c>
      <c r="R1148">
        <v>0.8</v>
      </c>
      <c r="S1148">
        <v>2</v>
      </c>
    </row>
    <row r="1149" spans="1:19" x14ac:dyDescent="0.3">
      <c r="A1149" t="s">
        <v>4607</v>
      </c>
      <c r="B1149" t="s">
        <v>4608</v>
      </c>
      <c r="C1149" s="1" t="str">
        <f t="shared" si="68"/>
        <v>21:1152</v>
      </c>
      <c r="D1149" s="1" t="str">
        <f t="shared" si="69"/>
        <v>21:0324</v>
      </c>
      <c r="E1149" t="s">
        <v>4609</v>
      </c>
      <c r="F1149" t="s">
        <v>4610</v>
      </c>
      <c r="H1149">
        <v>47.486099299999999</v>
      </c>
      <c r="I1149">
        <v>-78.673627800000006</v>
      </c>
      <c r="J1149" s="1" t="str">
        <f t="shared" si="70"/>
        <v>Lake sediments</v>
      </c>
      <c r="K1149" s="1" t="str">
        <f t="shared" si="71"/>
        <v>Unknown</v>
      </c>
      <c r="L1149">
        <v>16</v>
      </c>
      <c r="M1149">
        <v>14</v>
      </c>
      <c r="N1149">
        <v>44</v>
      </c>
      <c r="O1149">
        <v>1</v>
      </c>
      <c r="P1149">
        <v>16</v>
      </c>
      <c r="Q1149">
        <v>180</v>
      </c>
      <c r="R1149">
        <v>0.7</v>
      </c>
      <c r="S1149">
        <v>1</v>
      </c>
    </row>
    <row r="1150" spans="1:19" x14ac:dyDescent="0.3">
      <c r="A1150" t="s">
        <v>4611</v>
      </c>
      <c r="B1150" t="s">
        <v>4612</v>
      </c>
      <c r="C1150" s="1" t="str">
        <f t="shared" si="68"/>
        <v>21:1152</v>
      </c>
      <c r="D1150" s="1" t="str">
        <f t="shared" si="69"/>
        <v>21:0324</v>
      </c>
      <c r="E1150" t="s">
        <v>4613</v>
      </c>
      <c r="F1150" t="s">
        <v>4614</v>
      </c>
      <c r="H1150">
        <v>47.480651600000002</v>
      </c>
      <c r="I1150">
        <v>-78.663289000000006</v>
      </c>
      <c r="J1150" s="1" t="str">
        <f t="shared" si="70"/>
        <v>Lake sediments</v>
      </c>
      <c r="K1150" s="1" t="str">
        <f t="shared" si="71"/>
        <v>Unknown</v>
      </c>
      <c r="L1150">
        <v>13</v>
      </c>
      <c r="M1150">
        <v>14</v>
      </c>
      <c r="N1150">
        <v>46</v>
      </c>
      <c r="O1150">
        <v>1</v>
      </c>
      <c r="P1150">
        <v>14</v>
      </c>
      <c r="Q1150">
        <v>150</v>
      </c>
      <c r="R1150">
        <v>0.6</v>
      </c>
      <c r="S1150">
        <v>2</v>
      </c>
    </row>
    <row r="1151" spans="1:19" x14ac:dyDescent="0.3">
      <c r="A1151" t="s">
        <v>4615</v>
      </c>
      <c r="B1151" t="s">
        <v>4616</v>
      </c>
      <c r="C1151" s="1" t="str">
        <f t="shared" si="68"/>
        <v>21:1152</v>
      </c>
      <c r="D1151" s="1" t="str">
        <f t="shared" si="69"/>
        <v>21:0324</v>
      </c>
      <c r="E1151" t="s">
        <v>4617</v>
      </c>
      <c r="F1151" t="s">
        <v>4618</v>
      </c>
      <c r="H1151">
        <v>47.484562500000003</v>
      </c>
      <c r="I1151">
        <v>-78.644649700000002</v>
      </c>
      <c r="J1151" s="1" t="str">
        <f t="shared" si="70"/>
        <v>Lake sediments</v>
      </c>
      <c r="K1151" s="1" t="str">
        <f t="shared" si="71"/>
        <v>Unknown</v>
      </c>
      <c r="L1151">
        <v>10</v>
      </c>
      <c r="M1151">
        <v>6</v>
      </c>
      <c r="N1151">
        <v>12</v>
      </c>
      <c r="O1151">
        <v>1</v>
      </c>
      <c r="P1151">
        <v>12</v>
      </c>
      <c r="Q1151">
        <v>100</v>
      </c>
      <c r="R1151">
        <v>0.6</v>
      </c>
      <c r="S1151">
        <v>1</v>
      </c>
    </row>
    <row r="1152" spans="1:19" x14ac:dyDescent="0.3">
      <c r="A1152" t="s">
        <v>4619</v>
      </c>
      <c r="B1152" t="s">
        <v>4620</v>
      </c>
      <c r="C1152" s="1" t="str">
        <f t="shared" si="68"/>
        <v>21:1152</v>
      </c>
      <c r="D1152" s="1" t="str">
        <f t="shared" si="69"/>
        <v>21:0324</v>
      </c>
      <c r="E1152" t="s">
        <v>4621</v>
      </c>
      <c r="F1152" t="s">
        <v>4622</v>
      </c>
      <c r="H1152">
        <v>47.475312799999998</v>
      </c>
      <c r="I1152">
        <v>-78.627251099999995</v>
      </c>
      <c r="J1152" s="1" t="str">
        <f t="shared" si="70"/>
        <v>Lake sediments</v>
      </c>
      <c r="K1152" s="1" t="str">
        <f t="shared" si="71"/>
        <v>Unknown</v>
      </c>
      <c r="L1152">
        <v>10</v>
      </c>
      <c r="M1152">
        <v>8</v>
      </c>
      <c r="N1152">
        <v>18</v>
      </c>
      <c r="O1152">
        <v>1</v>
      </c>
      <c r="P1152">
        <v>12</v>
      </c>
      <c r="Q1152">
        <v>100</v>
      </c>
      <c r="R1152">
        <v>0.6</v>
      </c>
      <c r="S1152">
        <v>1</v>
      </c>
    </row>
    <row r="1153" spans="1:19" x14ac:dyDescent="0.3">
      <c r="A1153" t="s">
        <v>4623</v>
      </c>
      <c r="B1153" t="s">
        <v>4624</v>
      </c>
      <c r="C1153" s="1" t="str">
        <f t="shared" si="68"/>
        <v>21:1152</v>
      </c>
      <c r="D1153" s="1" t="str">
        <f t="shared" si="69"/>
        <v>21:0324</v>
      </c>
      <c r="E1153" t="s">
        <v>4625</v>
      </c>
      <c r="F1153" t="s">
        <v>4626</v>
      </c>
      <c r="H1153">
        <v>47.472375599999999</v>
      </c>
      <c r="I1153">
        <v>-78.604157200000003</v>
      </c>
      <c r="J1153" s="1" t="str">
        <f t="shared" si="70"/>
        <v>Lake sediments</v>
      </c>
      <c r="K1153" s="1" t="str">
        <f t="shared" si="71"/>
        <v>Unknown</v>
      </c>
      <c r="L1153">
        <v>8</v>
      </c>
      <c r="M1153">
        <v>7</v>
      </c>
      <c r="N1153">
        <v>14</v>
      </c>
      <c r="O1153">
        <v>1</v>
      </c>
      <c r="P1153">
        <v>8</v>
      </c>
      <c r="Q1153">
        <v>150</v>
      </c>
      <c r="R1153">
        <v>0.6</v>
      </c>
      <c r="S1153">
        <v>1</v>
      </c>
    </row>
    <row r="1154" spans="1:19" x14ac:dyDescent="0.3">
      <c r="A1154" t="s">
        <v>4627</v>
      </c>
      <c r="B1154" t="s">
        <v>4628</v>
      </c>
      <c r="C1154" s="1" t="str">
        <f t="shared" ref="C1154:C1217" si="72">HYPERLINK("http://geochem.nrcan.gc.ca/cdogs/content/bdl/bdl211152_e.htm", "21:1152")</f>
        <v>21:1152</v>
      </c>
      <c r="D1154" s="1" t="str">
        <f t="shared" ref="D1154:D1217" si="73">HYPERLINK("http://geochem.nrcan.gc.ca/cdogs/content/svy/svy210324_e.htm", "21:0324")</f>
        <v>21:0324</v>
      </c>
      <c r="E1154" t="s">
        <v>4629</v>
      </c>
      <c r="F1154" t="s">
        <v>4630</v>
      </c>
      <c r="H1154">
        <v>47.459941399999998</v>
      </c>
      <c r="I1154">
        <v>-78.621972099999994</v>
      </c>
      <c r="J1154" s="1" t="str">
        <f t="shared" ref="J1154:J1217" si="74">HYPERLINK("http://geochem.nrcan.gc.ca/cdogs/content/kwd/kwd020023_e.htm", "Lake sediments")</f>
        <v>Lake sediments</v>
      </c>
      <c r="K1154" s="1" t="str">
        <f t="shared" ref="K1154:K1217" si="75">HYPERLINK("http://geochem.nrcan.gc.ca/cdogs/content/kwd/kwd080001_e.htm", "Unknown")</f>
        <v>Unknown</v>
      </c>
      <c r="L1154">
        <v>14</v>
      </c>
      <c r="M1154">
        <v>18</v>
      </c>
      <c r="N1154">
        <v>36</v>
      </c>
      <c r="O1154">
        <v>1</v>
      </c>
      <c r="P1154">
        <v>13</v>
      </c>
      <c r="Q1154">
        <v>310</v>
      </c>
      <c r="R1154">
        <v>0.6</v>
      </c>
      <c r="S1154">
        <v>1</v>
      </c>
    </row>
    <row r="1155" spans="1:19" x14ac:dyDescent="0.3">
      <c r="A1155" t="s">
        <v>4631</v>
      </c>
      <c r="B1155" t="s">
        <v>4632</v>
      </c>
      <c r="C1155" s="1" t="str">
        <f t="shared" si="72"/>
        <v>21:1152</v>
      </c>
      <c r="D1155" s="1" t="str">
        <f t="shared" si="73"/>
        <v>21:0324</v>
      </c>
      <c r="E1155" t="s">
        <v>4633</v>
      </c>
      <c r="F1155" t="s">
        <v>4634</v>
      </c>
      <c r="H1155">
        <v>47.457519499999997</v>
      </c>
      <c r="I1155">
        <v>-78.654655199999993</v>
      </c>
      <c r="J1155" s="1" t="str">
        <f t="shared" si="74"/>
        <v>Lake sediments</v>
      </c>
      <c r="K1155" s="1" t="str">
        <f t="shared" si="75"/>
        <v>Unknown</v>
      </c>
      <c r="L1155">
        <v>43</v>
      </c>
      <c r="M1155">
        <v>7</v>
      </c>
      <c r="N1155">
        <v>23</v>
      </c>
      <c r="O1155">
        <v>2</v>
      </c>
      <c r="P1155">
        <v>18</v>
      </c>
      <c r="Q1155">
        <v>150</v>
      </c>
      <c r="R1155">
        <v>0.9</v>
      </c>
      <c r="S1155">
        <v>1</v>
      </c>
    </row>
    <row r="1156" spans="1:19" x14ac:dyDescent="0.3">
      <c r="A1156" t="s">
        <v>4635</v>
      </c>
      <c r="B1156" t="s">
        <v>4636</v>
      </c>
      <c r="C1156" s="1" t="str">
        <f t="shared" si="72"/>
        <v>21:1152</v>
      </c>
      <c r="D1156" s="1" t="str">
        <f t="shared" si="73"/>
        <v>21:0324</v>
      </c>
      <c r="E1156" t="s">
        <v>4637</v>
      </c>
      <c r="F1156" t="s">
        <v>4638</v>
      </c>
      <c r="H1156">
        <v>47.443250200000001</v>
      </c>
      <c r="I1156">
        <v>-78.659189699999999</v>
      </c>
      <c r="J1156" s="1" t="str">
        <f t="shared" si="74"/>
        <v>Lake sediments</v>
      </c>
      <c r="K1156" s="1" t="str">
        <f t="shared" si="75"/>
        <v>Unknown</v>
      </c>
      <c r="L1156">
        <v>30</v>
      </c>
      <c r="M1156">
        <v>26</v>
      </c>
      <c r="N1156">
        <v>96</v>
      </c>
      <c r="O1156">
        <v>1</v>
      </c>
      <c r="P1156">
        <v>18</v>
      </c>
      <c r="Q1156">
        <v>180</v>
      </c>
      <c r="R1156">
        <v>0.6</v>
      </c>
      <c r="S1156">
        <v>2</v>
      </c>
    </row>
    <row r="1157" spans="1:19" x14ac:dyDescent="0.3">
      <c r="A1157" t="s">
        <v>4639</v>
      </c>
      <c r="B1157" t="s">
        <v>4640</v>
      </c>
      <c r="C1157" s="1" t="str">
        <f t="shared" si="72"/>
        <v>21:1152</v>
      </c>
      <c r="D1157" s="1" t="str">
        <f t="shared" si="73"/>
        <v>21:0324</v>
      </c>
      <c r="E1157" t="s">
        <v>4641</v>
      </c>
      <c r="F1157" t="s">
        <v>4642</v>
      </c>
      <c r="H1157">
        <v>47.431840100000002</v>
      </c>
      <c r="I1157">
        <v>-78.667149199999997</v>
      </c>
      <c r="J1157" s="1" t="str">
        <f t="shared" si="74"/>
        <v>Lake sediments</v>
      </c>
      <c r="K1157" s="1" t="str">
        <f t="shared" si="75"/>
        <v>Unknown</v>
      </c>
      <c r="L1157">
        <v>22</v>
      </c>
      <c r="M1157">
        <v>8</v>
      </c>
      <c r="N1157">
        <v>46</v>
      </c>
      <c r="O1157">
        <v>1</v>
      </c>
      <c r="P1157">
        <v>25</v>
      </c>
      <c r="Q1157">
        <v>250</v>
      </c>
      <c r="R1157">
        <v>0.7</v>
      </c>
      <c r="S1157">
        <v>1</v>
      </c>
    </row>
    <row r="1158" spans="1:19" x14ac:dyDescent="0.3">
      <c r="A1158" t="s">
        <v>4643</v>
      </c>
      <c r="B1158" t="s">
        <v>4644</v>
      </c>
      <c r="C1158" s="1" t="str">
        <f t="shared" si="72"/>
        <v>21:1152</v>
      </c>
      <c r="D1158" s="1" t="str">
        <f t="shared" si="73"/>
        <v>21:0324</v>
      </c>
      <c r="E1158" t="s">
        <v>4645</v>
      </c>
      <c r="F1158" t="s">
        <v>4646</v>
      </c>
      <c r="H1158">
        <v>47.426025199999998</v>
      </c>
      <c r="I1158">
        <v>-78.676807800000006</v>
      </c>
      <c r="J1158" s="1" t="str">
        <f t="shared" si="74"/>
        <v>Lake sediments</v>
      </c>
      <c r="K1158" s="1" t="str">
        <f t="shared" si="75"/>
        <v>Unknown</v>
      </c>
      <c r="L1158">
        <v>42</v>
      </c>
      <c r="M1158">
        <v>10</v>
      </c>
      <c r="N1158">
        <v>70</v>
      </c>
      <c r="O1158">
        <v>1</v>
      </c>
      <c r="P1158">
        <v>18</v>
      </c>
      <c r="Q1158">
        <v>230</v>
      </c>
      <c r="R1158">
        <v>0.8</v>
      </c>
      <c r="S1158">
        <v>2</v>
      </c>
    </row>
    <row r="1159" spans="1:19" x14ac:dyDescent="0.3">
      <c r="A1159" t="s">
        <v>4647</v>
      </c>
      <c r="B1159" t="s">
        <v>4648</v>
      </c>
      <c r="C1159" s="1" t="str">
        <f t="shared" si="72"/>
        <v>21:1152</v>
      </c>
      <c r="D1159" s="1" t="str">
        <f t="shared" si="73"/>
        <v>21:0324</v>
      </c>
      <c r="E1159" t="s">
        <v>4649</v>
      </c>
      <c r="F1159" t="s">
        <v>4650</v>
      </c>
      <c r="H1159">
        <v>47.425364299999998</v>
      </c>
      <c r="I1159">
        <v>-78.676611500000007</v>
      </c>
      <c r="J1159" s="1" t="str">
        <f t="shared" si="74"/>
        <v>Lake sediments</v>
      </c>
      <c r="K1159" s="1" t="str">
        <f t="shared" si="75"/>
        <v>Unknown</v>
      </c>
      <c r="L1159">
        <v>47</v>
      </c>
      <c r="M1159">
        <v>20</v>
      </c>
      <c r="N1159">
        <v>98</v>
      </c>
      <c r="O1159">
        <v>2</v>
      </c>
      <c r="P1159">
        <v>22</v>
      </c>
      <c r="Q1159">
        <v>450</v>
      </c>
      <c r="R1159">
        <v>1</v>
      </c>
      <c r="S1159">
        <v>2</v>
      </c>
    </row>
    <row r="1160" spans="1:19" x14ac:dyDescent="0.3">
      <c r="A1160" t="s">
        <v>4651</v>
      </c>
      <c r="B1160" t="s">
        <v>4652</v>
      </c>
      <c r="C1160" s="1" t="str">
        <f t="shared" si="72"/>
        <v>21:1152</v>
      </c>
      <c r="D1160" s="1" t="str">
        <f t="shared" si="73"/>
        <v>21:0324</v>
      </c>
      <c r="E1160" t="s">
        <v>4653</v>
      </c>
      <c r="F1160" t="s">
        <v>4654</v>
      </c>
      <c r="H1160">
        <v>47.288450400000002</v>
      </c>
      <c r="I1160">
        <v>-78.739855800000001</v>
      </c>
      <c r="J1160" s="1" t="str">
        <f t="shared" si="74"/>
        <v>Lake sediments</v>
      </c>
      <c r="K1160" s="1" t="str">
        <f t="shared" si="75"/>
        <v>Unknown</v>
      </c>
      <c r="L1160">
        <v>68</v>
      </c>
      <c r="M1160">
        <v>29</v>
      </c>
      <c r="N1160">
        <v>59</v>
      </c>
      <c r="O1160">
        <v>2</v>
      </c>
      <c r="P1160">
        <v>410</v>
      </c>
      <c r="Q1160">
        <v>720</v>
      </c>
      <c r="R1160">
        <v>0.9</v>
      </c>
    </row>
    <row r="1161" spans="1:19" x14ac:dyDescent="0.3">
      <c r="A1161" t="s">
        <v>4655</v>
      </c>
      <c r="B1161" t="s">
        <v>4656</v>
      </c>
      <c r="C1161" s="1" t="str">
        <f t="shared" si="72"/>
        <v>21:1152</v>
      </c>
      <c r="D1161" s="1" t="str">
        <f t="shared" si="73"/>
        <v>21:0324</v>
      </c>
      <c r="E1161" t="s">
        <v>4657</v>
      </c>
      <c r="F1161" t="s">
        <v>4658</v>
      </c>
      <c r="H1161">
        <v>47.290135999999997</v>
      </c>
      <c r="I1161">
        <v>-78.7399956</v>
      </c>
      <c r="J1161" s="1" t="str">
        <f t="shared" si="74"/>
        <v>Lake sediments</v>
      </c>
      <c r="K1161" s="1" t="str">
        <f t="shared" si="75"/>
        <v>Unknown</v>
      </c>
      <c r="L1161">
        <v>27</v>
      </c>
      <c r="M1161">
        <v>16</v>
      </c>
      <c r="N1161">
        <v>43</v>
      </c>
      <c r="O1161">
        <v>1</v>
      </c>
      <c r="P1161">
        <v>86</v>
      </c>
      <c r="Q1161">
        <v>155</v>
      </c>
      <c r="R1161">
        <v>0.7</v>
      </c>
      <c r="S1161">
        <v>1</v>
      </c>
    </row>
    <row r="1162" spans="1:19" x14ac:dyDescent="0.3">
      <c r="A1162" t="s">
        <v>4659</v>
      </c>
      <c r="B1162" t="s">
        <v>4660</v>
      </c>
      <c r="C1162" s="1" t="str">
        <f t="shared" si="72"/>
        <v>21:1152</v>
      </c>
      <c r="D1162" s="1" t="str">
        <f t="shared" si="73"/>
        <v>21:0324</v>
      </c>
      <c r="E1162" t="s">
        <v>4661</v>
      </c>
      <c r="F1162" t="s">
        <v>4662</v>
      </c>
      <c r="H1162">
        <v>47.2853177</v>
      </c>
      <c r="I1162">
        <v>-78.748479599999996</v>
      </c>
      <c r="J1162" s="1" t="str">
        <f t="shared" si="74"/>
        <v>Lake sediments</v>
      </c>
      <c r="K1162" s="1" t="str">
        <f t="shared" si="75"/>
        <v>Unknown</v>
      </c>
      <c r="L1162">
        <v>37</v>
      </c>
      <c r="M1162">
        <v>12</v>
      </c>
      <c r="N1162">
        <v>77</v>
      </c>
      <c r="O1162">
        <v>2</v>
      </c>
      <c r="P1162">
        <v>92</v>
      </c>
      <c r="Q1162">
        <v>170</v>
      </c>
      <c r="R1162">
        <v>0.9</v>
      </c>
      <c r="S1162">
        <v>2</v>
      </c>
    </row>
    <row r="1163" spans="1:19" x14ac:dyDescent="0.3">
      <c r="A1163" t="s">
        <v>4663</v>
      </c>
      <c r="B1163" t="s">
        <v>4664</v>
      </c>
      <c r="C1163" s="1" t="str">
        <f t="shared" si="72"/>
        <v>21:1152</v>
      </c>
      <c r="D1163" s="1" t="str">
        <f t="shared" si="73"/>
        <v>21:0324</v>
      </c>
      <c r="E1163" t="s">
        <v>4665</v>
      </c>
      <c r="F1163" t="s">
        <v>4666</v>
      </c>
      <c r="H1163">
        <v>47.313231600000002</v>
      </c>
      <c r="I1163">
        <v>-78.7134602</v>
      </c>
      <c r="J1163" s="1" t="str">
        <f t="shared" si="74"/>
        <v>Lake sediments</v>
      </c>
      <c r="K1163" s="1" t="str">
        <f t="shared" si="75"/>
        <v>Unknown</v>
      </c>
      <c r="L1163">
        <v>12</v>
      </c>
      <c r="M1163">
        <v>10</v>
      </c>
      <c r="N1163">
        <v>26</v>
      </c>
      <c r="O1163">
        <v>2</v>
      </c>
      <c r="P1163">
        <v>68</v>
      </c>
      <c r="Q1163">
        <v>100</v>
      </c>
      <c r="R1163">
        <v>0.6</v>
      </c>
      <c r="S1163">
        <v>2</v>
      </c>
    </row>
    <row r="1164" spans="1:19" x14ac:dyDescent="0.3">
      <c r="A1164" t="s">
        <v>4667</v>
      </c>
      <c r="B1164" t="s">
        <v>4668</v>
      </c>
      <c r="C1164" s="1" t="str">
        <f t="shared" si="72"/>
        <v>21:1152</v>
      </c>
      <c r="D1164" s="1" t="str">
        <f t="shared" si="73"/>
        <v>21:0324</v>
      </c>
      <c r="E1164" t="s">
        <v>4669</v>
      </c>
      <c r="F1164" t="s">
        <v>4670</v>
      </c>
      <c r="H1164">
        <v>47.384967799999998</v>
      </c>
      <c r="I1164">
        <v>-78.695307600000007</v>
      </c>
      <c r="J1164" s="1" t="str">
        <f t="shared" si="74"/>
        <v>Lake sediments</v>
      </c>
      <c r="K1164" s="1" t="str">
        <f t="shared" si="75"/>
        <v>Unknown</v>
      </c>
      <c r="L1164">
        <v>24</v>
      </c>
      <c r="M1164">
        <v>34</v>
      </c>
      <c r="N1164">
        <v>128</v>
      </c>
      <c r="O1164">
        <v>1</v>
      </c>
      <c r="P1164">
        <v>40</v>
      </c>
      <c r="Q1164">
        <v>795</v>
      </c>
      <c r="R1164">
        <v>0.9</v>
      </c>
      <c r="S1164">
        <v>8</v>
      </c>
    </row>
    <row r="1165" spans="1:19" x14ac:dyDescent="0.3">
      <c r="A1165" t="s">
        <v>4671</v>
      </c>
      <c r="B1165" t="s">
        <v>4672</v>
      </c>
      <c r="C1165" s="1" t="str">
        <f t="shared" si="72"/>
        <v>21:1152</v>
      </c>
      <c r="D1165" s="1" t="str">
        <f t="shared" si="73"/>
        <v>21:0324</v>
      </c>
      <c r="E1165" t="s">
        <v>4673</v>
      </c>
      <c r="F1165" t="s">
        <v>4674</v>
      </c>
      <c r="H1165">
        <v>47.387037900000003</v>
      </c>
      <c r="I1165">
        <v>-78.707434199999994</v>
      </c>
      <c r="J1165" s="1" t="str">
        <f t="shared" si="74"/>
        <v>Lake sediments</v>
      </c>
      <c r="K1165" s="1" t="str">
        <f t="shared" si="75"/>
        <v>Unknown</v>
      </c>
      <c r="L1165">
        <v>3</v>
      </c>
      <c r="M1165">
        <v>6</v>
      </c>
      <c r="N1165">
        <v>14</v>
      </c>
      <c r="O1165">
        <v>1</v>
      </c>
      <c r="P1165">
        <v>10</v>
      </c>
      <c r="Q1165">
        <v>60</v>
      </c>
      <c r="R1165">
        <v>0.5</v>
      </c>
      <c r="S1165">
        <v>1</v>
      </c>
    </row>
    <row r="1166" spans="1:19" x14ac:dyDescent="0.3">
      <c r="A1166" t="s">
        <v>4675</v>
      </c>
      <c r="B1166" t="s">
        <v>4676</v>
      </c>
      <c r="C1166" s="1" t="str">
        <f t="shared" si="72"/>
        <v>21:1152</v>
      </c>
      <c r="D1166" s="1" t="str">
        <f t="shared" si="73"/>
        <v>21:0324</v>
      </c>
      <c r="E1166" t="s">
        <v>4677</v>
      </c>
      <c r="F1166" t="s">
        <v>4678</v>
      </c>
      <c r="H1166">
        <v>47.378819700000001</v>
      </c>
      <c r="I1166">
        <v>-78.733094899999998</v>
      </c>
      <c r="J1166" s="1" t="str">
        <f t="shared" si="74"/>
        <v>Lake sediments</v>
      </c>
      <c r="K1166" s="1" t="str">
        <f t="shared" si="75"/>
        <v>Unknown</v>
      </c>
      <c r="L1166">
        <v>9</v>
      </c>
      <c r="M1166">
        <v>12</v>
      </c>
      <c r="N1166">
        <v>22</v>
      </c>
      <c r="O1166">
        <v>1</v>
      </c>
      <c r="P1166">
        <v>15</v>
      </c>
      <c r="Q1166">
        <v>88</v>
      </c>
      <c r="R1166">
        <v>0.6</v>
      </c>
      <c r="S1166">
        <v>1</v>
      </c>
    </row>
    <row r="1167" spans="1:19" x14ac:dyDescent="0.3">
      <c r="A1167" t="s">
        <v>4679</v>
      </c>
      <c r="B1167" t="s">
        <v>4680</v>
      </c>
      <c r="C1167" s="1" t="str">
        <f t="shared" si="72"/>
        <v>21:1152</v>
      </c>
      <c r="D1167" s="1" t="str">
        <f t="shared" si="73"/>
        <v>21:0324</v>
      </c>
      <c r="E1167" t="s">
        <v>4681</v>
      </c>
      <c r="F1167" t="s">
        <v>4682</v>
      </c>
      <c r="H1167">
        <v>47.371217899999998</v>
      </c>
      <c r="I1167">
        <v>-78.720968999999997</v>
      </c>
      <c r="J1167" s="1" t="str">
        <f t="shared" si="74"/>
        <v>Lake sediments</v>
      </c>
      <c r="K1167" s="1" t="str">
        <f t="shared" si="75"/>
        <v>Unknown</v>
      </c>
      <c r="L1167">
        <v>3</v>
      </c>
      <c r="M1167">
        <v>8</v>
      </c>
      <c r="N1167">
        <v>18</v>
      </c>
      <c r="O1167">
        <v>1</v>
      </c>
      <c r="P1167">
        <v>9</v>
      </c>
      <c r="Q1167">
        <v>149</v>
      </c>
      <c r="R1167">
        <v>0.5</v>
      </c>
      <c r="S1167">
        <v>1</v>
      </c>
    </row>
    <row r="1168" spans="1:19" x14ac:dyDescent="0.3">
      <c r="A1168" t="s">
        <v>4683</v>
      </c>
      <c r="B1168" t="s">
        <v>4684</v>
      </c>
      <c r="C1168" s="1" t="str">
        <f t="shared" si="72"/>
        <v>21:1152</v>
      </c>
      <c r="D1168" s="1" t="str">
        <f t="shared" si="73"/>
        <v>21:0324</v>
      </c>
      <c r="E1168" t="s">
        <v>4685</v>
      </c>
      <c r="F1168" t="s">
        <v>4686</v>
      </c>
      <c r="H1168">
        <v>47.370435700000002</v>
      </c>
      <c r="I1168">
        <v>-78.714233899999996</v>
      </c>
      <c r="J1168" s="1" t="str">
        <f t="shared" si="74"/>
        <v>Lake sediments</v>
      </c>
      <c r="K1168" s="1" t="str">
        <f t="shared" si="75"/>
        <v>Unknown</v>
      </c>
      <c r="L1168">
        <v>4</v>
      </c>
      <c r="M1168">
        <v>7</v>
      </c>
      <c r="N1168">
        <v>14</v>
      </c>
      <c r="O1168">
        <v>1</v>
      </c>
      <c r="P1168">
        <v>10</v>
      </c>
      <c r="Q1168">
        <v>66</v>
      </c>
      <c r="R1168">
        <v>0.5</v>
      </c>
      <c r="S1168">
        <v>2</v>
      </c>
    </row>
    <row r="1169" spans="1:19" x14ac:dyDescent="0.3">
      <c r="A1169" t="s">
        <v>4687</v>
      </c>
      <c r="B1169" t="s">
        <v>4688</v>
      </c>
      <c r="C1169" s="1" t="str">
        <f t="shared" si="72"/>
        <v>21:1152</v>
      </c>
      <c r="D1169" s="1" t="str">
        <f t="shared" si="73"/>
        <v>21:0324</v>
      </c>
      <c r="E1169" t="s">
        <v>4689</v>
      </c>
      <c r="F1169" t="s">
        <v>4690</v>
      </c>
      <c r="H1169">
        <v>47.349730299999997</v>
      </c>
      <c r="I1169">
        <v>-78.693200899999994</v>
      </c>
      <c r="J1169" s="1" t="str">
        <f t="shared" si="74"/>
        <v>Lake sediments</v>
      </c>
      <c r="K1169" s="1" t="str">
        <f t="shared" si="75"/>
        <v>Unknown</v>
      </c>
      <c r="L1169">
        <v>34</v>
      </c>
      <c r="M1169">
        <v>8</v>
      </c>
      <c r="N1169">
        <v>52</v>
      </c>
      <c r="O1169">
        <v>2</v>
      </c>
      <c r="P1169">
        <v>60</v>
      </c>
      <c r="Q1169">
        <v>138</v>
      </c>
      <c r="R1169">
        <v>0.8</v>
      </c>
      <c r="S1169">
        <v>2</v>
      </c>
    </row>
    <row r="1170" spans="1:19" x14ac:dyDescent="0.3">
      <c r="A1170" t="s">
        <v>4691</v>
      </c>
      <c r="B1170" t="s">
        <v>4692</v>
      </c>
      <c r="C1170" s="1" t="str">
        <f t="shared" si="72"/>
        <v>21:1152</v>
      </c>
      <c r="D1170" s="1" t="str">
        <f t="shared" si="73"/>
        <v>21:0324</v>
      </c>
      <c r="E1170" t="s">
        <v>4693</v>
      </c>
      <c r="F1170" t="s">
        <v>4694</v>
      </c>
      <c r="H1170">
        <v>47.3485303</v>
      </c>
      <c r="I1170">
        <v>-78.695729200000002</v>
      </c>
      <c r="J1170" s="1" t="str">
        <f t="shared" si="74"/>
        <v>Lake sediments</v>
      </c>
      <c r="K1170" s="1" t="str">
        <f t="shared" si="75"/>
        <v>Unknown</v>
      </c>
      <c r="L1170">
        <v>36</v>
      </c>
      <c r="M1170">
        <v>42</v>
      </c>
      <c r="N1170">
        <v>90</v>
      </c>
      <c r="O1170">
        <v>2</v>
      </c>
      <c r="P1170">
        <v>132</v>
      </c>
      <c r="Q1170">
        <v>400</v>
      </c>
      <c r="R1170">
        <v>0.8</v>
      </c>
      <c r="S1170">
        <v>4</v>
      </c>
    </row>
    <row r="1171" spans="1:19" x14ac:dyDescent="0.3">
      <c r="A1171" t="s">
        <v>4695</v>
      </c>
      <c r="B1171" t="s">
        <v>4696</v>
      </c>
      <c r="C1171" s="1" t="str">
        <f t="shared" si="72"/>
        <v>21:1152</v>
      </c>
      <c r="D1171" s="1" t="str">
        <f t="shared" si="73"/>
        <v>21:0324</v>
      </c>
      <c r="E1171" t="s">
        <v>4697</v>
      </c>
      <c r="F1171" t="s">
        <v>4698</v>
      </c>
      <c r="H1171">
        <v>47.306843899999997</v>
      </c>
      <c r="I1171">
        <v>-78.7049904</v>
      </c>
      <c r="J1171" s="1" t="str">
        <f t="shared" si="74"/>
        <v>Lake sediments</v>
      </c>
      <c r="K1171" s="1" t="str">
        <f t="shared" si="75"/>
        <v>Unknown</v>
      </c>
      <c r="L1171">
        <v>55</v>
      </c>
      <c r="M1171">
        <v>26</v>
      </c>
      <c r="N1171">
        <v>82</v>
      </c>
      <c r="O1171">
        <v>2</v>
      </c>
      <c r="P1171">
        <v>450</v>
      </c>
      <c r="Q1171">
        <v>1100</v>
      </c>
      <c r="R1171">
        <v>1.1000000000000001</v>
      </c>
      <c r="S1171">
        <v>0.5</v>
      </c>
    </row>
    <row r="1172" spans="1:19" x14ac:dyDescent="0.3">
      <c r="A1172" t="s">
        <v>4699</v>
      </c>
      <c r="B1172" t="s">
        <v>4700</v>
      </c>
      <c r="C1172" s="1" t="str">
        <f t="shared" si="72"/>
        <v>21:1152</v>
      </c>
      <c r="D1172" s="1" t="str">
        <f t="shared" si="73"/>
        <v>21:0324</v>
      </c>
      <c r="E1172" t="s">
        <v>4701</v>
      </c>
      <c r="F1172" t="s">
        <v>4702</v>
      </c>
      <c r="H1172">
        <v>47.308950000000003</v>
      </c>
      <c r="I1172">
        <v>-78.705454900000007</v>
      </c>
      <c r="J1172" s="1" t="str">
        <f t="shared" si="74"/>
        <v>Lake sediments</v>
      </c>
      <c r="K1172" s="1" t="str">
        <f t="shared" si="75"/>
        <v>Unknown</v>
      </c>
      <c r="L1172">
        <v>14</v>
      </c>
      <c r="M1172">
        <v>8</v>
      </c>
      <c r="N1172">
        <v>11</v>
      </c>
      <c r="O1172">
        <v>1</v>
      </c>
      <c r="P1172">
        <v>48</v>
      </c>
      <c r="Q1172">
        <v>52</v>
      </c>
      <c r="R1172">
        <v>0.5</v>
      </c>
      <c r="S1172">
        <v>2</v>
      </c>
    </row>
    <row r="1173" spans="1:19" x14ac:dyDescent="0.3">
      <c r="A1173" t="s">
        <v>4703</v>
      </c>
      <c r="B1173" t="s">
        <v>4704</v>
      </c>
      <c r="C1173" s="1" t="str">
        <f t="shared" si="72"/>
        <v>21:1152</v>
      </c>
      <c r="D1173" s="1" t="str">
        <f t="shared" si="73"/>
        <v>21:0324</v>
      </c>
      <c r="E1173" t="s">
        <v>4705</v>
      </c>
      <c r="F1173" t="s">
        <v>4706</v>
      </c>
      <c r="H1173">
        <v>47.310636100000004</v>
      </c>
      <c r="I1173">
        <v>-78.706519799999995</v>
      </c>
      <c r="J1173" s="1" t="str">
        <f t="shared" si="74"/>
        <v>Lake sediments</v>
      </c>
      <c r="K1173" s="1" t="str">
        <f t="shared" si="75"/>
        <v>Unknown</v>
      </c>
      <c r="L1173">
        <v>63</v>
      </c>
      <c r="M1173">
        <v>8</v>
      </c>
      <c r="N1173">
        <v>35</v>
      </c>
      <c r="O1173">
        <v>4</v>
      </c>
      <c r="P1173">
        <v>320</v>
      </c>
      <c r="Q1173">
        <v>365</v>
      </c>
      <c r="R1173">
        <v>0.8</v>
      </c>
      <c r="S1173">
        <v>1</v>
      </c>
    </row>
    <row r="1174" spans="1:19" x14ac:dyDescent="0.3">
      <c r="A1174" t="s">
        <v>4707</v>
      </c>
      <c r="B1174" t="s">
        <v>4708</v>
      </c>
      <c r="C1174" s="1" t="str">
        <f t="shared" si="72"/>
        <v>21:1152</v>
      </c>
      <c r="D1174" s="1" t="str">
        <f t="shared" si="73"/>
        <v>21:0324</v>
      </c>
      <c r="E1174" t="s">
        <v>4709</v>
      </c>
      <c r="F1174" t="s">
        <v>4710</v>
      </c>
      <c r="H1174">
        <v>47.349530999999999</v>
      </c>
      <c r="I1174">
        <v>-78.6811072</v>
      </c>
      <c r="J1174" s="1" t="str">
        <f t="shared" si="74"/>
        <v>Lake sediments</v>
      </c>
      <c r="K1174" s="1" t="str">
        <f t="shared" si="75"/>
        <v>Unknown</v>
      </c>
      <c r="L1174">
        <v>30</v>
      </c>
      <c r="M1174">
        <v>14</v>
      </c>
      <c r="N1174">
        <v>72</v>
      </c>
      <c r="O1174">
        <v>2</v>
      </c>
      <c r="P1174">
        <v>20</v>
      </c>
      <c r="Q1174">
        <v>176</v>
      </c>
      <c r="R1174">
        <v>0.8</v>
      </c>
      <c r="S1174">
        <v>1</v>
      </c>
    </row>
    <row r="1175" spans="1:19" x14ac:dyDescent="0.3">
      <c r="A1175" t="s">
        <v>4711</v>
      </c>
      <c r="B1175" t="s">
        <v>4712</v>
      </c>
      <c r="C1175" s="1" t="str">
        <f t="shared" si="72"/>
        <v>21:1152</v>
      </c>
      <c r="D1175" s="1" t="str">
        <f t="shared" si="73"/>
        <v>21:0324</v>
      </c>
      <c r="E1175" t="s">
        <v>4713</v>
      </c>
      <c r="F1175" t="s">
        <v>4714</v>
      </c>
      <c r="H1175">
        <v>47.345338499999997</v>
      </c>
      <c r="I1175">
        <v>-78.641067500000005</v>
      </c>
      <c r="J1175" s="1" t="str">
        <f t="shared" si="74"/>
        <v>Lake sediments</v>
      </c>
      <c r="K1175" s="1" t="str">
        <f t="shared" si="75"/>
        <v>Unknown</v>
      </c>
      <c r="L1175">
        <v>13</v>
      </c>
      <c r="M1175">
        <v>6</v>
      </c>
      <c r="N1175">
        <v>17</v>
      </c>
      <c r="O1175">
        <v>2</v>
      </c>
      <c r="P1175">
        <v>20</v>
      </c>
      <c r="Q1175">
        <v>70</v>
      </c>
      <c r="R1175">
        <v>0.5</v>
      </c>
      <c r="S1175">
        <v>1</v>
      </c>
    </row>
    <row r="1176" spans="1:19" x14ac:dyDescent="0.3">
      <c r="A1176" t="s">
        <v>4715</v>
      </c>
      <c r="B1176" t="s">
        <v>4716</v>
      </c>
      <c r="C1176" s="1" t="str">
        <f t="shared" si="72"/>
        <v>21:1152</v>
      </c>
      <c r="D1176" s="1" t="str">
        <f t="shared" si="73"/>
        <v>21:0324</v>
      </c>
      <c r="E1176" t="s">
        <v>4717</v>
      </c>
      <c r="F1176" t="s">
        <v>4718</v>
      </c>
      <c r="H1176">
        <v>47.332427299999999</v>
      </c>
      <c r="I1176">
        <v>-78.667983899999996</v>
      </c>
      <c r="J1176" s="1" t="str">
        <f t="shared" si="74"/>
        <v>Lake sediments</v>
      </c>
      <c r="K1176" s="1" t="str">
        <f t="shared" si="75"/>
        <v>Unknown</v>
      </c>
      <c r="L1176">
        <v>11</v>
      </c>
      <c r="M1176">
        <v>5</v>
      </c>
      <c r="N1176">
        <v>16</v>
      </c>
      <c r="O1176">
        <v>1</v>
      </c>
      <c r="P1176">
        <v>16</v>
      </c>
      <c r="Q1176">
        <v>102</v>
      </c>
      <c r="R1176">
        <v>0.5</v>
      </c>
      <c r="S1176">
        <v>0.5</v>
      </c>
    </row>
    <row r="1177" spans="1:19" x14ac:dyDescent="0.3">
      <c r="A1177" t="s">
        <v>4719</v>
      </c>
      <c r="B1177" t="s">
        <v>4720</v>
      </c>
      <c r="C1177" s="1" t="str">
        <f t="shared" si="72"/>
        <v>21:1152</v>
      </c>
      <c r="D1177" s="1" t="str">
        <f t="shared" si="73"/>
        <v>21:0324</v>
      </c>
      <c r="E1177" t="s">
        <v>4721</v>
      </c>
      <c r="F1177" t="s">
        <v>4722</v>
      </c>
      <c r="H1177">
        <v>47.347047600000003</v>
      </c>
      <c r="I1177">
        <v>-78.685572100000002</v>
      </c>
      <c r="J1177" s="1" t="str">
        <f t="shared" si="74"/>
        <v>Lake sediments</v>
      </c>
      <c r="K1177" s="1" t="str">
        <f t="shared" si="75"/>
        <v>Unknown</v>
      </c>
      <c r="L1177">
        <v>20</v>
      </c>
      <c r="M1177">
        <v>11</v>
      </c>
      <c r="N1177">
        <v>31</v>
      </c>
      <c r="O1177">
        <v>2</v>
      </c>
      <c r="P1177">
        <v>31</v>
      </c>
      <c r="Q1177">
        <v>127</v>
      </c>
      <c r="R1177">
        <v>0.8</v>
      </c>
      <c r="S1177">
        <v>1</v>
      </c>
    </row>
    <row r="1178" spans="1:19" x14ac:dyDescent="0.3">
      <c r="A1178" t="s">
        <v>4723</v>
      </c>
      <c r="B1178" t="s">
        <v>4724</v>
      </c>
      <c r="C1178" s="1" t="str">
        <f t="shared" si="72"/>
        <v>21:1152</v>
      </c>
      <c r="D1178" s="1" t="str">
        <f t="shared" si="73"/>
        <v>21:0324</v>
      </c>
      <c r="E1178" t="s">
        <v>4725</v>
      </c>
      <c r="F1178" t="s">
        <v>4726</v>
      </c>
      <c r="H1178">
        <v>47.833001600000003</v>
      </c>
      <c r="I1178">
        <v>-77.454486799999998</v>
      </c>
      <c r="J1178" s="1" t="str">
        <f t="shared" si="74"/>
        <v>Lake sediments</v>
      </c>
      <c r="K1178" s="1" t="str">
        <f t="shared" si="75"/>
        <v>Unknown</v>
      </c>
      <c r="L1178">
        <v>3</v>
      </c>
      <c r="M1178">
        <v>6</v>
      </c>
      <c r="N1178">
        <v>16</v>
      </c>
      <c r="O1178">
        <v>2</v>
      </c>
      <c r="P1178">
        <v>11</v>
      </c>
      <c r="Q1178">
        <v>80</v>
      </c>
      <c r="R1178">
        <v>0.6</v>
      </c>
      <c r="S1178">
        <v>1</v>
      </c>
    </row>
    <row r="1179" spans="1:19" x14ac:dyDescent="0.3">
      <c r="A1179" t="s">
        <v>4727</v>
      </c>
      <c r="B1179" t="s">
        <v>4728</v>
      </c>
      <c r="C1179" s="1" t="str">
        <f t="shared" si="72"/>
        <v>21:1152</v>
      </c>
      <c r="D1179" s="1" t="str">
        <f t="shared" si="73"/>
        <v>21:0324</v>
      </c>
      <c r="E1179" t="s">
        <v>4729</v>
      </c>
      <c r="F1179" t="s">
        <v>4730</v>
      </c>
      <c r="H1179">
        <v>47.842213399999999</v>
      </c>
      <c r="I1179">
        <v>-77.461752000000004</v>
      </c>
      <c r="J1179" s="1" t="str">
        <f t="shared" si="74"/>
        <v>Lake sediments</v>
      </c>
      <c r="K1179" s="1" t="str">
        <f t="shared" si="75"/>
        <v>Unknown</v>
      </c>
      <c r="L1179">
        <v>1</v>
      </c>
      <c r="M1179">
        <v>6</v>
      </c>
      <c r="N1179">
        <v>7</v>
      </c>
      <c r="O1179">
        <v>1</v>
      </c>
      <c r="P1179">
        <v>4</v>
      </c>
      <c r="Q1179">
        <v>30</v>
      </c>
      <c r="R1179">
        <v>0.6</v>
      </c>
      <c r="S1179">
        <v>1</v>
      </c>
    </row>
    <row r="1180" spans="1:19" x14ac:dyDescent="0.3">
      <c r="A1180" t="s">
        <v>4731</v>
      </c>
      <c r="B1180" t="s">
        <v>4732</v>
      </c>
      <c r="C1180" s="1" t="str">
        <f t="shared" si="72"/>
        <v>21:1152</v>
      </c>
      <c r="D1180" s="1" t="str">
        <f t="shared" si="73"/>
        <v>21:0324</v>
      </c>
      <c r="E1180" t="s">
        <v>4733</v>
      </c>
      <c r="F1180" t="s">
        <v>4734</v>
      </c>
      <c r="H1180">
        <v>47.837551300000001</v>
      </c>
      <c r="I1180">
        <v>-77.470165199999997</v>
      </c>
      <c r="J1180" s="1" t="str">
        <f t="shared" si="74"/>
        <v>Lake sediments</v>
      </c>
      <c r="K1180" s="1" t="str">
        <f t="shared" si="75"/>
        <v>Unknown</v>
      </c>
      <c r="L1180">
        <v>8</v>
      </c>
      <c r="M1180">
        <v>12</v>
      </c>
      <c r="N1180">
        <v>28</v>
      </c>
      <c r="O1180">
        <v>1</v>
      </c>
      <c r="P1180">
        <v>20</v>
      </c>
      <c r="Q1180">
        <v>120</v>
      </c>
      <c r="R1180">
        <v>0.7</v>
      </c>
      <c r="S1180">
        <v>1</v>
      </c>
    </row>
    <row r="1181" spans="1:19" x14ac:dyDescent="0.3">
      <c r="A1181" t="s">
        <v>4735</v>
      </c>
      <c r="B1181" t="s">
        <v>4736</v>
      </c>
      <c r="C1181" s="1" t="str">
        <f t="shared" si="72"/>
        <v>21:1152</v>
      </c>
      <c r="D1181" s="1" t="str">
        <f t="shared" si="73"/>
        <v>21:0324</v>
      </c>
      <c r="E1181" t="s">
        <v>4737</v>
      </c>
      <c r="F1181" t="s">
        <v>4738</v>
      </c>
      <c r="H1181">
        <v>47.823005000000002</v>
      </c>
      <c r="I1181">
        <v>-77.479990099999995</v>
      </c>
      <c r="J1181" s="1" t="str">
        <f t="shared" si="74"/>
        <v>Lake sediments</v>
      </c>
      <c r="K1181" s="1" t="str">
        <f t="shared" si="75"/>
        <v>Unknown</v>
      </c>
      <c r="L1181">
        <v>3</v>
      </c>
      <c r="M1181">
        <v>4</v>
      </c>
      <c r="N1181">
        <v>12</v>
      </c>
      <c r="O1181">
        <v>1</v>
      </c>
      <c r="P1181">
        <v>11</v>
      </c>
      <c r="Q1181">
        <v>80</v>
      </c>
      <c r="R1181">
        <v>0.7</v>
      </c>
      <c r="S1181">
        <v>1</v>
      </c>
    </row>
    <row r="1182" spans="1:19" x14ac:dyDescent="0.3">
      <c r="A1182" t="s">
        <v>4739</v>
      </c>
      <c r="B1182" t="s">
        <v>4740</v>
      </c>
      <c r="C1182" s="1" t="str">
        <f t="shared" si="72"/>
        <v>21:1152</v>
      </c>
      <c r="D1182" s="1" t="str">
        <f t="shared" si="73"/>
        <v>21:0324</v>
      </c>
      <c r="E1182" t="s">
        <v>4741</v>
      </c>
      <c r="F1182" t="s">
        <v>4742</v>
      </c>
      <c r="H1182">
        <v>47.852394799999999</v>
      </c>
      <c r="I1182">
        <v>-77.440496100000004</v>
      </c>
      <c r="J1182" s="1" t="str">
        <f t="shared" si="74"/>
        <v>Lake sediments</v>
      </c>
      <c r="K1182" s="1" t="str">
        <f t="shared" si="75"/>
        <v>Unknown</v>
      </c>
      <c r="L1182">
        <v>5</v>
      </c>
      <c r="M1182">
        <v>7</v>
      </c>
      <c r="N1182">
        <v>19</v>
      </c>
      <c r="O1182">
        <v>1</v>
      </c>
      <c r="P1182">
        <v>14</v>
      </c>
      <c r="Q1182">
        <v>100</v>
      </c>
      <c r="R1182">
        <v>0.7</v>
      </c>
      <c r="S1182">
        <v>2</v>
      </c>
    </row>
    <row r="1183" spans="1:19" x14ac:dyDescent="0.3">
      <c r="A1183" t="s">
        <v>4743</v>
      </c>
      <c r="B1183" t="s">
        <v>4744</v>
      </c>
      <c r="C1183" s="1" t="str">
        <f t="shared" si="72"/>
        <v>21:1152</v>
      </c>
      <c r="D1183" s="1" t="str">
        <f t="shared" si="73"/>
        <v>21:0324</v>
      </c>
      <c r="E1183" t="s">
        <v>4745</v>
      </c>
      <c r="F1183" t="s">
        <v>4746</v>
      </c>
      <c r="H1183">
        <v>47.857254099999999</v>
      </c>
      <c r="I1183">
        <v>-77.436258699999996</v>
      </c>
      <c r="J1183" s="1" t="str">
        <f t="shared" si="74"/>
        <v>Lake sediments</v>
      </c>
      <c r="K1183" s="1" t="str">
        <f t="shared" si="75"/>
        <v>Unknown</v>
      </c>
      <c r="L1183">
        <v>38</v>
      </c>
      <c r="M1183">
        <v>18</v>
      </c>
      <c r="N1183">
        <v>172</v>
      </c>
      <c r="O1183">
        <v>4</v>
      </c>
      <c r="P1183">
        <v>38</v>
      </c>
      <c r="Q1183">
        <v>250</v>
      </c>
      <c r="R1183">
        <v>0.9</v>
      </c>
      <c r="S1183">
        <v>2</v>
      </c>
    </row>
    <row r="1184" spans="1:19" x14ac:dyDescent="0.3">
      <c r="A1184" t="s">
        <v>4747</v>
      </c>
      <c r="B1184" t="s">
        <v>4748</v>
      </c>
      <c r="C1184" s="1" t="str">
        <f t="shared" si="72"/>
        <v>21:1152</v>
      </c>
      <c r="D1184" s="1" t="str">
        <f t="shared" si="73"/>
        <v>21:0324</v>
      </c>
      <c r="E1184" t="s">
        <v>4749</v>
      </c>
      <c r="F1184" t="s">
        <v>4750</v>
      </c>
      <c r="H1184">
        <v>47.862917799999998</v>
      </c>
      <c r="I1184">
        <v>-77.450872200000006</v>
      </c>
      <c r="J1184" s="1" t="str">
        <f t="shared" si="74"/>
        <v>Lake sediments</v>
      </c>
      <c r="K1184" s="1" t="str">
        <f t="shared" si="75"/>
        <v>Unknown</v>
      </c>
      <c r="L1184">
        <v>3</v>
      </c>
      <c r="M1184">
        <v>4</v>
      </c>
      <c r="N1184">
        <v>12</v>
      </c>
      <c r="O1184">
        <v>2</v>
      </c>
      <c r="P1184">
        <v>8</v>
      </c>
      <c r="Q1184">
        <v>60</v>
      </c>
      <c r="R1184">
        <v>0.6</v>
      </c>
      <c r="S1184">
        <v>0.5</v>
      </c>
    </row>
    <row r="1185" spans="1:19" x14ac:dyDescent="0.3">
      <c r="A1185" t="s">
        <v>4751</v>
      </c>
      <c r="B1185" t="s">
        <v>4752</v>
      </c>
      <c r="C1185" s="1" t="str">
        <f t="shared" si="72"/>
        <v>21:1152</v>
      </c>
      <c r="D1185" s="1" t="str">
        <f t="shared" si="73"/>
        <v>21:0324</v>
      </c>
      <c r="E1185" t="s">
        <v>4753</v>
      </c>
      <c r="F1185" t="s">
        <v>4754</v>
      </c>
      <c r="H1185">
        <v>47.879105199999998</v>
      </c>
      <c r="I1185">
        <v>-77.438661699999997</v>
      </c>
      <c r="J1185" s="1" t="str">
        <f t="shared" si="74"/>
        <v>Lake sediments</v>
      </c>
      <c r="K1185" s="1" t="str">
        <f t="shared" si="75"/>
        <v>Unknown</v>
      </c>
      <c r="L1185">
        <v>8</v>
      </c>
      <c r="M1185">
        <v>4</v>
      </c>
      <c r="N1185">
        <v>21</v>
      </c>
      <c r="O1185">
        <v>1</v>
      </c>
      <c r="P1185">
        <v>16</v>
      </c>
      <c r="Q1185">
        <v>120</v>
      </c>
      <c r="R1185">
        <v>0.6</v>
      </c>
      <c r="S1185">
        <v>1</v>
      </c>
    </row>
    <row r="1186" spans="1:19" x14ac:dyDescent="0.3">
      <c r="A1186" t="s">
        <v>4755</v>
      </c>
      <c r="B1186" t="s">
        <v>4756</v>
      </c>
      <c r="C1186" s="1" t="str">
        <f t="shared" si="72"/>
        <v>21:1152</v>
      </c>
      <c r="D1186" s="1" t="str">
        <f t="shared" si="73"/>
        <v>21:0324</v>
      </c>
      <c r="E1186" t="s">
        <v>4757</v>
      </c>
      <c r="F1186" t="s">
        <v>4758</v>
      </c>
      <c r="H1186">
        <v>47.883366299999999</v>
      </c>
      <c r="I1186">
        <v>-77.435892199999998</v>
      </c>
      <c r="J1186" s="1" t="str">
        <f t="shared" si="74"/>
        <v>Lake sediments</v>
      </c>
      <c r="K1186" s="1" t="str">
        <f t="shared" si="75"/>
        <v>Unknown</v>
      </c>
      <c r="L1186">
        <v>9</v>
      </c>
      <c r="M1186">
        <v>4</v>
      </c>
      <c r="N1186">
        <v>23</v>
      </c>
      <c r="O1186">
        <v>1</v>
      </c>
      <c r="P1186">
        <v>17</v>
      </c>
      <c r="Q1186">
        <v>140</v>
      </c>
      <c r="R1186">
        <v>0.6</v>
      </c>
      <c r="S1186">
        <v>1</v>
      </c>
    </row>
    <row r="1187" spans="1:19" x14ac:dyDescent="0.3">
      <c r="A1187" t="s">
        <v>4759</v>
      </c>
      <c r="B1187" t="s">
        <v>4760</v>
      </c>
      <c r="C1187" s="1" t="str">
        <f t="shared" si="72"/>
        <v>21:1152</v>
      </c>
      <c r="D1187" s="1" t="str">
        <f t="shared" si="73"/>
        <v>21:0324</v>
      </c>
      <c r="E1187" t="s">
        <v>4761</v>
      </c>
      <c r="F1187" t="s">
        <v>4762</v>
      </c>
      <c r="H1187">
        <v>47.888444200000002</v>
      </c>
      <c r="I1187">
        <v>-77.435341199999996</v>
      </c>
      <c r="J1187" s="1" t="str">
        <f t="shared" si="74"/>
        <v>Lake sediments</v>
      </c>
      <c r="K1187" s="1" t="str">
        <f t="shared" si="75"/>
        <v>Unknown</v>
      </c>
      <c r="L1187">
        <v>10</v>
      </c>
      <c r="M1187">
        <v>5</v>
      </c>
      <c r="N1187">
        <v>20</v>
      </c>
      <c r="O1187">
        <v>1</v>
      </c>
      <c r="P1187">
        <v>17</v>
      </c>
      <c r="Q1187">
        <v>130</v>
      </c>
      <c r="R1187">
        <v>0.6</v>
      </c>
      <c r="S1187">
        <v>1</v>
      </c>
    </row>
    <row r="1188" spans="1:19" x14ac:dyDescent="0.3">
      <c r="A1188" t="s">
        <v>4763</v>
      </c>
      <c r="B1188" t="s">
        <v>4764</v>
      </c>
      <c r="C1188" s="1" t="str">
        <f t="shared" si="72"/>
        <v>21:1152</v>
      </c>
      <c r="D1188" s="1" t="str">
        <f t="shared" si="73"/>
        <v>21:0324</v>
      </c>
      <c r="E1188" t="s">
        <v>4765</v>
      </c>
      <c r="F1188" t="s">
        <v>4766</v>
      </c>
      <c r="H1188">
        <v>47.905685599999998</v>
      </c>
      <c r="I1188">
        <v>-77.428950799999996</v>
      </c>
      <c r="J1188" s="1" t="str">
        <f t="shared" si="74"/>
        <v>Lake sediments</v>
      </c>
      <c r="K1188" s="1" t="str">
        <f t="shared" si="75"/>
        <v>Unknown</v>
      </c>
      <c r="L1188">
        <v>2</v>
      </c>
      <c r="M1188">
        <v>6</v>
      </c>
      <c r="N1188">
        <v>12</v>
      </c>
      <c r="O1188">
        <v>1</v>
      </c>
      <c r="P1188">
        <v>8</v>
      </c>
      <c r="Q1188">
        <v>40</v>
      </c>
      <c r="R1188">
        <v>0.6</v>
      </c>
      <c r="S1188">
        <v>1</v>
      </c>
    </row>
    <row r="1189" spans="1:19" x14ac:dyDescent="0.3">
      <c r="A1189" t="s">
        <v>4767</v>
      </c>
      <c r="B1189" t="s">
        <v>4768</v>
      </c>
      <c r="C1189" s="1" t="str">
        <f t="shared" si="72"/>
        <v>21:1152</v>
      </c>
      <c r="D1189" s="1" t="str">
        <f t="shared" si="73"/>
        <v>21:0324</v>
      </c>
      <c r="E1189" t="s">
        <v>4769</v>
      </c>
      <c r="F1189" t="s">
        <v>4770</v>
      </c>
      <c r="H1189">
        <v>47.880965500000002</v>
      </c>
      <c r="I1189">
        <v>-77.460271700000007</v>
      </c>
      <c r="J1189" s="1" t="str">
        <f t="shared" si="74"/>
        <v>Lake sediments</v>
      </c>
      <c r="K1189" s="1" t="str">
        <f t="shared" si="75"/>
        <v>Unknown</v>
      </c>
      <c r="L1189">
        <v>2</v>
      </c>
      <c r="M1189">
        <v>5</v>
      </c>
      <c r="N1189">
        <v>12</v>
      </c>
      <c r="O1189">
        <v>1</v>
      </c>
      <c r="P1189">
        <v>8</v>
      </c>
      <c r="Q1189">
        <v>50</v>
      </c>
      <c r="R1189">
        <v>0.6</v>
      </c>
      <c r="S1189">
        <v>1</v>
      </c>
    </row>
    <row r="1190" spans="1:19" x14ac:dyDescent="0.3">
      <c r="A1190" t="s">
        <v>4771</v>
      </c>
      <c r="B1190" t="s">
        <v>4772</v>
      </c>
      <c r="C1190" s="1" t="str">
        <f t="shared" si="72"/>
        <v>21:1152</v>
      </c>
      <c r="D1190" s="1" t="str">
        <f t="shared" si="73"/>
        <v>21:0324</v>
      </c>
      <c r="E1190" t="s">
        <v>4773</v>
      </c>
      <c r="F1190" t="s">
        <v>4774</v>
      </c>
      <c r="H1190">
        <v>47.880563700000003</v>
      </c>
      <c r="I1190">
        <v>-77.463061600000003</v>
      </c>
      <c r="J1190" s="1" t="str">
        <f t="shared" si="74"/>
        <v>Lake sediments</v>
      </c>
      <c r="K1190" s="1" t="str">
        <f t="shared" si="75"/>
        <v>Unknown</v>
      </c>
      <c r="L1190">
        <v>3</v>
      </c>
      <c r="M1190">
        <v>6</v>
      </c>
      <c r="N1190">
        <v>12</v>
      </c>
      <c r="O1190">
        <v>2</v>
      </c>
      <c r="P1190">
        <v>8</v>
      </c>
      <c r="Q1190">
        <v>40</v>
      </c>
      <c r="R1190">
        <v>0.6</v>
      </c>
      <c r="S1190">
        <v>1</v>
      </c>
    </row>
    <row r="1191" spans="1:19" x14ac:dyDescent="0.3">
      <c r="A1191" t="s">
        <v>4775</v>
      </c>
      <c r="B1191" t="s">
        <v>4776</v>
      </c>
      <c r="C1191" s="1" t="str">
        <f t="shared" si="72"/>
        <v>21:1152</v>
      </c>
      <c r="D1191" s="1" t="str">
        <f t="shared" si="73"/>
        <v>21:0324</v>
      </c>
      <c r="E1191" t="s">
        <v>4777</v>
      </c>
      <c r="F1191" t="s">
        <v>4778</v>
      </c>
      <c r="H1191">
        <v>47.8820525</v>
      </c>
      <c r="I1191">
        <v>-77.462450099999998</v>
      </c>
      <c r="J1191" s="1" t="str">
        <f t="shared" si="74"/>
        <v>Lake sediments</v>
      </c>
      <c r="K1191" s="1" t="str">
        <f t="shared" si="75"/>
        <v>Unknown</v>
      </c>
      <c r="L1191">
        <v>3</v>
      </c>
      <c r="M1191">
        <v>6</v>
      </c>
      <c r="N1191">
        <v>13</v>
      </c>
      <c r="O1191">
        <v>1</v>
      </c>
      <c r="P1191">
        <v>6</v>
      </c>
      <c r="Q1191">
        <v>50</v>
      </c>
      <c r="R1191">
        <v>0.6</v>
      </c>
      <c r="S1191">
        <v>1</v>
      </c>
    </row>
    <row r="1192" spans="1:19" x14ac:dyDescent="0.3">
      <c r="A1192" t="s">
        <v>4779</v>
      </c>
      <c r="B1192" t="s">
        <v>4780</v>
      </c>
      <c r="C1192" s="1" t="str">
        <f t="shared" si="72"/>
        <v>21:1152</v>
      </c>
      <c r="D1192" s="1" t="str">
        <f t="shared" si="73"/>
        <v>21:0324</v>
      </c>
      <c r="E1192" t="s">
        <v>4781</v>
      </c>
      <c r="F1192" t="s">
        <v>4782</v>
      </c>
      <c r="H1192">
        <v>47.886828800000004</v>
      </c>
      <c r="I1192">
        <v>-77.470489299999997</v>
      </c>
      <c r="J1192" s="1" t="str">
        <f t="shared" si="74"/>
        <v>Lake sediments</v>
      </c>
      <c r="K1192" s="1" t="str">
        <f t="shared" si="75"/>
        <v>Unknown</v>
      </c>
      <c r="L1192">
        <v>4</v>
      </c>
      <c r="M1192">
        <v>6</v>
      </c>
      <c r="N1192">
        <v>14</v>
      </c>
      <c r="O1192">
        <v>1</v>
      </c>
      <c r="P1192">
        <v>9</v>
      </c>
      <c r="Q1192">
        <v>80</v>
      </c>
      <c r="R1192">
        <v>0.6</v>
      </c>
      <c r="S1192">
        <v>1</v>
      </c>
    </row>
    <row r="1193" spans="1:19" x14ac:dyDescent="0.3">
      <c r="A1193" t="s">
        <v>4783</v>
      </c>
      <c r="B1193" t="s">
        <v>4784</v>
      </c>
      <c r="C1193" s="1" t="str">
        <f t="shared" si="72"/>
        <v>21:1152</v>
      </c>
      <c r="D1193" s="1" t="str">
        <f t="shared" si="73"/>
        <v>21:0324</v>
      </c>
      <c r="E1193" t="s">
        <v>4785</v>
      </c>
      <c r="F1193" t="s">
        <v>4786</v>
      </c>
      <c r="H1193">
        <v>47.850623400000003</v>
      </c>
      <c r="I1193">
        <v>-77.406349800000001</v>
      </c>
      <c r="J1193" s="1" t="str">
        <f t="shared" si="74"/>
        <v>Lake sediments</v>
      </c>
      <c r="K1193" s="1" t="str">
        <f t="shared" si="75"/>
        <v>Unknown</v>
      </c>
      <c r="L1193">
        <v>4</v>
      </c>
      <c r="M1193">
        <v>6</v>
      </c>
      <c r="N1193">
        <v>21</v>
      </c>
      <c r="O1193">
        <v>1</v>
      </c>
      <c r="P1193">
        <v>15</v>
      </c>
      <c r="Q1193">
        <v>110</v>
      </c>
      <c r="R1193">
        <v>0.8</v>
      </c>
      <c r="S1193">
        <v>2</v>
      </c>
    </row>
    <row r="1194" spans="1:19" x14ac:dyDescent="0.3">
      <c r="A1194" t="s">
        <v>4787</v>
      </c>
      <c r="B1194" t="s">
        <v>4788</v>
      </c>
      <c r="C1194" s="1" t="str">
        <f t="shared" si="72"/>
        <v>21:1152</v>
      </c>
      <c r="D1194" s="1" t="str">
        <f t="shared" si="73"/>
        <v>21:0324</v>
      </c>
      <c r="E1194" t="s">
        <v>4789</v>
      </c>
      <c r="F1194" t="s">
        <v>4790</v>
      </c>
      <c r="H1194">
        <v>47.849395899999998</v>
      </c>
      <c r="I1194">
        <v>-77.408672499999994</v>
      </c>
      <c r="J1194" s="1" t="str">
        <f t="shared" si="74"/>
        <v>Lake sediments</v>
      </c>
      <c r="K1194" s="1" t="str">
        <f t="shared" si="75"/>
        <v>Unknown</v>
      </c>
      <c r="L1194">
        <v>12</v>
      </c>
      <c r="M1194">
        <v>7</v>
      </c>
      <c r="N1194">
        <v>20</v>
      </c>
      <c r="O1194">
        <v>2</v>
      </c>
      <c r="P1194">
        <v>15</v>
      </c>
      <c r="Q1194">
        <v>120</v>
      </c>
      <c r="R1194">
        <v>0.8</v>
      </c>
      <c r="S1194">
        <v>2</v>
      </c>
    </row>
    <row r="1195" spans="1:19" x14ac:dyDescent="0.3">
      <c r="A1195" t="s">
        <v>4791</v>
      </c>
      <c r="B1195" t="s">
        <v>4792</v>
      </c>
      <c r="C1195" s="1" t="str">
        <f t="shared" si="72"/>
        <v>21:1152</v>
      </c>
      <c r="D1195" s="1" t="str">
        <f t="shared" si="73"/>
        <v>21:0324</v>
      </c>
      <c r="E1195" t="s">
        <v>4793</v>
      </c>
      <c r="F1195" t="s">
        <v>4794</v>
      </c>
      <c r="H1195">
        <v>47.849294100000002</v>
      </c>
      <c r="I1195">
        <v>-77.407090400000001</v>
      </c>
      <c r="J1195" s="1" t="str">
        <f t="shared" si="74"/>
        <v>Lake sediments</v>
      </c>
      <c r="K1195" s="1" t="str">
        <f t="shared" si="75"/>
        <v>Unknown</v>
      </c>
      <c r="L1195">
        <v>8</v>
      </c>
      <c r="M1195">
        <v>6</v>
      </c>
      <c r="N1195">
        <v>22</v>
      </c>
      <c r="O1195">
        <v>1</v>
      </c>
      <c r="P1195">
        <v>17</v>
      </c>
      <c r="Q1195">
        <v>110</v>
      </c>
      <c r="R1195">
        <v>0.7</v>
      </c>
      <c r="S1195">
        <v>1</v>
      </c>
    </row>
    <row r="1196" spans="1:19" x14ac:dyDescent="0.3">
      <c r="A1196" t="s">
        <v>4795</v>
      </c>
      <c r="B1196" t="s">
        <v>4796</v>
      </c>
      <c r="C1196" s="1" t="str">
        <f t="shared" si="72"/>
        <v>21:1152</v>
      </c>
      <c r="D1196" s="1" t="str">
        <f t="shared" si="73"/>
        <v>21:0324</v>
      </c>
      <c r="E1196" t="s">
        <v>4797</v>
      </c>
      <c r="F1196" t="s">
        <v>4798</v>
      </c>
      <c r="H1196">
        <v>47.853181200000002</v>
      </c>
      <c r="I1196">
        <v>-77.397644600000007</v>
      </c>
      <c r="J1196" s="1" t="str">
        <f t="shared" si="74"/>
        <v>Lake sediments</v>
      </c>
      <c r="K1196" s="1" t="str">
        <f t="shared" si="75"/>
        <v>Unknown</v>
      </c>
      <c r="L1196">
        <v>8</v>
      </c>
      <c r="M1196">
        <v>7</v>
      </c>
      <c r="N1196">
        <v>20</v>
      </c>
      <c r="O1196">
        <v>2</v>
      </c>
      <c r="P1196">
        <v>15</v>
      </c>
      <c r="Q1196">
        <v>110</v>
      </c>
      <c r="R1196">
        <v>0.7</v>
      </c>
      <c r="S1196">
        <v>2</v>
      </c>
    </row>
    <row r="1197" spans="1:19" x14ac:dyDescent="0.3">
      <c r="A1197" t="s">
        <v>4799</v>
      </c>
      <c r="B1197" t="s">
        <v>4800</v>
      </c>
      <c r="C1197" s="1" t="str">
        <f t="shared" si="72"/>
        <v>21:1152</v>
      </c>
      <c r="D1197" s="1" t="str">
        <f t="shared" si="73"/>
        <v>21:0324</v>
      </c>
      <c r="E1197" t="s">
        <v>4801</v>
      </c>
      <c r="F1197" t="s">
        <v>4802</v>
      </c>
      <c r="H1197">
        <v>47.8607193</v>
      </c>
      <c r="I1197">
        <v>-77.386974699999996</v>
      </c>
      <c r="J1197" s="1" t="str">
        <f t="shared" si="74"/>
        <v>Lake sediments</v>
      </c>
      <c r="K1197" s="1" t="str">
        <f t="shared" si="75"/>
        <v>Unknown</v>
      </c>
      <c r="L1197">
        <v>8</v>
      </c>
      <c r="M1197">
        <v>8</v>
      </c>
      <c r="N1197">
        <v>23</v>
      </c>
      <c r="O1197">
        <v>2</v>
      </c>
      <c r="P1197">
        <v>17</v>
      </c>
      <c r="Q1197">
        <v>130</v>
      </c>
      <c r="R1197">
        <v>0.6</v>
      </c>
      <c r="S1197">
        <v>1</v>
      </c>
    </row>
    <row r="1198" spans="1:19" x14ac:dyDescent="0.3">
      <c r="A1198" t="s">
        <v>4803</v>
      </c>
      <c r="B1198" t="s">
        <v>4804</v>
      </c>
      <c r="C1198" s="1" t="str">
        <f t="shared" si="72"/>
        <v>21:1152</v>
      </c>
      <c r="D1198" s="1" t="str">
        <f t="shared" si="73"/>
        <v>21:0324</v>
      </c>
      <c r="E1198" t="s">
        <v>4805</v>
      </c>
      <c r="F1198" t="s">
        <v>4806</v>
      </c>
      <c r="H1198">
        <v>47.860540200000003</v>
      </c>
      <c r="I1198">
        <v>-77.381738400000003</v>
      </c>
      <c r="J1198" s="1" t="str">
        <f t="shared" si="74"/>
        <v>Lake sediments</v>
      </c>
      <c r="K1198" s="1" t="str">
        <f t="shared" si="75"/>
        <v>Unknown</v>
      </c>
      <c r="L1198">
        <v>8</v>
      </c>
      <c r="M1198">
        <v>8</v>
      </c>
      <c r="N1198">
        <v>24</v>
      </c>
      <c r="O1198">
        <v>2</v>
      </c>
      <c r="P1198">
        <v>16</v>
      </c>
      <c r="Q1198">
        <v>120</v>
      </c>
      <c r="R1198">
        <v>0.6</v>
      </c>
      <c r="S1198">
        <v>1</v>
      </c>
    </row>
    <row r="1199" spans="1:19" x14ac:dyDescent="0.3">
      <c r="A1199" t="s">
        <v>4807</v>
      </c>
      <c r="B1199" t="s">
        <v>4808</v>
      </c>
      <c r="C1199" s="1" t="str">
        <f t="shared" si="72"/>
        <v>21:1152</v>
      </c>
      <c r="D1199" s="1" t="str">
        <f t="shared" si="73"/>
        <v>21:0324</v>
      </c>
      <c r="E1199" t="s">
        <v>4809</v>
      </c>
      <c r="F1199" t="s">
        <v>4810</v>
      </c>
      <c r="H1199">
        <v>47.859357199999998</v>
      </c>
      <c r="I1199">
        <v>-77.379772099999997</v>
      </c>
      <c r="J1199" s="1" t="str">
        <f t="shared" si="74"/>
        <v>Lake sediments</v>
      </c>
      <c r="K1199" s="1" t="str">
        <f t="shared" si="75"/>
        <v>Unknown</v>
      </c>
      <c r="L1199">
        <v>5</v>
      </c>
      <c r="M1199">
        <v>8</v>
      </c>
      <c r="N1199">
        <v>21</v>
      </c>
      <c r="O1199">
        <v>2</v>
      </c>
      <c r="P1199">
        <v>15</v>
      </c>
      <c r="Q1199">
        <v>120</v>
      </c>
      <c r="R1199">
        <v>0.6</v>
      </c>
      <c r="S1199">
        <v>1</v>
      </c>
    </row>
    <row r="1200" spans="1:19" x14ac:dyDescent="0.3">
      <c r="A1200" t="s">
        <v>4811</v>
      </c>
      <c r="B1200" t="s">
        <v>4812</v>
      </c>
      <c r="C1200" s="1" t="str">
        <f t="shared" si="72"/>
        <v>21:1152</v>
      </c>
      <c r="D1200" s="1" t="str">
        <f t="shared" si="73"/>
        <v>21:0324</v>
      </c>
      <c r="E1200" t="s">
        <v>4813</v>
      </c>
      <c r="F1200" t="s">
        <v>4814</v>
      </c>
      <c r="H1200">
        <v>47.857149399999997</v>
      </c>
      <c r="I1200">
        <v>-77.378186900000003</v>
      </c>
      <c r="J1200" s="1" t="str">
        <f t="shared" si="74"/>
        <v>Lake sediments</v>
      </c>
      <c r="K1200" s="1" t="str">
        <f t="shared" si="75"/>
        <v>Unknown</v>
      </c>
      <c r="L1200">
        <v>8</v>
      </c>
      <c r="M1200">
        <v>8</v>
      </c>
      <c r="N1200">
        <v>27</v>
      </c>
      <c r="O1200">
        <v>2</v>
      </c>
      <c r="P1200">
        <v>18</v>
      </c>
      <c r="Q1200">
        <v>130</v>
      </c>
      <c r="R1200">
        <v>0.5</v>
      </c>
      <c r="S1200">
        <v>1</v>
      </c>
    </row>
    <row r="1201" spans="1:19" x14ac:dyDescent="0.3">
      <c r="A1201" t="s">
        <v>4815</v>
      </c>
      <c r="B1201" t="s">
        <v>4816</v>
      </c>
      <c r="C1201" s="1" t="str">
        <f t="shared" si="72"/>
        <v>21:1152</v>
      </c>
      <c r="D1201" s="1" t="str">
        <f t="shared" si="73"/>
        <v>21:0324</v>
      </c>
      <c r="E1201" t="s">
        <v>4817</v>
      </c>
      <c r="F1201" t="s">
        <v>4818</v>
      </c>
      <c r="H1201">
        <v>47.843804499999997</v>
      </c>
      <c r="I1201">
        <v>-77.372109300000005</v>
      </c>
      <c r="J1201" s="1" t="str">
        <f t="shared" si="74"/>
        <v>Lake sediments</v>
      </c>
      <c r="K1201" s="1" t="str">
        <f t="shared" si="75"/>
        <v>Unknown</v>
      </c>
      <c r="L1201">
        <v>10</v>
      </c>
      <c r="M1201">
        <v>4</v>
      </c>
      <c r="N1201">
        <v>22</v>
      </c>
      <c r="O1201">
        <v>2</v>
      </c>
      <c r="P1201">
        <v>22</v>
      </c>
      <c r="Q1201">
        <v>110</v>
      </c>
      <c r="R1201">
        <v>0.9</v>
      </c>
      <c r="S1201">
        <v>0.5</v>
      </c>
    </row>
    <row r="1202" spans="1:19" x14ac:dyDescent="0.3">
      <c r="A1202" t="s">
        <v>4819</v>
      </c>
      <c r="B1202" t="s">
        <v>4820</v>
      </c>
      <c r="C1202" s="1" t="str">
        <f t="shared" si="72"/>
        <v>21:1152</v>
      </c>
      <c r="D1202" s="1" t="str">
        <f t="shared" si="73"/>
        <v>21:0324</v>
      </c>
      <c r="E1202" t="s">
        <v>4821</v>
      </c>
      <c r="F1202" t="s">
        <v>4822</v>
      </c>
      <c r="H1202">
        <v>47.852240100000003</v>
      </c>
      <c r="I1202">
        <v>-77.375395400000002</v>
      </c>
      <c r="J1202" s="1" t="str">
        <f t="shared" si="74"/>
        <v>Lake sediments</v>
      </c>
      <c r="K1202" s="1" t="str">
        <f t="shared" si="75"/>
        <v>Unknown</v>
      </c>
      <c r="L1202">
        <v>6</v>
      </c>
      <c r="M1202">
        <v>4</v>
      </c>
      <c r="N1202">
        <v>23</v>
      </c>
      <c r="O1202">
        <v>1</v>
      </c>
      <c r="P1202">
        <v>20</v>
      </c>
      <c r="Q1202">
        <v>110</v>
      </c>
      <c r="R1202">
        <v>0.9</v>
      </c>
      <c r="S1202">
        <v>0.5</v>
      </c>
    </row>
    <row r="1203" spans="1:19" x14ac:dyDescent="0.3">
      <c r="A1203" t="s">
        <v>4823</v>
      </c>
      <c r="B1203" t="s">
        <v>4824</v>
      </c>
      <c r="C1203" s="1" t="str">
        <f t="shared" si="72"/>
        <v>21:1152</v>
      </c>
      <c r="D1203" s="1" t="str">
        <f t="shared" si="73"/>
        <v>21:0324</v>
      </c>
      <c r="E1203" t="s">
        <v>4825</v>
      </c>
      <c r="F1203" t="s">
        <v>4826</v>
      </c>
      <c r="H1203">
        <v>47.8400161</v>
      </c>
      <c r="I1203">
        <v>-77.374288800000002</v>
      </c>
      <c r="J1203" s="1" t="str">
        <f t="shared" si="74"/>
        <v>Lake sediments</v>
      </c>
      <c r="K1203" s="1" t="str">
        <f t="shared" si="75"/>
        <v>Unknown</v>
      </c>
      <c r="L1203">
        <v>7</v>
      </c>
      <c r="M1203">
        <v>3</v>
      </c>
      <c r="N1203">
        <v>14</v>
      </c>
      <c r="O1203">
        <v>0.5</v>
      </c>
      <c r="P1203">
        <v>17</v>
      </c>
      <c r="Q1203">
        <v>50</v>
      </c>
      <c r="R1203">
        <v>0.7</v>
      </c>
      <c r="S1203">
        <v>0.5</v>
      </c>
    </row>
    <row r="1204" spans="1:19" x14ac:dyDescent="0.3">
      <c r="A1204" t="s">
        <v>4827</v>
      </c>
      <c r="B1204" t="s">
        <v>4828</v>
      </c>
      <c r="C1204" s="1" t="str">
        <f t="shared" si="72"/>
        <v>21:1152</v>
      </c>
      <c r="D1204" s="1" t="str">
        <f t="shared" si="73"/>
        <v>21:0324</v>
      </c>
      <c r="E1204" t="s">
        <v>4829</v>
      </c>
      <c r="F1204" t="s">
        <v>4830</v>
      </c>
      <c r="H1204">
        <v>47.834437000000001</v>
      </c>
      <c r="I1204">
        <v>-77.5182231</v>
      </c>
      <c r="J1204" s="1" t="str">
        <f t="shared" si="74"/>
        <v>Lake sediments</v>
      </c>
      <c r="K1204" s="1" t="str">
        <f t="shared" si="75"/>
        <v>Unknown</v>
      </c>
      <c r="L1204">
        <v>6</v>
      </c>
      <c r="M1204">
        <v>5</v>
      </c>
      <c r="N1204">
        <v>18</v>
      </c>
      <c r="O1204">
        <v>0.5</v>
      </c>
      <c r="P1204">
        <v>16</v>
      </c>
      <c r="Q1204">
        <v>80</v>
      </c>
      <c r="R1204">
        <v>0.8</v>
      </c>
      <c r="S1204">
        <v>1</v>
      </c>
    </row>
    <row r="1205" spans="1:19" x14ac:dyDescent="0.3">
      <c r="A1205" t="s">
        <v>4831</v>
      </c>
      <c r="B1205" t="s">
        <v>4832</v>
      </c>
      <c r="C1205" s="1" t="str">
        <f t="shared" si="72"/>
        <v>21:1152</v>
      </c>
      <c r="D1205" s="1" t="str">
        <f t="shared" si="73"/>
        <v>21:0324</v>
      </c>
      <c r="E1205" t="s">
        <v>4833</v>
      </c>
      <c r="F1205" t="s">
        <v>4834</v>
      </c>
      <c r="H1205">
        <v>47.8407822</v>
      </c>
      <c r="I1205">
        <v>-77.518169499999999</v>
      </c>
      <c r="J1205" s="1" t="str">
        <f t="shared" si="74"/>
        <v>Lake sediments</v>
      </c>
      <c r="K1205" s="1" t="str">
        <f t="shared" si="75"/>
        <v>Unknown</v>
      </c>
      <c r="L1205">
        <v>6</v>
      </c>
      <c r="M1205">
        <v>4</v>
      </c>
      <c r="N1205">
        <v>24</v>
      </c>
      <c r="O1205">
        <v>0.5</v>
      </c>
      <c r="P1205">
        <v>23</v>
      </c>
      <c r="Q1205">
        <v>100</v>
      </c>
      <c r="R1205">
        <v>0.9</v>
      </c>
      <c r="S1205">
        <v>0.5</v>
      </c>
    </row>
    <row r="1206" spans="1:19" x14ac:dyDescent="0.3">
      <c r="A1206" t="s">
        <v>4835</v>
      </c>
      <c r="B1206" t="s">
        <v>4836</v>
      </c>
      <c r="C1206" s="1" t="str">
        <f t="shared" si="72"/>
        <v>21:1152</v>
      </c>
      <c r="D1206" s="1" t="str">
        <f t="shared" si="73"/>
        <v>21:0324</v>
      </c>
      <c r="E1206" t="s">
        <v>4837</v>
      </c>
      <c r="F1206" t="s">
        <v>4838</v>
      </c>
      <c r="H1206">
        <v>47.847931799999998</v>
      </c>
      <c r="I1206">
        <v>-77.522045000000006</v>
      </c>
      <c r="J1206" s="1" t="str">
        <f t="shared" si="74"/>
        <v>Lake sediments</v>
      </c>
      <c r="K1206" s="1" t="str">
        <f t="shared" si="75"/>
        <v>Unknown</v>
      </c>
      <c r="L1206">
        <v>4</v>
      </c>
      <c r="M1206">
        <v>5</v>
      </c>
      <c r="N1206">
        <v>20</v>
      </c>
      <c r="O1206">
        <v>1</v>
      </c>
      <c r="P1206">
        <v>22</v>
      </c>
      <c r="Q1206">
        <v>110</v>
      </c>
      <c r="R1206">
        <v>0.9</v>
      </c>
      <c r="S1206">
        <v>1</v>
      </c>
    </row>
    <row r="1207" spans="1:19" x14ac:dyDescent="0.3">
      <c r="A1207" t="s">
        <v>4839</v>
      </c>
      <c r="B1207" t="s">
        <v>4840</v>
      </c>
      <c r="C1207" s="1" t="str">
        <f t="shared" si="72"/>
        <v>21:1152</v>
      </c>
      <c r="D1207" s="1" t="str">
        <f t="shared" si="73"/>
        <v>21:0324</v>
      </c>
      <c r="E1207" t="s">
        <v>4841</v>
      </c>
      <c r="F1207" t="s">
        <v>4842</v>
      </c>
      <c r="H1207">
        <v>47.850409599999999</v>
      </c>
      <c r="I1207">
        <v>-77.523127799999997</v>
      </c>
      <c r="J1207" s="1" t="str">
        <f t="shared" si="74"/>
        <v>Lake sediments</v>
      </c>
      <c r="K1207" s="1" t="str">
        <f t="shared" si="75"/>
        <v>Unknown</v>
      </c>
      <c r="L1207">
        <v>7</v>
      </c>
      <c r="M1207">
        <v>5</v>
      </c>
      <c r="N1207">
        <v>19</v>
      </c>
      <c r="O1207">
        <v>1</v>
      </c>
      <c r="P1207">
        <v>17</v>
      </c>
      <c r="Q1207">
        <v>80</v>
      </c>
      <c r="R1207">
        <v>0.8</v>
      </c>
      <c r="S1207">
        <v>1</v>
      </c>
    </row>
    <row r="1208" spans="1:19" x14ac:dyDescent="0.3">
      <c r="A1208" t="s">
        <v>4843</v>
      </c>
      <c r="B1208" t="s">
        <v>4844</v>
      </c>
      <c r="C1208" s="1" t="str">
        <f t="shared" si="72"/>
        <v>21:1152</v>
      </c>
      <c r="D1208" s="1" t="str">
        <f t="shared" si="73"/>
        <v>21:0324</v>
      </c>
      <c r="E1208" t="s">
        <v>4845</v>
      </c>
      <c r="F1208" t="s">
        <v>4846</v>
      </c>
      <c r="H1208">
        <v>47.8636999</v>
      </c>
      <c r="I1208">
        <v>-77.514947599999999</v>
      </c>
      <c r="J1208" s="1" t="str">
        <f t="shared" si="74"/>
        <v>Lake sediments</v>
      </c>
      <c r="K1208" s="1" t="str">
        <f t="shared" si="75"/>
        <v>Unknown</v>
      </c>
      <c r="L1208">
        <v>10</v>
      </c>
      <c r="M1208">
        <v>7</v>
      </c>
      <c r="N1208">
        <v>26</v>
      </c>
      <c r="O1208">
        <v>1</v>
      </c>
      <c r="P1208">
        <v>22</v>
      </c>
      <c r="Q1208">
        <v>140</v>
      </c>
      <c r="R1208">
        <v>0.9</v>
      </c>
      <c r="S1208">
        <v>1</v>
      </c>
    </row>
    <row r="1209" spans="1:19" x14ac:dyDescent="0.3">
      <c r="A1209" t="s">
        <v>4847</v>
      </c>
      <c r="B1209" t="s">
        <v>4848</v>
      </c>
      <c r="C1209" s="1" t="str">
        <f t="shared" si="72"/>
        <v>21:1152</v>
      </c>
      <c r="D1209" s="1" t="str">
        <f t="shared" si="73"/>
        <v>21:0324</v>
      </c>
      <c r="E1209" t="s">
        <v>4849</v>
      </c>
      <c r="F1209" t="s">
        <v>4850</v>
      </c>
      <c r="H1209">
        <v>47.871495099999997</v>
      </c>
      <c r="I1209">
        <v>-77.518521500000006</v>
      </c>
      <c r="J1209" s="1" t="str">
        <f t="shared" si="74"/>
        <v>Lake sediments</v>
      </c>
      <c r="K1209" s="1" t="str">
        <f t="shared" si="75"/>
        <v>Unknown</v>
      </c>
      <c r="L1209">
        <v>10</v>
      </c>
      <c r="M1209">
        <v>9</v>
      </c>
      <c r="N1209">
        <v>39</v>
      </c>
      <c r="O1209">
        <v>1</v>
      </c>
      <c r="P1209">
        <v>27</v>
      </c>
      <c r="Q1209">
        <v>190</v>
      </c>
      <c r="R1209">
        <v>1</v>
      </c>
      <c r="S1209">
        <v>1</v>
      </c>
    </row>
    <row r="1210" spans="1:19" x14ac:dyDescent="0.3">
      <c r="A1210" t="s">
        <v>4851</v>
      </c>
      <c r="B1210" t="s">
        <v>4852</v>
      </c>
      <c r="C1210" s="1" t="str">
        <f t="shared" si="72"/>
        <v>21:1152</v>
      </c>
      <c r="D1210" s="1" t="str">
        <f t="shared" si="73"/>
        <v>21:0324</v>
      </c>
      <c r="E1210" t="s">
        <v>4853</v>
      </c>
      <c r="F1210" t="s">
        <v>4854</v>
      </c>
      <c r="H1210">
        <v>47.871628299999998</v>
      </c>
      <c r="I1210">
        <v>-77.505862699999994</v>
      </c>
      <c r="J1210" s="1" t="str">
        <f t="shared" si="74"/>
        <v>Lake sediments</v>
      </c>
      <c r="K1210" s="1" t="str">
        <f t="shared" si="75"/>
        <v>Unknown</v>
      </c>
      <c r="L1210">
        <v>8</v>
      </c>
      <c r="M1210">
        <v>6</v>
      </c>
      <c r="N1210">
        <v>23</v>
      </c>
      <c r="O1210">
        <v>1</v>
      </c>
      <c r="P1210">
        <v>20</v>
      </c>
      <c r="Q1210">
        <v>110</v>
      </c>
      <c r="R1210">
        <v>0.9</v>
      </c>
      <c r="S1210">
        <v>1</v>
      </c>
    </row>
    <row r="1211" spans="1:19" x14ac:dyDescent="0.3">
      <c r="A1211" t="s">
        <v>4855</v>
      </c>
      <c r="B1211" t="s">
        <v>4856</v>
      </c>
      <c r="C1211" s="1" t="str">
        <f t="shared" si="72"/>
        <v>21:1152</v>
      </c>
      <c r="D1211" s="1" t="str">
        <f t="shared" si="73"/>
        <v>21:0324</v>
      </c>
      <c r="E1211" t="s">
        <v>4857</v>
      </c>
      <c r="F1211" t="s">
        <v>4858</v>
      </c>
      <c r="H1211">
        <v>47.874043399999998</v>
      </c>
      <c r="I1211">
        <v>-77.507757999999995</v>
      </c>
      <c r="J1211" s="1" t="str">
        <f t="shared" si="74"/>
        <v>Lake sediments</v>
      </c>
      <c r="K1211" s="1" t="str">
        <f t="shared" si="75"/>
        <v>Unknown</v>
      </c>
      <c r="L1211">
        <v>7</v>
      </c>
      <c r="M1211">
        <v>8</v>
      </c>
      <c r="N1211">
        <v>30</v>
      </c>
      <c r="O1211">
        <v>1</v>
      </c>
      <c r="P1211">
        <v>28</v>
      </c>
      <c r="Q1211">
        <v>160</v>
      </c>
      <c r="R1211">
        <v>1.1000000000000001</v>
      </c>
      <c r="S1211">
        <v>0.5</v>
      </c>
    </row>
    <row r="1212" spans="1:19" x14ac:dyDescent="0.3">
      <c r="A1212" t="s">
        <v>4859</v>
      </c>
      <c r="B1212" t="s">
        <v>4860</v>
      </c>
      <c r="C1212" s="1" t="str">
        <f t="shared" si="72"/>
        <v>21:1152</v>
      </c>
      <c r="D1212" s="1" t="str">
        <f t="shared" si="73"/>
        <v>21:0324</v>
      </c>
      <c r="E1212" t="s">
        <v>4861</v>
      </c>
      <c r="F1212" t="s">
        <v>4862</v>
      </c>
      <c r="H1212">
        <v>47.847336400000003</v>
      </c>
      <c r="I1212">
        <v>-77.530290800000003</v>
      </c>
      <c r="J1212" s="1" t="str">
        <f t="shared" si="74"/>
        <v>Lake sediments</v>
      </c>
      <c r="K1212" s="1" t="str">
        <f t="shared" si="75"/>
        <v>Unknown</v>
      </c>
      <c r="L1212">
        <v>6</v>
      </c>
      <c r="M1212">
        <v>14</v>
      </c>
      <c r="N1212">
        <v>10</v>
      </c>
      <c r="O1212">
        <v>1</v>
      </c>
      <c r="P1212">
        <v>12</v>
      </c>
      <c r="Q1212">
        <v>40</v>
      </c>
      <c r="R1212">
        <v>0.8</v>
      </c>
      <c r="S1212">
        <v>1</v>
      </c>
    </row>
    <row r="1213" spans="1:19" x14ac:dyDescent="0.3">
      <c r="A1213" t="s">
        <v>4863</v>
      </c>
      <c r="B1213" t="s">
        <v>4864</v>
      </c>
      <c r="C1213" s="1" t="str">
        <f t="shared" si="72"/>
        <v>21:1152</v>
      </c>
      <c r="D1213" s="1" t="str">
        <f t="shared" si="73"/>
        <v>21:0324</v>
      </c>
      <c r="E1213" t="s">
        <v>4865</v>
      </c>
      <c r="F1213" t="s">
        <v>4866</v>
      </c>
      <c r="H1213">
        <v>47.843222099999998</v>
      </c>
      <c r="I1213">
        <v>-77.546652100000003</v>
      </c>
      <c r="J1213" s="1" t="str">
        <f t="shared" si="74"/>
        <v>Lake sediments</v>
      </c>
      <c r="K1213" s="1" t="str">
        <f t="shared" si="75"/>
        <v>Unknown</v>
      </c>
      <c r="L1213">
        <v>7</v>
      </c>
      <c r="M1213">
        <v>6</v>
      </c>
      <c r="N1213">
        <v>28</v>
      </c>
      <c r="O1213">
        <v>1</v>
      </c>
      <c r="P1213">
        <v>18</v>
      </c>
      <c r="Q1213">
        <v>120</v>
      </c>
      <c r="R1213">
        <v>1</v>
      </c>
      <c r="S1213">
        <v>0.5</v>
      </c>
    </row>
    <row r="1214" spans="1:19" x14ac:dyDescent="0.3">
      <c r="A1214" t="s">
        <v>4867</v>
      </c>
      <c r="B1214" t="s">
        <v>4868</v>
      </c>
      <c r="C1214" s="1" t="str">
        <f t="shared" si="72"/>
        <v>21:1152</v>
      </c>
      <c r="D1214" s="1" t="str">
        <f t="shared" si="73"/>
        <v>21:0324</v>
      </c>
      <c r="E1214" t="s">
        <v>4869</v>
      </c>
      <c r="F1214" t="s">
        <v>4870</v>
      </c>
      <c r="H1214">
        <v>47.816053099999998</v>
      </c>
      <c r="I1214">
        <v>-77.546364199999999</v>
      </c>
      <c r="J1214" s="1" t="str">
        <f t="shared" si="74"/>
        <v>Lake sediments</v>
      </c>
      <c r="K1214" s="1" t="str">
        <f t="shared" si="75"/>
        <v>Unknown</v>
      </c>
      <c r="L1214">
        <v>11</v>
      </c>
      <c r="M1214">
        <v>8</v>
      </c>
      <c r="N1214">
        <v>30</v>
      </c>
      <c r="O1214">
        <v>1</v>
      </c>
      <c r="P1214">
        <v>26</v>
      </c>
      <c r="Q1214">
        <v>170</v>
      </c>
      <c r="R1214">
        <v>1.1000000000000001</v>
      </c>
      <c r="S1214">
        <v>1</v>
      </c>
    </row>
    <row r="1215" spans="1:19" x14ac:dyDescent="0.3">
      <c r="A1215" t="s">
        <v>4871</v>
      </c>
      <c r="B1215" t="s">
        <v>4872</v>
      </c>
      <c r="C1215" s="1" t="str">
        <f t="shared" si="72"/>
        <v>21:1152</v>
      </c>
      <c r="D1215" s="1" t="str">
        <f t="shared" si="73"/>
        <v>21:0324</v>
      </c>
      <c r="E1215" t="s">
        <v>4873</v>
      </c>
      <c r="F1215" t="s">
        <v>4874</v>
      </c>
      <c r="H1215">
        <v>47.803330099999997</v>
      </c>
      <c r="I1215">
        <v>-77.538208800000007</v>
      </c>
      <c r="J1215" s="1" t="str">
        <f t="shared" si="74"/>
        <v>Lake sediments</v>
      </c>
      <c r="K1215" s="1" t="str">
        <f t="shared" si="75"/>
        <v>Unknown</v>
      </c>
      <c r="L1215">
        <v>6</v>
      </c>
      <c r="M1215">
        <v>8</v>
      </c>
      <c r="N1215">
        <v>17</v>
      </c>
      <c r="O1215">
        <v>1</v>
      </c>
      <c r="P1215">
        <v>14</v>
      </c>
      <c r="Q1215">
        <v>110</v>
      </c>
      <c r="R1215">
        <v>0.8</v>
      </c>
      <c r="S1215">
        <v>1</v>
      </c>
    </row>
    <row r="1216" spans="1:19" x14ac:dyDescent="0.3">
      <c r="A1216" t="s">
        <v>4875</v>
      </c>
      <c r="B1216" t="s">
        <v>4876</v>
      </c>
      <c r="C1216" s="1" t="str">
        <f t="shared" si="72"/>
        <v>21:1152</v>
      </c>
      <c r="D1216" s="1" t="str">
        <f t="shared" si="73"/>
        <v>21:0324</v>
      </c>
      <c r="E1216" t="s">
        <v>4877</v>
      </c>
      <c r="F1216" t="s">
        <v>4878</v>
      </c>
      <c r="H1216">
        <v>47.810781800000001</v>
      </c>
      <c r="I1216">
        <v>-77.486380800000006</v>
      </c>
      <c r="J1216" s="1" t="str">
        <f t="shared" si="74"/>
        <v>Lake sediments</v>
      </c>
      <c r="K1216" s="1" t="str">
        <f t="shared" si="75"/>
        <v>Unknown</v>
      </c>
      <c r="L1216">
        <v>6</v>
      </c>
      <c r="M1216">
        <v>9</v>
      </c>
      <c r="N1216">
        <v>22</v>
      </c>
      <c r="O1216">
        <v>1</v>
      </c>
      <c r="P1216">
        <v>14</v>
      </c>
      <c r="Q1216">
        <v>120</v>
      </c>
      <c r="R1216">
        <v>0.8</v>
      </c>
      <c r="S1216">
        <v>1</v>
      </c>
    </row>
    <row r="1217" spans="1:19" x14ac:dyDescent="0.3">
      <c r="A1217" t="s">
        <v>4879</v>
      </c>
      <c r="B1217" t="s">
        <v>4880</v>
      </c>
      <c r="C1217" s="1" t="str">
        <f t="shared" si="72"/>
        <v>21:1152</v>
      </c>
      <c r="D1217" s="1" t="str">
        <f t="shared" si="73"/>
        <v>21:0324</v>
      </c>
      <c r="E1217" t="s">
        <v>4881</v>
      </c>
      <c r="F1217" t="s">
        <v>4882</v>
      </c>
      <c r="H1217">
        <v>47.799802100000001</v>
      </c>
      <c r="I1217">
        <v>-77.493509200000005</v>
      </c>
      <c r="J1217" s="1" t="str">
        <f t="shared" si="74"/>
        <v>Lake sediments</v>
      </c>
      <c r="K1217" s="1" t="str">
        <f t="shared" si="75"/>
        <v>Unknown</v>
      </c>
      <c r="L1217">
        <v>7</v>
      </c>
      <c r="M1217">
        <v>8</v>
      </c>
      <c r="N1217">
        <v>21</v>
      </c>
      <c r="O1217">
        <v>1</v>
      </c>
      <c r="P1217">
        <v>13</v>
      </c>
      <c r="Q1217">
        <v>120</v>
      </c>
      <c r="R1217">
        <v>0.9</v>
      </c>
      <c r="S1217">
        <v>1</v>
      </c>
    </row>
    <row r="1218" spans="1:19" x14ac:dyDescent="0.3">
      <c r="A1218" t="s">
        <v>4883</v>
      </c>
      <c r="B1218" t="s">
        <v>4884</v>
      </c>
      <c r="C1218" s="1" t="str">
        <f t="shared" ref="C1218:C1281" si="76">HYPERLINK("http://geochem.nrcan.gc.ca/cdogs/content/bdl/bdl211152_e.htm", "21:1152")</f>
        <v>21:1152</v>
      </c>
      <c r="D1218" s="1" t="str">
        <f t="shared" ref="D1218:D1281" si="77">HYPERLINK("http://geochem.nrcan.gc.ca/cdogs/content/svy/svy210324_e.htm", "21:0324")</f>
        <v>21:0324</v>
      </c>
      <c r="E1218" t="s">
        <v>4885</v>
      </c>
      <c r="F1218" t="s">
        <v>4886</v>
      </c>
      <c r="H1218">
        <v>47.745877800000002</v>
      </c>
      <c r="I1218">
        <v>-77.308955800000007</v>
      </c>
      <c r="J1218" s="1" t="str">
        <f t="shared" ref="J1218:J1281" si="78">HYPERLINK("http://geochem.nrcan.gc.ca/cdogs/content/kwd/kwd020023_e.htm", "Lake sediments")</f>
        <v>Lake sediments</v>
      </c>
      <c r="K1218" s="1" t="str">
        <f t="shared" ref="K1218:K1281" si="79">HYPERLINK("http://geochem.nrcan.gc.ca/cdogs/content/kwd/kwd080001_e.htm", "Unknown")</f>
        <v>Unknown</v>
      </c>
      <c r="L1218">
        <v>8</v>
      </c>
      <c r="M1218">
        <v>8</v>
      </c>
      <c r="N1218">
        <v>30</v>
      </c>
      <c r="O1218">
        <v>1</v>
      </c>
      <c r="P1218">
        <v>18</v>
      </c>
      <c r="Q1218">
        <v>55</v>
      </c>
      <c r="R1218">
        <v>0.6</v>
      </c>
      <c r="S1218">
        <v>1</v>
      </c>
    </row>
    <row r="1219" spans="1:19" x14ac:dyDescent="0.3">
      <c r="A1219" t="s">
        <v>4887</v>
      </c>
      <c r="B1219" t="s">
        <v>4888</v>
      </c>
      <c r="C1219" s="1" t="str">
        <f t="shared" si="76"/>
        <v>21:1152</v>
      </c>
      <c r="D1219" s="1" t="str">
        <f t="shared" si="77"/>
        <v>21:0324</v>
      </c>
      <c r="E1219" t="s">
        <v>4889</v>
      </c>
      <c r="F1219" t="s">
        <v>4890</v>
      </c>
      <c r="H1219">
        <v>47.749692199999998</v>
      </c>
      <c r="I1219">
        <v>-77.306762899999995</v>
      </c>
      <c r="J1219" s="1" t="str">
        <f t="shared" si="78"/>
        <v>Lake sediments</v>
      </c>
      <c r="K1219" s="1" t="str">
        <f t="shared" si="79"/>
        <v>Unknown</v>
      </c>
      <c r="L1219">
        <v>2</v>
      </c>
      <c r="M1219">
        <v>5</v>
      </c>
      <c r="N1219">
        <v>11</v>
      </c>
      <c r="O1219">
        <v>1</v>
      </c>
      <c r="P1219">
        <v>7</v>
      </c>
      <c r="Q1219">
        <v>25</v>
      </c>
      <c r="R1219">
        <v>0.6</v>
      </c>
      <c r="S1219">
        <v>2</v>
      </c>
    </row>
    <row r="1220" spans="1:19" x14ac:dyDescent="0.3">
      <c r="A1220" t="s">
        <v>4891</v>
      </c>
      <c r="B1220" t="s">
        <v>4892</v>
      </c>
      <c r="C1220" s="1" t="str">
        <f t="shared" si="76"/>
        <v>21:1152</v>
      </c>
      <c r="D1220" s="1" t="str">
        <f t="shared" si="77"/>
        <v>21:0324</v>
      </c>
      <c r="E1220" t="s">
        <v>4893</v>
      </c>
      <c r="F1220" t="s">
        <v>4894</v>
      </c>
      <c r="H1220">
        <v>47.750225700000001</v>
      </c>
      <c r="I1220">
        <v>-77.303050499999998</v>
      </c>
      <c r="J1220" s="1" t="str">
        <f t="shared" si="78"/>
        <v>Lake sediments</v>
      </c>
      <c r="K1220" s="1" t="str">
        <f t="shared" si="79"/>
        <v>Unknown</v>
      </c>
      <c r="L1220">
        <v>2</v>
      </c>
      <c r="M1220">
        <v>4</v>
      </c>
      <c r="N1220">
        <v>13</v>
      </c>
      <c r="O1220">
        <v>1</v>
      </c>
      <c r="P1220">
        <v>8</v>
      </c>
      <c r="Q1220">
        <v>35</v>
      </c>
      <c r="R1220">
        <v>0.6</v>
      </c>
      <c r="S1220">
        <v>1</v>
      </c>
    </row>
    <row r="1221" spans="1:19" x14ac:dyDescent="0.3">
      <c r="A1221" t="s">
        <v>4895</v>
      </c>
      <c r="B1221" t="s">
        <v>4896</v>
      </c>
      <c r="C1221" s="1" t="str">
        <f t="shared" si="76"/>
        <v>21:1152</v>
      </c>
      <c r="D1221" s="1" t="str">
        <f t="shared" si="77"/>
        <v>21:0324</v>
      </c>
      <c r="E1221" t="s">
        <v>4897</v>
      </c>
      <c r="F1221" t="s">
        <v>4898</v>
      </c>
      <c r="H1221">
        <v>47.763124900000001</v>
      </c>
      <c r="I1221">
        <v>-77.305954999999997</v>
      </c>
      <c r="J1221" s="1" t="str">
        <f t="shared" si="78"/>
        <v>Lake sediments</v>
      </c>
      <c r="K1221" s="1" t="str">
        <f t="shared" si="79"/>
        <v>Unknown</v>
      </c>
      <c r="L1221">
        <v>16</v>
      </c>
      <c r="M1221">
        <v>8</v>
      </c>
      <c r="N1221">
        <v>36</v>
      </c>
      <c r="O1221">
        <v>2</v>
      </c>
      <c r="P1221">
        <v>27</v>
      </c>
      <c r="Q1221">
        <v>105</v>
      </c>
      <c r="R1221">
        <v>0.7</v>
      </c>
      <c r="S1221">
        <v>1</v>
      </c>
    </row>
    <row r="1222" spans="1:19" x14ac:dyDescent="0.3">
      <c r="A1222" t="s">
        <v>4899</v>
      </c>
      <c r="B1222" t="s">
        <v>4900</v>
      </c>
      <c r="C1222" s="1" t="str">
        <f t="shared" si="76"/>
        <v>21:1152</v>
      </c>
      <c r="D1222" s="1" t="str">
        <f t="shared" si="77"/>
        <v>21:0324</v>
      </c>
      <c r="E1222" t="s">
        <v>4901</v>
      </c>
      <c r="F1222" t="s">
        <v>4902</v>
      </c>
      <c r="H1222">
        <v>47.7655192</v>
      </c>
      <c r="I1222">
        <v>-77.308156199999999</v>
      </c>
      <c r="J1222" s="1" t="str">
        <f t="shared" si="78"/>
        <v>Lake sediments</v>
      </c>
      <c r="K1222" s="1" t="str">
        <f t="shared" si="79"/>
        <v>Unknown</v>
      </c>
      <c r="L1222">
        <v>6</v>
      </c>
      <c r="M1222">
        <v>7</v>
      </c>
      <c r="N1222">
        <v>19</v>
      </c>
      <c r="O1222">
        <v>2</v>
      </c>
      <c r="P1222">
        <v>13</v>
      </c>
      <c r="Q1222">
        <v>50</v>
      </c>
      <c r="R1222">
        <v>0.5</v>
      </c>
      <c r="S1222">
        <v>0.5</v>
      </c>
    </row>
    <row r="1223" spans="1:19" x14ac:dyDescent="0.3">
      <c r="A1223" t="s">
        <v>4903</v>
      </c>
      <c r="B1223" t="s">
        <v>4904</v>
      </c>
      <c r="C1223" s="1" t="str">
        <f t="shared" si="76"/>
        <v>21:1152</v>
      </c>
      <c r="D1223" s="1" t="str">
        <f t="shared" si="77"/>
        <v>21:0324</v>
      </c>
      <c r="E1223" t="s">
        <v>4905</v>
      </c>
      <c r="F1223" t="s">
        <v>4906</v>
      </c>
      <c r="H1223">
        <v>47.7699912</v>
      </c>
      <c r="I1223">
        <v>-77.501733299999998</v>
      </c>
      <c r="J1223" s="1" t="str">
        <f t="shared" si="78"/>
        <v>Lake sediments</v>
      </c>
      <c r="K1223" s="1" t="str">
        <f t="shared" si="79"/>
        <v>Unknown</v>
      </c>
      <c r="L1223">
        <v>8</v>
      </c>
      <c r="M1223">
        <v>4</v>
      </c>
      <c r="N1223">
        <v>21</v>
      </c>
      <c r="O1223">
        <v>1</v>
      </c>
      <c r="P1223">
        <v>15</v>
      </c>
      <c r="Q1223">
        <v>90</v>
      </c>
      <c r="R1223">
        <v>0.6</v>
      </c>
      <c r="S1223">
        <v>1</v>
      </c>
    </row>
    <row r="1224" spans="1:19" x14ac:dyDescent="0.3">
      <c r="A1224" t="s">
        <v>4907</v>
      </c>
      <c r="B1224" t="s">
        <v>4908</v>
      </c>
      <c r="C1224" s="1" t="str">
        <f t="shared" si="76"/>
        <v>21:1152</v>
      </c>
      <c r="D1224" s="1" t="str">
        <f t="shared" si="77"/>
        <v>21:0324</v>
      </c>
      <c r="E1224" t="s">
        <v>4909</v>
      </c>
      <c r="F1224" t="s">
        <v>4910</v>
      </c>
      <c r="H1224">
        <v>47.777495999999999</v>
      </c>
      <c r="I1224">
        <v>-77.488490299999995</v>
      </c>
      <c r="J1224" s="1" t="str">
        <f t="shared" si="78"/>
        <v>Lake sediments</v>
      </c>
      <c r="K1224" s="1" t="str">
        <f t="shared" si="79"/>
        <v>Unknown</v>
      </c>
      <c r="L1224">
        <v>4</v>
      </c>
      <c r="M1224">
        <v>4</v>
      </c>
      <c r="N1224">
        <v>11</v>
      </c>
      <c r="O1224">
        <v>1</v>
      </c>
      <c r="P1224">
        <v>8</v>
      </c>
      <c r="Q1224">
        <v>73</v>
      </c>
      <c r="R1224">
        <v>0.5</v>
      </c>
      <c r="S1224">
        <v>1</v>
      </c>
    </row>
    <row r="1225" spans="1:19" x14ac:dyDescent="0.3">
      <c r="A1225" t="s">
        <v>4911</v>
      </c>
      <c r="B1225" t="s">
        <v>4912</v>
      </c>
      <c r="C1225" s="1" t="str">
        <f t="shared" si="76"/>
        <v>21:1152</v>
      </c>
      <c r="D1225" s="1" t="str">
        <f t="shared" si="77"/>
        <v>21:0324</v>
      </c>
      <c r="E1225" t="s">
        <v>4913</v>
      </c>
      <c r="F1225" t="s">
        <v>4914</v>
      </c>
      <c r="H1225">
        <v>47.773725499999998</v>
      </c>
      <c r="I1225">
        <v>-77.473519999999994</v>
      </c>
      <c r="J1225" s="1" t="str">
        <f t="shared" si="78"/>
        <v>Lake sediments</v>
      </c>
      <c r="K1225" s="1" t="str">
        <f t="shared" si="79"/>
        <v>Unknown</v>
      </c>
      <c r="L1225">
        <v>3</v>
      </c>
      <c r="M1225">
        <v>6</v>
      </c>
      <c r="N1225">
        <v>14</v>
      </c>
      <c r="O1225">
        <v>1</v>
      </c>
      <c r="P1225">
        <v>7</v>
      </c>
      <c r="Q1225">
        <v>35</v>
      </c>
      <c r="R1225">
        <v>0.6</v>
      </c>
      <c r="S1225">
        <v>0.5</v>
      </c>
    </row>
    <row r="1226" spans="1:19" x14ac:dyDescent="0.3">
      <c r="A1226" t="s">
        <v>4915</v>
      </c>
      <c r="B1226" t="s">
        <v>4916</v>
      </c>
      <c r="C1226" s="1" t="str">
        <f t="shared" si="76"/>
        <v>21:1152</v>
      </c>
      <c r="D1226" s="1" t="str">
        <f t="shared" si="77"/>
        <v>21:0324</v>
      </c>
      <c r="E1226" t="s">
        <v>4917</v>
      </c>
      <c r="F1226" t="s">
        <v>4918</v>
      </c>
      <c r="H1226">
        <v>47.777618500000003</v>
      </c>
      <c r="I1226">
        <v>-77.464894000000001</v>
      </c>
      <c r="J1226" s="1" t="str">
        <f t="shared" si="78"/>
        <v>Lake sediments</v>
      </c>
      <c r="K1226" s="1" t="str">
        <f t="shared" si="79"/>
        <v>Unknown</v>
      </c>
      <c r="L1226">
        <v>7</v>
      </c>
      <c r="M1226">
        <v>8</v>
      </c>
      <c r="N1226">
        <v>26</v>
      </c>
      <c r="O1226">
        <v>1</v>
      </c>
      <c r="P1226">
        <v>15</v>
      </c>
      <c r="Q1226">
        <v>100</v>
      </c>
      <c r="R1226">
        <v>0.7</v>
      </c>
      <c r="S1226">
        <v>1</v>
      </c>
    </row>
    <row r="1227" spans="1:19" x14ac:dyDescent="0.3">
      <c r="A1227" t="s">
        <v>4919</v>
      </c>
      <c r="B1227" t="s">
        <v>4920</v>
      </c>
      <c r="C1227" s="1" t="str">
        <f t="shared" si="76"/>
        <v>21:1152</v>
      </c>
      <c r="D1227" s="1" t="str">
        <f t="shared" si="77"/>
        <v>21:0324</v>
      </c>
      <c r="E1227" t="s">
        <v>4921</v>
      </c>
      <c r="F1227" t="s">
        <v>4922</v>
      </c>
      <c r="H1227">
        <v>47.760040400000001</v>
      </c>
      <c r="I1227">
        <v>-77.448703199999997</v>
      </c>
      <c r="J1227" s="1" t="str">
        <f t="shared" si="78"/>
        <v>Lake sediments</v>
      </c>
      <c r="K1227" s="1" t="str">
        <f t="shared" si="79"/>
        <v>Unknown</v>
      </c>
      <c r="L1227">
        <v>4</v>
      </c>
      <c r="M1227">
        <v>6</v>
      </c>
      <c r="N1227">
        <v>16</v>
      </c>
      <c r="O1227">
        <v>2</v>
      </c>
      <c r="P1227">
        <v>15</v>
      </c>
      <c r="Q1227">
        <v>60</v>
      </c>
      <c r="R1227">
        <v>0.7</v>
      </c>
      <c r="S1227">
        <v>0.5</v>
      </c>
    </row>
    <row r="1228" spans="1:19" x14ac:dyDescent="0.3">
      <c r="A1228" t="s">
        <v>4923</v>
      </c>
      <c r="B1228" t="s">
        <v>4924</v>
      </c>
      <c r="C1228" s="1" t="str">
        <f t="shared" si="76"/>
        <v>21:1152</v>
      </c>
      <c r="D1228" s="1" t="str">
        <f t="shared" si="77"/>
        <v>21:0324</v>
      </c>
      <c r="E1228" t="s">
        <v>4925</v>
      </c>
      <c r="F1228" t="s">
        <v>4926</v>
      </c>
      <c r="H1228">
        <v>47.7588662</v>
      </c>
      <c r="I1228">
        <v>-77.442576200000005</v>
      </c>
      <c r="J1228" s="1" t="str">
        <f t="shared" si="78"/>
        <v>Lake sediments</v>
      </c>
      <c r="K1228" s="1" t="str">
        <f t="shared" si="79"/>
        <v>Unknown</v>
      </c>
      <c r="L1228">
        <v>4</v>
      </c>
      <c r="M1228">
        <v>6</v>
      </c>
      <c r="N1228">
        <v>17</v>
      </c>
      <c r="O1228">
        <v>2</v>
      </c>
      <c r="P1228">
        <v>10</v>
      </c>
      <c r="Q1228">
        <v>47</v>
      </c>
      <c r="R1228">
        <v>0.6</v>
      </c>
      <c r="S1228">
        <v>1</v>
      </c>
    </row>
    <row r="1229" spans="1:19" x14ac:dyDescent="0.3">
      <c r="A1229" t="s">
        <v>4927</v>
      </c>
      <c r="B1229" t="s">
        <v>4928</v>
      </c>
      <c r="C1229" s="1" t="str">
        <f t="shared" si="76"/>
        <v>21:1152</v>
      </c>
      <c r="D1229" s="1" t="str">
        <f t="shared" si="77"/>
        <v>21:0324</v>
      </c>
      <c r="E1229" t="s">
        <v>4929</v>
      </c>
      <c r="F1229" t="s">
        <v>4930</v>
      </c>
      <c r="H1229">
        <v>47.511659399999999</v>
      </c>
      <c r="I1229">
        <v>-78.472378199999994</v>
      </c>
      <c r="J1229" s="1" t="str">
        <f t="shared" si="78"/>
        <v>Lake sediments</v>
      </c>
      <c r="K1229" s="1" t="str">
        <f t="shared" si="79"/>
        <v>Unknown</v>
      </c>
      <c r="L1229">
        <v>14</v>
      </c>
      <c r="M1229">
        <v>10</v>
      </c>
      <c r="N1229">
        <v>24</v>
      </c>
      <c r="O1229">
        <v>13</v>
      </c>
      <c r="P1229">
        <v>15</v>
      </c>
      <c r="Q1229">
        <v>9200</v>
      </c>
      <c r="R1229">
        <v>1.3</v>
      </c>
      <c r="S1229">
        <v>3</v>
      </c>
    </row>
    <row r="1230" spans="1:19" x14ac:dyDescent="0.3">
      <c r="A1230" t="s">
        <v>4931</v>
      </c>
      <c r="B1230" t="s">
        <v>4932</v>
      </c>
      <c r="C1230" s="1" t="str">
        <f t="shared" si="76"/>
        <v>21:1152</v>
      </c>
      <c r="D1230" s="1" t="str">
        <f t="shared" si="77"/>
        <v>21:0324</v>
      </c>
      <c r="E1230" t="s">
        <v>4933</v>
      </c>
      <c r="F1230" t="s">
        <v>4934</v>
      </c>
      <c r="H1230">
        <v>47.674020900000002</v>
      </c>
      <c r="I1230">
        <v>-78.404494</v>
      </c>
      <c r="J1230" s="1" t="str">
        <f t="shared" si="78"/>
        <v>Lake sediments</v>
      </c>
      <c r="K1230" s="1" t="str">
        <f t="shared" si="79"/>
        <v>Unknown</v>
      </c>
      <c r="L1230">
        <v>6</v>
      </c>
      <c r="M1230">
        <v>9</v>
      </c>
      <c r="N1230">
        <v>20</v>
      </c>
      <c r="O1230">
        <v>2</v>
      </c>
      <c r="P1230">
        <v>15</v>
      </c>
      <c r="Q1230">
        <v>120</v>
      </c>
      <c r="R1230">
        <v>0.6</v>
      </c>
      <c r="S1230">
        <v>1</v>
      </c>
    </row>
    <row r="1231" spans="1:19" x14ac:dyDescent="0.3">
      <c r="A1231" t="s">
        <v>4935</v>
      </c>
      <c r="B1231" t="s">
        <v>4936</v>
      </c>
      <c r="C1231" s="1" t="str">
        <f t="shared" si="76"/>
        <v>21:1152</v>
      </c>
      <c r="D1231" s="1" t="str">
        <f t="shared" si="77"/>
        <v>21:0324</v>
      </c>
      <c r="E1231" t="s">
        <v>4937</v>
      </c>
      <c r="F1231" t="s">
        <v>4938</v>
      </c>
      <c r="H1231">
        <v>47.6727335</v>
      </c>
      <c r="I1231">
        <v>-78.415230100000002</v>
      </c>
      <c r="J1231" s="1" t="str">
        <f t="shared" si="78"/>
        <v>Lake sediments</v>
      </c>
      <c r="K1231" s="1" t="str">
        <f t="shared" si="79"/>
        <v>Unknown</v>
      </c>
      <c r="L1231">
        <v>5</v>
      </c>
      <c r="M1231">
        <v>7</v>
      </c>
      <c r="N1231">
        <v>20</v>
      </c>
      <c r="O1231">
        <v>3</v>
      </c>
      <c r="P1231">
        <v>14</v>
      </c>
      <c r="Q1231">
        <v>112</v>
      </c>
      <c r="R1231">
        <v>0.6</v>
      </c>
      <c r="S1231">
        <v>1</v>
      </c>
    </row>
    <row r="1232" spans="1:19" x14ac:dyDescent="0.3">
      <c r="A1232" t="s">
        <v>4939</v>
      </c>
      <c r="B1232" t="s">
        <v>4940</v>
      </c>
      <c r="C1232" s="1" t="str">
        <f t="shared" si="76"/>
        <v>21:1152</v>
      </c>
      <c r="D1232" s="1" t="str">
        <f t="shared" si="77"/>
        <v>21:0324</v>
      </c>
      <c r="E1232" t="s">
        <v>4941</v>
      </c>
      <c r="F1232" t="s">
        <v>4942</v>
      </c>
      <c r="H1232">
        <v>47.659736199999998</v>
      </c>
      <c r="I1232">
        <v>-78.419095499999997</v>
      </c>
      <c r="J1232" s="1" t="str">
        <f t="shared" si="78"/>
        <v>Lake sediments</v>
      </c>
      <c r="K1232" s="1" t="str">
        <f t="shared" si="79"/>
        <v>Unknown</v>
      </c>
      <c r="L1232">
        <v>10</v>
      </c>
      <c r="M1232">
        <v>14</v>
      </c>
      <c r="N1232">
        <v>18</v>
      </c>
      <c r="O1232">
        <v>2</v>
      </c>
      <c r="P1232">
        <v>16</v>
      </c>
      <c r="Q1232">
        <v>84</v>
      </c>
      <c r="R1232">
        <v>0.6</v>
      </c>
      <c r="S1232">
        <v>1</v>
      </c>
    </row>
    <row r="1233" spans="1:19" x14ac:dyDescent="0.3">
      <c r="A1233" t="s">
        <v>4943</v>
      </c>
      <c r="B1233" t="s">
        <v>4944</v>
      </c>
      <c r="C1233" s="1" t="str">
        <f t="shared" si="76"/>
        <v>21:1152</v>
      </c>
      <c r="D1233" s="1" t="str">
        <f t="shared" si="77"/>
        <v>21:0324</v>
      </c>
      <c r="E1233" t="s">
        <v>4945</v>
      </c>
      <c r="F1233" t="s">
        <v>4946</v>
      </c>
      <c r="H1233">
        <v>47.620832399999998</v>
      </c>
      <c r="I1233">
        <v>-78.433043999999995</v>
      </c>
      <c r="J1233" s="1" t="str">
        <f t="shared" si="78"/>
        <v>Lake sediments</v>
      </c>
      <c r="K1233" s="1" t="str">
        <f t="shared" si="79"/>
        <v>Unknown</v>
      </c>
      <c r="L1233">
        <v>8</v>
      </c>
      <c r="M1233">
        <v>12</v>
      </c>
      <c r="N1233">
        <v>15</v>
      </c>
      <c r="O1233">
        <v>1</v>
      </c>
      <c r="P1233">
        <v>14</v>
      </c>
      <c r="Q1233">
        <v>74</v>
      </c>
      <c r="R1233">
        <v>0.6</v>
      </c>
      <c r="S1233">
        <v>1</v>
      </c>
    </row>
    <row r="1234" spans="1:19" x14ac:dyDescent="0.3">
      <c r="A1234" t="s">
        <v>4947</v>
      </c>
      <c r="B1234" t="s">
        <v>4948</v>
      </c>
      <c r="C1234" s="1" t="str">
        <f t="shared" si="76"/>
        <v>21:1152</v>
      </c>
      <c r="D1234" s="1" t="str">
        <f t="shared" si="77"/>
        <v>21:0324</v>
      </c>
      <c r="E1234" t="s">
        <v>4949</v>
      </c>
      <c r="F1234" t="s">
        <v>4950</v>
      </c>
      <c r="H1234">
        <v>47.537340999999998</v>
      </c>
      <c r="I1234">
        <v>-78.321694800000003</v>
      </c>
      <c r="J1234" s="1" t="str">
        <f t="shared" si="78"/>
        <v>Lake sediments</v>
      </c>
      <c r="K1234" s="1" t="str">
        <f t="shared" si="79"/>
        <v>Unknown</v>
      </c>
      <c r="L1234">
        <v>2</v>
      </c>
      <c r="M1234">
        <v>8</v>
      </c>
      <c r="N1234">
        <v>7</v>
      </c>
      <c r="O1234">
        <v>1</v>
      </c>
      <c r="P1234">
        <v>5</v>
      </c>
      <c r="Q1234">
        <v>36</v>
      </c>
      <c r="R1234">
        <v>0.6</v>
      </c>
      <c r="S1234">
        <v>0.5</v>
      </c>
    </row>
    <row r="1235" spans="1:19" x14ac:dyDescent="0.3">
      <c r="A1235" t="s">
        <v>4951</v>
      </c>
      <c r="B1235" t="s">
        <v>4952</v>
      </c>
      <c r="C1235" s="1" t="str">
        <f t="shared" si="76"/>
        <v>21:1152</v>
      </c>
      <c r="D1235" s="1" t="str">
        <f t="shared" si="77"/>
        <v>21:0324</v>
      </c>
      <c r="E1235" t="s">
        <v>4953</v>
      </c>
      <c r="F1235" t="s">
        <v>4954</v>
      </c>
      <c r="H1235">
        <v>47.526172899999999</v>
      </c>
      <c r="I1235">
        <v>-78.337914999999995</v>
      </c>
      <c r="J1235" s="1" t="str">
        <f t="shared" si="78"/>
        <v>Lake sediments</v>
      </c>
      <c r="K1235" s="1" t="str">
        <f t="shared" si="79"/>
        <v>Unknown</v>
      </c>
      <c r="L1235">
        <v>3</v>
      </c>
      <c r="M1235">
        <v>8</v>
      </c>
      <c r="N1235">
        <v>5</v>
      </c>
      <c r="O1235">
        <v>1</v>
      </c>
      <c r="P1235">
        <v>4</v>
      </c>
      <c r="Q1235">
        <v>29</v>
      </c>
      <c r="R1235">
        <v>0.6</v>
      </c>
      <c r="S1235">
        <v>1</v>
      </c>
    </row>
    <row r="1236" spans="1:19" x14ac:dyDescent="0.3">
      <c r="A1236" t="s">
        <v>4955</v>
      </c>
      <c r="B1236" t="s">
        <v>4956</v>
      </c>
      <c r="C1236" s="1" t="str">
        <f t="shared" si="76"/>
        <v>21:1152</v>
      </c>
      <c r="D1236" s="1" t="str">
        <f t="shared" si="77"/>
        <v>21:0324</v>
      </c>
      <c r="E1236" t="s">
        <v>4957</v>
      </c>
      <c r="F1236" t="s">
        <v>4958</v>
      </c>
      <c r="H1236">
        <v>47.512424699999997</v>
      </c>
      <c r="I1236">
        <v>-78.358242799999999</v>
      </c>
      <c r="J1236" s="1" t="str">
        <f t="shared" si="78"/>
        <v>Lake sediments</v>
      </c>
      <c r="K1236" s="1" t="str">
        <f t="shared" si="79"/>
        <v>Unknown</v>
      </c>
      <c r="L1236">
        <v>6</v>
      </c>
      <c r="M1236">
        <v>7</v>
      </c>
      <c r="N1236">
        <v>10</v>
      </c>
      <c r="O1236">
        <v>1</v>
      </c>
      <c r="P1236">
        <v>10</v>
      </c>
      <c r="Q1236">
        <v>60</v>
      </c>
      <c r="R1236">
        <v>0.6</v>
      </c>
      <c r="S1236">
        <v>0.5</v>
      </c>
    </row>
    <row r="1237" spans="1:19" x14ac:dyDescent="0.3">
      <c r="A1237" t="s">
        <v>4959</v>
      </c>
      <c r="B1237" t="s">
        <v>4960</v>
      </c>
      <c r="C1237" s="1" t="str">
        <f t="shared" si="76"/>
        <v>21:1152</v>
      </c>
      <c r="D1237" s="1" t="str">
        <f t="shared" si="77"/>
        <v>21:0324</v>
      </c>
      <c r="E1237" t="s">
        <v>4961</v>
      </c>
      <c r="F1237" t="s">
        <v>4962</v>
      </c>
      <c r="H1237">
        <v>47.475583800000003</v>
      </c>
      <c r="I1237">
        <v>-78.391708499999993</v>
      </c>
      <c r="J1237" s="1" t="str">
        <f t="shared" si="78"/>
        <v>Lake sediments</v>
      </c>
      <c r="K1237" s="1" t="str">
        <f t="shared" si="79"/>
        <v>Unknown</v>
      </c>
      <c r="L1237">
        <v>6</v>
      </c>
      <c r="M1237">
        <v>7</v>
      </c>
      <c r="N1237">
        <v>9</v>
      </c>
      <c r="O1237">
        <v>1</v>
      </c>
      <c r="P1237">
        <v>10</v>
      </c>
      <c r="Q1237">
        <v>58</v>
      </c>
      <c r="R1237">
        <v>0.5</v>
      </c>
      <c r="S1237">
        <v>0.5</v>
      </c>
    </row>
    <row r="1238" spans="1:19" x14ac:dyDescent="0.3">
      <c r="A1238" t="s">
        <v>4963</v>
      </c>
      <c r="B1238" t="s">
        <v>4964</v>
      </c>
      <c r="C1238" s="1" t="str">
        <f t="shared" si="76"/>
        <v>21:1152</v>
      </c>
      <c r="D1238" s="1" t="str">
        <f t="shared" si="77"/>
        <v>21:0324</v>
      </c>
      <c r="E1238" t="s">
        <v>4965</v>
      </c>
      <c r="F1238" t="s">
        <v>4966</v>
      </c>
      <c r="H1238">
        <v>47.508254000000001</v>
      </c>
      <c r="I1238">
        <v>-78.383183099999997</v>
      </c>
      <c r="J1238" s="1" t="str">
        <f t="shared" si="78"/>
        <v>Lake sediments</v>
      </c>
      <c r="K1238" s="1" t="str">
        <f t="shared" si="79"/>
        <v>Unknown</v>
      </c>
      <c r="L1238">
        <v>6</v>
      </c>
      <c r="M1238">
        <v>7</v>
      </c>
      <c r="N1238">
        <v>10</v>
      </c>
      <c r="O1238">
        <v>1</v>
      </c>
      <c r="P1238">
        <v>11</v>
      </c>
      <c r="Q1238">
        <v>61</v>
      </c>
      <c r="R1238">
        <v>0.5</v>
      </c>
      <c r="S1238">
        <v>0.5</v>
      </c>
    </row>
    <row r="1239" spans="1:19" x14ac:dyDescent="0.3">
      <c r="A1239" t="s">
        <v>4967</v>
      </c>
      <c r="B1239" t="s">
        <v>4968</v>
      </c>
      <c r="C1239" s="1" t="str">
        <f t="shared" si="76"/>
        <v>21:1152</v>
      </c>
      <c r="D1239" s="1" t="str">
        <f t="shared" si="77"/>
        <v>21:0324</v>
      </c>
      <c r="E1239" t="s">
        <v>4969</v>
      </c>
      <c r="F1239" t="s">
        <v>4970</v>
      </c>
      <c r="H1239">
        <v>47.533790400000001</v>
      </c>
      <c r="I1239">
        <v>-78.337715500000002</v>
      </c>
      <c r="J1239" s="1" t="str">
        <f t="shared" si="78"/>
        <v>Lake sediments</v>
      </c>
      <c r="K1239" s="1" t="str">
        <f t="shared" si="79"/>
        <v>Unknown</v>
      </c>
      <c r="L1239">
        <v>5</v>
      </c>
      <c r="M1239">
        <v>10</v>
      </c>
      <c r="N1239">
        <v>5</v>
      </c>
      <c r="O1239">
        <v>3</v>
      </c>
      <c r="P1239">
        <v>8</v>
      </c>
      <c r="Q1239">
        <v>26</v>
      </c>
      <c r="R1239">
        <v>0.7</v>
      </c>
      <c r="S1239">
        <v>0.5</v>
      </c>
    </row>
    <row r="1240" spans="1:19" x14ac:dyDescent="0.3">
      <c r="A1240" t="s">
        <v>4971</v>
      </c>
      <c r="B1240" t="s">
        <v>4972</v>
      </c>
      <c r="C1240" s="1" t="str">
        <f t="shared" si="76"/>
        <v>21:1152</v>
      </c>
      <c r="D1240" s="1" t="str">
        <f t="shared" si="77"/>
        <v>21:0324</v>
      </c>
      <c r="E1240" t="s">
        <v>4973</v>
      </c>
      <c r="F1240" t="s">
        <v>4974</v>
      </c>
      <c r="H1240">
        <v>47.300639199999999</v>
      </c>
      <c r="I1240">
        <v>-78.581489399999995</v>
      </c>
      <c r="J1240" s="1" t="str">
        <f t="shared" si="78"/>
        <v>Lake sediments</v>
      </c>
      <c r="K1240" s="1" t="str">
        <f t="shared" si="79"/>
        <v>Unknown</v>
      </c>
      <c r="L1240">
        <v>60</v>
      </c>
      <c r="M1240">
        <v>24</v>
      </c>
      <c r="N1240">
        <v>42</v>
      </c>
      <c r="O1240">
        <v>2</v>
      </c>
      <c r="P1240">
        <v>45</v>
      </c>
      <c r="Q1240">
        <v>110</v>
      </c>
      <c r="R1240">
        <v>1.1000000000000001</v>
      </c>
      <c r="S1240">
        <v>0.5</v>
      </c>
    </row>
    <row r="1241" spans="1:19" x14ac:dyDescent="0.3">
      <c r="A1241" t="s">
        <v>4975</v>
      </c>
      <c r="B1241" t="s">
        <v>4976</v>
      </c>
      <c r="C1241" s="1" t="str">
        <f t="shared" si="76"/>
        <v>21:1152</v>
      </c>
      <c r="D1241" s="1" t="str">
        <f t="shared" si="77"/>
        <v>21:0324</v>
      </c>
      <c r="E1241" t="s">
        <v>4977</v>
      </c>
      <c r="F1241" t="s">
        <v>4978</v>
      </c>
      <c r="H1241">
        <v>47.300244300000003</v>
      </c>
      <c r="I1241">
        <v>-78.588796500000001</v>
      </c>
      <c r="J1241" s="1" t="str">
        <f t="shared" si="78"/>
        <v>Lake sediments</v>
      </c>
      <c r="K1241" s="1" t="str">
        <f t="shared" si="79"/>
        <v>Unknown</v>
      </c>
      <c r="L1241">
        <v>59</v>
      </c>
      <c r="M1241">
        <v>16</v>
      </c>
      <c r="N1241">
        <v>43</v>
      </c>
      <c r="O1241">
        <v>2</v>
      </c>
      <c r="P1241">
        <v>41</v>
      </c>
      <c r="Q1241">
        <v>130</v>
      </c>
      <c r="R1241">
        <v>1.1000000000000001</v>
      </c>
      <c r="S1241">
        <v>1</v>
      </c>
    </row>
    <row r="1242" spans="1:19" x14ac:dyDescent="0.3">
      <c r="A1242" t="s">
        <v>4979</v>
      </c>
      <c r="B1242" t="s">
        <v>4980</v>
      </c>
      <c r="C1242" s="1" t="str">
        <f t="shared" si="76"/>
        <v>21:1152</v>
      </c>
      <c r="D1242" s="1" t="str">
        <f t="shared" si="77"/>
        <v>21:0324</v>
      </c>
      <c r="E1242" t="s">
        <v>4981</v>
      </c>
      <c r="F1242" t="s">
        <v>4982</v>
      </c>
      <c r="H1242">
        <v>47.310676399999998</v>
      </c>
      <c r="I1242">
        <v>-78.572285399999998</v>
      </c>
      <c r="J1242" s="1" t="str">
        <f t="shared" si="78"/>
        <v>Lake sediments</v>
      </c>
      <c r="K1242" s="1" t="str">
        <f t="shared" si="79"/>
        <v>Unknown</v>
      </c>
      <c r="L1242">
        <v>58</v>
      </c>
      <c r="M1242">
        <v>16</v>
      </c>
      <c r="N1242">
        <v>45</v>
      </c>
      <c r="O1242">
        <v>3</v>
      </c>
      <c r="P1242">
        <v>38</v>
      </c>
      <c r="Q1242">
        <v>121</v>
      </c>
      <c r="R1242">
        <v>1</v>
      </c>
      <c r="S1242">
        <v>2</v>
      </c>
    </row>
    <row r="1243" spans="1:19" x14ac:dyDescent="0.3">
      <c r="A1243" t="s">
        <v>4983</v>
      </c>
      <c r="B1243" t="s">
        <v>4984</v>
      </c>
      <c r="C1243" s="1" t="str">
        <f t="shared" si="76"/>
        <v>21:1152</v>
      </c>
      <c r="D1243" s="1" t="str">
        <f t="shared" si="77"/>
        <v>21:0324</v>
      </c>
      <c r="E1243" t="s">
        <v>4985</v>
      </c>
      <c r="F1243" t="s">
        <v>4986</v>
      </c>
      <c r="H1243">
        <v>47.310170900000003</v>
      </c>
      <c r="I1243">
        <v>-78.562464399999996</v>
      </c>
      <c r="J1243" s="1" t="str">
        <f t="shared" si="78"/>
        <v>Lake sediments</v>
      </c>
      <c r="K1243" s="1" t="str">
        <f t="shared" si="79"/>
        <v>Unknown</v>
      </c>
      <c r="L1243">
        <v>28</v>
      </c>
      <c r="M1243">
        <v>67</v>
      </c>
      <c r="N1243">
        <v>77</v>
      </c>
      <c r="O1243">
        <v>2</v>
      </c>
      <c r="P1243">
        <v>37</v>
      </c>
      <c r="Q1243">
        <v>78</v>
      </c>
      <c r="R1243">
        <v>1</v>
      </c>
      <c r="S1243">
        <v>1</v>
      </c>
    </row>
    <row r="1244" spans="1:19" x14ac:dyDescent="0.3">
      <c r="A1244" t="s">
        <v>4987</v>
      </c>
      <c r="B1244" t="s">
        <v>4988</v>
      </c>
      <c r="C1244" s="1" t="str">
        <f t="shared" si="76"/>
        <v>21:1152</v>
      </c>
      <c r="D1244" s="1" t="str">
        <f t="shared" si="77"/>
        <v>21:0324</v>
      </c>
      <c r="E1244" t="s">
        <v>4989</v>
      </c>
      <c r="F1244" t="s">
        <v>4990</v>
      </c>
      <c r="H1244">
        <v>47.311669899999998</v>
      </c>
      <c r="I1244">
        <v>-78.555528100000004</v>
      </c>
      <c r="J1244" s="1" t="str">
        <f t="shared" si="78"/>
        <v>Lake sediments</v>
      </c>
      <c r="K1244" s="1" t="str">
        <f t="shared" si="79"/>
        <v>Unknown</v>
      </c>
      <c r="L1244">
        <v>25</v>
      </c>
      <c r="M1244">
        <v>67</v>
      </c>
      <c r="N1244">
        <v>52</v>
      </c>
      <c r="O1244">
        <v>2</v>
      </c>
      <c r="P1244">
        <v>33</v>
      </c>
      <c r="Q1244">
        <v>60</v>
      </c>
      <c r="R1244">
        <v>0.9</v>
      </c>
      <c r="S1244">
        <v>1</v>
      </c>
    </row>
    <row r="1245" spans="1:19" x14ac:dyDescent="0.3">
      <c r="A1245" t="s">
        <v>4991</v>
      </c>
      <c r="B1245" t="s">
        <v>4992</v>
      </c>
      <c r="C1245" s="1" t="str">
        <f t="shared" si="76"/>
        <v>21:1152</v>
      </c>
      <c r="D1245" s="1" t="str">
        <f t="shared" si="77"/>
        <v>21:0324</v>
      </c>
      <c r="E1245" t="s">
        <v>4993</v>
      </c>
      <c r="F1245" t="s">
        <v>4994</v>
      </c>
      <c r="H1245">
        <v>47.316134400000003</v>
      </c>
      <c r="I1245">
        <v>-78.537087200000002</v>
      </c>
      <c r="J1245" s="1" t="str">
        <f t="shared" si="78"/>
        <v>Lake sediments</v>
      </c>
      <c r="K1245" s="1" t="str">
        <f t="shared" si="79"/>
        <v>Unknown</v>
      </c>
      <c r="L1245">
        <v>25</v>
      </c>
      <c r="M1245">
        <v>109</v>
      </c>
      <c r="N1245">
        <v>89</v>
      </c>
      <c r="O1245">
        <v>2</v>
      </c>
      <c r="P1245">
        <v>21</v>
      </c>
      <c r="Q1245">
        <v>450</v>
      </c>
      <c r="R1245">
        <v>0.9</v>
      </c>
      <c r="S1245">
        <v>11</v>
      </c>
    </row>
    <row r="1246" spans="1:19" x14ac:dyDescent="0.3">
      <c r="A1246" t="s">
        <v>4995</v>
      </c>
      <c r="B1246" t="s">
        <v>4996</v>
      </c>
      <c r="C1246" s="1" t="str">
        <f t="shared" si="76"/>
        <v>21:1152</v>
      </c>
      <c r="D1246" s="1" t="str">
        <f t="shared" si="77"/>
        <v>21:0324</v>
      </c>
      <c r="E1246" t="s">
        <v>4997</v>
      </c>
      <c r="F1246" t="s">
        <v>4998</v>
      </c>
      <c r="H1246">
        <v>47.384820099999999</v>
      </c>
      <c r="I1246">
        <v>-78.601344699999999</v>
      </c>
      <c r="J1246" s="1" t="str">
        <f t="shared" si="78"/>
        <v>Lake sediments</v>
      </c>
      <c r="K1246" s="1" t="str">
        <f t="shared" si="79"/>
        <v>Unknown</v>
      </c>
      <c r="L1246">
        <v>92</v>
      </c>
      <c r="M1246">
        <v>10</v>
      </c>
      <c r="N1246">
        <v>26</v>
      </c>
      <c r="O1246">
        <v>4</v>
      </c>
      <c r="P1246">
        <v>15</v>
      </c>
      <c r="Q1246">
        <v>52</v>
      </c>
      <c r="R1246">
        <v>0.9</v>
      </c>
      <c r="S1246">
        <v>0.5</v>
      </c>
    </row>
    <row r="1247" spans="1:19" x14ac:dyDescent="0.3">
      <c r="A1247" t="s">
        <v>4999</v>
      </c>
      <c r="B1247" t="s">
        <v>5000</v>
      </c>
      <c r="C1247" s="1" t="str">
        <f t="shared" si="76"/>
        <v>21:1152</v>
      </c>
      <c r="D1247" s="1" t="str">
        <f t="shared" si="77"/>
        <v>21:0324</v>
      </c>
      <c r="E1247" t="s">
        <v>5001</v>
      </c>
      <c r="F1247" t="s">
        <v>5002</v>
      </c>
      <c r="H1247">
        <v>47.3850829</v>
      </c>
      <c r="I1247">
        <v>-78.600140199999998</v>
      </c>
      <c r="J1247" s="1" t="str">
        <f t="shared" si="78"/>
        <v>Lake sediments</v>
      </c>
      <c r="K1247" s="1" t="str">
        <f t="shared" si="79"/>
        <v>Unknown</v>
      </c>
      <c r="L1247">
        <v>75</v>
      </c>
      <c r="M1247">
        <v>26</v>
      </c>
      <c r="N1247">
        <v>51</v>
      </c>
      <c r="O1247">
        <v>3</v>
      </c>
      <c r="P1247">
        <v>17</v>
      </c>
      <c r="Q1247">
        <v>131</v>
      </c>
      <c r="R1247">
        <v>0.9</v>
      </c>
      <c r="S1247">
        <v>1</v>
      </c>
    </row>
    <row r="1248" spans="1:19" x14ac:dyDescent="0.3">
      <c r="A1248" t="s">
        <v>5003</v>
      </c>
      <c r="B1248" t="s">
        <v>5004</v>
      </c>
      <c r="C1248" s="1" t="str">
        <f t="shared" si="76"/>
        <v>21:1152</v>
      </c>
      <c r="D1248" s="1" t="str">
        <f t="shared" si="77"/>
        <v>21:0324</v>
      </c>
      <c r="E1248" t="s">
        <v>5005</v>
      </c>
      <c r="F1248" t="s">
        <v>5006</v>
      </c>
      <c r="H1248">
        <v>47.384753799999999</v>
      </c>
      <c r="I1248">
        <v>-78.598180900000003</v>
      </c>
      <c r="J1248" s="1" t="str">
        <f t="shared" si="78"/>
        <v>Lake sediments</v>
      </c>
      <c r="K1248" s="1" t="str">
        <f t="shared" si="79"/>
        <v>Unknown</v>
      </c>
      <c r="L1248">
        <v>86</v>
      </c>
      <c r="M1248">
        <v>12</v>
      </c>
      <c r="N1248">
        <v>31</v>
      </c>
      <c r="O1248">
        <v>3</v>
      </c>
      <c r="P1248">
        <v>17</v>
      </c>
      <c r="Q1248">
        <v>72</v>
      </c>
      <c r="R1248">
        <v>0.8</v>
      </c>
      <c r="S1248">
        <v>2</v>
      </c>
    </row>
    <row r="1249" spans="1:19" x14ac:dyDescent="0.3">
      <c r="A1249" t="s">
        <v>5007</v>
      </c>
      <c r="B1249" t="s">
        <v>5008</v>
      </c>
      <c r="C1249" s="1" t="str">
        <f t="shared" si="76"/>
        <v>21:1152</v>
      </c>
      <c r="D1249" s="1" t="str">
        <f t="shared" si="77"/>
        <v>21:0324</v>
      </c>
      <c r="E1249" t="s">
        <v>5009</v>
      </c>
      <c r="F1249" t="s">
        <v>5010</v>
      </c>
      <c r="H1249">
        <v>47.385514700000002</v>
      </c>
      <c r="I1249">
        <v>-78.5979873</v>
      </c>
      <c r="J1249" s="1" t="str">
        <f t="shared" si="78"/>
        <v>Lake sediments</v>
      </c>
      <c r="K1249" s="1" t="str">
        <f t="shared" si="79"/>
        <v>Unknown</v>
      </c>
      <c r="L1249">
        <v>95</v>
      </c>
      <c r="M1249">
        <v>12</v>
      </c>
      <c r="N1249">
        <v>29</v>
      </c>
      <c r="O1249">
        <v>3</v>
      </c>
      <c r="P1249">
        <v>15</v>
      </c>
      <c r="Q1249">
        <v>60</v>
      </c>
      <c r="R1249">
        <v>0.8</v>
      </c>
      <c r="S1249">
        <v>1</v>
      </c>
    </row>
    <row r="1250" spans="1:19" x14ac:dyDescent="0.3">
      <c r="A1250" t="s">
        <v>5011</v>
      </c>
      <c r="B1250" t="s">
        <v>5012</v>
      </c>
      <c r="C1250" s="1" t="str">
        <f t="shared" si="76"/>
        <v>21:1152</v>
      </c>
      <c r="D1250" s="1" t="str">
        <f t="shared" si="77"/>
        <v>21:0324</v>
      </c>
      <c r="E1250" t="s">
        <v>5013</v>
      </c>
      <c r="F1250" t="s">
        <v>5014</v>
      </c>
      <c r="H1250">
        <v>47.386808500000001</v>
      </c>
      <c r="I1250">
        <v>-78.692868799999999</v>
      </c>
      <c r="J1250" s="1" t="str">
        <f t="shared" si="78"/>
        <v>Lake sediments</v>
      </c>
      <c r="K1250" s="1" t="str">
        <f t="shared" si="79"/>
        <v>Unknown</v>
      </c>
      <c r="L1250">
        <v>38</v>
      </c>
      <c r="M1250">
        <v>14</v>
      </c>
      <c r="N1250">
        <v>55</v>
      </c>
      <c r="O1250">
        <v>2</v>
      </c>
      <c r="P1250">
        <v>96</v>
      </c>
      <c r="Q1250">
        <v>560</v>
      </c>
      <c r="R1250">
        <v>0.8</v>
      </c>
      <c r="S1250">
        <v>1</v>
      </c>
    </row>
    <row r="1251" spans="1:19" x14ac:dyDescent="0.3">
      <c r="A1251" t="s">
        <v>5015</v>
      </c>
      <c r="B1251" t="s">
        <v>5016</v>
      </c>
      <c r="C1251" s="1" t="str">
        <f t="shared" si="76"/>
        <v>21:1152</v>
      </c>
      <c r="D1251" s="1" t="str">
        <f t="shared" si="77"/>
        <v>21:0324</v>
      </c>
      <c r="E1251" t="s">
        <v>5017</v>
      </c>
      <c r="F1251" t="s">
        <v>5018</v>
      </c>
      <c r="H1251">
        <v>47.380701600000002</v>
      </c>
      <c r="I1251">
        <v>-78.681449700000002</v>
      </c>
      <c r="J1251" s="1" t="str">
        <f t="shared" si="78"/>
        <v>Lake sediments</v>
      </c>
      <c r="K1251" s="1" t="str">
        <f t="shared" si="79"/>
        <v>Unknown</v>
      </c>
      <c r="L1251">
        <v>33</v>
      </c>
      <c r="M1251">
        <v>18</v>
      </c>
      <c r="N1251">
        <v>42</v>
      </c>
      <c r="O1251">
        <v>1</v>
      </c>
      <c r="P1251">
        <v>27</v>
      </c>
      <c r="Q1251">
        <v>215</v>
      </c>
      <c r="R1251">
        <v>0.7</v>
      </c>
      <c r="S1251">
        <v>3</v>
      </c>
    </row>
    <row r="1252" spans="1:19" x14ac:dyDescent="0.3">
      <c r="A1252" t="s">
        <v>5019</v>
      </c>
      <c r="B1252" t="s">
        <v>5020</v>
      </c>
      <c r="C1252" s="1" t="str">
        <f t="shared" si="76"/>
        <v>21:1152</v>
      </c>
      <c r="D1252" s="1" t="str">
        <f t="shared" si="77"/>
        <v>21:0324</v>
      </c>
      <c r="E1252" t="s">
        <v>5021</v>
      </c>
      <c r="F1252" t="s">
        <v>5022</v>
      </c>
      <c r="H1252">
        <v>47.381869399999999</v>
      </c>
      <c r="I1252">
        <v>-78.682683699999998</v>
      </c>
      <c r="J1252" s="1" t="str">
        <f t="shared" si="78"/>
        <v>Lake sediments</v>
      </c>
      <c r="K1252" s="1" t="str">
        <f t="shared" si="79"/>
        <v>Unknown</v>
      </c>
      <c r="L1252">
        <v>39</v>
      </c>
      <c r="M1252">
        <v>21</v>
      </c>
      <c r="N1252">
        <v>62</v>
      </c>
      <c r="O1252">
        <v>3</v>
      </c>
      <c r="P1252">
        <v>70</v>
      </c>
      <c r="Q1252">
        <v>430</v>
      </c>
      <c r="R1252">
        <v>1.1000000000000001</v>
      </c>
      <c r="S1252">
        <v>2</v>
      </c>
    </row>
    <row r="1253" spans="1:19" x14ac:dyDescent="0.3">
      <c r="A1253" t="s">
        <v>5023</v>
      </c>
      <c r="B1253" t="s">
        <v>5024</v>
      </c>
      <c r="C1253" s="1" t="str">
        <f t="shared" si="76"/>
        <v>21:1152</v>
      </c>
      <c r="D1253" s="1" t="str">
        <f t="shared" si="77"/>
        <v>21:0324</v>
      </c>
      <c r="E1253" t="s">
        <v>5025</v>
      </c>
      <c r="F1253" t="s">
        <v>5026</v>
      </c>
      <c r="H1253">
        <v>47.376101800000001</v>
      </c>
      <c r="I1253">
        <v>-78.679611199999997</v>
      </c>
      <c r="J1253" s="1" t="str">
        <f t="shared" si="78"/>
        <v>Lake sediments</v>
      </c>
      <c r="K1253" s="1" t="str">
        <f t="shared" si="79"/>
        <v>Unknown</v>
      </c>
      <c r="L1253">
        <v>15</v>
      </c>
      <c r="M1253">
        <v>8</v>
      </c>
      <c r="N1253">
        <v>15</v>
      </c>
      <c r="O1253">
        <v>1</v>
      </c>
      <c r="P1253">
        <v>10</v>
      </c>
      <c r="Q1253">
        <v>67</v>
      </c>
      <c r="R1253">
        <v>0.7</v>
      </c>
      <c r="S1253">
        <v>2</v>
      </c>
    </row>
    <row r="1254" spans="1:19" x14ac:dyDescent="0.3">
      <c r="A1254" t="s">
        <v>5027</v>
      </c>
      <c r="B1254" t="s">
        <v>5028</v>
      </c>
      <c r="C1254" s="1" t="str">
        <f t="shared" si="76"/>
        <v>21:1152</v>
      </c>
      <c r="D1254" s="1" t="str">
        <f t="shared" si="77"/>
        <v>21:0324</v>
      </c>
      <c r="E1254" t="s">
        <v>5029</v>
      </c>
      <c r="F1254" t="s">
        <v>5030</v>
      </c>
      <c r="H1254">
        <v>47.380414700000003</v>
      </c>
      <c r="I1254">
        <v>-78.678839100000005</v>
      </c>
      <c r="J1254" s="1" t="str">
        <f t="shared" si="78"/>
        <v>Lake sediments</v>
      </c>
      <c r="K1254" s="1" t="str">
        <f t="shared" si="79"/>
        <v>Unknown</v>
      </c>
      <c r="L1254">
        <v>17</v>
      </c>
      <c r="M1254">
        <v>8</v>
      </c>
      <c r="N1254">
        <v>16</v>
      </c>
      <c r="O1254">
        <v>2</v>
      </c>
      <c r="P1254">
        <v>18</v>
      </c>
      <c r="Q1254">
        <v>65</v>
      </c>
      <c r="R1254">
        <v>0.8</v>
      </c>
      <c r="S1254">
        <v>1</v>
      </c>
    </row>
    <row r="1255" spans="1:19" x14ac:dyDescent="0.3">
      <c r="A1255" t="s">
        <v>5031</v>
      </c>
      <c r="B1255" t="s">
        <v>5032</v>
      </c>
      <c r="C1255" s="1" t="str">
        <f t="shared" si="76"/>
        <v>21:1152</v>
      </c>
      <c r="D1255" s="1" t="str">
        <f t="shared" si="77"/>
        <v>21:0324</v>
      </c>
      <c r="E1255" t="s">
        <v>5033</v>
      </c>
      <c r="F1255" t="s">
        <v>5034</v>
      </c>
      <c r="H1255">
        <v>47.384231</v>
      </c>
      <c r="I1255">
        <v>-78.682871700000007</v>
      </c>
      <c r="J1255" s="1" t="str">
        <f t="shared" si="78"/>
        <v>Lake sediments</v>
      </c>
      <c r="K1255" s="1" t="str">
        <f t="shared" si="79"/>
        <v>Unknown</v>
      </c>
      <c r="L1255">
        <v>31</v>
      </c>
      <c r="M1255">
        <v>28</v>
      </c>
      <c r="N1255">
        <v>70</v>
      </c>
      <c r="O1255">
        <v>3</v>
      </c>
      <c r="P1255">
        <v>30</v>
      </c>
      <c r="Q1255">
        <v>232</v>
      </c>
      <c r="R1255">
        <v>0.7</v>
      </c>
      <c r="S1255">
        <v>4</v>
      </c>
    </row>
    <row r="1256" spans="1:19" x14ac:dyDescent="0.3">
      <c r="A1256" t="s">
        <v>5035</v>
      </c>
      <c r="B1256" t="s">
        <v>5036</v>
      </c>
      <c r="C1256" s="1" t="str">
        <f t="shared" si="76"/>
        <v>21:1152</v>
      </c>
      <c r="D1256" s="1" t="str">
        <f t="shared" si="77"/>
        <v>21:0324</v>
      </c>
      <c r="E1256" t="s">
        <v>5037</v>
      </c>
      <c r="F1256" t="s">
        <v>5038</v>
      </c>
      <c r="H1256">
        <v>47.3895622</v>
      </c>
      <c r="I1256">
        <v>-78.687514399999998</v>
      </c>
      <c r="J1256" s="1" t="str">
        <f t="shared" si="78"/>
        <v>Lake sediments</v>
      </c>
      <c r="K1256" s="1" t="str">
        <f t="shared" si="79"/>
        <v>Unknown</v>
      </c>
      <c r="L1256">
        <v>33</v>
      </c>
      <c r="M1256">
        <v>20</v>
      </c>
      <c r="N1256">
        <v>56</v>
      </c>
      <c r="O1256">
        <v>3</v>
      </c>
      <c r="P1256">
        <v>28</v>
      </c>
      <c r="Q1256">
        <v>190</v>
      </c>
      <c r="R1256">
        <v>0.9</v>
      </c>
      <c r="S1256">
        <v>3</v>
      </c>
    </row>
    <row r="1257" spans="1:19" x14ac:dyDescent="0.3">
      <c r="A1257" t="s">
        <v>5039</v>
      </c>
      <c r="B1257" t="s">
        <v>5040</v>
      </c>
      <c r="C1257" s="1" t="str">
        <f t="shared" si="76"/>
        <v>21:1152</v>
      </c>
      <c r="D1257" s="1" t="str">
        <f t="shared" si="77"/>
        <v>21:0324</v>
      </c>
      <c r="E1257" t="s">
        <v>5041</v>
      </c>
      <c r="F1257" t="s">
        <v>5042</v>
      </c>
      <c r="H1257">
        <v>47.380710499999999</v>
      </c>
      <c r="I1257">
        <v>-78.647028500000005</v>
      </c>
      <c r="J1257" s="1" t="str">
        <f t="shared" si="78"/>
        <v>Lake sediments</v>
      </c>
      <c r="K1257" s="1" t="str">
        <f t="shared" si="79"/>
        <v>Unknown</v>
      </c>
      <c r="L1257">
        <v>20</v>
      </c>
      <c r="M1257">
        <v>20</v>
      </c>
      <c r="N1257">
        <v>33</v>
      </c>
      <c r="O1257">
        <v>1</v>
      </c>
      <c r="P1257">
        <v>10</v>
      </c>
      <c r="Q1257">
        <v>350</v>
      </c>
      <c r="R1257">
        <v>0.8</v>
      </c>
      <c r="S1257">
        <v>2</v>
      </c>
    </row>
    <row r="1258" spans="1:19" x14ac:dyDescent="0.3">
      <c r="A1258" t="s">
        <v>5043</v>
      </c>
      <c r="B1258" t="s">
        <v>5044</v>
      </c>
      <c r="C1258" s="1" t="str">
        <f t="shared" si="76"/>
        <v>21:1152</v>
      </c>
      <c r="D1258" s="1" t="str">
        <f t="shared" si="77"/>
        <v>21:0324</v>
      </c>
      <c r="E1258" t="s">
        <v>5045</v>
      </c>
      <c r="F1258" t="s">
        <v>5046</v>
      </c>
      <c r="H1258">
        <v>47.381373699999997</v>
      </c>
      <c r="I1258">
        <v>-78.650404100000003</v>
      </c>
      <c r="J1258" s="1" t="str">
        <f t="shared" si="78"/>
        <v>Lake sediments</v>
      </c>
      <c r="K1258" s="1" t="str">
        <f t="shared" si="79"/>
        <v>Unknown</v>
      </c>
      <c r="L1258">
        <v>20</v>
      </c>
      <c r="M1258">
        <v>6</v>
      </c>
      <c r="N1258">
        <v>82</v>
      </c>
      <c r="O1258">
        <v>2</v>
      </c>
      <c r="P1258">
        <v>19</v>
      </c>
      <c r="Q1258">
        <v>192</v>
      </c>
      <c r="R1258">
        <v>0.8</v>
      </c>
      <c r="S1258">
        <v>0.5</v>
      </c>
    </row>
    <row r="1259" spans="1:19" x14ac:dyDescent="0.3">
      <c r="A1259" t="s">
        <v>5047</v>
      </c>
      <c r="B1259" t="s">
        <v>5048</v>
      </c>
      <c r="C1259" s="1" t="str">
        <f t="shared" si="76"/>
        <v>21:1152</v>
      </c>
      <c r="D1259" s="1" t="str">
        <f t="shared" si="77"/>
        <v>21:0324</v>
      </c>
      <c r="E1259" t="s">
        <v>5049</v>
      </c>
      <c r="F1259" t="s">
        <v>5050</v>
      </c>
      <c r="H1259">
        <v>47.383279799999997</v>
      </c>
      <c r="I1259">
        <v>-78.650319300000007</v>
      </c>
      <c r="J1259" s="1" t="str">
        <f t="shared" si="78"/>
        <v>Lake sediments</v>
      </c>
      <c r="K1259" s="1" t="str">
        <f t="shared" si="79"/>
        <v>Unknown</v>
      </c>
      <c r="L1259">
        <v>238</v>
      </c>
      <c r="M1259">
        <v>14</v>
      </c>
      <c r="N1259">
        <v>57</v>
      </c>
      <c r="O1259">
        <v>2</v>
      </c>
      <c r="P1259">
        <v>54</v>
      </c>
      <c r="Q1259">
        <v>320</v>
      </c>
      <c r="R1259">
        <v>1.2</v>
      </c>
      <c r="S1259">
        <v>1</v>
      </c>
    </row>
    <row r="1260" spans="1:19" x14ac:dyDescent="0.3">
      <c r="A1260" t="s">
        <v>5051</v>
      </c>
      <c r="B1260" t="s">
        <v>5052</v>
      </c>
      <c r="C1260" s="1" t="str">
        <f t="shared" si="76"/>
        <v>21:1152</v>
      </c>
      <c r="D1260" s="1" t="str">
        <f t="shared" si="77"/>
        <v>21:0324</v>
      </c>
      <c r="E1260" t="s">
        <v>5053</v>
      </c>
      <c r="F1260" t="s">
        <v>5054</v>
      </c>
      <c r="H1260">
        <v>47.388562800000003</v>
      </c>
      <c r="I1260">
        <v>-78.6538611</v>
      </c>
      <c r="J1260" s="1" t="str">
        <f t="shared" si="78"/>
        <v>Lake sediments</v>
      </c>
      <c r="K1260" s="1" t="str">
        <f t="shared" si="79"/>
        <v>Unknown</v>
      </c>
      <c r="L1260">
        <v>212</v>
      </c>
      <c r="M1260">
        <v>14</v>
      </c>
      <c r="N1260">
        <v>54</v>
      </c>
      <c r="O1260">
        <v>2</v>
      </c>
      <c r="P1260">
        <v>53</v>
      </c>
      <c r="Q1260">
        <v>288</v>
      </c>
      <c r="R1260">
        <v>1.1000000000000001</v>
      </c>
      <c r="S1260">
        <v>1</v>
      </c>
    </row>
    <row r="1261" spans="1:19" x14ac:dyDescent="0.3">
      <c r="A1261" t="s">
        <v>5055</v>
      </c>
      <c r="B1261" t="s">
        <v>5056</v>
      </c>
      <c r="C1261" s="1" t="str">
        <f t="shared" si="76"/>
        <v>21:1152</v>
      </c>
      <c r="D1261" s="1" t="str">
        <f t="shared" si="77"/>
        <v>21:0324</v>
      </c>
      <c r="E1261" t="s">
        <v>5057</v>
      </c>
      <c r="F1261" t="s">
        <v>5058</v>
      </c>
      <c r="H1261">
        <v>47.389154300000001</v>
      </c>
      <c r="I1261">
        <v>-78.656379000000001</v>
      </c>
      <c r="J1261" s="1" t="str">
        <f t="shared" si="78"/>
        <v>Lake sediments</v>
      </c>
      <c r="K1261" s="1" t="str">
        <f t="shared" si="79"/>
        <v>Unknown</v>
      </c>
      <c r="L1261">
        <v>188</v>
      </c>
      <c r="M1261">
        <v>10</v>
      </c>
      <c r="N1261">
        <v>55</v>
      </c>
      <c r="O1261">
        <v>2</v>
      </c>
      <c r="P1261">
        <v>57</v>
      </c>
      <c r="Q1261">
        <v>240</v>
      </c>
      <c r="R1261">
        <v>1.1000000000000001</v>
      </c>
      <c r="S1261">
        <v>1</v>
      </c>
    </row>
    <row r="1262" spans="1:19" x14ac:dyDescent="0.3">
      <c r="A1262" t="s">
        <v>5059</v>
      </c>
      <c r="B1262" t="s">
        <v>5060</v>
      </c>
      <c r="C1262" s="1" t="str">
        <f t="shared" si="76"/>
        <v>21:1152</v>
      </c>
      <c r="D1262" s="1" t="str">
        <f t="shared" si="77"/>
        <v>21:0324</v>
      </c>
      <c r="E1262" t="s">
        <v>5061</v>
      </c>
      <c r="F1262" t="s">
        <v>5062</v>
      </c>
      <c r="H1262">
        <v>47.387870100000001</v>
      </c>
      <c r="I1262">
        <v>-78.652116199999995</v>
      </c>
      <c r="J1262" s="1" t="str">
        <f t="shared" si="78"/>
        <v>Lake sediments</v>
      </c>
      <c r="K1262" s="1" t="str">
        <f t="shared" si="79"/>
        <v>Unknown</v>
      </c>
      <c r="L1262">
        <v>200</v>
      </c>
      <c r="M1262">
        <v>10</v>
      </c>
      <c r="N1262">
        <v>54</v>
      </c>
      <c r="O1262">
        <v>2</v>
      </c>
      <c r="P1262">
        <v>56</v>
      </c>
      <c r="Q1262">
        <v>235</v>
      </c>
      <c r="R1262">
        <v>1</v>
      </c>
      <c r="S1262">
        <v>1</v>
      </c>
    </row>
    <row r="1263" spans="1:19" x14ac:dyDescent="0.3">
      <c r="A1263" t="s">
        <v>5063</v>
      </c>
      <c r="B1263" t="s">
        <v>5064</v>
      </c>
      <c r="C1263" s="1" t="str">
        <f t="shared" si="76"/>
        <v>21:1152</v>
      </c>
      <c r="D1263" s="1" t="str">
        <f t="shared" si="77"/>
        <v>21:0324</v>
      </c>
      <c r="E1263" t="s">
        <v>5065</v>
      </c>
      <c r="F1263" t="s">
        <v>5066</v>
      </c>
      <c r="H1263">
        <v>47.386228899999999</v>
      </c>
      <c r="I1263">
        <v>-78.651950600000006</v>
      </c>
      <c r="J1263" s="1" t="str">
        <f t="shared" si="78"/>
        <v>Lake sediments</v>
      </c>
      <c r="K1263" s="1" t="str">
        <f t="shared" si="79"/>
        <v>Unknown</v>
      </c>
      <c r="L1263">
        <v>240</v>
      </c>
      <c r="M1263">
        <v>13</v>
      </c>
      <c r="N1263">
        <v>60</v>
      </c>
      <c r="O1263">
        <v>2</v>
      </c>
      <c r="P1263">
        <v>61</v>
      </c>
      <c r="Q1263">
        <v>286</v>
      </c>
      <c r="R1263">
        <v>1.1000000000000001</v>
      </c>
      <c r="S1263">
        <v>2</v>
      </c>
    </row>
    <row r="1264" spans="1:19" x14ac:dyDescent="0.3">
      <c r="A1264" t="s">
        <v>5067</v>
      </c>
      <c r="B1264" t="s">
        <v>5068</v>
      </c>
      <c r="C1264" s="1" t="str">
        <f t="shared" si="76"/>
        <v>21:1152</v>
      </c>
      <c r="D1264" s="1" t="str">
        <f t="shared" si="77"/>
        <v>21:0324</v>
      </c>
      <c r="E1264" t="s">
        <v>5069</v>
      </c>
      <c r="F1264" t="s">
        <v>5070</v>
      </c>
      <c r="H1264">
        <v>47.389310700000003</v>
      </c>
      <c r="I1264">
        <v>-78.649521199999995</v>
      </c>
      <c r="J1264" s="1" t="str">
        <f t="shared" si="78"/>
        <v>Lake sediments</v>
      </c>
      <c r="K1264" s="1" t="str">
        <f t="shared" si="79"/>
        <v>Unknown</v>
      </c>
      <c r="L1264">
        <v>250</v>
      </c>
      <c r="M1264">
        <v>13</v>
      </c>
      <c r="N1264">
        <v>55</v>
      </c>
      <c r="O1264">
        <v>2</v>
      </c>
      <c r="P1264">
        <v>57</v>
      </c>
      <c r="Q1264">
        <v>278</v>
      </c>
      <c r="R1264">
        <v>1.1000000000000001</v>
      </c>
      <c r="S1264">
        <v>0.5</v>
      </c>
    </row>
    <row r="1265" spans="1:19" x14ac:dyDescent="0.3">
      <c r="A1265" t="s">
        <v>5071</v>
      </c>
      <c r="B1265" t="s">
        <v>5072</v>
      </c>
      <c r="C1265" s="1" t="str">
        <f t="shared" si="76"/>
        <v>21:1152</v>
      </c>
      <c r="D1265" s="1" t="str">
        <f t="shared" si="77"/>
        <v>21:0324</v>
      </c>
      <c r="E1265" t="s">
        <v>5073</v>
      </c>
      <c r="F1265" t="s">
        <v>5074</v>
      </c>
      <c r="H1265">
        <v>47.312825099999998</v>
      </c>
      <c r="I1265">
        <v>-78.534687199999993</v>
      </c>
      <c r="J1265" s="1" t="str">
        <f t="shared" si="78"/>
        <v>Lake sediments</v>
      </c>
      <c r="K1265" s="1" t="str">
        <f t="shared" si="79"/>
        <v>Unknown</v>
      </c>
      <c r="L1265">
        <v>29</v>
      </c>
      <c r="M1265">
        <v>39</v>
      </c>
      <c r="N1265">
        <v>78</v>
      </c>
      <c r="O1265">
        <v>2</v>
      </c>
      <c r="P1265">
        <v>28</v>
      </c>
      <c r="Q1265">
        <v>260</v>
      </c>
      <c r="R1265">
        <v>0.8</v>
      </c>
      <c r="S1265">
        <v>2</v>
      </c>
    </row>
    <row r="1266" spans="1:19" x14ac:dyDescent="0.3">
      <c r="A1266" t="s">
        <v>5075</v>
      </c>
      <c r="B1266" t="s">
        <v>5076</v>
      </c>
      <c r="C1266" s="1" t="str">
        <f t="shared" si="76"/>
        <v>21:1152</v>
      </c>
      <c r="D1266" s="1" t="str">
        <f t="shared" si="77"/>
        <v>21:0324</v>
      </c>
      <c r="E1266" t="s">
        <v>5077</v>
      </c>
      <c r="F1266" t="s">
        <v>5078</v>
      </c>
      <c r="H1266">
        <v>47.311781699999997</v>
      </c>
      <c r="I1266">
        <v>-78.534709300000003</v>
      </c>
      <c r="J1266" s="1" t="str">
        <f t="shared" si="78"/>
        <v>Lake sediments</v>
      </c>
      <c r="K1266" s="1" t="str">
        <f t="shared" si="79"/>
        <v>Unknown</v>
      </c>
      <c r="L1266">
        <v>20</v>
      </c>
      <c r="M1266">
        <v>16</v>
      </c>
      <c r="N1266">
        <v>57</v>
      </c>
      <c r="O1266">
        <v>1</v>
      </c>
      <c r="P1266">
        <v>20</v>
      </c>
      <c r="Q1266">
        <v>250</v>
      </c>
      <c r="R1266">
        <v>0.8</v>
      </c>
      <c r="S1266">
        <v>1</v>
      </c>
    </row>
    <row r="1267" spans="1:19" x14ac:dyDescent="0.3">
      <c r="A1267" t="s">
        <v>5079</v>
      </c>
      <c r="B1267" t="s">
        <v>5080</v>
      </c>
      <c r="C1267" s="1" t="str">
        <f t="shared" si="76"/>
        <v>21:1152</v>
      </c>
      <c r="D1267" s="1" t="str">
        <f t="shared" si="77"/>
        <v>21:0324</v>
      </c>
      <c r="E1267" t="s">
        <v>5081</v>
      </c>
      <c r="F1267" t="s">
        <v>5082</v>
      </c>
      <c r="H1267">
        <v>47.310492699999998</v>
      </c>
      <c r="I1267">
        <v>-78.540471999999994</v>
      </c>
      <c r="J1267" s="1" t="str">
        <f t="shared" si="78"/>
        <v>Lake sediments</v>
      </c>
      <c r="K1267" s="1" t="str">
        <f t="shared" si="79"/>
        <v>Unknown</v>
      </c>
      <c r="L1267">
        <v>15</v>
      </c>
      <c r="M1267">
        <v>67</v>
      </c>
      <c r="N1267">
        <v>61</v>
      </c>
      <c r="O1267">
        <v>2</v>
      </c>
      <c r="P1267">
        <v>34</v>
      </c>
      <c r="Q1267">
        <v>1700</v>
      </c>
      <c r="R1267">
        <v>0.8</v>
      </c>
      <c r="S1267">
        <v>17</v>
      </c>
    </row>
    <row r="1268" spans="1:19" x14ac:dyDescent="0.3">
      <c r="A1268" t="s">
        <v>5083</v>
      </c>
      <c r="B1268" t="s">
        <v>5084</v>
      </c>
      <c r="C1268" s="1" t="str">
        <f t="shared" si="76"/>
        <v>21:1152</v>
      </c>
      <c r="D1268" s="1" t="str">
        <f t="shared" si="77"/>
        <v>21:0324</v>
      </c>
      <c r="E1268" t="s">
        <v>5085</v>
      </c>
      <c r="F1268" t="s">
        <v>5086</v>
      </c>
      <c r="H1268">
        <v>47.305632099999997</v>
      </c>
      <c r="I1268">
        <v>-78.546294000000003</v>
      </c>
      <c r="J1268" s="1" t="str">
        <f t="shared" si="78"/>
        <v>Lake sediments</v>
      </c>
      <c r="K1268" s="1" t="str">
        <f t="shared" si="79"/>
        <v>Unknown</v>
      </c>
      <c r="L1268">
        <v>27</v>
      </c>
      <c r="M1268">
        <v>127</v>
      </c>
      <c r="N1268">
        <v>55</v>
      </c>
      <c r="O1268">
        <v>2</v>
      </c>
      <c r="P1268">
        <v>27</v>
      </c>
      <c r="Q1268">
        <v>2300</v>
      </c>
      <c r="R1268">
        <v>0.9</v>
      </c>
      <c r="S1268">
        <v>8</v>
      </c>
    </row>
    <row r="1269" spans="1:19" x14ac:dyDescent="0.3">
      <c r="A1269" t="s">
        <v>5087</v>
      </c>
      <c r="B1269" t="s">
        <v>5088</v>
      </c>
      <c r="C1269" s="1" t="str">
        <f t="shared" si="76"/>
        <v>21:1152</v>
      </c>
      <c r="D1269" s="1" t="str">
        <f t="shared" si="77"/>
        <v>21:0324</v>
      </c>
      <c r="E1269" t="s">
        <v>5089</v>
      </c>
      <c r="F1269" t="s">
        <v>5090</v>
      </c>
      <c r="H1269">
        <v>47.3025752</v>
      </c>
      <c r="I1269">
        <v>-78.548525699999999</v>
      </c>
      <c r="J1269" s="1" t="str">
        <f t="shared" si="78"/>
        <v>Lake sediments</v>
      </c>
      <c r="K1269" s="1" t="str">
        <f t="shared" si="79"/>
        <v>Unknown</v>
      </c>
      <c r="L1269">
        <v>22</v>
      </c>
      <c r="M1269">
        <v>23</v>
      </c>
      <c r="N1269">
        <v>57</v>
      </c>
      <c r="O1269">
        <v>2</v>
      </c>
      <c r="P1269">
        <v>21</v>
      </c>
      <c r="Q1269">
        <v>122</v>
      </c>
      <c r="R1269">
        <v>0.8</v>
      </c>
      <c r="S1269">
        <v>1</v>
      </c>
    </row>
    <row r="1270" spans="1:19" x14ac:dyDescent="0.3">
      <c r="A1270" t="s">
        <v>5091</v>
      </c>
      <c r="B1270" t="s">
        <v>5092</v>
      </c>
      <c r="C1270" s="1" t="str">
        <f t="shared" si="76"/>
        <v>21:1152</v>
      </c>
      <c r="D1270" s="1" t="str">
        <f t="shared" si="77"/>
        <v>21:0324</v>
      </c>
      <c r="E1270" t="s">
        <v>5093</v>
      </c>
      <c r="F1270" t="s">
        <v>5094</v>
      </c>
      <c r="H1270">
        <v>47.299947600000003</v>
      </c>
      <c r="I1270">
        <v>-78.548951500000001</v>
      </c>
      <c r="J1270" s="1" t="str">
        <f t="shared" si="78"/>
        <v>Lake sediments</v>
      </c>
      <c r="K1270" s="1" t="str">
        <f t="shared" si="79"/>
        <v>Unknown</v>
      </c>
      <c r="L1270">
        <v>21</v>
      </c>
      <c r="M1270">
        <v>23</v>
      </c>
      <c r="N1270">
        <v>58</v>
      </c>
      <c r="O1270">
        <v>2</v>
      </c>
      <c r="P1270">
        <v>20</v>
      </c>
      <c r="Q1270">
        <v>121</v>
      </c>
      <c r="R1270">
        <v>0.8</v>
      </c>
      <c r="S1270">
        <v>1</v>
      </c>
    </row>
    <row r="1271" spans="1:19" x14ac:dyDescent="0.3">
      <c r="A1271" t="s">
        <v>5095</v>
      </c>
      <c r="B1271" t="s">
        <v>5096</v>
      </c>
      <c r="C1271" s="1" t="str">
        <f t="shared" si="76"/>
        <v>21:1152</v>
      </c>
      <c r="D1271" s="1" t="str">
        <f t="shared" si="77"/>
        <v>21:0324</v>
      </c>
      <c r="E1271" t="s">
        <v>5097</v>
      </c>
      <c r="F1271" t="s">
        <v>5098</v>
      </c>
      <c r="H1271">
        <v>47.298662899999997</v>
      </c>
      <c r="I1271">
        <v>-78.552423899999994</v>
      </c>
      <c r="J1271" s="1" t="str">
        <f t="shared" si="78"/>
        <v>Lake sediments</v>
      </c>
      <c r="K1271" s="1" t="str">
        <f t="shared" si="79"/>
        <v>Unknown</v>
      </c>
      <c r="L1271">
        <v>20</v>
      </c>
      <c r="M1271">
        <v>23</v>
      </c>
      <c r="N1271">
        <v>45</v>
      </c>
      <c r="O1271">
        <v>2</v>
      </c>
      <c r="P1271">
        <v>20</v>
      </c>
      <c r="Q1271">
        <v>108</v>
      </c>
      <c r="R1271">
        <v>0.8</v>
      </c>
      <c r="S1271">
        <v>1</v>
      </c>
    </row>
    <row r="1272" spans="1:19" x14ac:dyDescent="0.3">
      <c r="A1272" t="s">
        <v>5099</v>
      </c>
      <c r="B1272" t="s">
        <v>5100</v>
      </c>
      <c r="C1272" s="1" t="str">
        <f t="shared" si="76"/>
        <v>21:1152</v>
      </c>
      <c r="D1272" s="1" t="str">
        <f t="shared" si="77"/>
        <v>21:0324</v>
      </c>
      <c r="E1272" t="s">
        <v>5101</v>
      </c>
      <c r="F1272" t="s">
        <v>5102</v>
      </c>
      <c r="H1272">
        <v>47.317814400000003</v>
      </c>
      <c r="I1272">
        <v>-78.541561400000006</v>
      </c>
      <c r="J1272" s="1" t="str">
        <f t="shared" si="78"/>
        <v>Lake sediments</v>
      </c>
      <c r="K1272" s="1" t="str">
        <f t="shared" si="79"/>
        <v>Unknown</v>
      </c>
      <c r="L1272">
        <v>28</v>
      </c>
      <c r="M1272">
        <v>26</v>
      </c>
      <c r="N1272">
        <v>36</v>
      </c>
      <c r="O1272">
        <v>2</v>
      </c>
      <c r="P1272">
        <v>22</v>
      </c>
      <c r="Q1272">
        <v>200</v>
      </c>
      <c r="R1272">
        <v>0.9</v>
      </c>
      <c r="S1272">
        <v>1</v>
      </c>
    </row>
    <row r="1273" spans="1:19" x14ac:dyDescent="0.3">
      <c r="A1273" t="s">
        <v>5103</v>
      </c>
      <c r="B1273" t="s">
        <v>5104</v>
      </c>
      <c r="C1273" s="1" t="str">
        <f t="shared" si="76"/>
        <v>21:1152</v>
      </c>
      <c r="D1273" s="1" t="str">
        <f t="shared" si="77"/>
        <v>21:0324</v>
      </c>
      <c r="E1273" t="s">
        <v>5105</v>
      </c>
      <c r="F1273" t="s">
        <v>5106</v>
      </c>
      <c r="H1273">
        <v>47.358450499999996</v>
      </c>
      <c r="I1273">
        <v>-78.5696437</v>
      </c>
      <c r="J1273" s="1" t="str">
        <f t="shared" si="78"/>
        <v>Lake sediments</v>
      </c>
      <c r="K1273" s="1" t="str">
        <f t="shared" si="79"/>
        <v>Unknown</v>
      </c>
      <c r="L1273">
        <v>117</v>
      </c>
      <c r="M1273">
        <v>28</v>
      </c>
      <c r="N1273">
        <v>88</v>
      </c>
      <c r="O1273">
        <v>10</v>
      </c>
      <c r="P1273">
        <v>35</v>
      </c>
      <c r="Q1273">
        <v>332</v>
      </c>
      <c r="R1273">
        <v>1.2</v>
      </c>
      <c r="S1273">
        <v>2</v>
      </c>
    </row>
    <row r="1274" spans="1:19" x14ac:dyDescent="0.3">
      <c r="A1274" t="s">
        <v>5107</v>
      </c>
      <c r="B1274" t="s">
        <v>5108</v>
      </c>
      <c r="C1274" s="1" t="str">
        <f t="shared" si="76"/>
        <v>21:1152</v>
      </c>
      <c r="D1274" s="1" t="str">
        <f t="shared" si="77"/>
        <v>21:0324</v>
      </c>
      <c r="E1274" t="s">
        <v>5109</v>
      </c>
      <c r="F1274" t="s">
        <v>5110</v>
      </c>
      <c r="H1274">
        <v>47.366756600000002</v>
      </c>
      <c r="I1274">
        <v>-78.573884800000002</v>
      </c>
      <c r="J1274" s="1" t="str">
        <f t="shared" si="78"/>
        <v>Lake sediments</v>
      </c>
      <c r="K1274" s="1" t="str">
        <f t="shared" si="79"/>
        <v>Unknown</v>
      </c>
      <c r="L1274">
        <v>111</v>
      </c>
      <c r="M1274">
        <v>26</v>
      </c>
      <c r="N1274">
        <v>83</v>
      </c>
      <c r="O1274">
        <v>10</v>
      </c>
      <c r="P1274">
        <v>34</v>
      </c>
      <c r="Q1274">
        <v>300</v>
      </c>
      <c r="R1274">
        <v>1.1000000000000001</v>
      </c>
      <c r="S1274">
        <v>2</v>
      </c>
    </row>
    <row r="1275" spans="1:19" x14ac:dyDescent="0.3">
      <c r="A1275" t="s">
        <v>5111</v>
      </c>
      <c r="B1275" t="s">
        <v>5112</v>
      </c>
      <c r="C1275" s="1" t="str">
        <f t="shared" si="76"/>
        <v>21:1152</v>
      </c>
      <c r="D1275" s="1" t="str">
        <f t="shared" si="77"/>
        <v>21:0324</v>
      </c>
      <c r="E1275" t="s">
        <v>5113</v>
      </c>
      <c r="F1275" t="s">
        <v>5114</v>
      </c>
      <c r="H1275">
        <v>47.349507099999997</v>
      </c>
      <c r="I1275">
        <v>-78.563791399999999</v>
      </c>
      <c r="J1275" s="1" t="str">
        <f t="shared" si="78"/>
        <v>Lake sediments</v>
      </c>
      <c r="K1275" s="1" t="str">
        <f t="shared" si="79"/>
        <v>Unknown</v>
      </c>
      <c r="L1275">
        <v>108</v>
      </c>
      <c r="M1275">
        <v>25</v>
      </c>
      <c r="N1275">
        <v>84</v>
      </c>
      <c r="O1275">
        <v>10</v>
      </c>
      <c r="P1275">
        <v>34</v>
      </c>
      <c r="Q1275">
        <v>315</v>
      </c>
      <c r="R1275">
        <v>1</v>
      </c>
      <c r="S1275">
        <v>3</v>
      </c>
    </row>
    <row r="1276" spans="1:19" x14ac:dyDescent="0.3">
      <c r="A1276" t="s">
        <v>5115</v>
      </c>
      <c r="B1276" t="s">
        <v>5116</v>
      </c>
      <c r="C1276" s="1" t="str">
        <f t="shared" si="76"/>
        <v>21:1152</v>
      </c>
      <c r="D1276" s="1" t="str">
        <f t="shared" si="77"/>
        <v>21:0324</v>
      </c>
      <c r="E1276" t="s">
        <v>5117</v>
      </c>
      <c r="F1276" t="s">
        <v>5118</v>
      </c>
      <c r="H1276">
        <v>47.351647100000001</v>
      </c>
      <c r="I1276">
        <v>-78.5781396</v>
      </c>
      <c r="J1276" s="1" t="str">
        <f t="shared" si="78"/>
        <v>Lake sediments</v>
      </c>
      <c r="K1276" s="1" t="str">
        <f t="shared" si="79"/>
        <v>Unknown</v>
      </c>
      <c r="L1276">
        <v>113</v>
      </c>
      <c r="M1276">
        <v>25</v>
      </c>
      <c r="N1276">
        <v>85</v>
      </c>
      <c r="O1276">
        <v>11</v>
      </c>
      <c r="P1276">
        <v>35</v>
      </c>
      <c r="Q1276">
        <v>325</v>
      </c>
      <c r="R1276">
        <v>1</v>
      </c>
      <c r="S1276">
        <v>2</v>
      </c>
    </row>
    <row r="1277" spans="1:19" x14ac:dyDescent="0.3">
      <c r="A1277" t="s">
        <v>5119</v>
      </c>
      <c r="B1277" t="s">
        <v>5120</v>
      </c>
      <c r="C1277" s="1" t="str">
        <f t="shared" si="76"/>
        <v>21:1152</v>
      </c>
      <c r="D1277" s="1" t="str">
        <f t="shared" si="77"/>
        <v>21:0324</v>
      </c>
      <c r="E1277" t="s">
        <v>5121</v>
      </c>
      <c r="F1277" t="s">
        <v>5122</v>
      </c>
      <c r="H1277">
        <v>47.330704300000001</v>
      </c>
      <c r="I1277">
        <v>-78.553484900000001</v>
      </c>
      <c r="J1277" s="1" t="str">
        <f t="shared" si="78"/>
        <v>Lake sediments</v>
      </c>
      <c r="K1277" s="1" t="str">
        <f t="shared" si="79"/>
        <v>Unknown</v>
      </c>
      <c r="L1277">
        <v>28</v>
      </c>
      <c r="M1277">
        <v>93</v>
      </c>
      <c r="N1277">
        <v>90</v>
      </c>
      <c r="O1277">
        <v>2</v>
      </c>
      <c r="P1277">
        <v>22</v>
      </c>
      <c r="Q1277">
        <v>115</v>
      </c>
      <c r="R1277">
        <v>0.9</v>
      </c>
      <c r="S1277">
        <v>8</v>
      </c>
    </row>
    <row r="1278" spans="1:19" x14ac:dyDescent="0.3">
      <c r="A1278" t="s">
        <v>5123</v>
      </c>
      <c r="B1278" t="s">
        <v>5124</v>
      </c>
      <c r="C1278" s="1" t="str">
        <f t="shared" si="76"/>
        <v>21:1152</v>
      </c>
      <c r="D1278" s="1" t="str">
        <f t="shared" si="77"/>
        <v>21:0324</v>
      </c>
      <c r="E1278" t="s">
        <v>5125</v>
      </c>
      <c r="F1278" t="s">
        <v>5126</v>
      </c>
      <c r="H1278">
        <v>47.331005400000002</v>
      </c>
      <c r="I1278">
        <v>-78.550730999999999</v>
      </c>
      <c r="J1278" s="1" t="str">
        <f t="shared" si="78"/>
        <v>Lake sediments</v>
      </c>
      <c r="K1278" s="1" t="str">
        <f t="shared" si="79"/>
        <v>Unknown</v>
      </c>
      <c r="L1278">
        <v>30</v>
      </c>
      <c r="M1278">
        <v>98</v>
      </c>
      <c r="N1278">
        <v>90</v>
      </c>
      <c r="O1278">
        <v>2</v>
      </c>
      <c r="P1278">
        <v>23</v>
      </c>
      <c r="Q1278">
        <v>115</v>
      </c>
      <c r="R1278">
        <v>0.9</v>
      </c>
      <c r="S1278">
        <v>11</v>
      </c>
    </row>
    <row r="1279" spans="1:19" x14ac:dyDescent="0.3">
      <c r="A1279" t="s">
        <v>5127</v>
      </c>
      <c r="B1279" t="s">
        <v>5128</v>
      </c>
      <c r="C1279" s="1" t="str">
        <f t="shared" si="76"/>
        <v>21:1152</v>
      </c>
      <c r="D1279" s="1" t="str">
        <f t="shared" si="77"/>
        <v>21:0324</v>
      </c>
      <c r="E1279" t="s">
        <v>5129</v>
      </c>
      <c r="F1279" t="s">
        <v>5130</v>
      </c>
      <c r="H1279">
        <v>47.329992900000001</v>
      </c>
      <c r="I1279">
        <v>-78.558944699999998</v>
      </c>
      <c r="J1279" s="1" t="str">
        <f t="shared" si="78"/>
        <v>Lake sediments</v>
      </c>
      <c r="K1279" s="1" t="str">
        <f t="shared" si="79"/>
        <v>Unknown</v>
      </c>
      <c r="L1279">
        <v>28</v>
      </c>
      <c r="M1279">
        <v>87</v>
      </c>
      <c r="N1279">
        <v>110</v>
      </c>
      <c r="O1279">
        <v>3</v>
      </c>
      <c r="P1279">
        <v>24</v>
      </c>
      <c r="Q1279">
        <v>111</v>
      </c>
      <c r="R1279">
        <v>0.9</v>
      </c>
      <c r="S1279">
        <v>13</v>
      </c>
    </row>
    <row r="1280" spans="1:19" x14ac:dyDescent="0.3">
      <c r="A1280" t="s">
        <v>5131</v>
      </c>
      <c r="B1280" t="s">
        <v>5132</v>
      </c>
      <c r="C1280" s="1" t="str">
        <f t="shared" si="76"/>
        <v>21:1152</v>
      </c>
      <c r="D1280" s="1" t="str">
        <f t="shared" si="77"/>
        <v>21:0324</v>
      </c>
      <c r="E1280" t="s">
        <v>5133</v>
      </c>
      <c r="F1280" t="s">
        <v>5134</v>
      </c>
      <c r="H1280">
        <v>47.389342200000002</v>
      </c>
      <c r="I1280">
        <v>-78.613622199999995</v>
      </c>
      <c r="J1280" s="1" t="str">
        <f t="shared" si="78"/>
        <v>Lake sediments</v>
      </c>
      <c r="K1280" s="1" t="str">
        <f t="shared" si="79"/>
        <v>Unknown</v>
      </c>
      <c r="L1280">
        <v>40</v>
      </c>
      <c r="M1280">
        <v>23</v>
      </c>
      <c r="N1280">
        <v>40</v>
      </c>
      <c r="O1280">
        <v>3</v>
      </c>
      <c r="P1280">
        <v>26</v>
      </c>
      <c r="Q1280">
        <v>179</v>
      </c>
      <c r="R1280">
        <v>0.9</v>
      </c>
      <c r="S1280">
        <v>1</v>
      </c>
    </row>
    <row r="1281" spans="1:19" x14ac:dyDescent="0.3">
      <c r="A1281" t="s">
        <v>5135</v>
      </c>
      <c r="B1281" t="s">
        <v>5136</v>
      </c>
      <c r="C1281" s="1" t="str">
        <f t="shared" si="76"/>
        <v>21:1152</v>
      </c>
      <c r="D1281" s="1" t="str">
        <f t="shared" si="77"/>
        <v>21:0324</v>
      </c>
      <c r="E1281" t="s">
        <v>5137</v>
      </c>
      <c r="F1281" t="s">
        <v>5138</v>
      </c>
      <c r="H1281">
        <v>48.030970400000001</v>
      </c>
      <c r="I1281">
        <v>-79.308003099999993</v>
      </c>
      <c r="J1281" s="1" t="str">
        <f t="shared" si="78"/>
        <v>Lake sediments</v>
      </c>
      <c r="K1281" s="1" t="str">
        <f t="shared" si="79"/>
        <v>Unknown</v>
      </c>
      <c r="L1281">
        <v>34</v>
      </c>
      <c r="M1281">
        <v>14</v>
      </c>
      <c r="N1281">
        <v>72</v>
      </c>
      <c r="O1281">
        <v>2</v>
      </c>
      <c r="P1281">
        <v>51</v>
      </c>
      <c r="Q1281">
        <v>500</v>
      </c>
      <c r="R1281">
        <v>0.8</v>
      </c>
      <c r="S1281">
        <v>1</v>
      </c>
    </row>
    <row r="1282" spans="1:19" x14ac:dyDescent="0.3">
      <c r="A1282" t="s">
        <v>5139</v>
      </c>
      <c r="B1282" t="s">
        <v>5140</v>
      </c>
      <c r="C1282" s="1" t="str">
        <f t="shared" ref="C1282:C1345" si="80">HYPERLINK("http://geochem.nrcan.gc.ca/cdogs/content/bdl/bdl211152_e.htm", "21:1152")</f>
        <v>21:1152</v>
      </c>
      <c r="D1282" s="1" t="str">
        <f t="shared" ref="D1282:D1345" si="81">HYPERLINK("http://geochem.nrcan.gc.ca/cdogs/content/svy/svy210324_e.htm", "21:0324")</f>
        <v>21:0324</v>
      </c>
      <c r="E1282" t="s">
        <v>5141</v>
      </c>
      <c r="F1282" t="s">
        <v>5142</v>
      </c>
      <c r="H1282">
        <v>48.018865599999998</v>
      </c>
      <c r="I1282">
        <v>-79.310853600000002</v>
      </c>
      <c r="J1282" s="1" t="str">
        <f t="shared" ref="J1282:J1345" si="82">HYPERLINK("http://geochem.nrcan.gc.ca/cdogs/content/kwd/kwd020023_e.htm", "Lake sediments")</f>
        <v>Lake sediments</v>
      </c>
      <c r="K1282" s="1" t="str">
        <f t="shared" ref="K1282:K1345" si="83">HYPERLINK("http://geochem.nrcan.gc.ca/cdogs/content/kwd/kwd080001_e.htm", "Unknown")</f>
        <v>Unknown</v>
      </c>
      <c r="L1282">
        <v>28</v>
      </c>
      <c r="M1282">
        <v>13</v>
      </c>
      <c r="N1282">
        <v>60</v>
      </c>
      <c r="O1282">
        <v>1</v>
      </c>
      <c r="P1282">
        <v>46</v>
      </c>
      <c r="Q1282">
        <v>400</v>
      </c>
      <c r="R1282">
        <v>0.8</v>
      </c>
      <c r="S1282">
        <v>1</v>
      </c>
    </row>
    <row r="1283" spans="1:19" x14ac:dyDescent="0.3">
      <c r="A1283" t="s">
        <v>5143</v>
      </c>
      <c r="B1283" t="s">
        <v>5144</v>
      </c>
      <c r="C1283" s="1" t="str">
        <f t="shared" si="80"/>
        <v>21:1152</v>
      </c>
      <c r="D1283" s="1" t="str">
        <f t="shared" si="81"/>
        <v>21:0324</v>
      </c>
      <c r="E1283" t="s">
        <v>5145</v>
      </c>
      <c r="F1283" t="s">
        <v>5146</v>
      </c>
      <c r="H1283">
        <v>48.125860600000003</v>
      </c>
      <c r="I1283">
        <v>-79.437114699999995</v>
      </c>
      <c r="J1283" s="1" t="str">
        <f t="shared" si="82"/>
        <v>Lake sediments</v>
      </c>
      <c r="K1283" s="1" t="str">
        <f t="shared" si="83"/>
        <v>Unknown</v>
      </c>
      <c r="L1283">
        <v>30</v>
      </c>
      <c r="M1283">
        <v>59</v>
      </c>
      <c r="N1283">
        <v>184</v>
      </c>
      <c r="O1283">
        <v>2</v>
      </c>
      <c r="P1283">
        <v>55</v>
      </c>
      <c r="Q1283">
        <v>570</v>
      </c>
      <c r="R1283">
        <v>0.7</v>
      </c>
    </row>
    <row r="1284" spans="1:19" x14ac:dyDescent="0.3">
      <c r="A1284" t="s">
        <v>5147</v>
      </c>
      <c r="B1284" t="s">
        <v>5148</v>
      </c>
      <c r="C1284" s="1" t="str">
        <f t="shared" si="80"/>
        <v>21:1152</v>
      </c>
      <c r="D1284" s="1" t="str">
        <f t="shared" si="81"/>
        <v>21:0324</v>
      </c>
      <c r="E1284" t="s">
        <v>5149</v>
      </c>
      <c r="F1284" t="s">
        <v>5150</v>
      </c>
      <c r="H1284">
        <v>48.266430700000001</v>
      </c>
      <c r="I1284">
        <v>-78.908032000000006</v>
      </c>
      <c r="J1284" s="1" t="str">
        <f t="shared" si="82"/>
        <v>Lake sediments</v>
      </c>
      <c r="K1284" s="1" t="str">
        <f t="shared" si="83"/>
        <v>Unknown</v>
      </c>
      <c r="L1284">
        <v>13</v>
      </c>
      <c r="M1284">
        <v>10</v>
      </c>
      <c r="N1284">
        <v>58</v>
      </c>
      <c r="O1284">
        <v>1</v>
      </c>
      <c r="P1284">
        <v>24</v>
      </c>
      <c r="Q1284">
        <v>310</v>
      </c>
      <c r="R1284">
        <v>0.5</v>
      </c>
      <c r="S1284">
        <v>1</v>
      </c>
    </row>
    <row r="1285" spans="1:19" x14ac:dyDescent="0.3">
      <c r="A1285" t="s">
        <v>5151</v>
      </c>
      <c r="B1285" t="s">
        <v>5152</v>
      </c>
      <c r="C1285" s="1" t="str">
        <f t="shared" si="80"/>
        <v>21:1152</v>
      </c>
      <c r="D1285" s="1" t="str">
        <f t="shared" si="81"/>
        <v>21:0324</v>
      </c>
      <c r="E1285" t="s">
        <v>5153</v>
      </c>
      <c r="F1285" t="s">
        <v>5154</v>
      </c>
      <c r="H1285">
        <v>47.7655435</v>
      </c>
      <c r="I1285">
        <v>-77.534233</v>
      </c>
      <c r="J1285" s="1" t="str">
        <f t="shared" si="82"/>
        <v>Lake sediments</v>
      </c>
      <c r="K1285" s="1" t="str">
        <f t="shared" si="83"/>
        <v>Unknown</v>
      </c>
      <c r="L1285">
        <v>5</v>
      </c>
      <c r="M1285">
        <v>5</v>
      </c>
      <c r="N1285">
        <v>16</v>
      </c>
      <c r="O1285">
        <v>2</v>
      </c>
      <c r="P1285">
        <v>13</v>
      </c>
      <c r="Q1285">
        <v>55</v>
      </c>
      <c r="R1285">
        <v>0.7</v>
      </c>
      <c r="S1285">
        <v>1</v>
      </c>
    </row>
    <row r="1286" spans="1:19" x14ac:dyDescent="0.3">
      <c r="A1286" t="s">
        <v>5155</v>
      </c>
      <c r="B1286" t="s">
        <v>5156</v>
      </c>
      <c r="C1286" s="1" t="str">
        <f t="shared" si="80"/>
        <v>21:1152</v>
      </c>
      <c r="D1286" s="1" t="str">
        <f t="shared" si="81"/>
        <v>21:0324</v>
      </c>
      <c r="E1286" t="s">
        <v>5157</v>
      </c>
      <c r="F1286" t="s">
        <v>5158</v>
      </c>
      <c r="H1286">
        <v>47.745683900000003</v>
      </c>
      <c r="I1286">
        <v>-77.525249599999995</v>
      </c>
      <c r="J1286" s="1" t="str">
        <f t="shared" si="82"/>
        <v>Lake sediments</v>
      </c>
      <c r="K1286" s="1" t="str">
        <f t="shared" si="83"/>
        <v>Unknown</v>
      </c>
      <c r="L1286">
        <v>10</v>
      </c>
      <c r="M1286">
        <v>20</v>
      </c>
      <c r="N1286">
        <v>26</v>
      </c>
      <c r="O1286">
        <v>2</v>
      </c>
      <c r="P1286">
        <v>10</v>
      </c>
      <c r="Q1286">
        <v>35</v>
      </c>
      <c r="R1286">
        <v>0.7</v>
      </c>
      <c r="S1286">
        <v>1</v>
      </c>
    </row>
    <row r="1287" spans="1:19" x14ac:dyDescent="0.3">
      <c r="A1287" t="s">
        <v>5159</v>
      </c>
      <c r="B1287" t="s">
        <v>5160</v>
      </c>
      <c r="C1287" s="1" t="str">
        <f t="shared" si="80"/>
        <v>21:1152</v>
      </c>
      <c r="D1287" s="1" t="str">
        <f t="shared" si="81"/>
        <v>21:0324</v>
      </c>
      <c r="E1287" t="s">
        <v>5161</v>
      </c>
      <c r="F1287" t="s">
        <v>5162</v>
      </c>
      <c r="H1287">
        <v>47.736515400000002</v>
      </c>
      <c r="I1287">
        <v>-77.524392300000002</v>
      </c>
      <c r="J1287" s="1" t="str">
        <f t="shared" si="82"/>
        <v>Lake sediments</v>
      </c>
      <c r="K1287" s="1" t="str">
        <f t="shared" si="83"/>
        <v>Unknown</v>
      </c>
      <c r="L1287">
        <v>10</v>
      </c>
      <c r="M1287">
        <v>18</v>
      </c>
      <c r="N1287">
        <v>25</v>
      </c>
      <c r="O1287">
        <v>2</v>
      </c>
      <c r="P1287">
        <v>10</v>
      </c>
      <c r="Q1287">
        <v>45</v>
      </c>
      <c r="R1287">
        <v>0.5</v>
      </c>
      <c r="S1287">
        <v>1</v>
      </c>
    </row>
    <row r="1288" spans="1:19" x14ac:dyDescent="0.3">
      <c r="A1288" t="s">
        <v>5163</v>
      </c>
      <c r="B1288" t="s">
        <v>5164</v>
      </c>
      <c r="C1288" s="1" t="str">
        <f t="shared" si="80"/>
        <v>21:1152</v>
      </c>
      <c r="D1288" s="1" t="str">
        <f t="shared" si="81"/>
        <v>21:0324</v>
      </c>
      <c r="E1288" t="s">
        <v>5165</v>
      </c>
      <c r="F1288" t="s">
        <v>5166</v>
      </c>
      <c r="H1288">
        <v>47.734400399999998</v>
      </c>
      <c r="I1288">
        <v>-77.522769299999993</v>
      </c>
      <c r="J1288" s="1" t="str">
        <f t="shared" si="82"/>
        <v>Lake sediments</v>
      </c>
      <c r="K1288" s="1" t="str">
        <f t="shared" si="83"/>
        <v>Unknown</v>
      </c>
      <c r="L1288">
        <v>5</v>
      </c>
      <c r="M1288">
        <v>8</v>
      </c>
      <c r="N1288">
        <v>15</v>
      </c>
      <c r="O1288">
        <v>1</v>
      </c>
      <c r="P1288">
        <v>15</v>
      </c>
      <c r="Q1288">
        <v>65</v>
      </c>
      <c r="R1288">
        <v>0.1</v>
      </c>
      <c r="S1288">
        <v>1</v>
      </c>
    </row>
    <row r="1289" spans="1:19" x14ac:dyDescent="0.3">
      <c r="A1289" t="s">
        <v>5167</v>
      </c>
      <c r="B1289" t="s">
        <v>5168</v>
      </c>
      <c r="C1289" s="1" t="str">
        <f t="shared" si="80"/>
        <v>21:1152</v>
      </c>
      <c r="D1289" s="1" t="str">
        <f t="shared" si="81"/>
        <v>21:0324</v>
      </c>
      <c r="E1289" t="s">
        <v>5169</v>
      </c>
      <c r="F1289" t="s">
        <v>5170</v>
      </c>
      <c r="H1289">
        <v>48.249335000000002</v>
      </c>
      <c r="I1289">
        <v>-78.983026499999994</v>
      </c>
      <c r="J1289" s="1" t="str">
        <f t="shared" si="82"/>
        <v>Lake sediments</v>
      </c>
      <c r="K1289" s="1" t="str">
        <f t="shared" si="83"/>
        <v>Unknown</v>
      </c>
      <c r="L1289">
        <v>40</v>
      </c>
      <c r="M1289">
        <v>14</v>
      </c>
      <c r="N1289">
        <v>78</v>
      </c>
      <c r="O1289">
        <v>2</v>
      </c>
      <c r="P1289">
        <v>50</v>
      </c>
      <c r="Q1289">
        <v>580</v>
      </c>
      <c r="R1289">
        <v>1.6</v>
      </c>
      <c r="S1289">
        <v>3</v>
      </c>
    </row>
    <row r="1290" spans="1:19" x14ac:dyDescent="0.3">
      <c r="A1290" t="s">
        <v>5171</v>
      </c>
      <c r="B1290" t="s">
        <v>5172</v>
      </c>
      <c r="C1290" s="1" t="str">
        <f t="shared" si="80"/>
        <v>21:1152</v>
      </c>
      <c r="D1290" s="1" t="str">
        <f t="shared" si="81"/>
        <v>21:0324</v>
      </c>
      <c r="E1290" t="s">
        <v>5173</v>
      </c>
      <c r="F1290" t="s">
        <v>5174</v>
      </c>
      <c r="H1290">
        <v>48.176443499999998</v>
      </c>
      <c r="I1290">
        <v>-79.281978699999996</v>
      </c>
      <c r="J1290" s="1" t="str">
        <f t="shared" si="82"/>
        <v>Lake sediments</v>
      </c>
      <c r="K1290" s="1" t="str">
        <f t="shared" si="83"/>
        <v>Unknown</v>
      </c>
      <c r="L1290">
        <v>182</v>
      </c>
      <c r="M1290">
        <v>50</v>
      </c>
      <c r="N1290">
        <v>235</v>
      </c>
      <c r="O1290">
        <v>8</v>
      </c>
      <c r="P1290">
        <v>61</v>
      </c>
      <c r="Q1290">
        <v>4900</v>
      </c>
      <c r="R1290">
        <v>1.8</v>
      </c>
      <c r="S1290">
        <v>10</v>
      </c>
    </row>
    <row r="1291" spans="1:19" x14ac:dyDescent="0.3">
      <c r="A1291" t="s">
        <v>5175</v>
      </c>
      <c r="B1291" t="s">
        <v>5176</v>
      </c>
      <c r="C1291" s="1" t="str">
        <f t="shared" si="80"/>
        <v>21:1152</v>
      </c>
      <c r="D1291" s="1" t="str">
        <f t="shared" si="81"/>
        <v>21:0324</v>
      </c>
      <c r="E1291" t="s">
        <v>5177</v>
      </c>
      <c r="F1291" t="s">
        <v>5178</v>
      </c>
      <c r="H1291">
        <v>48.164760600000001</v>
      </c>
      <c r="I1291">
        <v>-79.316974299999998</v>
      </c>
      <c r="J1291" s="1" t="str">
        <f t="shared" si="82"/>
        <v>Lake sediments</v>
      </c>
      <c r="K1291" s="1" t="str">
        <f t="shared" si="83"/>
        <v>Unknown</v>
      </c>
      <c r="L1291">
        <v>38</v>
      </c>
      <c r="M1291">
        <v>18</v>
      </c>
      <c r="N1291">
        <v>100</v>
      </c>
      <c r="O1291">
        <v>2</v>
      </c>
      <c r="P1291">
        <v>66</v>
      </c>
      <c r="Q1291">
        <v>1300</v>
      </c>
      <c r="R1291">
        <v>1.4</v>
      </c>
      <c r="S1291">
        <v>3</v>
      </c>
    </row>
    <row r="1292" spans="1:19" x14ac:dyDescent="0.3">
      <c r="A1292" t="s">
        <v>5179</v>
      </c>
      <c r="B1292" t="s">
        <v>5180</v>
      </c>
      <c r="C1292" s="1" t="str">
        <f t="shared" si="80"/>
        <v>21:1152</v>
      </c>
      <c r="D1292" s="1" t="str">
        <f t="shared" si="81"/>
        <v>21:0324</v>
      </c>
      <c r="E1292" t="s">
        <v>5181</v>
      </c>
      <c r="F1292" t="s">
        <v>5182</v>
      </c>
      <c r="H1292">
        <v>48.139731699999999</v>
      </c>
      <c r="I1292">
        <v>-79.317725800000005</v>
      </c>
      <c r="J1292" s="1" t="str">
        <f t="shared" si="82"/>
        <v>Lake sediments</v>
      </c>
      <c r="K1292" s="1" t="str">
        <f t="shared" si="83"/>
        <v>Unknown</v>
      </c>
      <c r="L1292">
        <v>29</v>
      </c>
      <c r="M1292">
        <v>12</v>
      </c>
      <c r="N1292">
        <v>48</v>
      </c>
      <c r="O1292">
        <v>2</v>
      </c>
      <c r="P1292">
        <v>88</v>
      </c>
      <c r="Q1292">
        <v>1100</v>
      </c>
      <c r="R1292">
        <v>1.1000000000000001</v>
      </c>
      <c r="S1292">
        <v>3</v>
      </c>
    </row>
    <row r="1293" spans="1:19" x14ac:dyDescent="0.3">
      <c r="A1293" t="s">
        <v>5183</v>
      </c>
      <c r="B1293" t="s">
        <v>5184</v>
      </c>
      <c r="C1293" s="1" t="str">
        <f t="shared" si="80"/>
        <v>21:1152</v>
      </c>
      <c r="D1293" s="1" t="str">
        <f t="shared" si="81"/>
        <v>21:0324</v>
      </c>
      <c r="E1293" t="s">
        <v>5185</v>
      </c>
      <c r="F1293" t="s">
        <v>5186</v>
      </c>
      <c r="H1293">
        <v>48.267515799999998</v>
      </c>
      <c r="I1293">
        <v>-79.061835000000002</v>
      </c>
      <c r="J1293" s="1" t="str">
        <f t="shared" si="82"/>
        <v>Lake sediments</v>
      </c>
      <c r="K1293" s="1" t="str">
        <f t="shared" si="83"/>
        <v>Unknown</v>
      </c>
      <c r="L1293">
        <v>72</v>
      </c>
      <c r="M1293">
        <v>150</v>
      </c>
      <c r="N1293">
        <v>125</v>
      </c>
      <c r="O1293">
        <v>2</v>
      </c>
      <c r="P1293">
        <v>45</v>
      </c>
      <c r="Q1293">
        <v>390</v>
      </c>
      <c r="R1293">
        <v>1.1000000000000001</v>
      </c>
      <c r="S1293">
        <v>5</v>
      </c>
    </row>
    <row r="1294" spans="1:19" x14ac:dyDescent="0.3">
      <c r="A1294" t="s">
        <v>5187</v>
      </c>
      <c r="B1294" t="s">
        <v>5188</v>
      </c>
      <c r="C1294" s="1" t="str">
        <f t="shared" si="80"/>
        <v>21:1152</v>
      </c>
      <c r="D1294" s="1" t="str">
        <f t="shared" si="81"/>
        <v>21:0324</v>
      </c>
      <c r="E1294" t="s">
        <v>5189</v>
      </c>
      <c r="F1294" t="s">
        <v>5190</v>
      </c>
      <c r="H1294">
        <v>48.3685896</v>
      </c>
      <c r="I1294">
        <v>-78.995563099999998</v>
      </c>
      <c r="J1294" s="1" t="str">
        <f t="shared" si="82"/>
        <v>Lake sediments</v>
      </c>
      <c r="K1294" s="1" t="str">
        <f t="shared" si="83"/>
        <v>Unknown</v>
      </c>
      <c r="L1294">
        <v>194</v>
      </c>
      <c r="M1294">
        <v>49</v>
      </c>
      <c r="N1294">
        <v>120</v>
      </c>
      <c r="O1294">
        <v>3</v>
      </c>
      <c r="P1294">
        <v>28</v>
      </c>
      <c r="Q1294">
        <v>260</v>
      </c>
      <c r="R1294">
        <v>1.5</v>
      </c>
      <c r="S1294">
        <v>7</v>
      </c>
    </row>
    <row r="1295" spans="1:19" x14ac:dyDescent="0.3">
      <c r="A1295" t="s">
        <v>5191</v>
      </c>
      <c r="B1295" t="s">
        <v>5192</v>
      </c>
      <c r="C1295" s="1" t="str">
        <f t="shared" si="80"/>
        <v>21:1152</v>
      </c>
      <c r="D1295" s="1" t="str">
        <f t="shared" si="81"/>
        <v>21:0324</v>
      </c>
      <c r="E1295" t="s">
        <v>5193</v>
      </c>
      <c r="F1295" t="s">
        <v>5194</v>
      </c>
      <c r="H1295">
        <v>48.4265118</v>
      </c>
      <c r="I1295">
        <v>-78.960084100000003</v>
      </c>
      <c r="J1295" s="1" t="str">
        <f t="shared" si="82"/>
        <v>Lake sediments</v>
      </c>
      <c r="K1295" s="1" t="str">
        <f t="shared" si="83"/>
        <v>Unknown</v>
      </c>
      <c r="L1295">
        <v>106</v>
      </c>
      <c r="M1295">
        <v>65</v>
      </c>
      <c r="N1295">
        <v>125</v>
      </c>
      <c r="O1295">
        <v>2</v>
      </c>
      <c r="P1295">
        <v>33</v>
      </c>
      <c r="Q1295">
        <v>340</v>
      </c>
      <c r="R1295">
        <v>1.4</v>
      </c>
      <c r="S1295">
        <v>11</v>
      </c>
    </row>
    <row r="1296" spans="1:19" x14ac:dyDescent="0.3">
      <c r="A1296" t="s">
        <v>5195</v>
      </c>
      <c r="B1296" t="s">
        <v>5196</v>
      </c>
      <c r="C1296" s="1" t="str">
        <f t="shared" si="80"/>
        <v>21:1152</v>
      </c>
      <c r="D1296" s="1" t="str">
        <f t="shared" si="81"/>
        <v>21:0324</v>
      </c>
      <c r="E1296" t="s">
        <v>5197</v>
      </c>
      <c r="F1296" t="s">
        <v>5198</v>
      </c>
      <c r="H1296">
        <v>48.433070600000001</v>
      </c>
      <c r="I1296">
        <v>-78.984063300000003</v>
      </c>
      <c r="J1296" s="1" t="str">
        <f t="shared" si="82"/>
        <v>Lake sediments</v>
      </c>
      <c r="K1296" s="1" t="str">
        <f t="shared" si="83"/>
        <v>Unknown</v>
      </c>
      <c r="L1296">
        <v>120</v>
      </c>
      <c r="M1296">
        <v>65</v>
      </c>
      <c r="N1296">
        <v>125</v>
      </c>
      <c r="O1296">
        <v>2</v>
      </c>
      <c r="P1296">
        <v>34</v>
      </c>
      <c r="Q1296">
        <v>350</v>
      </c>
      <c r="R1296">
        <v>1.4</v>
      </c>
      <c r="S1296">
        <v>11</v>
      </c>
    </row>
    <row r="1297" spans="1:19" x14ac:dyDescent="0.3">
      <c r="A1297" t="s">
        <v>5199</v>
      </c>
      <c r="B1297" t="s">
        <v>5200</v>
      </c>
      <c r="C1297" s="1" t="str">
        <f t="shared" si="80"/>
        <v>21:1152</v>
      </c>
      <c r="D1297" s="1" t="str">
        <f t="shared" si="81"/>
        <v>21:0324</v>
      </c>
      <c r="E1297" t="s">
        <v>5201</v>
      </c>
      <c r="F1297" t="s">
        <v>5202</v>
      </c>
      <c r="H1297">
        <v>48.433741699999999</v>
      </c>
      <c r="I1297">
        <v>-78.989512500000004</v>
      </c>
      <c r="J1297" s="1" t="str">
        <f t="shared" si="82"/>
        <v>Lake sediments</v>
      </c>
      <c r="K1297" s="1" t="str">
        <f t="shared" si="83"/>
        <v>Unknown</v>
      </c>
      <c r="L1297">
        <v>102</v>
      </c>
      <c r="M1297">
        <v>58</v>
      </c>
      <c r="N1297">
        <v>100</v>
      </c>
      <c r="O1297">
        <v>2</v>
      </c>
      <c r="P1297">
        <v>29</v>
      </c>
      <c r="Q1297">
        <v>280</v>
      </c>
      <c r="R1297">
        <v>1.3</v>
      </c>
      <c r="S1297">
        <v>10</v>
      </c>
    </row>
    <row r="1298" spans="1:19" x14ac:dyDescent="0.3">
      <c r="A1298" t="s">
        <v>5203</v>
      </c>
      <c r="B1298" t="s">
        <v>5204</v>
      </c>
      <c r="C1298" s="1" t="str">
        <f t="shared" si="80"/>
        <v>21:1152</v>
      </c>
      <c r="D1298" s="1" t="str">
        <f t="shared" si="81"/>
        <v>21:0324</v>
      </c>
      <c r="E1298" t="s">
        <v>5205</v>
      </c>
      <c r="F1298" t="s">
        <v>5206</v>
      </c>
      <c r="H1298">
        <v>48.373519899999998</v>
      </c>
      <c r="I1298">
        <v>-78.726506299999997</v>
      </c>
      <c r="J1298" s="1" t="str">
        <f t="shared" si="82"/>
        <v>Lake sediments</v>
      </c>
      <c r="K1298" s="1" t="str">
        <f t="shared" si="83"/>
        <v>Unknown</v>
      </c>
      <c r="L1298">
        <v>26</v>
      </c>
      <c r="M1298">
        <v>21</v>
      </c>
      <c r="N1298">
        <v>85</v>
      </c>
      <c r="O1298">
        <v>2</v>
      </c>
      <c r="P1298">
        <v>40</v>
      </c>
      <c r="Q1298">
        <v>640</v>
      </c>
      <c r="R1298">
        <v>0.7</v>
      </c>
      <c r="S1298">
        <v>3</v>
      </c>
    </row>
    <row r="1299" spans="1:19" x14ac:dyDescent="0.3">
      <c r="A1299" t="s">
        <v>5207</v>
      </c>
      <c r="B1299" t="s">
        <v>5208</v>
      </c>
      <c r="C1299" s="1" t="str">
        <f t="shared" si="80"/>
        <v>21:1152</v>
      </c>
      <c r="D1299" s="1" t="str">
        <f t="shared" si="81"/>
        <v>21:0324</v>
      </c>
      <c r="E1299" t="s">
        <v>5209</v>
      </c>
      <c r="F1299" t="s">
        <v>5210</v>
      </c>
      <c r="H1299">
        <v>48.381971800000002</v>
      </c>
      <c r="I1299">
        <v>-78.755534299999994</v>
      </c>
      <c r="J1299" s="1" t="str">
        <f t="shared" si="82"/>
        <v>Lake sediments</v>
      </c>
      <c r="K1299" s="1" t="str">
        <f t="shared" si="83"/>
        <v>Unknown</v>
      </c>
      <c r="L1299">
        <v>22</v>
      </c>
      <c r="M1299">
        <v>19</v>
      </c>
      <c r="N1299">
        <v>78</v>
      </c>
      <c r="O1299">
        <v>2</v>
      </c>
      <c r="P1299">
        <v>32</v>
      </c>
      <c r="Q1299">
        <v>400</v>
      </c>
      <c r="R1299">
        <v>0.7</v>
      </c>
      <c r="S1299">
        <v>7</v>
      </c>
    </row>
    <row r="1300" spans="1:19" x14ac:dyDescent="0.3">
      <c r="A1300" t="s">
        <v>5211</v>
      </c>
      <c r="B1300" t="s">
        <v>5212</v>
      </c>
      <c r="C1300" s="1" t="str">
        <f t="shared" si="80"/>
        <v>21:1152</v>
      </c>
      <c r="D1300" s="1" t="str">
        <f t="shared" si="81"/>
        <v>21:0324</v>
      </c>
      <c r="E1300" t="s">
        <v>5213</v>
      </c>
      <c r="F1300" t="s">
        <v>5214</v>
      </c>
      <c r="H1300">
        <v>48.5174637</v>
      </c>
      <c r="I1300">
        <v>-79.009331599999996</v>
      </c>
      <c r="J1300" s="1" t="str">
        <f t="shared" si="82"/>
        <v>Lake sediments</v>
      </c>
      <c r="K1300" s="1" t="str">
        <f t="shared" si="83"/>
        <v>Unknown</v>
      </c>
      <c r="L1300">
        <v>28</v>
      </c>
      <c r="M1300">
        <v>18</v>
      </c>
      <c r="N1300">
        <v>55</v>
      </c>
      <c r="O1300">
        <v>1</v>
      </c>
      <c r="P1300">
        <v>17</v>
      </c>
      <c r="Q1300">
        <v>180</v>
      </c>
      <c r="R1300">
        <v>0.6</v>
      </c>
    </row>
    <row r="1301" spans="1:19" x14ac:dyDescent="0.3">
      <c r="A1301" t="s">
        <v>5215</v>
      </c>
      <c r="B1301" t="s">
        <v>5216</v>
      </c>
      <c r="C1301" s="1" t="str">
        <f t="shared" si="80"/>
        <v>21:1152</v>
      </c>
      <c r="D1301" s="1" t="str">
        <f t="shared" si="81"/>
        <v>21:0324</v>
      </c>
      <c r="E1301" t="s">
        <v>5217</v>
      </c>
      <c r="F1301" t="s">
        <v>5218</v>
      </c>
      <c r="H1301">
        <v>48.318001799999998</v>
      </c>
      <c r="I1301">
        <v>-81.744672800000004</v>
      </c>
      <c r="J1301" s="1" t="str">
        <f t="shared" si="82"/>
        <v>Lake sediments</v>
      </c>
      <c r="K1301" s="1" t="str">
        <f t="shared" si="83"/>
        <v>Unknown</v>
      </c>
      <c r="L1301">
        <v>27</v>
      </c>
      <c r="M1301">
        <v>54</v>
      </c>
      <c r="N1301">
        <v>85</v>
      </c>
      <c r="O1301">
        <v>15</v>
      </c>
      <c r="P1301">
        <v>15</v>
      </c>
      <c r="Q1301">
        <v>75</v>
      </c>
      <c r="R1301">
        <v>0.7</v>
      </c>
      <c r="S1301">
        <v>3</v>
      </c>
    </row>
    <row r="1302" spans="1:19" x14ac:dyDescent="0.3">
      <c r="A1302" t="s">
        <v>5219</v>
      </c>
      <c r="B1302" t="s">
        <v>5220</v>
      </c>
      <c r="C1302" s="1" t="str">
        <f t="shared" si="80"/>
        <v>21:1152</v>
      </c>
      <c r="D1302" s="1" t="str">
        <f t="shared" si="81"/>
        <v>21:0324</v>
      </c>
      <c r="E1302" t="s">
        <v>5221</v>
      </c>
      <c r="F1302" t="s">
        <v>5222</v>
      </c>
      <c r="H1302">
        <v>48.405753799999999</v>
      </c>
      <c r="I1302">
        <v>-81.523207099999993</v>
      </c>
      <c r="J1302" s="1" t="str">
        <f t="shared" si="82"/>
        <v>Lake sediments</v>
      </c>
      <c r="K1302" s="1" t="str">
        <f t="shared" si="83"/>
        <v>Unknown</v>
      </c>
      <c r="L1302">
        <v>3</v>
      </c>
      <c r="M1302">
        <v>10</v>
      </c>
      <c r="N1302">
        <v>10</v>
      </c>
      <c r="O1302">
        <v>0.5</v>
      </c>
      <c r="P1302">
        <v>6</v>
      </c>
      <c r="Q1302">
        <v>65</v>
      </c>
      <c r="R1302">
        <v>0.4</v>
      </c>
      <c r="S1302">
        <v>6</v>
      </c>
    </row>
    <row r="1303" spans="1:19" x14ac:dyDescent="0.3">
      <c r="A1303" t="s">
        <v>5223</v>
      </c>
      <c r="B1303" t="s">
        <v>5224</v>
      </c>
      <c r="C1303" s="1" t="str">
        <f t="shared" si="80"/>
        <v>21:1152</v>
      </c>
      <c r="D1303" s="1" t="str">
        <f t="shared" si="81"/>
        <v>21:0324</v>
      </c>
      <c r="E1303" t="s">
        <v>5225</v>
      </c>
      <c r="F1303" t="s">
        <v>5226</v>
      </c>
      <c r="H1303">
        <v>48.377013900000001</v>
      </c>
      <c r="I1303">
        <v>-81.569475699999998</v>
      </c>
      <c r="J1303" s="1" t="str">
        <f t="shared" si="82"/>
        <v>Lake sediments</v>
      </c>
      <c r="K1303" s="1" t="str">
        <f t="shared" si="83"/>
        <v>Unknown</v>
      </c>
      <c r="L1303">
        <v>80</v>
      </c>
      <c r="M1303">
        <v>26</v>
      </c>
      <c r="N1303">
        <v>62</v>
      </c>
      <c r="O1303">
        <v>2</v>
      </c>
      <c r="P1303">
        <v>16</v>
      </c>
      <c r="Q1303">
        <v>65</v>
      </c>
      <c r="R1303">
        <v>0.6</v>
      </c>
      <c r="S1303">
        <v>6</v>
      </c>
    </row>
    <row r="1304" spans="1:19" x14ac:dyDescent="0.3">
      <c r="A1304" t="s">
        <v>5227</v>
      </c>
      <c r="B1304" t="s">
        <v>5228</v>
      </c>
      <c r="C1304" s="1" t="str">
        <f t="shared" si="80"/>
        <v>21:1152</v>
      </c>
      <c r="D1304" s="1" t="str">
        <f t="shared" si="81"/>
        <v>21:0324</v>
      </c>
      <c r="E1304" t="s">
        <v>5229</v>
      </c>
      <c r="F1304" t="s">
        <v>5230</v>
      </c>
      <c r="H1304">
        <v>48.3166382</v>
      </c>
      <c r="I1304">
        <v>-81.574617200000006</v>
      </c>
      <c r="J1304" s="1" t="str">
        <f t="shared" si="82"/>
        <v>Lake sediments</v>
      </c>
      <c r="K1304" s="1" t="str">
        <f t="shared" si="83"/>
        <v>Unknown</v>
      </c>
      <c r="L1304">
        <v>10</v>
      </c>
      <c r="M1304">
        <v>17</v>
      </c>
      <c r="N1304">
        <v>26</v>
      </c>
      <c r="O1304">
        <v>2</v>
      </c>
      <c r="P1304">
        <v>12</v>
      </c>
      <c r="Q1304">
        <v>85</v>
      </c>
      <c r="R1304">
        <v>0.5</v>
      </c>
      <c r="S1304">
        <v>2</v>
      </c>
    </row>
    <row r="1305" spans="1:19" x14ac:dyDescent="0.3">
      <c r="A1305" t="s">
        <v>5231</v>
      </c>
      <c r="B1305" t="s">
        <v>5232</v>
      </c>
      <c r="C1305" s="1" t="str">
        <f t="shared" si="80"/>
        <v>21:1152</v>
      </c>
      <c r="D1305" s="1" t="str">
        <f t="shared" si="81"/>
        <v>21:0324</v>
      </c>
      <c r="E1305" t="s">
        <v>5233</v>
      </c>
      <c r="F1305" t="s">
        <v>5234</v>
      </c>
      <c r="H1305">
        <v>48.318351999999997</v>
      </c>
      <c r="I1305">
        <v>-81.571938700000004</v>
      </c>
      <c r="J1305" s="1" t="str">
        <f t="shared" si="82"/>
        <v>Lake sediments</v>
      </c>
      <c r="K1305" s="1" t="str">
        <f t="shared" si="83"/>
        <v>Unknown</v>
      </c>
      <c r="L1305">
        <v>8</v>
      </c>
      <c r="M1305">
        <v>27</v>
      </c>
      <c r="N1305">
        <v>27</v>
      </c>
      <c r="O1305">
        <v>1</v>
      </c>
      <c r="P1305">
        <v>9</v>
      </c>
      <c r="Q1305">
        <v>470</v>
      </c>
      <c r="R1305">
        <v>0.6</v>
      </c>
      <c r="S1305">
        <v>5</v>
      </c>
    </row>
    <row r="1306" spans="1:19" x14ac:dyDescent="0.3">
      <c r="A1306" t="s">
        <v>5235</v>
      </c>
      <c r="B1306" t="s">
        <v>5236</v>
      </c>
      <c r="C1306" s="1" t="str">
        <f t="shared" si="80"/>
        <v>21:1152</v>
      </c>
      <c r="D1306" s="1" t="str">
        <f t="shared" si="81"/>
        <v>21:0324</v>
      </c>
      <c r="E1306" t="s">
        <v>5237</v>
      </c>
      <c r="F1306" t="s">
        <v>5238</v>
      </c>
      <c r="H1306">
        <v>48.316725900000002</v>
      </c>
      <c r="I1306">
        <v>-81.576884300000003</v>
      </c>
      <c r="J1306" s="1" t="str">
        <f t="shared" si="82"/>
        <v>Lake sediments</v>
      </c>
      <c r="K1306" s="1" t="str">
        <f t="shared" si="83"/>
        <v>Unknown</v>
      </c>
      <c r="L1306">
        <v>22</v>
      </c>
      <c r="M1306">
        <v>26</v>
      </c>
      <c r="N1306">
        <v>40</v>
      </c>
      <c r="O1306">
        <v>2</v>
      </c>
      <c r="P1306">
        <v>17</v>
      </c>
      <c r="Q1306">
        <v>90</v>
      </c>
      <c r="R1306">
        <v>0.8</v>
      </c>
      <c r="S1306">
        <v>8</v>
      </c>
    </row>
    <row r="1307" spans="1:19" x14ac:dyDescent="0.3">
      <c r="A1307" t="s">
        <v>5239</v>
      </c>
      <c r="B1307" t="s">
        <v>5240</v>
      </c>
      <c r="C1307" s="1" t="str">
        <f t="shared" si="80"/>
        <v>21:1152</v>
      </c>
      <c r="D1307" s="1" t="str">
        <f t="shared" si="81"/>
        <v>21:0324</v>
      </c>
      <c r="E1307" t="s">
        <v>5241</v>
      </c>
      <c r="F1307" t="s">
        <v>5242</v>
      </c>
      <c r="H1307">
        <v>48.290993200000003</v>
      </c>
      <c r="I1307">
        <v>-81.577255100000002</v>
      </c>
      <c r="J1307" s="1" t="str">
        <f t="shared" si="82"/>
        <v>Lake sediments</v>
      </c>
      <c r="K1307" s="1" t="str">
        <f t="shared" si="83"/>
        <v>Unknown</v>
      </c>
      <c r="L1307">
        <v>14</v>
      </c>
      <c r="M1307">
        <v>22</v>
      </c>
      <c r="N1307">
        <v>92</v>
      </c>
      <c r="O1307">
        <v>2</v>
      </c>
      <c r="P1307">
        <v>19</v>
      </c>
      <c r="Q1307">
        <v>85</v>
      </c>
      <c r="R1307">
        <v>0.7</v>
      </c>
      <c r="S1307">
        <v>6</v>
      </c>
    </row>
    <row r="1308" spans="1:19" x14ac:dyDescent="0.3">
      <c r="A1308" t="s">
        <v>5243</v>
      </c>
      <c r="B1308" t="s">
        <v>5244</v>
      </c>
      <c r="C1308" s="1" t="str">
        <f t="shared" si="80"/>
        <v>21:1152</v>
      </c>
      <c r="D1308" s="1" t="str">
        <f t="shared" si="81"/>
        <v>21:0324</v>
      </c>
      <c r="E1308" t="s">
        <v>5245</v>
      </c>
      <c r="F1308" t="s">
        <v>5246</v>
      </c>
      <c r="H1308">
        <v>48.296304800000001</v>
      </c>
      <c r="I1308">
        <v>-81.786141900000004</v>
      </c>
      <c r="J1308" s="1" t="str">
        <f t="shared" si="82"/>
        <v>Lake sediments</v>
      </c>
      <c r="K1308" s="1" t="str">
        <f t="shared" si="83"/>
        <v>Unknown</v>
      </c>
      <c r="L1308">
        <v>16</v>
      </c>
      <c r="M1308">
        <v>18</v>
      </c>
      <c r="N1308">
        <v>54</v>
      </c>
      <c r="O1308">
        <v>1</v>
      </c>
      <c r="P1308">
        <v>17</v>
      </c>
      <c r="Q1308">
        <v>160</v>
      </c>
      <c r="R1308">
        <v>0.5</v>
      </c>
      <c r="S1308">
        <v>5</v>
      </c>
    </row>
    <row r="1309" spans="1:19" x14ac:dyDescent="0.3">
      <c r="A1309" t="s">
        <v>5247</v>
      </c>
      <c r="B1309" t="s">
        <v>5248</v>
      </c>
      <c r="C1309" s="1" t="str">
        <f t="shared" si="80"/>
        <v>21:1152</v>
      </c>
      <c r="D1309" s="1" t="str">
        <f t="shared" si="81"/>
        <v>21:0324</v>
      </c>
      <c r="E1309" t="s">
        <v>5249</v>
      </c>
      <c r="F1309" t="s">
        <v>5250</v>
      </c>
      <c r="H1309">
        <v>48.295658099999997</v>
      </c>
      <c r="I1309">
        <v>-81.788612900000004</v>
      </c>
      <c r="J1309" s="1" t="str">
        <f t="shared" si="82"/>
        <v>Lake sediments</v>
      </c>
      <c r="K1309" s="1" t="str">
        <f t="shared" si="83"/>
        <v>Unknown</v>
      </c>
      <c r="L1309">
        <v>10</v>
      </c>
      <c r="M1309">
        <v>6</v>
      </c>
      <c r="N1309">
        <v>14</v>
      </c>
      <c r="O1309">
        <v>2</v>
      </c>
      <c r="P1309">
        <v>14</v>
      </c>
      <c r="Q1309">
        <v>90</v>
      </c>
      <c r="R1309">
        <v>0.5</v>
      </c>
      <c r="S1309">
        <v>6</v>
      </c>
    </row>
    <row r="1310" spans="1:19" x14ac:dyDescent="0.3">
      <c r="A1310" t="s">
        <v>5251</v>
      </c>
      <c r="B1310" t="s">
        <v>5252</v>
      </c>
      <c r="C1310" s="1" t="str">
        <f t="shared" si="80"/>
        <v>21:1152</v>
      </c>
      <c r="D1310" s="1" t="str">
        <f t="shared" si="81"/>
        <v>21:0324</v>
      </c>
      <c r="E1310" t="s">
        <v>5253</v>
      </c>
      <c r="F1310" t="s">
        <v>5254</v>
      </c>
      <c r="H1310">
        <v>48.363474799999999</v>
      </c>
      <c r="I1310">
        <v>-81.727284699999998</v>
      </c>
      <c r="J1310" s="1" t="str">
        <f t="shared" si="82"/>
        <v>Lake sediments</v>
      </c>
      <c r="K1310" s="1" t="str">
        <f t="shared" si="83"/>
        <v>Unknown</v>
      </c>
      <c r="L1310">
        <v>9</v>
      </c>
      <c r="M1310">
        <v>24</v>
      </c>
      <c r="N1310">
        <v>37</v>
      </c>
      <c r="O1310">
        <v>1</v>
      </c>
      <c r="P1310">
        <v>17</v>
      </c>
      <c r="Q1310">
        <v>90</v>
      </c>
      <c r="R1310">
        <v>0.7</v>
      </c>
      <c r="S1310">
        <v>5</v>
      </c>
    </row>
    <row r="1311" spans="1:19" x14ac:dyDescent="0.3">
      <c r="A1311" t="s">
        <v>5255</v>
      </c>
      <c r="B1311" t="s">
        <v>5256</v>
      </c>
      <c r="C1311" s="1" t="str">
        <f t="shared" si="80"/>
        <v>21:1152</v>
      </c>
      <c r="D1311" s="1" t="str">
        <f t="shared" si="81"/>
        <v>21:0324</v>
      </c>
      <c r="E1311" t="s">
        <v>5257</v>
      </c>
      <c r="F1311" t="s">
        <v>5258</v>
      </c>
      <c r="H1311">
        <v>48.367114000000001</v>
      </c>
      <c r="I1311">
        <v>-81.733668899999998</v>
      </c>
      <c r="J1311" s="1" t="str">
        <f t="shared" si="82"/>
        <v>Lake sediments</v>
      </c>
      <c r="K1311" s="1" t="str">
        <f t="shared" si="83"/>
        <v>Unknown</v>
      </c>
      <c r="L1311">
        <v>20</v>
      </c>
      <c r="M1311">
        <v>24</v>
      </c>
      <c r="N1311">
        <v>41</v>
      </c>
      <c r="O1311">
        <v>1</v>
      </c>
      <c r="P1311">
        <v>28</v>
      </c>
      <c r="Q1311">
        <v>330</v>
      </c>
      <c r="R1311">
        <v>0.7</v>
      </c>
      <c r="S1311">
        <v>7</v>
      </c>
    </row>
    <row r="1312" spans="1:19" x14ac:dyDescent="0.3">
      <c r="A1312" t="s">
        <v>5259</v>
      </c>
      <c r="B1312" t="s">
        <v>5260</v>
      </c>
      <c r="C1312" s="1" t="str">
        <f t="shared" si="80"/>
        <v>21:1152</v>
      </c>
      <c r="D1312" s="1" t="str">
        <f t="shared" si="81"/>
        <v>21:0324</v>
      </c>
      <c r="E1312" t="s">
        <v>5261</v>
      </c>
      <c r="F1312" t="s">
        <v>5262</v>
      </c>
      <c r="H1312">
        <v>48.365530200000002</v>
      </c>
      <c r="I1312">
        <v>-81.735131300000006</v>
      </c>
      <c r="J1312" s="1" t="str">
        <f t="shared" si="82"/>
        <v>Lake sediments</v>
      </c>
      <c r="K1312" s="1" t="str">
        <f t="shared" si="83"/>
        <v>Unknown</v>
      </c>
      <c r="L1312">
        <v>27</v>
      </c>
      <c r="M1312">
        <v>21</v>
      </c>
      <c r="N1312">
        <v>86</v>
      </c>
      <c r="O1312">
        <v>2</v>
      </c>
      <c r="P1312">
        <v>28</v>
      </c>
      <c r="Q1312">
        <v>150</v>
      </c>
      <c r="R1312">
        <v>0.7</v>
      </c>
      <c r="S1312">
        <v>6</v>
      </c>
    </row>
    <row r="1313" spans="1:19" x14ac:dyDescent="0.3">
      <c r="A1313" t="s">
        <v>5263</v>
      </c>
      <c r="B1313" t="s">
        <v>5264</v>
      </c>
      <c r="C1313" s="1" t="str">
        <f t="shared" si="80"/>
        <v>21:1152</v>
      </c>
      <c r="D1313" s="1" t="str">
        <f t="shared" si="81"/>
        <v>21:0324</v>
      </c>
      <c r="E1313" t="s">
        <v>5265</v>
      </c>
      <c r="F1313" t="s">
        <v>5266</v>
      </c>
      <c r="H1313">
        <v>48.414554600000002</v>
      </c>
      <c r="I1313">
        <v>-81.754433599999999</v>
      </c>
      <c r="J1313" s="1" t="str">
        <f t="shared" si="82"/>
        <v>Lake sediments</v>
      </c>
      <c r="K1313" s="1" t="str">
        <f t="shared" si="83"/>
        <v>Unknown</v>
      </c>
      <c r="L1313">
        <v>6</v>
      </c>
      <c r="M1313">
        <v>8</v>
      </c>
      <c r="N1313">
        <v>14</v>
      </c>
      <c r="O1313">
        <v>1</v>
      </c>
      <c r="P1313">
        <v>6</v>
      </c>
      <c r="Q1313">
        <v>50</v>
      </c>
      <c r="R1313">
        <v>0.5</v>
      </c>
      <c r="S1313">
        <v>5</v>
      </c>
    </row>
    <row r="1314" spans="1:19" x14ac:dyDescent="0.3">
      <c r="A1314" t="s">
        <v>5267</v>
      </c>
      <c r="B1314" t="s">
        <v>5268</v>
      </c>
      <c r="C1314" s="1" t="str">
        <f t="shared" si="80"/>
        <v>21:1152</v>
      </c>
      <c r="D1314" s="1" t="str">
        <f t="shared" si="81"/>
        <v>21:0324</v>
      </c>
      <c r="E1314" t="s">
        <v>5269</v>
      </c>
      <c r="F1314" t="s">
        <v>5270</v>
      </c>
      <c r="H1314">
        <v>48.4098738</v>
      </c>
      <c r="I1314">
        <v>-81.772445000000005</v>
      </c>
      <c r="J1314" s="1" t="str">
        <f t="shared" si="82"/>
        <v>Lake sediments</v>
      </c>
      <c r="K1314" s="1" t="str">
        <f t="shared" si="83"/>
        <v>Unknown</v>
      </c>
      <c r="L1314">
        <v>17</v>
      </c>
      <c r="M1314">
        <v>13</v>
      </c>
      <c r="N1314">
        <v>15</v>
      </c>
      <c r="O1314">
        <v>1</v>
      </c>
      <c r="P1314">
        <v>30</v>
      </c>
      <c r="Q1314">
        <v>90</v>
      </c>
      <c r="R1314">
        <v>0.7</v>
      </c>
      <c r="S1314">
        <v>6</v>
      </c>
    </row>
    <row r="1315" spans="1:19" x14ac:dyDescent="0.3">
      <c r="A1315" t="s">
        <v>5271</v>
      </c>
      <c r="B1315" t="s">
        <v>5272</v>
      </c>
      <c r="C1315" s="1" t="str">
        <f t="shared" si="80"/>
        <v>21:1152</v>
      </c>
      <c r="D1315" s="1" t="str">
        <f t="shared" si="81"/>
        <v>21:0324</v>
      </c>
      <c r="E1315" t="s">
        <v>5273</v>
      </c>
      <c r="F1315" t="s">
        <v>5274</v>
      </c>
      <c r="H1315">
        <v>48.422311499999999</v>
      </c>
      <c r="I1315">
        <v>-81.7650778</v>
      </c>
      <c r="J1315" s="1" t="str">
        <f t="shared" si="82"/>
        <v>Lake sediments</v>
      </c>
      <c r="K1315" s="1" t="str">
        <f t="shared" si="83"/>
        <v>Unknown</v>
      </c>
      <c r="L1315">
        <v>10</v>
      </c>
      <c r="M1315">
        <v>15</v>
      </c>
      <c r="N1315">
        <v>17</v>
      </c>
      <c r="O1315">
        <v>1</v>
      </c>
      <c r="P1315">
        <v>15</v>
      </c>
      <c r="Q1315">
        <v>138</v>
      </c>
      <c r="R1315">
        <v>0.5</v>
      </c>
      <c r="S1315">
        <v>5</v>
      </c>
    </row>
    <row r="1316" spans="1:19" x14ac:dyDescent="0.3">
      <c r="A1316" t="s">
        <v>5275</v>
      </c>
      <c r="B1316" t="s">
        <v>5276</v>
      </c>
      <c r="C1316" s="1" t="str">
        <f t="shared" si="80"/>
        <v>21:1152</v>
      </c>
      <c r="D1316" s="1" t="str">
        <f t="shared" si="81"/>
        <v>21:0324</v>
      </c>
      <c r="E1316" t="s">
        <v>5277</v>
      </c>
      <c r="F1316" t="s">
        <v>5278</v>
      </c>
      <c r="H1316">
        <v>48.351728700000002</v>
      </c>
      <c r="I1316">
        <v>-81.762859700000007</v>
      </c>
      <c r="J1316" s="1" t="str">
        <f t="shared" si="82"/>
        <v>Lake sediments</v>
      </c>
      <c r="K1316" s="1" t="str">
        <f t="shared" si="83"/>
        <v>Unknown</v>
      </c>
      <c r="L1316">
        <v>17</v>
      </c>
      <c r="M1316">
        <v>23</v>
      </c>
      <c r="N1316">
        <v>46</v>
      </c>
      <c r="O1316">
        <v>2</v>
      </c>
      <c r="P1316">
        <v>38</v>
      </c>
      <c r="Q1316">
        <v>240</v>
      </c>
      <c r="R1316">
        <v>1.3</v>
      </c>
      <c r="S1316">
        <v>5</v>
      </c>
    </row>
    <row r="1317" spans="1:19" x14ac:dyDescent="0.3">
      <c r="A1317" t="s">
        <v>5279</v>
      </c>
      <c r="B1317" t="s">
        <v>5280</v>
      </c>
      <c r="C1317" s="1" t="str">
        <f t="shared" si="80"/>
        <v>21:1152</v>
      </c>
      <c r="D1317" s="1" t="str">
        <f t="shared" si="81"/>
        <v>21:0324</v>
      </c>
      <c r="E1317" t="s">
        <v>5281</v>
      </c>
      <c r="F1317" t="s">
        <v>5282</v>
      </c>
      <c r="H1317">
        <v>48.3496144</v>
      </c>
      <c r="I1317">
        <v>-81.762855099999996</v>
      </c>
      <c r="J1317" s="1" t="str">
        <f t="shared" si="82"/>
        <v>Lake sediments</v>
      </c>
      <c r="K1317" s="1" t="str">
        <f t="shared" si="83"/>
        <v>Unknown</v>
      </c>
      <c r="L1317">
        <v>26</v>
      </c>
      <c r="M1317">
        <v>28</v>
      </c>
      <c r="N1317">
        <v>118</v>
      </c>
      <c r="O1317">
        <v>1</v>
      </c>
      <c r="P1317">
        <v>46</v>
      </c>
      <c r="Q1317">
        <v>260</v>
      </c>
      <c r="R1317">
        <v>0.4</v>
      </c>
      <c r="S1317">
        <v>5</v>
      </c>
    </row>
    <row r="1318" spans="1:19" x14ac:dyDescent="0.3">
      <c r="A1318" t="s">
        <v>5283</v>
      </c>
      <c r="B1318" t="s">
        <v>5284</v>
      </c>
      <c r="C1318" s="1" t="str">
        <f t="shared" si="80"/>
        <v>21:1152</v>
      </c>
      <c r="D1318" s="1" t="str">
        <f t="shared" si="81"/>
        <v>21:0324</v>
      </c>
      <c r="E1318" t="s">
        <v>5285</v>
      </c>
      <c r="F1318" t="s">
        <v>5286</v>
      </c>
      <c r="H1318">
        <v>48.350178399999997</v>
      </c>
      <c r="I1318">
        <v>-81.760569000000004</v>
      </c>
      <c r="J1318" s="1" t="str">
        <f t="shared" si="82"/>
        <v>Lake sediments</v>
      </c>
      <c r="K1318" s="1" t="str">
        <f t="shared" si="83"/>
        <v>Unknown</v>
      </c>
      <c r="L1318">
        <v>30</v>
      </c>
      <c r="M1318">
        <v>18</v>
      </c>
      <c r="N1318">
        <v>55</v>
      </c>
      <c r="O1318">
        <v>1</v>
      </c>
      <c r="P1318">
        <v>37</v>
      </c>
      <c r="Q1318">
        <v>180</v>
      </c>
      <c r="R1318">
        <v>0.7</v>
      </c>
      <c r="S1318">
        <v>3</v>
      </c>
    </row>
    <row r="1319" spans="1:19" x14ac:dyDescent="0.3">
      <c r="A1319" t="s">
        <v>5287</v>
      </c>
      <c r="B1319" t="s">
        <v>5288</v>
      </c>
      <c r="C1319" s="1" t="str">
        <f t="shared" si="80"/>
        <v>21:1152</v>
      </c>
      <c r="D1319" s="1" t="str">
        <f t="shared" si="81"/>
        <v>21:0324</v>
      </c>
      <c r="E1319" t="s">
        <v>5289</v>
      </c>
      <c r="F1319" t="s">
        <v>5290</v>
      </c>
      <c r="H1319">
        <v>48.335941800000001</v>
      </c>
      <c r="I1319">
        <v>-81.757010800000003</v>
      </c>
      <c r="J1319" s="1" t="str">
        <f t="shared" si="82"/>
        <v>Lake sediments</v>
      </c>
      <c r="K1319" s="1" t="str">
        <f t="shared" si="83"/>
        <v>Unknown</v>
      </c>
      <c r="L1319">
        <v>6</v>
      </c>
      <c r="M1319">
        <v>12</v>
      </c>
      <c r="N1319">
        <v>31</v>
      </c>
      <c r="O1319">
        <v>1</v>
      </c>
      <c r="P1319">
        <v>27</v>
      </c>
      <c r="Q1319">
        <v>230</v>
      </c>
      <c r="R1319">
        <v>0.4</v>
      </c>
      <c r="S1319">
        <v>1</v>
      </c>
    </row>
    <row r="1320" spans="1:19" x14ac:dyDescent="0.3">
      <c r="A1320" t="s">
        <v>5291</v>
      </c>
      <c r="B1320" t="s">
        <v>5292</v>
      </c>
      <c r="C1320" s="1" t="str">
        <f t="shared" si="80"/>
        <v>21:1152</v>
      </c>
      <c r="D1320" s="1" t="str">
        <f t="shared" si="81"/>
        <v>21:0324</v>
      </c>
      <c r="E1320" t="s">
        <v>5293</v>
      </c>
      <c r="F1320" t="s">
        <v>5294</v>
      </c>
      <c r="H1320">
        <v>48.332384300000001</v>
      </c>
      <c r="I1320">
        <v>-81.758955</v>
      </c>
      <c r="J1320" s="1" t="str">
        <f t="shared" si="82"/>
        <v>Lake sediments</v>
      </c>
      <c r="K1320" s="1" t="str">
        <f t="shared" si="83"/>
        <v>Unknown</v>
      </c>
      <c r="L1320">
        <v>14</v>
      </c>
      <c r="M1320">
        <v>16</v>
      </c>
      <c r="N1320">
        <v>59</v>
      </c>
      <c r="O1320">
        <v>1</v>
      </c>
      <c r="P1320">
        <v>23</v>
      </c>
      <c r="Q1320">
        <v>500</v>
      </c>
      <c r="R1320">
        <v>0.8</v>
      </c>
      <c r="S1320">
        <v>0.5</v>
      </c>
    </row>
    <row r="1321" spans="1:19" x14ac:dyDescent="0.3">
      <c r="A1321" t="s">
        <v>5295</v>
      </c>
      <c r="B1321" t="s">
        <v>5296</v>
      </c>
      <c r="C1321" s="1" t="str">
        <f t="shared" si="80"/>
        <v>21:1152</v>
      </c>
      <c r="D1321" s="1" t="str">
        <f t="shared" si="81"/>
        <v>21:0324</v>
      </c>
      <c r="E1321" t="s">
        <v>5297</v>
      </c>
      <c r="F1321" t="s">
        <v>5298</v>
      </c>
      <c r="H1321">
        <v>48.340059199999999</v>
      </c>
      <c r="I1321">
        <v>-81.776409700000002</v>
      </c>
      <c r="J1321" s="1" t="str">
        <f t="shared" si="82"/>
        <v>Lake sediments</v>
      </c>
      <c r="K1321" s="1" t="str">
        <f t="shared" si="83"/>
        <v>Unknown</v>
      </c>
      <c r="L1321">
        <v>13</v>
      </c>
      <c r="M1321">
        <v>27</v>
      </c>
      <c r="N1321">
        <v>27</v>
      </c>
      <c r="O1321">
        <v>1</v>
      </c>
      <c r="P1321">
        <v>26</v>
      </c>
      <c r="Q1321">
        <v>175</v>
      </c>
      <c r="R1321">
        <v>0.6</v>
      </c>
      <c r="S1321">
        <v>2</v>
      </c>
    </row>
    <row r="1322" spans="1:19" x14ac:dyDescent="0.3">
      <c r="A1322" t="s">
        <v>5299</v>
      </c>
      <c r="B1322" t="s">
        <v>5300</v>
      </c>
      <c r="C1322" s="1" t="str">
        <f t="shared" si="80"/>
        <v>21:1152</v>
      </c>
      <c r="D1322" s="1" t="str">
        <f t="shared" si="81"/>
        <v>21:0324</v>
      </c>
      <c r="E1322" t="s">
        <v>5301</v>
      </c>
      <c r="F1322" t="s">
        <v>5302</v>
      </c>
      <c r="H1322">
        <v>48.296235500000002</v>
      </c>
      <c r="I1322">
        <v>-81.769772200000006</v>
      </c>
      <c r="J1322" s="1" t="str">
        <f t="shared" si="82"/>
        <v>Lake sediments</v>
      </c>
      <c r="K1322" s="1" t="str">
        <f t="shared" si="83"/>
        <v>Unknown</v>
      </c>
      <c r="L1322">
        <v>32</v>
      </c>
      <c r="M1322">
        <v>8</v>
      </c>
      <c r="N1322">
        <v>51</v>
      </c>
      <c r="O1322">
        <v>8</v>
      </c>
      <c r="P1322">
        <v>47</v>
      </c>
      <c r="Q1322">
        <v>80</v>
      </c>
      <c r="R1322">
        <v>0.7</v>
      </c>
      <c r="S1322">
        <v>0.5</v>
      </c>
    </row>
    <row r="1323" spans="1:19" x14ac:dyDescent="0.3">
      <c r="A1323" t="s">
        <v>5303</v>
      </c>
      <c r="B1323" t="s">
        <v>5304</v>
      </c>
      <c r="C1323" s="1" t="str">
        <f t="shared" si="80"/>
        <v>21:1152</v>
      </c>
      <c r="D1323" s="1" t="str">
        <f t="shared" si="81"/>
        <v>21:0324</v>
      </c>
      <c r="E1323" t="s">
        <v>5305</v>
      </c>
      <c r="F1323" t="s">
        <v>5306</v>
      </c>
      <c r="H1323">
        <v>48.295916499999997</v>
      </c>
      <c r="I1323">
        <v>-81.774405599999994</v>
      </c>
      <c r="J1323" s="1" t="str">
        <f t="shared" si="82"/>
        <v>Lake sediments</v>
      </c>
      <c r="K1323" s="1" t="str">
        <f t="shared" si="83"/>
        <v>Unknown</v>
      </c>
      <c r="L1323">
        <v>19</v>
      </c>
      <c r="M1323">
        <v>20</v>
      </c>
      <c r="N1323">
        <v>82</v>
      </c>
      <c r="O1323">
        <v>1</v>
      </c>
      <c r="P1323">
        <v>15</v>
      </c>
      <c r="Q1323">
        <v>620</v>
      </c>
      <c r="R1323">
        <v>0.7</v>
      </c>
      <c r="S1323">
        <v>3</v>
      </c>
    </row>
    <row r="1324" spans="1:19" x14ac:dyDescent="0.3">
      <c r="A1324" t="s">
        <v>5307</v>
      </c>
      <c r="B1324" t="s">
        <v>5308</v>
      </c>
      <c r="C1324" s="1" t="str">
        <f t="shared" si="80"/>
        <v>21:1152</v>
      </c>
      <c r="D1324" s="1" t="str">
        <f t="shared" si="81"/>
        <v>21:0324</v>
      </c>
      <c r="E1324" t="s">
        <v>5309</v>
      </c>
      <c r="F1324" t="s">
        <v>5310</v>
      </c>
      <c r="H1324">
        <v>48.089191700000001</v>
      </c>
      <c r="I1324">
        <v>-79.595645000000005</v>
      </c>
      <c r="J1324" s="1" t="str">
        <f t="shared" si="82"/>
        <v>Lake sediments</v>
      </c>
      <c r="K1324" s="1" t="str">
        <f t="shared" si="83"/>
        <v>Unknown</v>
      </c>
      <c r="L1324">
        <v>71</v>
      </c>
      <c r="M1324">
        <v>22</v>
      </c>
      <c r="N1324">
        <v>102</v>
      </c>
      <c r="O1324">
        <v>2</v>
      </c>
      <c r="P1324">
        <v>250</v>
      </c>
      <c r="Q1324">
        <v>380</v>
      </c>
      <c r="R1324">
        <v>0.9</v>
      </c>
      <c r="S1324">
        <v>80</v>
      </c>
    </row>
    <row r="1325" spans="1:19" x14ac:dyDescent="0.3">
      <c r="A1325" t="s">
        <v>5311</v>
      </c>
      <c r="B1325" t="s">
        <v>5312</v>
      </c>
      <c r="C1325" s="1" t="str">
        <f t="shared" si="80"/>
        <v>21:1152</v>
      </c>
      <c r="D1325" s="1" t="str">
        <f t="shared" si="81"/>
        <v>21:0324</v>
      </c>
      <c r="E1325" t="s">
        <v>5313</v>
      </c>
      <c r="F1325" t="s">
        <v>5314</v>
      </c>
      <c r="H1325">
        <v>48.056428799999999</v>
      </c>
      <c r="I1325">
        <v>-79.6266526</v>
      </c>
      <c r="J1325" s="1" t="str">
        <f t="shared" si="82"/>
        <v>Lake sediments</v>
      </c>
      <c r="K1325" s="1" t="str">
        <f t="shared" si="83"/>
        <v>Unknown</v>
      </c>
      <c r="L1325">
        <v>108</v>
      </c>
      <c r="M1325">
        <v>28</v>
      </c>
      <c r="N1325">
        <v>98</v>
      </c>
      <c r="O1325">
        <v>2</v>
      </c>
      <c r="P1325">
        <v>460</v>
      </c>
      <c r="Q1325">
        <v>450</v>
      </c>
      <c r="R1325">
        <v>1</v>
      </c>
      <c r="S1325">
        <v>55</v>
      </c>
    </row>
    <row r="1326" spans="1:19" x14ac:dyDescent="0.3">
      <c r="A1326" t="s">
        <v>5315</v>
      </c>
      <c r="B1326" t="s">
        <v>5316</v>
      </c>
      <c r="C1326" s="1" t="str">
        <f t="shared" si="80"/>
        <v>21:1152</v>
      </c>
      <c r="D1326" s="1" t="str">
        <f t="shared" si="81"/>
        <v>21:0324</v>
      </c>
      <c r="E1326" t="s">
        <v>5317</v>
      </c>
      <c r="F1326" t="s">
        <v>5318</v>
      </c>
      <c r="H1326">
        <v>48.0482467</v>
      </c>
      <c r="I1326">
        <v>-79.615115500000002</v>
      </c>
      <c r="J1326" s="1" t="str">
        <f t="shared" si="82"/>
        <v>Lake sediments</v>
      </c>
      <c r="K1326" s="1" t="str">
        <f t="shared" si="83"/>
        <v>Unknown</v>
      </c>
      <c r="L1326">
        <v>37</v>
      </c>
      <c r="M1326">
        <v>26</v>
      </c>
      <c r="N1326">
        <v>84</v>
      </c>
      <c r="O1326">
        <v>3</v>
      </c>
      <c r="P1326">
        <v>98</v>
      </c>
      <c r="Q1326">
        <v>270</v>
      </c>
      <c r="R1326">
        <v>1.3</v>
      </c>
      <c r="S1326">
        <v>25</v>
      </c>
    </row>
    <row r="1327" spans="1:19" x14ac:dyDescent="0.3">
      <c r="A1327" t="s">
        <v>5319</v>
      </c>
      <c r="B1327" t="s">
        <v>5320</v>
      </c>
      <c r="C1327" s="1" t="str">
        <f t="shared" si="80"/>
        <v>21:1152</v>
      </c>
      <c r="D1327" s="1" t="str">
        <f t="shared" si="81"/>
        <v>21:0324</v>
      </c>
      <c r="E1327" t="s">
        <v>5321</v>
      </c>
      <c r="F1327" t="s">
        <v>5322</v>
      </c>
      <c r="H1327">
        <v>48.0515337</v>
      </c>
      <c r="I1327">
        <v>-79.603459799999996</v>
      </c>
      <c r="J1327" s="1" t="str">
        <f t="shared" si="82"/>
        <v>Lake sediments</v>
      </c>
      <c r="K1327" s="1" t="str">
        <f t="shared" si="83"/>
        <v>Unknown</v>
      </c>
      <c r="L1327">
        <v>120</v>
      </c>
      <c r="M1327">
        <v>20</v>
      </c>
      <c r="N1327">
        <v>55</v>
      </c>
      <c r="O1327">
        <v>2</v>
      </c>
      <c r="P1327">
        <v>390</v>
      </c>
      <c r="Q1327">
        <v>280</v>
      </c>
      <c r="R1327">
        <v>0.7</v>
      </c>
      <c r="S1327">
        <v>65</v>
      </c>
    </row>
    <row r="1328" spans="1:19" x14ac:dyDescent="0.3">
      <c r="A1328" t="s">
        <v>5323</v>
      </c>
      <c r="B1328" t="s">
        <v>5324</v>
      </c>
      <c r="C1328" s="1" t="str">
        <f t="shared" si="80"/>
        <v>21:1152</v>
      </c>
      <c r="D1328" s="1" t="str">
        <f t="shared" si="81"/>
        <v>21:0324</v>
      </c>
      <c r="E1328" t="s">
        <v>5325</v>
      </c>
      <c r="F1328" t="s">
        <v>5326</v>
      </c>
      <c r="H1328">
        <v>48.0229608</v>
      </c>
      <c r="I1328">
        <v>-79.574403500000003</v>
      </c>
      <c r="J1328" s="1" t="str">
        <f t="shared" si="82"/>
        <v>Lake sediments</v>
      </c>
      <c r="K1328" s="1" t="str">
        <f t="shared" si="83"/>
        <v>Unknown</v>
      </c>
      <c r="L1328">
        <v>119</v>
      </c>
      <c r="M1328">
        <v>33</v>
      </c>
      <c r="N1328">
        <v>80</v>
      </c>
      <c r="O1328">
        <v>4</v>
      </c>
      <c r="P1328">
        <v>280</v>
      </c>
      <c r="Q1328">
        <v>400</v>
      </c>
      <c r="R1328">
        <v>0.7</v>
      </c>
      <c r="S1328">
        <v>70</v>
      </c>
    </row>
    <row r="1329" spans="1:19" x14ac:dyDescent="0.3">
      <c r="A1329" t="s">
        <v>5327</v>
      </c>
      <c r="B1329" t="s">
        <v>5328</v>
      </c>
      <c r="C1329" s="1" t="str">
        <f t="shared" si="80"/>
        <v>21:1152</v>
      </c>
      <c r="D1329" s="1" t="str">
        <f t="shared" si="81"/>
        <v>21:0324</v>
      </c>
      <c r="E1329" t="s">
        <v>5329</v>
      </c>
      <c r="F1329" t="s">
        <v>5330</v>
      </c>
      <c r="H1329">
        <v>48.209528300000002</v>
      </c>
      <c r="I1329">
        <v>-79.601375700000006</v>
      </c>
      <c r="J1329" s="1" t="str">
        <f t="shared" si="82"/>
        <v>Lake sediments</v>
      </c>
      <c r="K1329" s="1" t="str">
        <f t="shared" si="83"/>
        <v>Unknown</v>
      </c>
      <c r="L1329">
        <v>19</v>
      </c>
      <c r="M1329">
        <v>16</v>
      </c>
      <c r="N1329">
        <v>43</v>
      </c>
      <c r="O1329">
        <v>2</v>
      </c>
      <c r="P1329">
        <v>30</v>
      </c>
      <c r="Q1329">
        <v>840</v>
      </c>
      <c r="R1329">
        <v>0.6</v>
      </c>
      <c r="S1329">
        <v>4</v>
      </c>
    </row>
    <row r="1330" spans="1:19" x14ac:dyDescent="0.3">
      <c r="A1330" t="s">
        <v>5331</v>
      </c>
      <c r="B1330" t="s">
        <v>5332</v>
      </c>
      <c r="C1330" s="1" t="str">
        <f t="shared" si="80"/>
        <v>21:1152</v>
      </c>
      <c r="D1330" s="1" t="str">
        <f t="shared" si="81"/>
        <v>21:0324</v>
      </c>
      <c r="E1330" t="s">
        <v>5333</v>
      </c>
      <c r="F1330" t="s">
        <v>5334</v>
      </c>
      <c r="H1330">
        <v>48.207903100000003</v>
      </c>
      <c r="I1330">
        <v>-79.612793999999994</v>
      </c>
      <c r="J1330" s="1" t="str">
        <f t="shared" si="82"/>
        <v>Lake sediments</v>
      </c>
      <c r="K1330" s="1" t="str">
        <f t="shared" si="83"/>
        <v>Unknown</v>
      </c>
      <c r="L1330">
        <v>34</v>
      </c>
      <c r="M1330">
        <v>26</v>
      </c>
      <c r="N1330">
        <v>78</v>
      </c>
      <c r="O1330">
        <v>2</v>
      </c>
      <c r="P1330">
        <v>51</v>
      </c>
      <c r="Q1330">
        <v>840</v>
      </c>
      <c r="R1330">
        <v>1.1000000000000001</v>
      </c>
      <c r="S1330">
        <v>2</v>
      </c>
    </row>
    <row r="1331" spans="1:19" x14ac:dyDescent="0.3">
      <c r="A1331" t="s">
        <v>5335</v>
      </c>
      <c r="B1331" t="s">
        <v>5336</v>
      </c>
      <c r="C1331" s="1" t="str">
        <f t="shared" si="80"/>
        <v>21:1152</v>
      </c>
      <c r="D1331" s="1" t="str">
        <f t="shared" si="81"/>
        <v>21:0324</v>
      </c>
      <c r="E1331" t="s">
        <v>5337</v>
      </c>
      <c r="F1331" t="s">
        <v>5338</v>
      </c>
      <c r="H1331">
        <v>48.0686733</v>
      </c>
      <c r="I1331">
        <v>-80.371308200000001</v>
      </c>
      <c r="J1331" s="1" t="str">
        <f t="shared" si="82"/>
        <v>Lake sediments</v>
      </c>
      <c r="K1331" s="1" t="str">
        <f t="shared" si="83"/>
        <v>Unknown</v>
      </c>
      <c r="L1331">
        <v>11</v>
      </c>
      <c r="M1331">
        <v>10</v>
      </c>
      <c r="N1331">
        <v>17</v>
      </c>
      <c r="O1331">
        <v>1</v>
      </c>
      <c r="P1331">
        <v>14</v>
      </c>
      <c r="Q1331">
        <v>100</v>
      </c>
      <c r="R1331">
        <v>0.4</v>
      </c>
      <c r="S1331">
        <v>1</v>
      </c>
    </row>
    <row r="1332" spans="1:19" x14ac:dyDescent="0.3">
      <c r="A1332" t="s">
        <v>5339</v>
      </c>
      <c r="B1332" t="s">
        <v>5340</v>
      </c>
      <c r="C1332" s="1" t="str">
        <f t="shared" si="80"/>
        <v>21:1152</v>
      </c>
      <c r="D1332" s="1" t="str">
        <f t="shared" si="81"/>
        <v>21:0324</v>
      </c>
      <c r="E1332" t="s">
        <v>5341</v>
      </c>
      <c r="F1332" t="s">
        <v>5342</v>
      </c>
      <c r="H1332">
        <v>48.085205100000003</v>
      </c>
      <c r="I1332">
        <v>-80.360471200000006</v>
      </c>
      <c r="J1332" s="1" t="str">
        <f t="shared" si="82"/>
        <v>Lake sediments</v>
      </c>
      <c r="K1332" s="1" t="str">
        <f t="shared" si="83"/>
        <v>Unknown</v>
      </c>
      <c r="L1332">
        <v>10</v>
      </c>
      <c r="M1332">
        <v>12</v>
      </c>
      <c r="N1332">
        <v>34</v>
      </c>
      <c r="O1332">
        <v>1</v>
      </c>
      <c r="P1332">
        <v>15</v>
      </c>
      <c r="Q1332">
        <v>170</v>
      </c>
      <c r="R1332">
        <v>0.5</v>
      </c>
      <c r="S1332">
        <v>1</v>
      </c>
    </row>
    <row r="1333" spans="1:19" x14ac:dyDescent="0.3">
      <c r="A1333" t="s">
        <v>5343</v>
      </c>
      <c r="B1333" t="s">
        <v>5344</v>
      </c>
      <c r="C1333" s="1" t="str">
        <f t="shared" si="80"/>
        <v>21:1152</v>
      </c>
      <c r="D1333" s="1" t="str">
        <f t="shared" si="81"/>
        <v>21:0324</v>
      </c>
      <c r="E1333" t="s">
        <v>5345</v>
      </c>
      <c r="F1333" t="s">
        <v>5346</v>
      </c>
      <c r="H1333">
        <v>48.039639800000003</v>
      </c>
      <c r="I1333">
        <v>-80.241403300000002</v>
      </c>
      <c r="J1333" s="1" t="str">
        <f t="shared" si="82"/>
        <v>Lake sediments</v>
      </c>
      <c r="K1333" s="1" t="str">
        <f t="shared" si="83"/>
        <v>Unknown</v>
      </c>
      <c r="L1333">
        <v>9</v>
      </c>
      <c r="M1333">
        <v>14</v>
      </c>
      <c r="N1333">
        <v>31</v>
      </c>
      <c r="O1333">
        <v>2</v>
      </c>
      <c r="P1333">
        <v>18</v>
      </c>
      <c r="Q1333">
        <v>130</v>
      </c>
      <c r="R1333">
        <v>0.6</v>
      </c>
      <c r="S1333">
        <v>1</v>
      </c>
    </row>
    <row r="1334" spans="1:19" x14ac:dyDescent="0.3">
      <c r="A1334" t="s">
        <v>5347</v>
      </c>
      <c r="B1334" t="s">
        <v>5348</v>
      </c>
      <c r="C1334" s="1" t="str">
        <f t="shared" si="80"/>
        <v>21:1152</v>
      </c>
      <c r="D1334" s="1" t="str">
        <f t="shared" si="81"/>
        <v>21:0324</v>
      </c>
      <c r="E1334" t="s">
        <v>5349</v>
      </c>
      <c r="F1334" t="s">
        <v>5350</v>
      </c>
      <c r="H1334">
        <v>48.200543500000002</v>
      </c>
      <c r="I1334">
        <v>-79.575995599999999</v>
      </c>
      <c r="J1334" s="1" t="str">
        <f t="shared" si="82"/>
        <v>Lake sediments</v>
      </c>
      <c r="K1334" s="1" t="str">
        <f t="shared" si="83"/>
        <v>Unknown</v>
      </c>
      <c r="L1334">
        <v>26</v>
      </c>
      <c r="M1334">
        <v>12</v>
      </c>
      <c r="N1334">
        <v>57</v>
      </c>
      <c r="O1334">
        <v>2</v>
      </c>
      <c r="P1334">
        <v>28</v>
      </c>
      <c r="Q1334">
        <v>290</v>
      </c>
      <c r="R1334">
        <v>0.9</v>
      </c>
      <c r="S1334">
        <v>1</v>
      </c>
    </row>
    <row r="1335" spans="1:19" x14ac:dyDescent="0.3">
      <c r="A1335" t="s">
        <v>5351</v>
      </c>
      <c r="B1335" t="s">
        <v>5352</v>
      </c>
      <c r="C1335" s="1" t="str">
        <f t="shared" si="80"/>
        <v>21:1152</v>
      </c>
      <c r="D1335" s="1" t="str">
        <f t="shared" si="81"/>
        <v>21:0324</v>
      </c>
      <c r="E1335" t="s">
        <v>5353</v>
      </c>
      <c r="F1335" t="s">
        <v>5354</v>
      </c>
      <c r="H1335">
        <v>48.196195000000003</v>
      </c>
      <c r="I1335">
        <v>-79.568526300000002</v>
      </c>
      <c r="J1335" s="1" t="str">
        <f t="shared" si="82"/>
        <v>Lake sediments</v>
      </c>
      <c r="K1335" s="1" t="str">
        <f t="shared" si="83"/>
        <v>Unknown</v>
      </c>
      <c r="L1335">
        <v>14</v>
      </c>
      <c r="M1335">
        <v>12</v>
      </c>
      <c r="N1335">
        <v>52</v>
      </c>
      <c r="O1335">
        <v>1</v>
      </c>
      <c r="P1335">
        <v>20</v>
      </c>
      <c r="Q1335">
        <v>280</v>
      </c>
      <c r="R1335">
        <v>0.9</v>
      </c>
      <c r="S1335">
        <v>1</v>
      </c>
    </row>
    <row r="1336" spans="1:19" x14ac:dyDescent="0.3">
      <c r="A1336" t="s">
        <v>5355</v>
      </c>
      <c r="B1336" t="s">
        <v>5356</v>
      </c>
      <c r="C1336" s="1" t="str">
        <f t="shared" si="80"/>
        <v>21:1152</v>
      </c>
      <c r="D1336" s="1" t="str">
        <f t="shared" si="81"/>
        <v>21:0324</v>
      </c>
      <c r="E1336" t="s">
        <v>5357</v>
      </c>
      <c r="F1336" t="s">
        <v>5358</v>
      </c>
      <c r="H1336">
        <v>48.194392700000002</v>
      </c>
      <c r="I1336">
        <v>-79.576987000000003</v>
      </c>
      <c r="J1336" s="1" t="str">
        <f t="shared" si="82"/>
        <v>Lake sediments</v>
      </c>
      <c r="K1336" s="1" t="str">
        <f t="shared" si="83"/>
        <v>Unknown</v>
      </c>
      <c r="L1336">
        <v>28</v>
      </c>
      <c r="M1336">
        <v>14</v>
      </c>
      <c r="N1336">
        <v>76</v>
      </c>
      <c r="O1336">
        <v>1</v>
      </c>
      <c r="P1336">
        <v>48</v>
      </c>
      <c r="Q1336">
        <v>440</v>
      </c>
      <c r="R1336">
        <v>1.1000000000000001</v>
      </c>
      <c r="S1336">
        <v>3</v>
      </c>
    </row>
    <row r="1337" spans="1:19" x14ac:dyDescent="0.3">
      <c r="A1337" t="s">
        <v>5359</v>
      </c>
      <c r="B1337" t="s">
        <v>5360</v>
      </c>
      <c r="C1337" s="1" t="str">
        <f t="shared" si="80"/>
        <v>21:1152</v>
      </c>
      <c r="D1337" s="1" t="str">
        <f t="shared" si="81"/>
        <v>21:0324</v>
      </c>
      <c r="E1337" t="s">
        <v>5361</v>
      </c>
      <c r="F1337" t="s">
        <v>5362</v>
      </c>
      <c r="H1337">
        <v>48.292395999999997</v>
      </c>
      <c r="I1337">
        <v>-79.662225000000007</v>
      </c>
      <c r="J1337" s="1" t="str">
        <f t="shared" si="82"/>
        <v>Lake sediments</v>
      </c>
      <c r="K1337" s="1" t="str">
        <f t="shared" si="83"/>
        <v>Unknown</v>
      </c>
      <c r="L1337">
        <v>18</v>
      </c>
      <c r="M1337">
        <v>8</v>
      </c>
      <c r="N1337">
        <v>34</v>
      </c>
      <c r="O1337">
        <v>1</v>
      </c>
      <c r="P1337">
        <v>22</v>
      </c>
      <c r="Q1337">
        <v>285</v>
      </c>
      <c r="R1337">
        <v>0.9</v>
      </c>
      <c r="S1337">
        <v>2</v>
      </c>
    </row>
    <row r="1338" spans="1:19" x14ac:dyDescent="0.3">
      <c r="A1338" t="s">
        <v>5363</v>
      </c>
      <c r="B1338" t="s">
        <v>5364</v>
      </c>
      <c r="C1338" s="1" t="str">
        <f t="shared" si="80"/>
        <v>21:1152</v>
      </c>
      <c r="D1338" s="1" t="str">
        <f t="shared" si="81"/>
        <v>21:0324</v>
      </c>
      <c r="E1338" t="s">
        <v>5365</v>
      </c>
      <c r="F1338" t="s">
        <v>5366</v>
      </c>
      <c r="H1338">
        <v>48.174391</v>
      </c>
      <c r="I1338">
        <v>-80.151473199999998</v>
      </c>
      <c r="J1338" s="1" t="str">
        <f t="shared" si="82"/>
        <v>Lake sediments</v>
      </c>
      <c r="K1338" s="1" t="str">
        <f t="shared" si="83"/>
        <v>Unknown</v>
      </c>
      <c r="L1338">
        <v>23</v>
      </c>
      <c r="M1338">
        <v>14</v>
      </c>
      <c r="N1338">
        <v>112</v>
      </c>
      <c r="O1338">
        <v>3</v>
      </c>
      <c r="P1338">
        <v>26</v>
      </c>
      <c r="Q1338">
        <v>200</v>
      </c>
      <c r="R1338">
        <v>0.8</v>
      </c>
      <c r="S1338">
        <v>3</v>
      </c>
    </row>
    <row r="1339" spans="1:19" x14ac:dyDescent="0.3">
      <c r="A1339" t="s">
        <v>5367</v>
      </c>
      <c r="B1339" t="s">
        <v>5368</v>
      </c>
      <c r="C1339" s="1" t="str">
        <f t="shared" si="80"/>
        <v>21:1152</v>
      </c>
      <c r="D1339" s="1" t="str">
        <f t="shared" si="81"/>
        <v>21:0324</v>
      </c>
      <c r="E1339" t="s">
        <v>5369</v>
      </c>
      <c r="F1339" t="s">
        <v>5370</v>
      </c>
      <c r="H1339">
        <v>48.172392799999997</v>
      </c>
      <c r="I1339">
        <v>-80.145291900000004</v>
      </c>
      <c r="J1339" s="1" t="str">
        <f t="shared" si="82"/>
        <v>Lake sediments</v>
      </c>
      <c r="K1339" s="1" t="str">
        <f t="shared" si="83"/>
        <v>Unknown</v>
      </c>
      <c r="L1339">
        <v>11</v>
      </c>
      <c r="M1339">
        <v>6</v>
      </c>
      <c r="N1339">
        <v>28</v>
      </c>
      <c r="O1339">
        <v>1</v>
      </c>
      <c r="P1339">
        <v>12</v>
      </c>
      <c r="Q1339">
        <v>80</v>
      </c>
      <c r="R1339">
        <v>0.7</v>
      </c>
      <c r="S1339">
        <v>2</v>
      </c>
    </row>
    <row r="1340" spans="1:19" x14ac:dyDescent="0.3">
      <c r="A1340" t="s">
        <v>5371</v>
      </c>
      <c r="B1340" t="s">
        <v>5372</v>
      </c>
      <c r="C1340" s="1" t="str">
        <f t="shared" si="80"/>
        <v>21:1152</v>
      </c>
      <c r="D1340" s="1" t="str">
        <f t="shared" si="81"/>
        <v>21:0324</v>
      </c>
      <c r="E1340" t="s">
        <v>5373</v>
      </c>
      <c r="F1340" t="s">
        <v>5374</v>
      </c>
      <c r="H1340">
        <v>48.189426300000001</v>
      </c>
      <c r="I1340">
        <v>-80.115837799999994</v>
      </c>
      <c r="J1340" s="1" t="str">
        <f t="shared" si="82"/>
        <v>Lake sediments</v>
      </c>
      <c r="K1340" s="1" t="str">
        <f t="shared" si="83"/>
        <v>Unknown</v>
      </c>
      <c r="L1340">
        <v>10</v>
      </c>
      <c r="M1340">
        <v>8</v>
      </c>
      <c r="N1340">
        <v>41</v>
      </c>
      <c r="O1340">
        <v>1</v>
      </c>
      <c r="P1340">
        <v>16</v>
      </c>
      <c r="Q1340">
        <v>80</v>
      </c>
      <c r="R1340">
        <v>0.7</v>
      </c>
      <c r="S1340">
        <v>4</v>
      </c>
    </row>
    <row r="1341" spans="1:19" x14ac:dyDescent="0.3">
      <c r="A1341" t="s">
        <v>5375</v>
      </c>
      <c r="B1341" t="s">
        <v>5376</v>
      </c>
      <c r="C1341" s="1" t="str">
        <f t="shared" si="80"/>
        <v>21:1152</v>
      </c>
      <c r="D1341" s="1" t="str">
        <f t="shared" si="81"/>
        <v>21:0324</v>
      </c>
      <c r="E1341" t="s">
        <v>5377</v>
      </c>
      <c r="F1341" t="s">
        <v>5378</v>
      </c>
      <c r="H1341">
        <v>48.187782499999997</v>
      </c>
      <c r="I1341">
        <v>-80.120884700000005</v>
      </c>
      <c r="J1341" s="1" t="str">
        <f t="shared" si="82"/>
        <v>Lake sediments</v>
      </c>
      <c r="K1341" s="1" t="str">
        <f t="shared" si="83"/>
        <v>Unknown</v>
      </c>
      <c r="L1341">
        <v>10</v>
      </c>
      <c r="M1341">
        <v>6</v>
      </c>
      <c r="N1341">
        <v>20</v>
      </c>
      <c r="O1341">
        <v>35</v>
      </c>
      <c r="P1341">
        <v>16</v>
      </c>
      <c r="Q1341">
        <v>145</v>
      </c>
      <c r="R1341">
        <v>1</v>
      </c>
      <c r="S1341">
        <v>3</v>
      </c>
    </row>
    <row r="1342" spans="1:19" x14ac:dyDescent="0.3">
      <c r="A1342" t="s">
        <v>5379</v>
      </c>
      <c r="B1342" t="s">
        <v>5380</v>
      </c>
      <c r="C1342" s="1" t="str">
        <f t="shared" si="80"/>
        <v>21:1152</v>
      </c>
      <c r="D1342" s="1" t="str">
        <f t="shared" si="81"/>
        <v>21:0324</v>
      </c>
      <c r="E1342" t="s">
        <v>5381</v>
      </c>
      <c r="F1342" t="s">
        <v>5382</v>
      </c>
      <c r="H1342">
        <v>48.187166499999996</v>
      </c>
      <c r="I1342">
        <v>-80.120330100000004</v>
      </c>
      <c r="J1342" s="1" t="str">
        <f t="shared" si="82"/>
        <v>Lake sediments</v>
      </c>
      <c r="K1342" s="1" t="str">
        <f t="shared" si="83"/>
        <v>Unknown</v>
      </c>
      <c r="L1342">
        <v>14</v>
      </c>
      <c r="M1342">
        <v>7</v>
      </c>
      <c r="N1342">
        <v>28</v>
      </c>
      <c r="O1342">
        <v>1</v>
      </c>
      <c r="P1342">
        <v>18</v>
      </c>
      <c r="Q1342">
        <v>110</v>
      </c>
      <c r="R1342">
        <v>0.6</v>
      </c>
      <c r="S1342">
        <v>0.5</v>
      </c>
    </row>
    <row r="1343" spans="1:19" x14ac:dyDescent="0.3">
      <c r="A1343" t="s">
        <v>5383</v>
      </c>
      <c r="B1343" t="s">
        <v>5384</v>
      </c>
      <c r="C1343" s="1" t="str">
        <f t="shared" si="80"/>
        <v>21:1152</v>
      </c>
      <c r="D1343" s="1" t="str">
        <f t="shared" si="81"/>
        <v>21:0324</v>
      </c>
      <c r="E1343" t="s">
        <v>5385</v>
      </c>
      <c r="F1343" t="s">
        <v>5386</v>
      </c>
      <c r="H1343">
        <v>48.182858899999999</v>
      </c>
      <c r="I1343">
        <v>-80.1264848</v>
      </c>
      <c r="J1343" s="1" t="str">
        <f t="shared" si="82"/>
        <v>Lake sediments</v>
      </c>
      <c r="K1343" s="1" t="str">
        <f t="shared" si="83"/>
        <v>Unknown</v>
      </c>
      <c r="L1343">
        <v>39</v>
      </c>
      <c r="M1343">
        <v>24</v>
      </c>
      <c r="N1343">
        <v>154</v>
      </c>
      <c r="O1343">
        <v>23</v>
      </c>
      <c r="P1343">
        <v>17</v>
      </c>
      <c r="Q1343">
        <v>70</v>
      </c>
      <c r="R1343">
        <v>0.8</v>
      </c>
      <c r="S1343">
        <v>1</v>
      </c>
    </row>
    <row r="1344" spans="1:19" x14ac:dyDescent="0.3">
      <c r="A1344" t="s">
        <v>5387</v>
      </c>
      <c r="B1344" t="s">
        <v>5388</v>
      </c>
      <c r="C1344" s="1" t="str">
        <f t="shared" si="80"/>
        <v>21:1152</v>
      </c>
      <c r="D1344" s="1" t="str">
        <f t="shared" si="81"/>
        <v>21:0324</v>
      </c>
      <c r="E1344" t="s">
        <v>5389</v>
      </c>
      <c r="F1344" t="s">
        <v>5390</v>
      </c>
      <c r="H1344">
        <v>48.180796800000003</v>
      </c>
      <c r="I1344">
        <v>-80.144183600000005</v>
      </c>
      <c r="J1344" s="1" t="str">
        <f t="shared" si="82"/>
        <v>Lake sediments</v>
      </c>
      <c r="K1344" s="1" t="str">
        <f t="shared" si="83"/>
        <v>Unknown</v>
      </c>
      <c r="L1344">
        <v>27</v>
      </c>
      <c r="M1344">
        <v>12</v>
      </c>
      <c r="N1344">
        <v>58</v>
      </c>
      <c r="O1344">
        <v>3</v>
      </c>
      <c r="P1344">
        <v>45</v>
      </c>
      <c r="Q1344">
        <v>450</v>
      </c>
      <c r="R1344">
        <v>1</v>
      </c>
      <c r="S1344">
        <v>1</v>
      </c>
    </row>
    <row r="1345" spans="1:19" x14ac:dyDescent="0.3">
      <c r="A1345" t="s">
        <v>5391</v>
      </c>
      <c r="B1345" t="s">
        <v>5392</v>
      </c>
      <c r="C1345" s="1" t="str">
        <f t="shared" si="80"/>
        <v>21:1152</v>
      </c>
      <c r="D1345" s="1" t="str">
        <f t="shared" si="81"/>
        <v>21:0324</v>
      </c>
      <c r="E1345" t="s">
        <v>5393</v>
      </c>
      <c r="F1345" t="s">
        <v>5394</v>
      </c>
      <c r="H1345">
        <v>48.195464299999998</v>
      </c>
      <c r="I1345">
        <v>-80.131303299999999</v>
      </c>
      <c r="J1345" s="1" t="str">
        <f t="shared" si="82"/>
        <v>Lake sediments</v>
      </c>
      <c r="K1345" s="1" t="str">
        <f t="shared" si="83"/>
        <v>Unknown</v>
      </c>
      <c r="L1345">
        <v>18</v>
      </c>
      <c r="M1345">
        <v>12</v>
      </c>
      <c r="N1345">
        <v>44</v>
      </c>
      <c r="O1345">
        <v>2</v>
      </c>
      <c r="P1345">
        <v>29</v>
      </c>
      <c r="Q1345">
        <v>300</v>
      </c>
      <c r="R1345">
        <v>0.8</v>
      </c>
      <c r="S1345">
        <v>5</v>
      </c>
    </row>
    <row r="1346" spans="1:19" x14ac:dyDescent="0.3">
      <c r="A1346" t="s">
        <v>5395</v>
      </c>
      <c r="B1346" t="s">
        <v>5396</v>
      </c>
      <c r="C1346" s="1" t="str">
        <f t="shared" ref="C1346:C1409" si="84">HYPERLINK("http://geochem.nrcan.gc.ca/cdogs/content/bdl/bdl211152_e.htm", "21:1152")</f>
        <v>21:1152</v>
      </c>
      <c r="D1346" s="1" t="str">
        <f t="shared" ref="D1346:D1409" si="85">HYPERLINK("http://geochem.nrcan.gc.ca/cdogs/content/svy/svy210324_e.htm", "21:0324")</f>
        <v>21:0324</v>
      </c>
      <c r="E1346" t="s">
        <v>5397</v>
      </c>
      <c r="F1346" t="s">
        <v>5398</v>
      </c>
      <c r="H1346">
        <v>48.243237899999997</v>
      </c>
      <c r="I1346">
        <v>-79.829938999999996</v>
      </c>
      <c r="J1346" s="1" t="str">
        <f t="shared" ref="J1346:J1409" si="86">HYPERLINK("http://geochem.nrcan.gc.ca/cdogs/content/kwd/kwd020023_e.htm", "Lake sediments")</f>
        <v>Lake sediments</v>
      </c>
      <c r="K1346" s="1" t="str">
        <f t="shared" ref="K1346:K1409" si="87">HYPERLINK("http://geochem.nrcan.gc.ca/cdogs/content/kwd/kwd080001_e.htm", "Unknown")</f>
        <v>Unknown</v>
      </c>
      <c r="L1346">
        <v>11</v>
      </c>
      <c r="M1346">
        <v>6</v>
      </c>
      <c r="N1346">
        <v>24</v>
      </c>
      <c r="O1346">
        <v>2</v>
      </c>
      <c r="P1346">
        <v>12</v>
      </c>
      <c r="Q1346">
        <v>112</v>
      </c>
      <c r="R1346">
        <v>0.6</v>
      </c>
      <c r="S1346">
        <v>0.5</v>
      </c>
    </row>
    <row r="1347" spans="1:19" x14ac:dyDescent="0.3">
      <c r="A1347" t="s">
        <v>5399</v>
      </c>
      <c r="B1347" t="s">
        <v>5400</v>
      </c>
      <c r="C1347" s="1" t="str">
        <f t="shared" si="84"/>
        <v>21:1152</v>
      </c>
      <c r="D1347" s="1" t="str">
        <f t="shared" si="85"/>
        <v>21:0324</v>
      </c>
      <c r="E1347" t="s">
        <v>5401</v>
      </c>
      <c r="F1347" t="s">
        <v>5402</v>
      </c>
      <c r="H1347">
        <v>48.244072000000003</v>
      </c>
      <c r="I1347">
        <v>-79.828801900000002</v>
      </c>
      <c r="J1347" s="1" t="str">
        <f t="shared" si="86"/>
        <v>Lake sediments</v>
      </c>
      <c r="K1347" s="1" t="str">
        <f t="shared" si="87"/>
        <v>Unknown</v>
      </c>
      <c r="L1347">
        <v>6</v>
      </c>
      <c r="M1347">
        <v>6</v>
      </c>
      <c r="N1347">
        <v>16</v>
      </c>
      <c r="O1347">
        <v>1</v>
      </c>
      <c r="P1347">
        <v>8</v>
      </c>
      <c r="Q1347">
        <v>80</v>
      </c>
      <c r="R1347">
        <v>0.6</v>
      </c>
      <c r="S1347">
        <v>1</v>
      </c>
    </row>
    <row r="1348" spans="1:19" x14ac:dyDescent="0.3">
      <c r="A1348" t="s">
        <v>5403</v>
      </c>
      <c r="B1348" t="s">
        <v>5404</v>
      </c>
      <c r="C1348" s="1" t="str">
        <f t="shared" si="84"/>
        <v>21:1152</v>
      </c>
      <c r="D1348" s="1" t="str">
        <f t="shared" si="85"/>
        <v>21:0324</v>
      </c>
      <c r="E1348" t="s">
        <v>5405</v>
      </c>
      <c r="F1348" t="s">
        <v>5406</v>
      </c>
      <c r="H1348">
        <v>48.255524200000004</v>
      </c>
      <c r="I1348">
        <v>-79.813773999999995</v>
      </c>
      <c r="J1348" s="1" t="str">
        <f t="shared" si="86"/>
        <v>Lake sediments</v>
      </c>
      <c r="K1348" s="1" t="str">
        <f t="shared" si="87"/>
        <v>Unknown</v>
      </c>
      <c r="L1348">
        <v>40</v>
      </c>
      <c r="M1348">
        <v>16</v>
      </c>
      <c r="N1348">
        <v>50</v>
      </c>
      <c r="O1348">
        <v>2</v>
      </c>
      <c r="P1348">
        <v>26</v>
      </c>
      <c r="Q1348">
        <v>280</v>
      </c>
      <c r="R1348">
        <v>0.8</v>
      </c>
      <c r="S1348">
        <v>3</v>
      </c>
    </row>
    <row r="1349" spans="1:19" x14ac:dyDescent="0.3">
      <c r="A1349" t="s">
        <v>5407</v>
      </c>
      <c r="B1349" t="s">
        <v>5408</v>
      </c>
      <c r="C1349" s="1" t="str">
        <f t="shared" si="84"/>
        <v>21:1152</v>
      </c>
      <c r="D1349" s="1" t="str">
        <f t="shared" si="85"/>
        <v>21:0324</v>
      </c>
      <c r="E1349" t="s">
        <v>5409</v>
      </c>
      <c r="F1349" t="s">
        <v>5410</v>
      </c>
      <c r="H1349">
        <v>48.257177900000002</v>
      </c>
      <c r="I1349">
        <v>-79.814476799999994</v>
      </c>
      <c r="J1349" s="1" t="str">
        <f t="shared" si="86"/>
        <v>Lake sediments</v>
      </c>
      <c r="K1349" s="1" t="str">
        <f t="shared" si="87"/>
        <v>Unknown</v>
      </c>
      <c r="L1349">
        <v>27</v>
      </c>
      <c r="M1349">
        <v>14</v>
      </c>
      <c r="N1349">
        <v>87</v>
      </c>
      <c r="O1349">
        <v>3</v>
      </c>
      <c r="P1349">
        <v>48</v>
      </c>
      <c r="Q1349">
        <v>760</v>
      </c>
      <c r="R1349">
        <v>1.1000000000000001</v>
      </c>
      <c r="S1349">
        <v>9</v>
      </c>
    </row>
    <row r="1350" spans="1:19" x14ac:dyDescent="0.3">
      <c r="A1350" t="s">
        <v>5411</v>
      </c>
      <c r="B1350" t="s">
        <v>5412</v>
      </c>
      <c r="C1350" s="1" t="str">
        <f t="shared" si="84"/>
        <v>21:1152</v>
      </c>
      <c r="D1350" s="1" t="str">
        <f t="shared" si="85"/>
        <v>21:0324</v>
      </c>
      <c r="E1350" t="s">
        <v>5413</v>
      </c>
      <c r="F1350" t="s">
        <v>5414</v>
      </c>
      <c r="H1350">
        <v>48.2614923</v>
      </c>
      <c r="I1350">
        <v>-79.811453</v>
      </c>
      <c r="J1350" s="1" t="str">
        <f t="shared" si="86"/>
        <v>Lake sediments</v>
      </c>
      <c r="K1350" s="1" t="str">
        <f t="shared" si="87"/>
        <v>Unknown</v>
      </c>
      <c r="L1350">
        <v>4</v>
      </c>
      <c r="M1350">
        <v>7</v>
      </c>
      <c r="N1350">
        <v>21</v>
      </c>
      <c r="O1350">
        <v>1</v>
      </c>
      <c r="P1350">
        <v>11</v>
      </c>
      <c r="Q1350">
        <v>71</v>
      </c>
      <c r="R1350">
        <v>0.6</v>
      </c>
      <c r="S1350">
        <v>1</v>
      </c>
    </row>
    <row r="1351" spans="1:19" x14ac:dyDescent="0.3">
      <c r="A1351" t="s">
        <v>5415</v>
      </c>
      <c r="B1351" t="s">
        <v>5416</v>
      </c>
      <c r="C1351" s="1" t="str">
        <f t="shared" si="84"/>
        <v>21:1152</v>
      </c>
      <c r="D1351" s="1" t="str">
        <f t="shared" si="85"/>
        <v>21:0324</v>
      </c>
      <c r="E1351" t="s">
        <v>5417</v>
      </c>
      <c r="F1351" t="s">
        <v>5418</v>
      </c>
      <c r="H1351">
        <v>48.262932300000003</v>
      </c>
      <c r="I1351">
        <v>-79.808024000000003</v>
      </c>
      <c r="J1351" s="1" t="str">
        <f t="shared" si="86"/>
        <v>Lake sediments</v>
      </c>
      <c r="K1351" s="1" t="str">
        <f t="shared" si="87"/>
        <v>Unknown</v>
      </c>
      <c r="L1351">
        <v>6</v>
      </c>
      <c r="M1351">
        <v>6</v>
      </c>
      <c r="N1351">
        <v>23</v>
      </c>
      <c r="O1351">
        <v>3</v>
      </c>
      <c r="P1351">
        <v>20</v>
      </c>
      <c r="Q1351">
        <v>150</v>
      </c>
      <c r="R1351">
        <v>0.9</v>
      </c>
      <c r="S1351">
        <v>4</v>
      </c>
    </row>
    <row r="1352" spans="1:19" x14ac:dyDescent="0.3">
      <c r="A1352" t="s">
        <v>5419</v>
      </c>
      <c r="B1352" t="s">
        <v>5420</v>
      </c>
      <c r="C1352" s="1" t="str">
        <f t="shared" si="84"/>
        <v>21:1152</v>
      </c>
      <c r="D1352" s="1" t="str">
        <f t="shared" si="85"/>
        <v>21:0324</v>
      </c>
      <c r="E1352" t="s">
        <v>5421</v>
      </c>
      <c r="F1352" t="s">
        <v>5422</v>
      </c>
      <c r="H1352">
        <v>48.226898200000001</v>
      </c>
      <c r="I1352">
        <v>-79.761112199999999</v>
      </c>
      <c r="J1352" s="1" t="str">
        <f t="shared" si="86"/>
        <v>Lake sediments</v>
      </c>
      <c r="K1352" s="1" t="str">
        <f t="shared" si="87"/>
        <v>Unknown</v>
      </c>
      <c r="L1352">
        <v>7</v>
      </c>
      <c r="M1352">
        <v>6</v>
      </c>
      <c r="N1352">
        <v>26</v>
      </c>
      <c r="O1352">
        <v>2</v>
      </c>
      <c r="P1352">
        <v>16</v>
      </c>
      <c r="Q1352">
        <v>120</v>
      </c>
      <c r="R1352">
        <v>0.8</v>
      </c>
      <c r="S1352">
        <v>1</v>
      </c>
    </row>
    <row r="1353" spans="1:19" x14ac:dyDescent="0.3">
      <c r="A1353" t="s">
        <v>5423</v>
      </c>
      <c r="B1353" t="s">
        <v>5424</v>
      </c>
      <c r="C1353" s="1" t="str">
        <f t="shared" si="84"/>
        <v>21:1152</v>
      </c>
      <c r="D1353" s="1" t="str">
        <f t="shared" si="85"/>
        <v>21:0324</v>
      </c>
      <c r="E1353" t="s">
        <v>5425</v>
      </c>
      <c r="F1353" t="s">
        <v>5426</v>
      </c>
      <c r="H1353">
        <v>48.224871399999998</v>
      </c>
      <c r="I1353">
        <v>-79.740182899999994</v>
      </c>
      <c r="J1353" s="1" t="str">
        <f t="shared" si="86"/>
        <v>Lake sediments</v>
      </c>
      <c r="K1353" s="1" t="str">
        <f t="shared" si="87"/>
        <v>Unknown</v>
      </c>
      <c r="L1353">
        <v>4</v>
      </c>
      <c r="M1353">
        <v>6</v>
      </c>
      <c r="N1353">
        <v>19</v>
      </c>
      <c r="O1353">
        <v>1</v>
      </c>
      <c r="P1353">
        <v>11</v>
      </c>
      <c r="Q1353">
        <v>70</v>
      </c>
      <c r="R1353">
        <v>0.7</v>
      </c>
      <c r="S1353">
        <v>1</v>
      </c>
    </row>
    <row r="1354" spans="1:19" x14ac:dyDescent="0.3">
      <c r="A1354" t="s">
        <v>5427</v>
      </c>
      <c r="B1354" t="s">
        <v>5428</v>
      </c>
      <c r="C1354" s="1" t="str">
        <f t="shared" si="84"/>
        <v>21:1152</v>
      </c>
      <c r="D1354" s="1" t="str">
        <f t="shared" si="85"/>
        <v>21:0324</v>
      </c>
      <c r="E1354" t="s">
        <v>5429</v>
      </c>
      <c r="F1354" t="s">
        <v>5430</v>
      </c>
      <c r="H1354">
        <v>48.2140421</v>
      </c>
      <c r="I1354">
        <v>-79.780552</v>
      </c>
      <c r="J1354" s="1" t="str">
        <f t="shared" si="86"/>
        <v>Lake sediments</v>
      </c>
      <c r="K1354" s="1" t="str">
        <f t="shared" si="87"/>
        <v>Unknown</v>
      </c>
      <c r="L1354">
        <v>6</v>
      </c>
      <c r="M1354">
        <v>7</v>
      </c>
      <c r="N1354">
        <v>25</v>
      </c>
      <c r="O1354">
        <v>1</v>
      </c>
      <c r="P1354">
        <v>17</v>
      </c>
      <c r="Q1354">
        <v>130</v>
      </c>
      <c r="R1354">
        <v>0.7</v>
      </c>
      <c r="S1354">
        <v>2</v>
      </c>
    </row>
    <row r="1355" spans="1:19" x14ac:dyDescent="0.3">
      <c r="A1355" t="s">
        <v>5431</v>
      </c>
      <c r="B1355" t="s">
        <v>5432</v>
      </c>
      <c r="C1355" s="1" t="str">
        <f t="shared" si="84"/>
        <v>21:1152</v>
      </c>
      <c r="D1355" s="1" t="str">
        <f t="shared" si="85"/>
        <v>21:0324</v>
      </c>
      <c r="E1355" t="s">
        <v>5433</v>
      </c>
      <c r="F1355" t="s">
        <v>5434</v>
      </c>
      <c r="H1355">
        <v>48.208279900000001</v>
      </c>
      <c r="I1355">
        <v>-79.757482800000005</v>
      </c>
      <c r="J1355" s="1" t="str">
        <f t="shared" si="86"/>
        <v>Lake sediments</v>
      </c>
      <c r="K1355" s="1" t="str">
        <f t="shared" si="87"/>
        <v>Unknown</v>
      </c>
      <c r="L1355">
        <v>5</v>
      </c>
      <c r="M1355">
        <v>6</v>
      </c>
      <c r="N1355">
        <v>25</v>
      </c>
      <c r="O1355">
        <v>1</v>
      </c>
      <c r="P1355">
        <v>18</v>
      </c>
      <c r="Q1355">
        <v>112</v>
      </c>
      <c r="R1355">
        <v>0.7</v>
      </c>
      <c r="S1355">
        <v>1</v>
      </c>
    </row>
    <row r="1356" spans="1:19" x14ac:dyDescent="0.3">
      <c r="A1356" t="s">
        <v>5435</v>
      </c>
      <c r="B1356" t="s">
        <v>5436</v>
      </c>
      <c r="C1356" s="1" t="str">
        <f t="shared" si="84"/>
        <v>21:1152</v>
      </c>
      <c r="D1356" s="1" t="str">
        <f t="shared" si="85"/>
        <v>21:0324</v>
      </c>
      <c r="E1356" t="s">
        <v>5437</v>
      </c>
      <c r="F1356" t="s">
        <v>5438</v>
      </c>
      <c r="H1356">
        <v>48.522306</v>
      </c>
      <c r="I1356">
        <v>-79.588397000000001</v>
      </c>
      <c r="J1356" s="1" t="str">
        <f t="shared" si="86"/>
        <v>Lake sediments</v>
      </c>
      <c r="K1356" s="1" t="str">
        <f t="shared" si="87"/>
        <v>Unknown</v>
      </c>
      <c r="L1356">
        <v>23</v>
      </c>
      <c r="M1356">
        <v>18</v>
      </c>
      <c r="N1356">
        <v>92</v>
      </c>
      <c r="O1356">
        <v>1</v>
      </c>
      <c r="P1356">
        <v>39</v>
      </c>
      <c r="Q1356">
        <v>360</v>
      </c>
      <c r="R1356">
        <v>1.2</v>
      </c>
      <c r="S1356">
        <v>3</v>
      </c>
    </row>
    <row r="1357" spans="1:19" x14ac:dyDescent="0.3">
      <c r="A1357" t="s">
        <v>5439</v>
      </c>
      <c r="B1357" t="s">
        <v>5440</v>
      </c>
      <c r="C1357" s="1" t="str">
        <f t="shared" si="84"/>
        <v>21:1152</v>
      </c>
      <c r="D1357" s="1" t="str">
        <f t="shared" si="85"/>
        <v>21:0324</v>
      </c>
      <c r="E1357" t="s">
        <v>5441</v>
      </c>
      <c r="F1357" t="s">
        <v>5442</v>
      </c>
      <c r="H1357">
        <v>48.528555400000002</v>
      </c>
      <c r="I1357">
        <v>-79.596215099999995</v>
      </c>
      <c r="J1357" s="1" t="str">
        <f t="shared" si="86"/>
        <v>Lake sediments</v>
      </c>
      <c r="K1357" s="1" t="str">
        <f t="shared" si="87"/>
        <v>Unknown</v>
      </c>
      <c r="L1357">
        <v>23</v>
      </c>
      <c r="M1357">
        <v>19</v>
      </c>
      <c r="N1357">
        <v>89</v>
      </c>
      <c r="O1357">
        <v>1</v>
      </c>
      <c r="P1357">
        <v>39</v>
      </c>
      <c r="Q1357">
        <v>365</v>
      </c>
      <c r="R1357">
        <v>1</v>
      </c>
      <c r="S1357">
        <v>2</v>
      </c>
    </row>
    <row r="1358" spans="1:19" x14ac:dyDescent="0.3">
      <c r="A1358" t="s">
        <v>5443</v>
      </c>
      <c r="B1358" t="s">
        <v>5444</v>
      </c>
      <c r="C1358" s="1" t="str">
        <f t="shared" si="84"/>
        <v>21:1152</v>
      </c>
      <c r="D1358" s="1" t="str">
        <f t="shared" si="85"/>
        <v>21:0324</v>
      </c>
      <c r="E1358" t="s">
        <v>5445</v>
      </c>
      <c r="F1358" t="s">
        <v>5446</v>
      </c>
      <c r="H1358">
        <v>48.515506700000003</v>
      </c>
      <c r="I1358">
        <v>-79.758805699999996</v>
      </c>
      <c r="J1358" s="1" t="str">
        <f t="shared" si="86"/>
        <v>Lake sediments</v>
      </c>
      <c r="K1358" s="1" t="str">
        <f t="shared" si="87"/>
        <v>Unknown</v>
      </c>
      <c r="L1358">
        <v>28</v>
      </c>
      <c r="M1358">
        <v>17</v>
      </c>
      <c r="N1358">
        <v>70</v>
      </c>
      <c r="O1358">
        <v>1</v>
      </c>
      <c r="P1358">
        <v>40</v>
      </c>
      <c r="Q1358">
        <v>450</v>
      </c>
      <c r="R1358">
        <v>1.1000000000000001</v>
      </c>
      <c r="S1358">
        <v>3</v>
      </c>
    </row>
    <row r="1359" spans="1:19" x14ac:dyDescent="0.3">
      <c r="A1359" t="s">
        <v>5447</v>
      </c>
      <c r="B1359" t="s">
        <v>5448</v>
      </c>
      <c r="C1359" s="1" t="str">
        <f t="shared" si="84"/>
        <v>21:1152</v>
      </c>
      <c r="D1359" s="1" t="str">
        <f t="shared" si="85"/>
        <v>21:0324</v>
      </c>
      <c r="E1359" t="s">
        <v>5449</v>
      </c>
      <c r="F1359" t="s">
        <v>5450</v>
      </c>
      <c r="H1359">
        <v>48.523529600000003</v>
      </c>
      <c r="I1359">
        <v>-79.943575699999997</v>
      </c>
      <c r="J1359" s="1" t="str">
        <f t="shared" si="86"/>
        <v>Lake sediments</v>
      </c>
      <c r="K1359" s="1" t="str">
        <f t="shared" si="87"/>
        <v>Unknown</v>
      </c>
      <c r="L1359">
        <v>7</v>
      </c>
      <c r="M1359">
        <v>8</v>
      </c>
      <c r="N1359">
        <v>26</v>
      </c>
      <c r="O1359">
        <v>1</v>
      </c>
      <c r="P1359">
        <v>15</v>
      </c>
      <c r="Q1359">
        <v>188</v>
      </c>
      <c r="R1359">
        <v>0.7</v>
      </c>
      <c r="S1359">
        <v>2</v>
      </c>
    </row>
    <row r="1360" spans="1:19" x14ac:dyDescent="0.3">
      <c r="A1360" t="s">
        <v>5451</v>
      </c>
      <c r="B1360" t="s">
        <v>5452</v>
      </c>
      <c r="C1360" s="1" t="str">
        <f t="shared" si="84"/>
        <v>21:1152</v>
      </c>
      <c r="D1360" s="1" t="str">
        <f t="shared" si="85"/>
        <v>21:0324</v>
      </c>
      <c r="E1360" t="s">
        <v>5453</v>
      </c>
      <c r="F1360" t="s">
        <v>5454</v>
      </c>
      <c r="H1360">
        <v>48.280923199999997</v>
      </c>
      <c r="I1360">
        <v>-79.761734300000001</v>
      </c>
      <c r="J1360" s="1" t="str">
        <f t="shared" si="86"/>
        <v>Lake sediments</v>
      </c>
      <c r="K1360" s="1" t="str">
        <f t="shared" si="87"/>
        <v>Unknown</v>
      </c>
      <c r="L1360">
        <v>13</v>
      </c>
      <c r="M1360">
        <v>9</v>
      </c>
      <c r="N1360">
        <v>38</v>
      </c>
      <c r="O1360">
        <v>1</v>
      </c>
      <c r="P1360">
        <v>26</v>
      </c>
      <c r="Q1360">
        <v>200</v>
      </c>
      <c r="R1360">
        <v>0.8</v>
      </c>
      <c r="S1360">
        <v>1</v>
      </c>
    </row>
    <row r="1361" spans="1:19" x14ac:dyDescent="0.3">
      <c r="A1361" t="s">
        <v>5455</v>
      </c>
      <c r="B1361" t="s">
        <v>5456</v>
      </c>
      <c r="C1361" s="1" t="str">
        <f t="shared" si="84"/>
        <v>21:1152</v>
      </c>
      <c r="D1361" s="1" t="str">
        <f t="shared" si="85"/>
        <v>21:0324</v>
      </c>
      <c r="E1361" t="s">
        <v>5457</v>
      </c>
      <c r="F1361" t="s">
        <v>5458</v>
      </c>
      <c r="H1361">
        <v>48.275330400000001</v>
      </c>
      <c r="I1361">
        <v>-79.774646700000005</v>
      </c>
      <c r="J1361" s="1" t="str">
        <f t="shared" si="86"/>
        <v>Lake sediments</v>
      </c>
      <c r="K1361" s="1" t="str">
        <f t="shared" si="87"/>
        <v>Unknown</v>
      </c>
      <c r="L1361">
        <v>22</v>
      </c>
      <c r="M1361">
        <v>9</v>
      </c>
      <c r="N1361">
        <v>45</v>
      </c>
      <c r="O1361">
        <v>1</v>
      </c>
      <c r="P1361">
        <v>24</v>
      </c>
      <c r="Q1361">
        <v>165</v>
      </c>
      <c r="R1361">
        <v>0.8</v>
      </c>
      <c r="S1361">
        <v>1</v>
      </c>
    </row>
    <row r="1362" spans="1:19" x14ac:dyDescent="0.3">
      <c r="A1362" t="s">
        <v>5459</v>
      </c>
      <c r="B1362" t="s">
        <v>5460</v>
      </c>
      <c r="C1362" s="1" t="str">
        <f t="shared" si="84"/>
        <v>21:1152</v>
      </c>
      <c r="D1362" s="1" t="str">
        <f t="shared" si="85"/>
        <v>21:0324</v>
      </c>
      <c r="E1362" t="s">
        <v>5461</v>
      </c>
      <c r="F1362" t="s">
        <v>5462</v>
      </c>
      <c r="H1362">
        <v>48.299270800000002</v>
      </c>
      <c r="I1362">
        <v>-79.737153699999993</v>
      </c>
      <c r="J1362" s="1" t="str">
        <f t="shared" si="86"/>
        <v>Lake sediments</v>
      </c>
      <c r="K1362" s="1" t="str">
        <f t="shared" si="87"/>
        <v>Unknown</v>
      </c>
      <c r="L1362">
        <v>10</v>
      </c>
      <c r="M1362">
        <v>8</v>
      </c>
      <c r="N1362">
        <v>29</v>
      </c>
      <c r="O1362">
        <v>1</v>
      </c>
      <c r="P1362">
        <v>17</v>
      </c>
      <c r="Q1362">
        <v>110</v>
      </c>
      <c r="R1362">
        <v>0.7</v>
      </c>
      <c r="S1362">
        <v>1</v>
      </c>
    </row>
    <row r="1363" spans="1:19" x14ac:dyDescent="0.3">
      <c r="A1363" t="s">
        <v>5463</v>
      </c>
      <c r="B1363" t="s">
        <v>5464</v>
      </c>
      <c r="C1363" s="1" t="str">
        <f t="shared" si="84"/>
        <v>21:1152</v>
      </c>
      <c r="D1363" s="1" t="str">
        <f t="shared" si="85"/>
        <v>21:0324</v>
      </c>
      <c r="E1363" t="s">
        <v>5465</v>
      </c>
      <c r="F1363" t="s">
        <v>5466</v>
      </c>
      <c r="H1363">
        <v>48.2973748</v>
      </c>
      <c r="I1363">
        <v>-79.735730700000005</v>
      </c>
      <c r="J1363" s="1" t="str">
        <f t="shared" si="86"/>
        <v>Lake sediments</v>
      </c>
      <c r="K1363" s="1" t="str">
        <f t="shared" si="87"/>
        <v>Unknown</v>
      </c>
      <c r="L1363">
        <v>7</v>
      </c>
      <c r="M1363">
        <v>7</v>
      </c>
      <c r="N1363">
        <v>28</v>
      </c>
      <c r="O1363">
        <v>1</v>
      </c>
      <c r="P1363">
        <v>16</v>
      </c>
      <c r="Q1363">
        <v>130</v>
      </c>
      <c r="R1363">
        <v>0.8</v>
      </c>
      <c r="S1363">
        <v>1</v>
      </c>
    </row>
    <row r="1364" spans="1:19" x14ac:dyDescent="0.3">
      <c r="A1364" t="s">
        <v>5467</v>
      </c>
      <c r="B1364" t="s">
        <v>5468</v>
      </c>
      <c r="C1364" s="1" t="str">
        <f t="shared" si="84"/>
        <v>21:1152</v>
      </c>
      <c r="D1364" s="1" t="str">
        <f t="shared" si="85"/>
        <v>21:0324</v>
      </c>
      <c r="E1364" t="s">
        <v>5469</v>
      </c>
      <c r="F1364" t="s">
        <v>5470</v>
      </c>
      <c r="H1364">
        <v>48.298978200000001</v>
      </c>
      <c r="I1364">
        <v>-79.740828699999994</v>
      </c>
      <c r="J1364" s="1" t="str">
        <f t="shared" si="86"/>
        <v>Lake sediments</v>
      </c>
      <c r="K1364" s="1" t="str">
        <f t="shared" si="87"/>
        <v>Unknown</v>
      </c>
      <c r="L1364">
        <v>8</v>
      </c>
      <c r="M1364">
        <v>6</v>
      </c>
      <c r="N1364">
        <v>15</v>
      </c>
      <c r="O1364">
        <v>1</v>
      </c>
      <c r="P1364">
        <v>18</v>
      </c>
      <c r="Q1364">
        <v>100</v>
      </c>
      <c r="R1364">
        <v>0.6</v>
      </c>
      <c r="S1364">
        <v>5</v>
      </c>
    </row>
    <row r="1365" spans="1:19" x14ac:dyDescent="0.3">
      <c r="A1365" t="s">
        <v>5471</v>
      </c>
      <c r="B1365" t="s">
        <v>5472</v>
      </c>
      <c r="C1365" s="1" t="str">
        <f t="shared" si="84"/>
        <v>21:1152</v>
      </c>
      <c r="D1365" s="1" t="str">
        <f t="shared" si="85"/>
        <v>21:0324</v>
      </c>
      <c r="E1365" t="s">
        <v>5473</v>
      </c>
      <c r="F1365" t="s">
        <v>5474</v>
      </c>
      <c r="H1365">
        <v>48.294750999999998</v>
      </c>
      <c r="I1365">
        <v>-79.745894399999997</v>
      </c>
      <c r="J1365" s="1" t="str">
        <f t="shared" si="86"/>
        <v>Lake sediments</v>
      </c>
      <c r="K1365" s="1" t="str">
        <f t="shared" si="87"/>
        <v>Unknown</v>
      </c>
      <c r="L1365">
        <v>11</v>
      </c>
      <c r="M1365">
        <v>7</v>
      </c>
      <c r="N1365">
        <v>23</v>
      </c>
      <c r="O1365">
        <v>1</v>
      </c>
      <c r="P1365">
        <v>22</v>
      </c>
      <c r="Q1365">
        <v>130</v>
      </c>
      <c r="R1365">
        <v>0.7</v>
      </c>
      <c r="S1365">
        <v>3</v>
      </c>
    </row>
    <row r="1366" spans="1:19" x14ac:dyDescent="0.3">
      <c r="A1366" t="s">
        <v>5475</v>
      </c>
      <c r="B1366" t="s">
        <v>5476</v>
      </c>
      <c r="C1366" s="1" t="str">
        <f t="shared" si="84"/>
        <v>21:1152</v>
      </c>
      <c r="D1366" s="1" t="str">
        <f t="shared" si="85"/>
        <v>21:0324</v>
      </c>
      <c r="E1366" t="s">
        <v>5477</v>
      </c>
      <c r="F1366" t="s">
        <v>5478</v>
      </c>
      <c r="H1366">
        <v>48.290538599999998</v>
      </c>
      <c r="I1366">
        <v>-79.745727799999997</v>
      </c>
      <c r="J1366" s="1" t="str">
        <f t="shared" si="86"/>
        <v>Lake sediments</v>
      </c>
      <c r="K1366" s="1" t="str">
        <f t="shared" si="87"/>
        <v>Unknown</v>
      </c>
      <c r="L1366">
        <v>21</v>
      </c>
      <c r="M1366">
        <v>9</v>
      </c>
      <c r="N1366">
        <v>33</v>
      </c>
      <c r="O1366">
        <v>1</v>
      </c>
      <c r="P1366">
        <v>28</v>
      </c>
      <c r="Q1366">
        <v>188</v>
      </c>
      <c r="R1366">
        <v>0.9</v>
      </c>
      <c r="S1366">
        <v>1</v>
      </c>
    </row>
    <row r="1367" spans="1:19" x14ac:dyDescent="0.3">
      <c r="A1367" t="s">
        <v>5479</v>
      </c>
      <c r="B1367" t="s">
        <v>5480</v>
      </c>
      <c r="C1367" s="1" t="str">
        <f t="shared" si="84"/>
        <v>21:1152</v>
      </c>
      <c r="D1367" s="1" t="str">
        <f t="shared" si="85"/>
        <v>21:0324</v>
      </c>
      <c r="E1367" t="s">
        <v>5481</v>
      </c>
      <c r="F1367" t="s">
        <v>5482</v>
      </c>
      <c r="H1367">
        <v>48.311816200000003</v>
      </c>
      <c r="I1367">
        <v>-79.750669200000004</v>
      </c>
      <c r="J1367" s="1" t="str">
        <f t="shared" si="86"/>
        <v>Lake sediments</v>
      </c>
      <c r="K1367" s="1" t="str">
        <f t="shared" si="87"/>
        <v>Unknown</v>
      </c>
      <c r="L1367">
        <v>23</v>
      </c>
      <c r="M1367">
        <v>10</v>
      </c>
      <c r="N1367">
        <v>47</v>
      </c>
      <c r="O1367">
        <v>1</v>
      </c>
      <c r="P1367">
        <v>28</v>
      </c>
      <c r="Q1367">
        <v>195</v>
      </c>
      <c r="R1367">
        <v>0.9</v>
      </c>
      <c r="S1367">
        <v>2</v>
      </c>
    </row>
    <row r="1368" spans="1:19" x14ac:dyDescent="0.3">
      <c r="A1368" t="s">
        <v>5483</v>
      </c>
      <c r="B1368" t="s">
        <v>5484</v>
      </c>
      <c r="C1368" s="1" t="str">
        <f t="shared" si="84"/>
        <v>21:1152</v>
      </c>
      <c r="D1368" s="1" t="str">
        <f t="shared" si="85"/>
        <v>21:0324</v>
      </c>
      <c r="E1368" t="s">
        <v>5485</v>
      </c>
      <c r="F1368" t="s">
        <v>5486</v>
      </c>
      <c r="H1368">
        <v>48.313989200000002</v>
      </c>
      <c r="I1368">
        <v>-79.755256200000005</v>
      </c>
      <c r="J1368" s="1" t="str">
        <f t="shared" si="86"/>
        <v>Lake sediments</v>
      </c>
      <c r="K1368" s="1" t="str">
        <f t="shared" si="87"/>
        <v>Unknown</v>
      </c>
      <c r="L1368">
        <v>23</v>
      </c>
      <c r="M1368">
        <v>9</v>
      </c>
      <c r="N1368">
        <v>31</v>
      </c>
      <c r="O1368">
        <v>1</v>
      </c>
      <c r="P1368">
        <v>29</v>
      </c>
      <c r="Q1368">
        <v>174</v>
      </c>
      <c r="R1368">
        <v>0.8</v>
      </c>
      <c r="S1368">
        <v>1</v>
      </c>
    </row>
    <row r="1369" spans="1:19" x14ac:dyDescent="0.3">
      <c r="A1369" t="s">
        <v>5487</v>
      </c>
      <c r="B1369" t="s">
        <v>5488</v>
      </c>
      <c r="C1369" s="1" t="str">
        <f t="shared" si="84"/>
        <v>21:1152</v>
      </c>
      <c r="D1369" s="1" t="str">
        <f t="shared" si="85"/>
        <v>21:0324</v>
      </c>
      <c r="E1369" t="s">
        <v>5489</v>
      </c>
      <c r="F1369" t="s">
        <v>5490</v>
      </c>
      <c r="H1369">
        <v>48.3168498</v>
      </c>
      <c r="I1369">
        <v>-79.7577091</v>
      </c>
      <c r="J1369" s="1" t="str">
        <f t="shared" si="86"/>
        <v>Lake sediments</v>
      </c>
      <c r="K1369" s="1" t="str">
        <f t="shared" si="87"/>
        <v>Unknown</v>
      </c>
      <c r="L1369">
        <v>20</v>
      </c>
      <c r="M1369">
        <v>10</v>
      </c>
      <c r="N1369">
        <v>31</v>
      </c>
      <c r="O1369">
        <v>1</v>
      </c>
      <c r="P1369">
        <v>27</v>
      </c>
      <c r="Q1369">
        <v>172</v>
      </c>
      <c r="R1369">
        <v>0.8</v>
      </c>
      <c r="S1369">
        <v>2</v>
      </c>
    </row>
    <row r="1370" spans="1:19" x14ac:dyDescent="0.3">
      <c r="A1370" t="s">
        <v>5491</v>
      </c>
      <c r="B1370" t="s">
        <v>5492</v>
      </c>
      <c r="C1370" s="1" t="str">
        <f t="shared" si="84"/>
        <v>21:1152</v>
      </c>
      <c r="D1370" s="1" t="str">
        <f t="shared" si="85"/>
        <v>21:0324</v>
      </c>
      <c r="E1370" t="s">
        <v>5493</v>
      </c>
      <c r="F1370" t="s">
        <v>5494</v>
      </c>
      <c r="H1370">
        <v>48.320253399999999</v>
      </c>
      <c r="I1370">
        <v>-79.758800100000002</v>
      </c>
      <c r="J1370" s="1" t="str">
        <f t="shared" si="86"/>
        <v>Lake sediments</v>
      </c>
      <c r="K1370" s="1" t="str">
        <f t="shared" si="87"/>
        <v>Unknown</v>
      </c>
      <c r="L1370">
        <v>21</v>
      </c>
      <c r="M1370">
        <v>9</v>
      </c>
      <c r="N1370">
        <v>32</v>
      </c>
      <c r="O1370">
        <v>1</v>
      </c>
      <c r="P1370">
        <v>28</v>
      </c>
      <c r="Q1370">
        <v>183</v>
      </c>
      <c r="R1370">
        <v>0.9</v>
      </c>
      <c r="S1370">
        <v>1</v>
      </c>
    </row>
    <row r="1371" spans="1:19" x14ac:dyDescent="0.3">
      <c r="A1371" t="s">
        <v>5495</v>
      </c>
      <c r="B1371" t="s">
        <v>5496</v>
      </c>
      <c r="C1371" s="1" t="str">
        <f t="shared" si="84"/>
        <v>21:1152</v>
      </c>
      <c r="D1371" s="1" t="str">
        <f t="shared" si="85"/>
        <v>21:0324</v>
      </c>
      <c r="E1371" t="s">
        <v>5497</v>
      </c>
      <c r="F1371" t="s">
        <v>5498</v>
      </c>
      <c r="H1371">
        <v>48.321333000000003</v>
      </c>
      <c r="I1371">
        <v>-79.771373699999998</v>
      </c>
      <c r="J1371" s="1" t="str">
        <f t="shared" si="86"/>
        <v>Lake sediments</v>
      </c>
      <c r="K1371" s="1" t="str">
        <f t="shared" si="87"/>
        <v>Unknown</v>
      </c>
      <c r="L1371">
        <v>5</v>
      </c>
      <c r="M1371">
        <v>11</v>
      </c>
      <c r="N1371">
        <v>14</v>
      </c>
      <c r="O1371">
        <v>1</v>
      </c>
      <c r="P1371">
        <v>12</v>
      </c>
      <c r="Q1371">
        <v>60</v>
      </c>
      <c r="R1371">
        <v>0.6</v>
      </c>
      <c r="S1371">
        <v>1</v>
      </c>
    </row>
    <row r="1372" spans="1:19" x14ac:dyDescent="0.3">
      <c r="A1372" t="s">
        <v>5499</v>
      </c>
      <c r="B1372" t="s">
        <v>5500</v>
      </c>
      <c r="C1372" s="1" t="str">
        <f t="shared" si="84"/>
        <v>21:1152</v>
      </c>
      <c r="D1372" s="1" t="str">
        <f t="shared" si="85"/>
        <v>21:0324</v>
      </c>
      <c r="E1372" t="s">
        <v>5501</v>
      </c>
      <c r="F1372" t="s">
        <v>5502</v>
      </c>
      <c r="H1372">
        <v>48.328544299999997</v>
      </c>
      <c r="I1372">
        <v>-79.775194200000001</v>
      </c>
      <c r="J1372" s="1" t="str">
        <f t="shared" si="86"/>
        <v>Lake sediments</v>
      </c>
      <c r="K1372" s="1" t="str">
        <f t="shared" si="87"/>
        <v>Unknown</v>
      </c>
      <c r="L1372">
        <v>5</v>
      </c>
      <c r="M1372">
        <v>5</v>
      </c>
      <c r="N1372">
        <v>13</v>
      </c>
      <c r="O1372">
        <v>1</v>
      </c>
      <c r="P1372">
        <v>11</v>
      </c>
      <c r="Q1372">
        <v>60</v>
      </c>
      <c r="R1372">
        <v>0.5</v>
      </c>
      <c r="S1372">
        <v>1</v>
      </c>
    </row>
    <row r="1373" spans="1:19" x14ac:dyDescent="0.3">
      <c r="A1373" t="s">
        <v>5503</v>
      </c>
      <c r="B1373" t="s">
        <v>5504</v>
      </c>
      <c r="C1373" s="1" t="str">
        <f t="shared" si="84"/>
        <v>21:1152</v>
      </c>
      <c r="D1373" s="1" t="str">
        <f t="shared" si="85"/>
        <v>21:0324</v>
      </c>
      <c r="E1373" t="s">
        <v>5505</v>
      </c>
      <c r="F1373" t="s">
        <v>5506</v>
      </c>
      <c r="H1373">
        <v>48.1591679</v>
      </c>
      <c r="I1373">
        <v>-79.9860805</v>
      </c>
      <c r="J1373" s="1" t="str">
        <f t="shared" si="86"/>
        <v>Lake sediments</v>
      </c>
      <c r="K1373" s="1" t="str">
        <f t="shared" si="87"/>
        <v>Unknown</v>
      </c>
      <c r="L1373">
        <v>22</v>
      </c>
      <c r="M1373">
        <v>64</v>
      </c>
      <c r="N1373">
        <v>58</v>
      </c>
      <c r="O1373">
        <v>2</v>
      </c>
      <c r="P1373">
        <v>18</v>
      </c>
      <c r="Q1373">
        <v>165</v>
      </c>
      <c r="R1373">
        <v>0.5</v>
      </c>
      <c r="S1373">
        <v>7</v>
      </c>
    </row>
    <row r="1374" spans="1:19" x14ac:dyDescent="0.3">
      <c r="A1374" t="s">
        <v>5507</v>
      </c>
      <c r="B1374" t="s">
        <v>5508</v>
      </c>
      <c r="C1374" s="1" t="str">
        <f t="shared" si="84"/>
        <v>21:1152</v>
      </c>
      <c r="D1374" s="1" t="str">
        <f t="shared" si="85"/>
        <v>21:0324</v>
      </c>
      <c r="E1374" t="s">
        <v>5509</v>
      </c>
      <c r="F1374" t="s">
        <v>5510</v>
      </c>
      <c r="H1374">
        <v>48.157010999999997</v>
      </c>
      <c r="I1374">
        <v>-79.954200200000002</v>
      </c>
      <c r="J1374" s="1" t="str">
        <f t="shared" si="86"/>
        <v>Lake sediments</v>
      </c>
      <c r="K1374" s="1" t="str">
        <f t="shared" si="87"/>
        <v>Unknown</v>
      </c>
      <c r="L1374">
        <v>11</v>
      </c>
      <c r="M1374">
        <v>10</v>
      </c>
      <c r="N1374">
        <v>28</v>
      </c>
      <c r="O1374">
        <v>2</v>
      </c>
      <c r="P1374">
        <v>12</v>
      </c>
      <c r="Q1374">
        <v>80</v>
      </c>
      <c r="R1374">
        <v>0.4</v>
      </c>
      <c r="S1374">
        <v>5</v>
      </c>
    </row>
    <row r="1375" spans="1:19" x14ac:dyDescent="0.3">
      <c r="A1375" t="s">
        <v>5511</v>
      </c>
      <c r="B1375" t="s">
        <v>5512</v>
      </c>
      <c r="C1375" s="1" t="str">
        <f t="shared" si="84"/>
        <v>21:1152</v>
      </c>
      <c r="D1375" s="1" t="str">
        <f t="shared" si="85"/>
        <v>21:0324</v>
      </c>
      <c r="E1375" t="s">
        <v>5513</v>
      </c>
      <c r="F1375" t="s">
        <v>5514</v>
      </c>
      <c r="H1375">
        <v>48.135559999999998</v>
      </c>
      <c r="I1375">
        <v>-79.906623600000003</v>
      </c>
      <c r="J1375" s="1" t="str">
        <f t="shared" si="86"/>
        <v>Lake sediments</v>
      </c>
      <c r="K1375" s="1" t="str">
        <f t="shared" si="87"/>
        <v>Unknown</v>
      </c>
      <c r="L1375">
        <v>4</v>
      </c>
      <c r="M1375">
        <v>6</v>
      </c>
      <c r="N1375">
        <v>38</v>
      </c>
      <c r="O1375">
        <v>1</v>
      </c>
      <c r="P1375">
        <v>8</v>
      </c>
      <c r="Q1375">
        <v>40</v>
      </c>
      <c r="R1375">
        <v>0.4</v>
      </c>
      <c r="S1375">
        <v>3</v>
      </c>
    </row>
    <row r="1376" spans="1:19" x14ac:dyDescent="0.3">
      <c r="A1376" t="s">
        <v>5515</v>
      </c>
      <c r="B1376" t="s">
        <v>5516</v>
      </c>
      <c r="C1376" s="1" t="str">
        <f t="shared" si="84"/>
        <v>21:1152</v>
      </c>
      <c r="D1376" s="1" t="str">
        <f t="shared" si="85"/>
        <v>21:0324</v>
      </c>
      <c r="E1376" t="s">
        <v>5517</v>
      </c>
      <c r="F1376" t="s">
        <v>5518</v>
      </c>
      <c r="H1376">
        <v>48.134061199999998</v>
      </c>
      <c r="I1376">
        <v>-79.912703899999997</v>
      </c>
      <c r="J1376" s="1" t="str">
        <f t="shared" si="86"/>
        <v>Lake sediments</v>
      </c>
      <c r="K1376" s="1" t="str">
        <f t="shared" si="87"/>
        <v>Unknown</v>
      </c>
      <c r="L1376">
        <v>165</v>
      </c>
      <c r="M1376">
        <v>105</v>
      </c>
      <c r="N1376">
        <v>78</v>
      </c>
      <c r="O1376">
        <v>18</v>
      </c>
      <c r="P1376">
        <v>22</v>
      </c>
      <c r="Q1376">
        <v>200</v>
      </c>
      <c r="R1376">
        <v>1.7</v>
      </c>
      <c r="S1376">
        <v>0.5</v>
      </c>
    </row>
    <row r="1377" spans="1:19" x14ac:dyDescent="0.3">
      <c r="A1377" t="s">
        <v>5519</v>
      </c>
      <c r="B1377" t="s">
        <v>5520</v>
      </c>
      <c r="C1377" s="1" t="str">
        <f t="shared" si="84"/>
        <v>21:1152</v>
      </c>
      <c r="D1377" s="1" t="str">
        <f t="shared" si="85"/>
        <v>21:0324</v>
      </c>
      <c r="E1377" t="s">
        <v>5521</v>
      </c>
      <c r="F1377" t="s">
        <v>5522</v>
      </c>
      <c r="H1377">
        <v>48.103002500000002</v>
      </c>
      <c r="I1377">
        <v>-79.863401800000005</v>
      </c>
      <c r="J1377" s="1" t="str">
        <f t="shared" si="86"/>
        <v>Lake sediments</v>
      </c>
      <c r="K1377" s="1" t="str">
        <f t="shared" si="87"/>
        <v>Unknown</v>
      </c>
      <c r="L1377">
        <v>12</v>
      </c>
      <c r="M1377">
        <v>17</v>
      </c>
      <c r="N1377">
        <v>44</v>
      </c>
      <c r="O1377">
        <v>1</v>
      </c>
      <c r="P1377">
        <v>21</v>
      </c>
      <c r="Q1377">
        <v>190</v>
      </c>
      <c r="R1377">
        <v>0.6</v>
      </c>
      <c r="S1377">
        <v>4</v>
      </c>
    </row>
    <row r="1378" spans="1:19" x14ac:dyDescent="0.3">
      <c r="A1378" t="s">
        <v>5523</v>
      </c>
      <c r="B1378" t="s">
        <v>5524</v>
      </c>
      <c r="C1378" s="1" t="str">
        <f t="shared" si="84"/>
        <v>21:1152</v>
      </c>
      <c r="D1378" s="1" t="str">
        <f t="shared" si="85"/>
        <v>21:0324</v>
      </c>
      <c r="E1378" t="s">
        <v>5525</v>
      </c>
      <c r="F1378" t="s">
        <v>5526</v>
      </c>
      <c r="H1378">
        <v>48.105410200000001</v>
      </c>
      <c r="I1378">
        <v>-79.7579092</v>
      </c>
      <c r="J1378" s="1" t="str">
        <f t="shared" si="86"/>
        <v>Lake sediments</v>
      </c>
      <c r="K1378" s="1" t="str">
        <f t="shared" si="87"/>
        <v>Unknown</v>
      </c>
      <c r="L1378">
        <v>34</v>
      </c>
      <c r="M1378">
        <v>23</v>
      </c>
      <c r="N1378">
        <v>76</v>
      </c>
      <c r="O1378">
        <v>14</v>
      </c>
      <c r="P1378">
        <v>41</v>
      </c>
      <c r="Q1378">
        <v>900</v>
      </c>
      <c r="R1378">
        <v>1.1000000000000001</v>
      </c>
      <c r="S1378">
        <v>42</v>
      </c>
    </row>
    <row r="1379" spans="1:19" x14ac:dyDescent="0.3">
      <c r="A1379" t="s">
        <v>5527</v>
      </c>
      <c r="B1379" t="s">
        <v>5528</v>
      </c>
      <c r="C1379" s="1" t="str">
        <f t="shared" si="84"/>
        <v>21:1152</v>
      </c>
      <c r="D1379" s="1" t="str">
        <f t="shared" si="85"/>
        <v>21:0324</v>
      </c>
      <c r="E1379" t="s">
        <v>5529</v>
      </c>
      <c r="F1379" t="s">
        <v>5530</v>
      </c>
      <c r="H1379">
        <v>48.102702700000002</v>
      </c>
      <c r="I1379">
        <v>-79.757974399999995</v>
      </c>
      <c r="J1379" s="1" t="str">
        <f t="shared" si="86"/>
        <v>Lake sediments</v>
      </c>
      <c r="K1379" s="1" t="str">
        <f t="shared" si="87"/>
        <v>Unknown</v>
      </c>
      <c r="L1379">
        <v>26</v>
      </c>
      <c r="M1379">
        <v>18</v>
      </c>
      <c r="N1379">
        <v>79</v>
      </c>
      <c r="O1379">
        <v>1</v>
      </c>
      <c r="P1379">
        <v>41</v>
      </c>
      <c r="Q1379">
        <v>350</v>
      </c>
      <c r="R1379">
        <v>0.9</v>
      </c>
      <c r="S1379">
        <v>2</v>
      </c>
    </row>
    <row r="1380" spans="1:19" x14ac:dyDescent="0.3">
      <c r="A1380" t="s">
        <v>5531</v>
      </c>
      <c r="B1380" t="s">
        <v>5532</v>
      </c>
      <c r="C1380" s="1" t="str">
        <f t="shared" si="84"/>
        <v>21:1152</v>
      </c>
      <c r="D1380" s="1" t="str">
        <f t="shared" si="85"/>
        <v>21:0324</v>
      </c>
      <c r="E1380" t="s">
        <v>5533</v>
      </c>
      <c r="F1380" t="s">
        <v>5534</v>
      </c>
      <c r="H1380">
        <v>48.101138499999998</v>
      </c>
      <c r="I1380">
        <v>-79.757259899999994</v>
      </c>
      <c r="J1380" s="1" t="str">
        <f t="shared" si="86"/>
        <v>Lake sediments</v>
      </c>
      <c r="K1380" s="1" t="str">
        <f t="shared" si="87"/>
        <v>Unknown</v>
      </c>
      <c r="L1380">
        <v>7</v>
      </c>
      <c r="M1380">
        <v>9</v>
      </c>
      <c r="N1380">
        <v>40</v>
      </c>
      <c r="O1380">
        <v>1</v>
      </c>
      <c r="P1380">
        <v>19</v>
      </c>
      <c r="Q1380">
        <v>180</v>
      </c>
      <c r="R1380">
        <v>0.7</v>
      </c>
      <c r="S1380">
        <v>5</v>
      </c>
    </row>
    <row r="1381" spans="1:19" x14ac:dyDescent="0.3">
      <c r="A1381" t="s">
        <v>5535</v>
      </c>
      <c r="B1381" t="s">
        <v>5536</v>
      </c>
      <c r="C1381" s="1" t="str">
        <f t="shared" si="84"/>
        <v>21:1152</v>
      </c>
      <c r="D1381" s="1" t="str">
        <f t="shared" si="85"/>
        <v>21:0324</v>
      </c>
      <c r="E1381" t="s">
        <v>5537</v>
      </c>
      <c r="F1381" t="s">
        <v>5538</v>
      </c>
      <c r="H1381">
        <v>48.091838500000001</v>
      </c>
      <c r="I1381">
        <v>-79.815474399999999</v>
      </c>
      <c r="J1381" s="1" t="str">
        <f t="shared" si="86"/>
        <v>Lake sediments</v>
      </c>
      <c r="K1381" s="1" t="str">
        <f t="shared" si="87"/>
        <v>Unknown</v>
      </c>
      <c r="L1381">
        <v>10</v>
      </c>
      <c r="M1381">
        <v>8</v>
      </c>
      <c r="N1381">
        <v>39</v>
      </c>
      <c r="O1381">
        <v>1</v>
      </c>
      <c r="P1381">
        <v>24</v>
      </c>
      <c r="Q1381">
        <v>300</v>
      </c>
      <c r="R1381">
        <v>0.6</v>
      </c>
      <c r="S1381">
        <v>5</v>
      </c>
    </row>
    <row r="1382" spans="1:19" x14ac:dyDescent="0.3">
      <c r="A1382" t="s">
        <v>5539</v>
      </c>
      <c r="B1382" t="s">
        <v>5540</v>
      </c>
      <c r="C1382" s="1" t="str">
        <f t="shared" si="84"/>
        <v>21:1152</v>
      </c>
      <c r="D1382" s="1" t="str">
        <f t="shared" si="85"/>
        <v>21:0324</v>
      </c>
      <c r="E1382" t="s">
        <v>5541</v>
      </c>
      <c r="F1382" t="s">
        <v>5542</v>
      </c>
      <c r="H1382">
        <v>48.098018199999999</v>
      </c>
      <c r="I1382">
        <v>-79.794580800000006</v>
      </c>
      <c r="J1382" s="1" t="str">
        <f t="shared" si="86"/>
        <v>Lake sediments</v>
      </c>
      <c r="K1382" s="1" t="str">
        <f t="shared" si="87"/>
        <v>Unknown</v>
      </c>
      <c r="L1382">
        <v>150</v>
      </c>
      <c r="M1382">
        <v>25</v>
      </c>
      <c r="N1382">
        <v>60</v>
      </c>
      <c r="O1382">
        <v>19</v>
      </c>
      <c r="P1382">
        <v>32</v>
      </c>
      <c r="Q1382">
        <v>200</v>
      </c>
      <c r="R1382">
        <v>0.7</v>
      </c>
      <c r="S1382">
        <v>20</v>
      </c>
    </row>
    <row r="1383" spans="1:19" x14ac:dyDescent="0.3">
      <c r="A1383" t="s">
        <v>5543</v>
      </c>
      <c r="B1383" t="s">
        <v>5544</v>
      </c>
      <c r="C1383" s="1" t="str">
        <f t="shared" si="84"/>
        <v>21:1152</v>
      </c>
      <c r="D1383" s="1" t="str">
        <f t="shared" si="85"/>
        <v>21:0324</v>
      </c>
      <c r="E1383" t="s">
        <v>5545</v>
      </c>
      <c r="F1383" t="s">
        <v>5546</v>
      </c>
      <c r="H1383">
        <v>48.094317400000001</v>
      </c>
      <c r="I1383">
        <v>-79.788314600000007</v>
      </c>
      <c r="J1383" s="1" t="str">
        <f t="shared" si="86"/>
        <v>Lake sediments</v>
      </c>
      <c r="K1383" s="1" t="str">
        <f t="shared" si="87"/>
        <v>Unknown</v>
      </c>
      <c r="L1383">
        <v>44</v>
      </c>
      <c r="M1383">
        <v>11</v>
      </c>
      <c r="N1383">
        <v>31</v>
      </c>
      <c r="O1383">
        <v>3</v>
      </c>
      <c r="P1383">
        <v>16</v>
      </c>
      <c r="Q1383">
        <v>124</v>
      </c>
      <c r="R1383">
        <v>0.5</v>
      </c>
      <c r="S1383">
        <v>8</v>
      </c>
    </row>
    <row r="1384" spans="1:19" x14ac:dyDescent="0.3">
      <c r="A1384" t="s">
        <v>5547</v>
      </c>
      <c r="B1384" t="s">
        <v>5548</v>
      </c>
      <c r="C1384" s="1" t="str">
        <f t="shared" si="84"/>
        <v>21:1152</v>
      </c>
      <c r="D1384" s="1" t="str">
        <f t="shared" si="85"/>
        <v>21:0324</v>
      </c>
      <c r="E1384" t="s">
        <v>5549</v>
      </c>
      <c r="F1384" t="s">
        <v>5550</v>
      </c>
      <c r="H1384">
        <v>48.0984829</v>
      </c>
      <c r="I1384">
        <v>-79.769667600000005</v>
      </c>
      <c r="J1384" s="1" t="str">
        <f t="shared" si="86"/>
        <v>Lake sediments</v>
      </c>
      <c r="K1384" s="1" t="str">
        <f t="shared" si="87"/>
        <v>Unknown</v>
      </c>
      <c r="L1384">
        <v>26</v>
      </c>
      <c r="M1384">
        <v>6</v>
      </c>
      <c r="N1384">
        <v>36</v>
      </c>
      <c r="O1384">
        <v>3</v>
      </c>
      <c r="P1384">
        <v>18</v>
      </c>
      <c r="Q1384">
        <v>205</v>
      </c>
      <c r="R1384">
        <v>0.5</v>
      </c>
      <c r="S1384">
        <v>8</v>
      </c>
    </row>
    <row r="1385" spans="1:19" x14ac:dyDescent="0.3">
      <c r="A1385" t="s">
        <v>5551</v>
      </c>
      <c r="B1385" t="s">
        <v>5552</v>
      </c>
      <c r="C1385" s="1" t="str">
        <f t="shared" si="84"/>
        <v>21:1152</v>
      </c>
      <c r="D1385" s="1" t="str">
        <f t="shared" si="85"/>
        <v>21:0324</v>
      </c>
      <c r="E1385" t="s">
        <v>5553</v>
      </c>
      <c r="F1385" t="s">
        <v>5554</v>
      </c>
      <c r="H1385">
        <v>48.100817599999999</v>
      </c>
      <c r="I1385">
        <v>-79.771761100000006</v>
      </c>
      <c r="J1385" s="1" t="str">
        <f t="shared" si="86"/>
        <v>Lake sediments</v>
      </c>
      <c r="K1385" s="1" t="str">
        <f t="shared" si="87"/>
        <v>Unknown</v>
      </c>
      <c r="L1385">
        <v>350</v>
      </c>
      <c r="M1385">
        <v>22</v>
      </c>
      <c r="N1385">
        <v>72</v>
      </c>
      <c r="O1385">
        <v>33</v>
      </c>
      <c r="P1385">
        <v>36</v>
      </c>
      <c r="Q1385">
        <v>700</v>
      </c>
      <c r="R1385">
        <v>0.8</v>
      </c>
      <c r="S1385">
        <v>10</v>
      </c>
    </row>
    <row r="1386" spans="1:19" x14ac:dyDescent="0.3">
      <c r="A1386" t="s">
        <v>5555</v>
      </c>
      <c r="B1386" t="s">
        <v>5556</v>
      </c>
      <c r="C1386" s="1" t="str">
        <f t="shared" si="84"/>
        <v>21:1152</v>
      </c>
      <c r="D1386" s="1" t="str">
        <f t="shared" si="85"/>
        <v>21:0324</v>
      </c>
      <c r="E1386" t="s">
        <v>5557</v>
      </c>
      <c r="F1386" t="s">
        <v>5558</v>
      </c>
      <c r="H1386">
        <v>48.097903199999998</v>
      </c>
      <c r="I1386">
        <v>-79.7280035</v>
      </c>
      <c r="J1386" s="1" t="str">
        <f t="shared" si="86"/>
        <v>Lake sediments</v>
      </c>
      <c r="K1386" s="1" t="str">
        <f t="shared" si="87"/>
        <v>Unknown</v>
      </c>
      <c r="L1386">
        <v>32</v>
      </c>
      <c r="M1386">
        <v>32</v>
      </c>
      <c r="N1386">
        <v>76</v>
      </c>
      <c r="O1386">
        <v>2</v>
      </c>
      <c r="P1386">
        <v>26</v>
      </c>
      <c r="Q1386">
        <v>250</v>
      </c>
      <c r="R1386">
        <v>0.8</v>
      </c>
      <c r="S1386">
        <v>21</v>
      </c>
    </row>
    <row r="1387" spans="1:19" x14ac:dyDescent="0.3">
      <c r="A1387" t="s">
        <v>5559</v>
      </c>
      <c r="B1387" t="s">
        <v>5560</v>
      </c>
      <c r="C1387" s="1" t="str">
        <f t="shared" si="84"/>
        <v>21:1152</v>
      </c>
      <c r="D1387" s="1" t="str">
        <f t="shared" si="85"/>
        <v>21:0324</v>
      </c>
      <c r="E1387" t="s">
        <v>5561</v>
      </c>
      <c r="F1387" t="s">
        <v>5562</v>
      </c>
      <c r="H1387">
        <v>48.102019300000002</v>
      </c>
      <c r="I1387">
        <v>-79.700244299999994</v>
      </c>
      <c r="J1387" s="1" t="str">
        <f t="shared" si="86"/>
        <v>Lake sediments</v>
      </c>
      <c r="K1387" s="1" t="str">
        <f t="shared" si="87"/>
        <v>Unknown</v>
      </c>
      <c r="L1387">
        <v>130</v>
      </c>
      <c r="M1387">
        <v>41</v>
      </c>
      <c r="N1387">
        <v>73</v>
      </c>
      <c r="O1387">
        <v>2</v>
      </c>
      <c r="P1387">
        <v>192</v>
      </c>
      <c r="Q1387">
        <v>470</v>
      </c>
      <c r="R1387">
        <v>1.1000000000000001</v>
      </c>
      <c r="S1387">
        <v>95</v>
      </c>
    </row>
    <row r="1388" spans="1:19" x14ac:dyDescent="0.3">
      <c r="A1388" t="s">
        <v>5563</v>
      </c>
      <c r="B1388" t="s">
        <v>5564</v>
      </c>
      <c r="C1388" s="1" t="str">
        <f t="shared" si="84"/>
        <v>21:1152</v>
      </c>
      <c r="D1388" s="1" t="str">
        <f t="shared" si="85"/>
        <v>21:0324</v>
      </c>
      <c r="E1388" t="s">
        <v>5565</v>
      </c>
      <c r="F1388" t="s">
        <v>5566</v>
      </c>
      <c r="H1388">
        <v>48.105309599999998</v>
      </c>
      <c r="I1388">
        <v>-79.6865533</v>
      </c>
      <c r="J1388" s="1" t="str">
        <f t="shared" si="86"/>
        <v>Lake sediments</v>
      </c>
      <c r="K1388" s="1" t="str">
        <f t="shared" si="87"/>
        <v>Unknown</v>
      </c>
      <c r="L1388">
        <v>320</v>
      </c>
      <c r="M1388">
        <v>22</v>
      </c>
      <c r="N1388">
        <v>280</v>
      </c>
      <c r="O1388">
        <v>2</v>
      </c>
      <c r="P1388">
        <v>490</v>
      </c>
      <c r="Q1388">
        <v>500</v>
      </c>
      <c r="R1388">
        <v>1</v>
      </c>
      <c r="S1388">
        <v>850</v>
      </c>
    </row>
    <row r="1389" spans="1:19" x14ac:dyDescent="0.3">
      <c r="A1389" t="s">
        <v>5567</v>
      </c>
      <c r="B1389" t="s">
        <v>5568</v>
      </c>
      <c r="C1389" s="1" t="str">
        <f t="shared" si="84"/>
        <v>21:1152</v>
      </c>
      <c r="D1389" s="1" t="str">
        <f t="shared" si="85"/>
        <v>21:0324</v>
      </c>
      <c r="E1389" t="s">
        <v>5569</v>
      </c>
      <c r="F1389" t="s">
        <v>5570</v>
      </c>
      <c r="H1389">
        <v>48.050477899999997</v>
      </c>
      <c r="I1389">
        <v>-79.699838</v>
      </c>
      <c r="J1389" s="1" t="str">
        <f t="shared" si="86"/>
        <v>Lake sediments</v>
      </c>
      <c r="K1389" s="1" t="str">
        <f t="shared" si="87"/>
        <v>Unknown</v>
      </c>
      <c r="L1389">
        <v>78</v>
      </c>
      <c r="M1389">
        <v>34</v>
      </c>
      <c r="N1389">
        <v>123</v>
      </c>
      <c r="O1389">
        <v>2</v>
      </c>
      <c r="P1389">
        <v>130</v>
      </c>
      <c r="Q1389">
        <v>3900</v>
      </c>
      <c r="R1389">
        <v>0.9</v>
      </c>
      <c r="S1389">
        <v>42</v>
      </c>
    </row>
    <row r="1390" spans="1:19" x14ac:dyDescent="0.3">
      <c r="A1390" t="s">
        <v>5571</v>
      </c>
      <c r="B1390" t="s">
        <v>5572</v>
      </c>
      <c r="C1390" s="1" t="str">
        <f t="shared" si="84"/>
        <v>21:1152</v>
      </c>
      <c r="D1390" s="1" t="str">
        <f t="shared" si="85"/>
        <v>21:0324</v>
      </c>
      <c r="E1390" t="s">
        <v>5573</v>
      </c>
      <c r="F1390" t="s">
        <v>5574</v>
      </c>
      <c r="H1390">
        <v>48.052067200000003</v>
      </c>
      <c r="I1390">
        <v>-79.679829600000005</v>
      </c>
      <c r="J1390" s="1" t="str">
        <f t="shared" si="86"/>
        <v>Lake sediments</v>
      </c>
      <c r="K1390" s="1" t="str">
        <f t="shared" si="87"/>
        <v>Unknown</v>
      </c>
      <c r="L1390">
        <v>25</v>
      </c>
      <c r="M1390">
        <v>14</v>
      </c>
      <c r="N1390">
        <v>56</v>
      </c>
      <c r="O1390">
        <v>2</v>
      </c>
      <c r="P1390">
        <v>63</v>
      </c>
      <c r="Q1390">
        <v>340</v>
      </c>
      <c r="R1390">
        <v>0.8</v>
      </c>
      <c r="S1390">
        <v>17</v>
      </c>
    </row>
    <row r="1391" spans="1:19" x14ac:dyDescent="0.3">
      <c r="A1391" t="s">
        <v>5575</v>
      </c>
      <c r="B1391" t="s">
        <v>5576</v>
      </c>
      <c r="C1391" s="1" t="str">
        <f t="shared" si="84"/>
        <v>21:1152</v>
      </c>
      <c r="D1391" s="1" t="str">
        <f t="shared" si="85"/>
        <v>21:0324</v>
      </c>
      <c r="E1391" t="s">
        <v>5577</v>
      </c>
      <c r="F1391" t="s">
        <v>5578</v>
      </c>
      <c r="H1391">
        <v>48.0678871</v>
      </c>
      <c r="I1391">
        <v>-79.721427599999998</v>
      </c>
      <c r="J1391" s="1" t="str">
        <f t="shared" si="86"/>
        <v>Lake sediments</v>
      </c>
      <c r="K1391" s="1" t="str">
        <f t="shared" si="87"/>
        <v>Unknown</v>
      </c>
      <c r="L1391">
        <v>14</v>
      </c>
      <c r="M1391">
        <v>13</v>
      </c>
      <c r="N1391">
        <v>44</v>
      </c>
      <c r="O1391">
        <v>2</v>
      </c>
      <c r="P1391">
        <v>23</v>
      </c>
      <c r="Q1391">
        <v>115</v>
      </c>
      <c r="R1391">
        <v>0.6</v>
      </c>
      <c r="S1391">
        <v>5</v>
      </c>
    </row>
    <row r="1392" spans="1:19" x14ac:dyDescent="0.3">
      <c r="A1392" t="s">
        <v>5579</v>
      </c>
      <c r="B1392" t="s">
        <v>5580</v>
      </c>
      <c r="C1392" s="1" t="str">
        <f t="shared" si="84"/>
        <v>21:1152</v>
      </c>
      <c r="D1392" s="1" t="str">
        <f t="shared" si="85"/>
        <v>21:0324</v>
      </c>
      <c r="E1392" t="s">
        <v>5581</v>
      </c>
      <c r="F1392" t="s">
        <v>5582</v>
      </c>
      <c r="H1392">
        <v>48.135514000000001</v>
      </c>
      <c r="I1392">
        <v>-79.570415999999994</v>
      </c>
      <c r="J1392" s="1" t="str">
        <f t="shared" si="86"/>
        <v>Lake sediments</v>
      </c>
      <c r="K1392" s="1" t="str">
        <f t="shared" si="87"/>
        <v>Unknown</v>
      </c>
      <c r="L1392">
        <v>106</v>
      </c>
      <c r="M1392">
        <v>16</v>
      </c>
      <c r="N1392">
        <v>103</v>
      </c>
      <c r="O1392">
        <v>2</v>
      </c>
      <c r="P1392">
        <v>335</v>
      </c>
      <c r="Q1392">
        <v>2500</v>
      </c>
      <c r="R1392">
        <v>1.3</v>
      </c>
      <c r="S1392">
        <v>840</v>
      </c>
    </row>
    <row r="1393" spans="1:19" x14ac:dyDescent="0.3">
      <c r="A1393" t="s">
        <v>5583</v>
      </c>
      <c r="B1393" t="s">
        <v>5584</v>
      </c>
      <c r="C1393" s="1" t="str">
        <f t="shared" si="84"/>
        <v>21:1152</v>
      </c>
      <c r="D1393" s="1" t="str">
        <f t="shared" si="85"/>
        <v>21:0324</v>
      </c>
      <c r="E1393" t="s">
        <v>5585</v>
      </c>
      <c r="F1393" t="s">
        <v>5586</v>
      </c>
      <c r="H1393">
        <v>48.091717500000001</v>
      </c>
      <c r="I1393">
        <v>-79.725967100000005</v>
      </c>
      <c r="J1393" s="1" t="str">
        <f t="shared" si="86"/>
        <v>Lake sediments</v>
      </c>
      <c r="K1393" s="1" t="str">
        <f t="shared" si="87"/>
        <v>Unknown</v>
      </c>
      <c r="L1393">
        <v>17</v>
      </c>
      <c r="M1393">
        <v>19</v>
      </c>
      <c r="N1393">
        <v>92</v>
      </c>
      <c r="O1393">
        <v>2</v>
      </c>
      <c r="P1393">
        <v>29</v>
      </c>
      <c r="Q1393">
        <v>190</v>
      </c>
      <c r="R1393">
        <v>0.7</v>
      </c>
      <c r="S1393">
        <v>35</v>
      </c>
    </row>
    <row r="1394" spans="1:19" x14ac:dyDescent="0.3">
      <c r="A1394" t="s">
        <v>5587</v>
      </c>
      <c r="B1394" t="s">
        <v>5588</v>
      </c>
      <c r="C1394" s="1" t="str">
        <f t="shared" si="84"/>
        <v>21:1152</v>
      </c>
      <c r="D1394" s="1" t="str">
        <f t="shared" si="85"/>
        <v>21:0324</v>
      </c>
      <c r="E1394" t="s">
        <v>5589</v>
      </c>
      <c r="F1394" t="s">
        <v>5590</v>
      </c>
      <c r="H1394">
        <v>48.1184577</v>
      </c>
      <c r="I1394">
        <v>-79.645706000000004</v>
      </c>
      <c r="J1394" s="1" t="str">
        <f t="shared" si="86"/>
        <v>Lake sediments</v>
      </c>
      <c r="K1394" s="1" t="str">
        <f t="shared" si="87"/>
        <v>Unknown</v>
      </c>
      <c r="L1394">
        <v>26</v>
      </c>
      <c r="M1394">
        <v>11</v>
      </c>
      <c r="N1394">
        <v>50</v>
      </c>
      <c r="O1394">
        <v>1</v>
      </c>
      <c r="P1394">
        <v>28</v>
      </c>
      <c r="Q1394">
        <v>210</v>
      </c>
      <c r="R1394">
        <v>0.7</v>
      </c>
      <c r="S1394">
        <v>5</v>
      </c>
    </row>
    <row r="1395" spans="1:19" x14ac:dyDescent="0.3">
      <c r="A1395" t="s">
        <v>5591</v>
      </c>
      <c r="B1395" t="s">
        <v>5592</v>
      </c>
      <c r="C1395" s="1" t="str">
        <f t="shared" si="84"/>
        <v>21:1152</v>
      </c>
      <c r="D1395" s="1" t="str">
        <f t="shared" si="85"/>
        <v>21:0324</v>
      </c>
      <c r="E1395" t="s">
        <v>5593</v>
      </c>
      <c r="F1395" t="s">
        <v>5594</v>
      </c>
      <c r="H1395">
        <v>48.139138600000003</v>
      </c>
      <c r="I1395">
        <v>-79.633198399999998</v>
      </c>
      <c r="J1395" s="1" t="str">
        <f t="shared" si="86"/>
        <v>Lake sediments</v>
      </c>
      <c r="K1395" s="1" t="str">
        <f t="shared" si="87"/>
        <v>Unknown</v>
      </c>
      <c r="L1395">
        <v>74</v>
      </c>
      <c r="M1395">
        <v>100</v>
      </c>
      <c r="N1395">
        <v>180</v>
      </c>
      <c r="O1395">
        <v>4</v>
      </c>
      <c r="P1395">
        <v>70</v>
      </c>
      <c r="Q1395">
        <v>460</v>
      </c>
      <c r="R1395">
        <v>1</v>
      </c>
      <c r="S1395">
        <v>15</v>
      </c>
    </row>
    <row r="1396" spans="1:19" x14ac:dyDescent="0.3">
      <c r="A1396" t="s">
        <v>5595</v>
      </c>
      <c r="B1396" t="s">
        <v>5596</v>
      </c>
      <c r="C1396" s="1" t="str">
        <f t="shared" si="84"/>
        <v>21:1152</v>
      </c>
      <c r="D1396" s="1" t="str">
        <f t="shared" si="85"/>
        <v>21:0324</v>
      </c>
      <c r="E1396" t="s">
        <v>5597</v>
      </c>
      <c r="F1396" t="s">
        <v>5598</v>
      </c>
      <c r="H1396">
        <v>48.141596700000001</v>
      </c>
      <c r="I1396">
        <v>-79.634867299999996</v>
      </c>
      <c r="J1396" s="1" t="str">
        <f t="shared" si="86"/>
        <v>Lake sediments</v>
      </c>
      <c r="K1396" s="1" t="str">
        <f t="shared" si="87"/>
        <v>Unknown</v>
      </c>
      <c r="L1396">
        <v>60</v>
      </c>
      <c r="M1396">
        <v>34</v>
      </c>
      <c r="N1396">
        <v>126</v>
      </c>
      <c r="O1396">
        <v>2</v>
      </c>
      <c r="P1396">
        <v>46</v>
      </c>
      <c r="Q1396">
        <v>380</v>
      </c>
      <c r="R1396">
        <v>0.9</v>
      </c>
      <c r="S1396">
        <v>5</v>
      </c>
    </row>
    <row r="1397" spans="1:19" x14ac:dyDescent="0.3">
      <c r="A1397" t="s">
        <v>5599</v>
      </c>
      <c r="B1397" t="s">
        <v>5600</v>
      </c>
      <c r="C1397" s="1" t="str">
        <f t="shared" si="84"/>
        <v>21:1152</v>
      </c>
      <c r="D1397" s="1" t="str">
        <f t="shared" si="85"/>
        <v>21:0324</v>
      </c>
      <c r="E1397" t="s">
        <v>5601</v>
      </c>
      <c r="F1397" t="s">
        <v>5602</v>
      </c>
      <c r="H1397">
        <v>48.1399574</v>
      </c>
      <c r="I1397">
        <v>-79.614410899999996</v>
      </c>
      <c r="J1397" s="1" t="str">
        <f t="shared" si="86"/>
        <v>Lake sediments</v>
      </c>
      <c r="K1397" s="1" t="str">
        <f t="shared" si="87"/>
        <v>Unknown</v>
      </c>
      <c r="L1397">
        <v>14</v>
      </c>
      <c r="M1397">
        <v>14</v>
      </c>
      <c r="N1397">
        <v>41</v>
      </c>
      <c r="O1397">
        <v>1</v>
      </c>
      <c r="P1397">
        <v>24</v>
      </c>
      <c r="Q1397">
        <v>300</v>
      </c>
      <c r="R1397">
        <v>0.5</v>
      </c>
      <c r="S1397">
        <v>5</v>
      </c>
    </row>
    <row r="1398" spans="1:19" x14ac:dyDescent="0.3">
      <c r="A1398" t="s">
        <v>5603</v>
      </c>
      <c r="B1398" t="s">
        <v>5604</v>
      </c>
      <c r="C1398" s="1" t="str">
        <f t="shared" si="84"/>
        <v>21:1152</v>
      </c>
      <c r="D1398" s="1" t="str">
        <f t="shared" si="85"/>
        <v>21:0324</v>
      </c>
      <c r="E1398" t="s">
        <v>5605</v>
      </c>
      <c r="F1398" t="s">
        <v>5606</v>
      </c>
      <c r="H1398">
        <v>48.220072299999998</v>
      </c>
      <c r="I1398">
        <v>-79.528520099999994</v>
      </c>
      <c r="J1398" s="1" t="str">
        <f t="shared" si="86"/>
        <v>Lake sediments</v>
      </c>
      <c r="K1398" s="1" t="str">
        <f t="shared" si="87"/>
        <v>Unknown</v>
      </c>
      <c r="L1398">
        <v>29</v>
      </c>
      <c r="M1398">
        <v>29</v>
      </c>
      <c r="N1398">
        <v>78</v>
      </c>
      <c r="O1398">
        <v>1</v>
      </c>
      <c r="P1398">
        <v>59</v>
      </c>
      <c r="Q1398">
        <v>450</v>
      </c>
      <c r="R1398">
        <v>0.6</v>
      </c>
      <c r="S1398">
        <v>8</v>
      </c>
    </row>
    <row r="1399" spans="1:19" x14ac:dyDescent="0.3">
      <c r="A1399" t="s">
        <v>5607</v>
      </c>
      <c r="B1399" t="s">
        <v>5608</v>
      </c>
      <c r="C1399" s="1" t="str">
        <f t="shared" si="84"/>
        <v>21:1152</v>
      </c>
      <c r="D1399" s="1" t="str">
        <f t="shared" si="85"/>
        <v>21:0324</v>
      </c>
      <c r="E1399" t="s">
        <v>5609</v>
      </c>
      <c r="F1399" t="s">
        <v>5610</v>
      </c>
      <c r="H1399">
        <v>48.131101600000001</v>
      </c>
      <c r="I1399">
        <v>-79.598615100000004</v>
      </c>
      <c r="J1399" s="1" t="str">
        <f t="shared" si="86"/>
        <v>Lake sediments</v>
      </c>
      <c r="K1399" s="1" t="str">
        <f t="shared" si="87"/>
        <v>Unknown</v>
      </c>
      <c r="L1399">
        <v>37</v>
      </c>
      <c r="M1399">
        <v>18</v>
      </c>
      <c r="N1399">
        <v>66</v>
      </c>
      <c r="O1399">
        <v>3</v>
      </c>
      <c r="P1399">
        <v>63</v>
      </c>
      <c r="Q1399">
        <v>460</v>
      </c>
      <c r="R1399">
        <v>0.9</v>
      </c>
      <c r="S1399">
        <v>5</v>
      </c>
    </row>
    <row r="1400" spans="1:19" x14ac:dyDescent="0.3">
      <c r="A1400" t="s">
        <v>5611</v>
      </c>
      <c r="B1400" t="s">
        <v>5612</v>
      </c>
      <c r="C1400" s="1" t="str">
        <f t="shared" si="84"/>
        <v>21:1152</v>
      </c>
      <c r="D1400" s="1" t="str">
        <f t="shared" si="85"/>
        <v>21:0324</v>
      </c>
      <c r="E1400" t="s">
        <v>5613</v>
      </c>
      <c r="F1400" t="s">
        <v>5614</v>
      </c>
      <c r="H1400">
        <v>48.1099374</v>
      </c>
      <c r="I1400">
        <v>-79.758055299999995</v>
      </c>
      <c r="J1400" s="1" t="str">
        <f t="shared" si="86"/>
        <v>Lake sediments</v>
      </c>
      <c r="K1400" s="1" t="str">
        <f t="shared" si="87"/>
        <v>Unknown</v>
      </c>
      <c r="L1400">
        <v>780</v>
      </c>
      <c r="M1400">
        <v>144</v>
      </c>
      <c r="N1400">
        <v>1000</v>
      </c>
      <c r="O1400">
        <v>7</v>
      </c>
      <c r="P1400">
        <v>55</v>
      </c>
      <c r="Q1400">
        <v>4000</v>
      </c>
      <c r="R1400">
        <v>19</v>
      </c>
      <c r="S1400">
        <v>115</v>
      </c>
    </row>
    <row r="1401" spans="1:19" x14ac:dyDescent="0.3">
      <c r="A1401" t="s">
        <v>5615</v>
      </c>
      <c r="B1401" t="s">
        <v>5616</v>
      </c>
      <c r="C1401" s="1" t="str">
        <f t="shared" si="84"/>
        <v>21:1152</v>
      </c>
      <c r="D1401" s="1" t="str">
        <f t="shared" si="85"/>
        <v>21:0324</v>
      </c>
      <c r="E1401" t="s">
        <v>5617</v>
      </c>
      <c r="F1401" t="s">
        <v>5618</v>
      </c>
      <c r="H1401">
        <v>48.110175300000002</v>
      </c>
      <c r="I1401">
        <v>-79.755926900000006</v>
      </c>
      <c r="J1401" s="1" t="str">
        <f t="shared" si="86"/>
        <v>Lake sediments</v>
      </c>
      <c r="K1401" s="1" t="str">
        <f t="shared" si="87"/>
        <v>Unknown</v>
      </c>
      <c r="L1401">
        <v>72</v>
      </c>
      <c r="M1401">
        <v>41</v>
      </c>
      <c r="N1401">
        <v>330</v>
      </c>
      <c r="O1401">
        <v>2</v>
      </c>
      <c r="P1401">
        <v>30</v>
      </c>
      <c r="Q1401">
        <v>320</v>
      </c>
      <c r="R1401">
        <v>1</v>
      </c>
      <c r="S1401">
        <v>25</v>
      </c>
    </row>
    <row r="1402" spans="1:19" x14ac:dyDescent="0.3">
      <c r="A1402" t="s">
        <v>5619</v>
      </c>
      <c r="B1402" t="s">
        <v>5620</v>
      </c>
      <c r="C1402" s="1" t="str">
        <f t="shared" si="84"/>
        <v>21:1152</v>
      </c>
      <c r="D1402" s="1" t="str">
        <f t="shared" si="85"/>
        <v>21:0324</v>
      </c>
      <c r="E1402" t="s">
        <v>5621</v>
      </c>
      <c r="F1402" t="s">
        <v>5622</v>
      </c>
      <c r="H1402">
        <v>48.113280099999997</v>
      </c>
      <c r="I1402">
        <v>-79.751015100000004</v>
      </c>
      <c r="J1402" s="1" t="str">
        <f t="shared" si="86"/>
        <v>Lake sediments</v>
      </c>
      <c r="K1402" s="1" t="str">
        <f t="shared" si="87"/>
        <v>Unknown</v>
      </c>
      <c r="L1402">
        <v>63</v>
      </c>
      <c r="M1402">
        <v>42</v>
      </c>
      <c r="N1402">
        <v>207</v>
      </c>
      <c r="O1402">
        <v>3</v>
      </c>
      <c r="P1402">
        <v>50</v>
      </c>
      <c r="Q1402">
        <v>1800</v>
      </c>
      <c r="R1402">
        <v>0.8</v>
      </c>
      <c r="S1402">
        <v>25</v>
      </c>
    </row>
    <row r="1403" spans="1:19" x14ac:dyDescent="0.3">
      <c r="A1403" t="s">
        <v>5623</v>
      </c>
      <c r="B1403" t="s">
        <v>5624</v>
      </c>
      <c r="C1403" s="1" t="str">
        <f t="shared" si="84"/>
        <v>21:1152</v>
      </c>
      <c r="D1403" s="1" t="str">
        <f t="shared" si="85"/>
        <v>21:0324</v>
      </c>
      <c r="E1403" t="s">
        <v>5625</v>
      </c>
      <c r="F1403" t="s">
        <v>5626</v>
      </c>
      <c r="H1403">
        <v>48.109119100000001</v>
      </c>
      <c r="I1403">
        <v>-79.763099499999996</v>
      </c>
      <c r="J1403" s="1" t="str">
        <f t="shared" si="86"/>
        <v>Lake sediments</v>
      </c>
      <c r="K1403" s="1" t="str">
        <f t="shared" si="87"/>
        <v>Unknown</v>
      </c>
      <c r="L1403">
        <v>194</v>
      </c>
      <c r="M1403">
        <v>33</v>
      </c>
      <c r="N1403">
        <v>100</v>
      </c>
      <c r="O1403">
        <v>12</v>
      </c>
      <c r="P1403">
        <v>30</v>
      </c>
      <c r="Q1403">
        <v>350</v>
      </c>
      <c r="R1403">
        <v>0.9</v>
      </c>
      <c r="S1403">
        <v>5</v>
      </c>
    </row>
    <row r="1404" spans="1:19" x14ac:dyDescent="0.3">
      <c r="A1404" t="s">
        <v>5627</v>
      </c>
      <c r="B1404" t="s">
        <v>5628</v>
      </c>
      <c r="C1404" s="1" t="str">
        <f t="shared" si="84"/>
        <v>21:1152</v>
      </c>
      <c r="D1404" s="1" t="str">
        <f t="shared" si="85"/>
        <v>21:0324</v>
      </c>
      <c r="E1404" t="s">
        <v>5629</v>
      </c>
      <c r="F1404" t="s">
        <v>5630</v>
      </c>
      <c r="H1404">
        <v>48.104934999999998</v>
      </c>
      <c r="I1404">
        <v>-79.769768799999994</v>
      </c>
      <c r="J1404" s="1" t="str">
        <f t="shared" si="86"/>
        <v>Lake sediments</v>
      </c>
      <c r="K1404" s="1" t="str">
        <f t="shared" si="87"/>
        <v>Unknown</v>
      </c>
      <c r="L1404">
        <v>90</v>
      </c>
      <c r="M1404">
        <v>40</v>
      </c>
      <c r="N1404">
        <v>60</v>
      </c>
      <c r="O1404">
        <v>7</v>
      </c>
      <c r="P1404">
        <v>115</v>
      </c>
      <c r="Q1404">
        <v>980</v>
      </c>
      <c r="R1404">
        <v>0.9</v>
      </c>
      <c r="S1404">
        <v>32</v>
      </c>
    </row>
    <row r="1405" spans="1:19" x14ac:dyDescent="0.3">
      <c r="A1405" t="s">
        <v>5631</v>
      </c>
      <c r="B1405" t="s">
        <v>5632</v>
      </c>
      <c r="C1405" s="1" t="str">
        <f t="shared" si="84"/>
        <v>21:1152</v>
      </c>
      <c r="D1405" s="1" t="str">
        <f t="shared" si="85"/>
        <v>21:0324</v>
      </c>
      <c r="E1405" t="s">
        <v>5633</v>
      </c>
      <c r="F1405" t="s">
        <v>5634</v>
      </c>
      <c r="H1405">
        <v>48.155674400000002</v>
      </c>
      <c r="I1405">
        <v>-79.799053299999997</v>
      </c>
      <c r="J1405" s="1" t="str">
        <f t="shared" si="86"/>
        <v>Lake sediments</v>
      </c>
      <c r="K1405" s="1" t="str">
        <f t="shared" si="87"/>
        <v>Unknown</v>
      </c>
      <c r="L1405">
        <v>82</v>
      </c>
      <c r="M1405">
        <v>1700</v>
      </c>
      <c r="N1405">
        <v>1900</v>
      </c>
      <c r="O1405">
        <v>18</v>
      </c>
      <c r="P1405">
        <v>22</v>
      </c>
      <c r="Q1405">
        <v>4000</v>
      </c>
      <c r="R1405">
        <v>0.8</v>
      </c>
      <c r="S1405">
        <v>90</v>
      </c>
    </row>
    <row r="1406" spans="1:19" x14ac:dyDescent="0.3">
      <c r="A1406" t="s">
        <v>5635</v>
      </c>
      <c r="B1406" t="s">
        <v>5636</v>
      </c>
      <c r="C1406" s="1" t="str">
        <f t="shared" si="84"/>
        <v>21:1152</v>
      </c>
      <c r="D1406" s="1" t="str">
        <f t="shared" si="85"/>
        <v>21:0324</v>
      </c>
      <c r="E1406" t="s">
        <v>5637</v>
      </c>
      <c r="F1406" t="s">
        <v>5638</v>
      </c>
      <c r="H1406">
        <v>48.161901899999997</v>
      </c>
      <c r="I1406">
        <v>-79.928414900000007</v>
      </c>
      <c r="J1406" s="1" t="str">
        <f t="shared" si="86"/>
        <v>Lake sediments</v>
      </c>
      <c r="K1406" s="1" t="str">
        <f t="shared" si="87"/>
        <v>Unknown</v>
      </c>
      <c r="L1406">
        <v>40</v>
      </c>
      <c r="M1406">
        <v>28</v>
      </c>
      <c r="N1406">
        <v>82</v>
      </c>
      <c r="O1406">
        <v>2</v>
      </c>
      <c r="P1406">
        <v>43</v>
      </c>
      <c r="Q1406">
        <v>445</v>
      </c>
      <c r="R1406">
        <v>1.7</v>
      </c>
      <c r="S1406">
        <v>10</v>
      </c>
    </row>
    <row r="1407" spans="1:19" x14ac:dyDescent="0.3">
      <c r="A1407" t="s">
        <v>5639</v>
      </c>
      <c r="B1407" t="s">
        <v>5640</v>
      </c>
      <c r="C1407" s="1" t="str">
        <f t="shared" si="84"/>
        <v>21:1152</v>
      </c>
      <c r="D1407" s="1" t="str">
        <f t="shared" si="85"/>
        <v>21:0324</v>
      </c>
      <c r="E1407" t="s">
        <v>5641</v>
      </c>
      <c r="F1407" t="s">
        <v>5642</v>
      </c>
      <c r="H1407">
        <v>48.153961099999997</v>
      </c>
      <c r="I1407">
        <v>-79.908720299999999</v>
      </c>
      <c r="J1407" s="1" t="str">
        <f t="shared" si="86"/>
        <v>Lake sediments</v>
      </c>
      <c r="K1407" s="1" t="str">
        <f t="shared" si="87"/>
        <v>Unknown</v>
      </c>
      <c r="L1407">
        <v>23</v>
      </c>
      <c r="M1407">
        <v>14</v>
      </c>
      <c r="N1407">
        <v>51</v>
      </c>
      <c r="O1407">
        <v>2</v>
      </c>
      <c r="P1407">
        <v>18</v>
      </c>
      <c r="Q1407">
        <v>130</v>
      </c>
      <c r="R1407">
        <v>1</v>
      </c>
      <c r="S1407">
        <v>5</v>
      </c>
    </row>
    <row r="1408" spans="1:19" x14ac:dyDescent="0.3">
      <c r="A1408" t="s">
        <v>5643</v>
      </c>
      <c r="B1408" t="s">
        <v>5644</v>
      </c>
      <c r="C1408" s="1" t="str">
        <f t="shared" si="84"/>
        <v>21:1152</v>
      </c>
      <c r="D1408" s="1" t="str">
        <f t="shared" si="85"/>
        <v>21:0324</v>
      </c>
      <c r="E1408" t="s">
        <v>5645</v>
      </c>
      <c r="F1408" t="s">
        <v>5646</v>
      </c>
      <c r="H1408">
        <v>48.1753012</v>
      </c>
      <c r="I1408">
        <v>-79.9133523</v>
      </c>
      <c r="J1408" s="1" t="str">
        <f t="shared" si="86"/>
        <v>Lake sediments</v>
      </c>
      <c r="K1408" s="1" t="str">
        <f t="shared" si="87"/>
        <v>Unknown</v>
      </c>
      <c r="L1408">
        <v>14</v>
      </c>
      <c r="M1408">
        <v>13</v>
      </c>
      <c r="N1408">
        <v>34</v>
      </c>
      <c r="O1408">
        <v>1</v>
      </c>
      <c r="P1408">
        <v>20</v>
      </c>
      <c r="Q1408">
        <v>150</v>
      </c>
      <c r="R1408">
        <v>0.5</v>
      </c>
      <c r="S1408">
        <v>3</v>
      </c>
    </row>
    <row r="1409" spans="1:19" x14ac:dyDescent="0.3">
      <c r="A1409" t="s">
        <v>5647</v>
      </c>
      <c r="B1409" t="s">
        <v>5648</v>
      </c>
      <c r="C1409" s="1" t="str">
        <f t="shared" si="84"/>
        <v>21:1152</v>
      </c>
      <c r="D1409" s="1" t="str">
        <f t="shared" si="85"/>
        <v>21:0324</v>
      </c>
      <c r="E1409" t="s">
        <v>5649</v>
      </c>
      <c r="F1409" t="s">
        <v>5650</v>
      </c>
      <c r="H1409">
        <v>48.190567600000001</v>
      </c>
      <c r="I1409">
        <v>-79.903704700000006</v>
      </c>
      <c r="J1409" s="1" t="str">
        <f t="shared" si="86"/>
        <v>Lake sediments</v>
      </c>
      <c r="K1409" s="1" t="str">
        <f t="shared" si="87"/>
        <v>Unknown</v>
      </c>
      <c r="L1409">
        <v>15</v>
      </c>
      <c r="M1409">
        <v>17</v>
      </c>
      <c r="N1409">
        <v>57</v>
      </c>
      <c r="O1409">
        <v>2</v>
      </c>
      <c r="P1409">
        <v>15</v>
      </c>
      <c r="Q1409">
        <v>320</v>
      </c>
      <c r="R1409">
        <v>0.7</v>
      </c>
      <c r="S1409">
        <v>6</v>
      </c>
    </row>
    <row r="1410" spans="1:19" x14ac:dyDescent="0.3">
      <c r="A1410" t="s">
        <v>5651</v>
      </c>
      <c r="B1410" t="s">
        <v>5652</v>
      </c>
      <c r="C1410" s="1" t="str">
        <f t="shared" ref="C1410:C1473" si="88">HYPERLINK("http://geochem.nrcan.gc.ca/cdogs/content/bdl/bdl211152_e.htm", "21:1152")</f>
        <v>21:1152</v>
      </c>
      <c r="D1410" s="1" t="str">
        <f t="shared" ref="D1410:D1473" si="89">HYPERLINK("http://geochem.nrcan.gc.ca/cdogs/content/svy/svy210324_e.htm", "21:0324")</f>
        <v>21:0324</v>
      </c>
      <c r="E1410" t="s">
        <v>5653</v>
      </c>
      <c r="F1410" t="s">
        <v>5654</v>
      </c>
      <c r="H1410">
        <v>48.158557700000003</v>
      </c>
      <c r="I1410">
        <v>-79.933540699999995</v>
      </c>
      <c r="J1410" s="1" t="str">
        <f t="shared" ref="J1410:J1473" si="90">HYPERLINK("http://geochem.nrcan.gc.ca/cdogs/content/kwd/kwd020023_e.htm", "Lake sediments")</f>
        <v>Lake sediments</v>
      </c>
      <c r="K1410" s="1" t="str">
        <f t="shared" ref="K1410:K1473" si="91">HYPERLINK("http://geochem.nrcan.gc.ca/cdogs/content/kwd/kwd080001_e.htm", "Unknown")</f>
        <v>Unknown</v>
      </c>
      <c r="L1410">
        <v>23</v>
      </c>
      <c r="M1410">
        <v>18</v>
      </c>
      <c r="N1410">
        <v>53</v>
      </c>
      <c r="O1410">
        <v>2</v>
      </c>
      <c r="P1410">
        <v>25</v>
      </c>
      <c r="Q1410">
        <v>450</v>
      </c>
      <c r="R1410">
        <v>0.7</v>
      </c>
      <c r="S1410">
        <v>7</v>
      </c>
    </row>
    <row r="1411" spans="1:19" x14ac:dyDescent="0.3">
      <c r="A1411" t="s">
        <v>5655</v>
      </c>
      <c r="B1411" t="s">
        <v>5656</v>
      </c>
      <c r="C1411" s="1" t="str">
        <f t="shared" si="88"/>
        <v>21:1152</v>
      </c>
      <c r="D1411" s="1" t="str">
        <f t="shared" si="89"/>
        <v>21:0324</v>
      </c>
      <c r="E1411" t="s">
        <v>5657</v>
      </c>
      <c r="F1411" t="s">
        <v>5658</v>
      </c>
      <c r="H1411">
        <v>48.194321500000001</v>
      </c>
      <c r="I1411">
        <v>-79.865003900000005</v>
      </c>
      <c r="J1411" s="1" t="str">
        <f t="shared" si="90"/>
        <v>Lake sediments</v>
      </c>
      <c r="K1411" s="1" t="str">
        <f t="shared" si="91"/>
        <v>Unknown</v>
      </c>
      <c r="L1411">
        <v>16</v>
      </c>
      <c r="M1411">
        <v>12</v>
      </c>
      <c r="N1411">
        <v>31</v>
      </c>
      <c r="O1411">
        <v>1</v>
      </c>
      <c r="P1411">
        <v>14</v>
      </c>
      <c r="Q1411">
        <v>80</v>
      </c>
      <c r="R1411">
        <v>0.6</v>
      </c>
      <c r="S1411">
        <v>4</v>
      </c>
    </row>
    <row r="1412" spans="1:19" x14ac:dyDescent="0.3">
      <c r="A1412" t="s">
        <v>5659</v>
      </c>
      <c r="B1412" t="s">
        <v>5660</v>
      </c>
      <c r="C1412" s="1" t="str">
        <f t="shared" si="88"/>
        <v>21:1152</v>
      </c>
      <c r="D1412" s="1" t="str">
        <f t="shared" si="89"/>
        <v>21:0324</v>
      </c>
      <c r="E1412" t="s">
        <v>5661</v>
      </c>
      <c r="F1412" t="s">
        <v>5662</v>
      </c>
      <c r="H1412">
        <v>48.220701499999997</v>
      </c>
      <c r="I1412">
        <v>-79.872377999999998</v>
      </c>
      <c r="J1412" s="1" t="str">
        <f t="shared" si="90"/>
        <v>Lake sediments</v>
      </c>
      <c r="K1412" s="1" t="str">
        <f t="shared" si="91"/>
        <v>Unknown</v>
      </c>
      <c r="L1412">
        <v>6</v>
      </c>
      <c r="M1412">
        <v>8</v>
      </c>
      <c r="N1412">
        <v>26</v>
      </c>
      <c r="O1412">
        <v>1</v>
      </c>
      <c r="P1412">
        <v>10</v>
      </c>
      <c r="Q1412">
        <v>120</v>
      </c>
      <c r="R1412">
        <v>0.4</v>
      </c>
      <c r="S1412">
        <v>4</v>
      </c>
    </row>
    <row r="1413" spans="1:19" x14ac:dyDescent="0.3">
      <c r="A1413" t="s">
        <v>5663</v>
      </c>
      <c r="B1413" t="s">
        <v>5664</v>
      </c>
      <c r="C1413" s="1" t="str">
        <f t="shared" si="88"/>
        <v>21:1152</v>
      </c>
      <c r="D1413" s="1" t="str">
        <f t="shared" si="89"/>
        <v>21:0324</v>
      </c>
      <c r="E1413" t="s">
        <v>5665</v>
      </c>
      <c r="F1413" t="s">
        <v>5666</v>
      </c>
      <c r="H1413">
        <v>48.229288099999998</v>
      </c>
      <c r="I1413">
        <v>-79.874559399999995</v>
      </c>
      <c r="J1413" s="1" t="str">
        <f t="shared" si="90"/>
        <v>Lake sediments</v>
      </c>
      <c r="K1413" s="1" t="str">
        <f t="shared" si="91"/>
        <v>Unknown</v>
      </c>
      <c r="L1413">
        <v>11</v>
      </c>
      <c r="M1413">
        <v>12</v>
      </c>
      <c r="N1413">
        <v>33</v>
      </c>
      <c r="O1413">
        <v>1</v>
      </c>
      <c r="P1413">
        <v>27</v>
      </c>
      <c r="Q1413">
        <v>200</v>
      </c>
      <c r="R1413">
        <v>0.6</v>
      </c>
      <c r="S1413">
        <v>5</v>
      </c>
    </row>
    <row r="1414" spans="1:19" x14ac:dyDescent="0.3">
      <c r="A1414" t="s">
        <v>5667</v>
      </c>
      <c r="B1414" t="s">
        <v>5668</v>
      </c>
      <c r="C1414" s="1" t="str">
        <f t="shared" si="88"/>
        <v>21:1152</v>
      </c>
      <c r="D1414" s="1" t="str">
        <f t="shared" si="89"/>
        <v>21:0324</v>
      </c>
      <c r="E1414" t="s">
        <v>5669</v>
      </c>
      <c r="F1414" t="s">
        <v>5670</v>
      </c>
      <c r="H1414">
        <v>48.230438300000003</v>
      </c>
      <c r="I1414">
        <v>-79.872581600000004</v>
      </c>
      <c r="J1414" s="1" t="str">
        <f t="shared" si="90"/>
        <v>Lake sediments</v>
      </c>
      <c r="K1414" s="1" t="str">
        <f t="shared" si="91"/>
        <v>Unknown</v>
      </c>
      <c r="L1414">
        <v>18</v>
      </c>
      <c r="M1414">
        <v>10</v>
      </c>
      <c r="N1414">
        <v>38</v>
      </c>
      <c r="O1414">
        <v>1</v>
      </c>
      <c r="P1414">
        <v>48</v>
      </c>
      <c r="Q1414">
        <v>380</v>
      </c>
      <c r="R1414">
        <v>0.8</v>
      </c>
      <c r="S1414">
        <v>6</v>
      </c>
    </row>
    <row r="1415" spans="1:19" x14ac:dyDescent="0.3">
      <c r="A1415" t="s">
        <v>5671</v>
      </c>
      <c r="B1415" t="s">
        <v>5672</v>
      </c>
      <c r="C1415" s="1" t="str">
        <f t="shared" si="88"/>
        <v>21:1152</v>
      </c>
      <c r="D1415" s="1" t="str">
        <f t="shared" si="89"/>
        <v>21:0324</v>
      </c>
      <c r="E1415" t="s">
        <v>5673</v>
      </c>
      <c r="F1415" t="s">
        <v>5674</v>
      </c>
      <c r="H1415">
        <v>48.230575700000003</v>
      </c>
      <c r="I1415">
        <v>-79.870989600000001</v>
      </c>
      <c r="J1415" s="1" t="str">
        <f t="shared" si="90"/>
        <v>Lake sediments</v>
      </c>
      <c r="K1415" s="1" t="str">
        <f t="shared" si="91"/>
        <v>Unknown</v>
      </c>
      <c r="L1415">
        <v>11</v>
      </c>
      <c r="M1415">
        <v>14</v>
      </c>
      <c r="N1415">
        <v>39</v>
      </c>
      <c r="O1415">
        <v>1</v>
      </c>
      <c r="P1415">
        <v>21</v>
      </c>
      <c r="Q1415">
        <v>1300</v>
      </c>
      <c r="R1415">
        <v>0.6</v>
      </c>
      <c r="S1415">
        <v>6</v>
      </c>
    </row>
    <row r="1416" spans="1:19" x14ac:dyDescent="0.3">
      <c r="A1416" t="s">
        <v>5675</v>
      </c>
      <c r="B1416" t="s">
        <v>5676</v>
      </c>
      <c r="C1416" s="1" t="str">
        <f t="shared" si="88"/>
        <v>21:1152</v>
      </c>
      <c r="D1416" s="1" t="str">
        <f t="shared" si="89"/>
        <v>21:0324</v>
      </c>
      <c r="E1416" t="s">
        <v>5677</v>
      </c>
      <c r="F1416" t="s">
        <v>5678</v>
      </c>
      <c r="H1416">
        <v>48.229843600000002</v>
      </c>
      <c r="I1416">
        <v>-79.868824200000006</v>
      </c>
      <c r="J1416" s="1" t="str">
        <f t="shared" si="90"/>
        <v>Lake sediments</v>
      </c>
      <c r="K1416" s="1" t="str">
        <f t="shared" si="91"/>
        <v>Unknown</v>
      </c>
      <c r="L1416">
        <v>8</v>
      </c>
      <c r="M1416">
        <v>8</v>
      </c>
      <c r="N1416">
        <v>14</v>
      </c>
      <c r="O1416">
        <v>1</v>
      </c>
      <c r="P1416">
        <v>15</v>
      </c>
      <c r="Q1416">
        <v>120</v>
      </c>
      <c r="R1416">
        <v>0.4</v>
      </c>
      <c r="S1416">
        <v>2</v>
      </c>
    </row>
    <row r="1417" spans="1:19" x14ac:dyDescent="0.3">
      <c r="A1417" t="s">
        <v>5679</v>
      </c>
      <c r="B1417" t="s">
        <v>5680</v>
      </c>
      <c r="C1417" s="1" t="str">
        <f t="shared" si="88"/>
        <v>21:1152</v>
      </c>
      <c r="D1417" s="1" t="str">
        <f t="shared" si="89"/>
        <v>21:0324</v>
      </c>
      <c r="E1417" t="s">
        <v>5681</v>
      </c>
      <c r="F1417" t="s">
        <v>5682</v>
      </c>
      <c r="H1417">
        <v>48.238920899999997</v>
      </c>
      <c r="I1417">
        <v>-79.875169700000001</v>
      </c>
      <c r="J1417" s="1" t="str">
        <f t="shared" si="90"/>
        <v>Lake sediments</v>
      </c>
      <c r="K1417" s="1" t="str">
        <f t="shared" si="91"/>
        <v>Unknown</v>
      </c>
      <c r="L1417">
        <v>10</v>
      </c>
      <c r="M1417">
        <v>10</v>
      </c>
      <c r="N1417">
        <v>58</v>
      </c>
      <c r="O1417">
        <v>1</v>
      </c>
      <c r="P1417">
        <v>17</v>
      </c>
      <c r="Q1417">
        <v>160</v>
      </c>
      <c r="R1417">
        <v>0.8</v>
      </c>
      <c r="S1417">
        <v>2</v>
      </c>
    </row>
    <row r="1418" spans="1:19" x14ac:dyDescent="0.3">
      <c r="A1418" t="s">
        <v>5683</v>
      </c>
      <c r="B1418" t="s">
        <v>5684</v>
      </c>
      <c r="C1418" s="1" t="str">
        <f t="shared" si="88"/>
        <v>21:1152</v>
      </c>
      <c r="D1418" s="1" t="str">
        <f t="shared" si="89"/>
        <v>21:0324</v>
      </c>
      <c r="E1418" t="s">
        <v>5685</v>
      </c>
      <c r="F1418" t="s">
        <v>5686</v>
      </c>
      <c r="H1418">
        <v>48.235520800000003</v>
      </c>
      <c r="I1418">
        <v>-79.874328500000004</v>
      </c>
      <c r="J1418" s="1" t="str">
        <f t="shared" si="90"/>
        <v>Lake sediments</v>
      </c>
      <c r="K1418" s="1" t="str">
        <f t="shared" si="91"/>
        <v>Unknown</v>
      </c>
      <c r="L1418">
        <v>11</v>
      </c>
      <c r="M1418">
        <v>12</v>
      </c>
      <c r="N1418">
        <v>60</v>
      </c>
      <c r="O1418">
        <v>1</v>
      </c>
      <c r="P1418">
        <v>13</v>
      </c>
      <c r="Q1418">
        <v>158</v>
      </c>
      <c r="R1418">
        <v>0.8</v>
      </c>
      <c r="S1418">
        <v>2</v>
      </c>
    </row>
    <row r="1419" spans="1:19" x14ac:dyDescent="0.3">
      <c r="A1419" t="s">
        <v>5687</v>
      </c>
      <c r="B1419" t="s">
        <v>5688</v>
      </c>
      <c r="C1419" s="1" t="str">
        <f t="shared" si="88"/>
        <v>21:1152</v>
      </c>
      <c r="D1419" s="1" t="str">
        <f t="shared" si="89"/>
        <v>21:0324</v>
      </c>
      <c r="E1419" t="s">
        <v>5689</v>
      </c>
      <c r="F1419" t="s">
        <v>5690</v>
      </c>
      <c r="H1419">
        <v>48.197280800000001</v>
      </c>
      <c r="I1419">
        <v>-79.898205500000003</v>
      </c>
      <c r="J1419" s="1" t="str">
        <f t="shared" si="90"/>
        <v>Lake sediments</v>
      </c>
      <c r="K1419" s="1" t="str">
        <f t="shared" si="91"/>
        <v>Unknown</v>
      </c>
      <c r="L1419">
        <v>8</v>
      </c>
      <c r="M1419">
        <v>6</v>
      </c>
      <c r="N1419">
        <v>11</v>
      </c>
      <c r="O1419">
        <v>1</v>
      </c>
      <c r="P1419">
        <v>4</v>
      </c>
      <c r="Q1419">
        <v>60</v>
      </c>
      <c r="R1419">
        <v>0.5</v>
      </c>
      <c r="S1419">
        <v>1</v>
      </c>
    </row>
    <row r="1420" spans="1:19" x14ac:dyDescent="0.3">
      <c r="A1420" t="s">
        <v>5691</v>
      </c>
      <c r="B1420" t="s">
        <v>5692</v>
      </c>
      <c r="C1420" s="1" t="str">
        <f t="shared" si="88"/>
        <v>21:1152</v>
      </c>
      <c r="D1420" s="1" t="str">
        <f t="shared" si="89"/>
        <v>21:0324</v>
      </c>
      <c r="E1420" t="s">
        <v>5693</v>
      </c>
      <c r="F1420" t="s">
        <v>5694</v>
      </c>
      <c r="H1420">
        <v>48.181801299999997</v>
      </c>
      <c r="I1420">
        <v>-80.022038699999996</v>
      </c>
      <c r="J1420" s="1" t="str">
        <f t="shared" si="90"/>
        <v>Lake sediments</v>
      </c>
      <c r="K1420" s="1" t="str">
        <f t="shared" si="91"/>
        <v>Unknown</v>
      </c>
      <c r="L1420">
        <v>20</v>
      </c>
      <c r="M1420">
        <v>8</v>
      </c>
      <c r="N1420">
        <v>22</v>
      </c>
      <c r="O1420">
        <v>2</v>
      </c>
      <c r="P1420">
        <v>11</v>
      </c>
      <c r="Q1420">
        <v>100</v>
      </c>
      <c r="R1420">
        <v>0.5</v>
      </c>
      <c r="S1420">
        <v>2</v>
      </c>
    </row>
    <row r="1421" spans="1:19" x14ac:dyDescent="0.3">
      <c r="A1421" t="s">
        <v>5695</v>
      </c>
      <c r="B1421" t="s">
        <v>5696</v>
      </c>
      <c r="C1421" s="1" t="str">
        <f t="shared" si="88"/>
        <v>21:1152</v>
      </c>
      <c r="D1421" s="1" t="str">
        <f t="shared" si="89"/>
        <v>21:0324</v>
      </c>
      <c r="E1421" t="s">
        <v>5697</v>
      </c>
      <c r="F1421" t="s">
        <v>5698</v>
      </c>
      <c r="H1421">
        <v>48.1947969</v>
      </c>
      <c r="I1421">
        <v>-80.015103300000007</v>
      </c>
      <c r="J1421" s="1" t="str">
        <f t="shared" si="90"/>
        <v>Lake sediments</v>
      </c>
      <c r="K1421" s="1" t="str">
        <f t="shared" si="91"/>
        <v>Unknown</v>
      </c>
      <c r="L1421">
        <v>20</v>
      </c>
      <c r="M1421">
        <v>12</v>
      </c>
      <c r="N1421">
        <v>27</v>
      </c>
      <c r="O1421">
        <v>4</v>
      </c>
      <c r="P1421">
        <v>13</v>
      </c>
      <c r="Q1421">
        <v>200</v>
      </c>
      <c r="R1421">
        <v>0.6</v>
      </c>
      <c r="S1421">
        <v>2</v>
      </c>
    </row>
    <row r="1422" spans="1:19" x14ac:dyDescent="0.3">
      <c r="A1422" t="s">
        <v>5699</v>
      </c>
      <c r="B1422" t="s">
        <v>5700</v>
      </c>
      <c r="C1422" s="1" t="str">
        <f t="shared" si="88"/>
        <v>21:1152</v>
      </c>
      <c r="D1422" s="1" t="str">
        <f t="shared" si="89"/>
        <v>21:0324</v>
      </c>
      <c r="E1422" t="s">
        <v>5701</v>
      </c>
      <c r="F1422" t="s">
        <v>5702</v>
      </c>
      <c r="H1422">
        <v>48.189556699999997</v>
      </c>
      <c r="I1422">
        <v>-80.025201100000004</v>
      </c>
      <c r="J1422" s="1" t="str">
        <f t="shared" si="90"/>
        <v>Lake sediments</v>
      </c>
      <c r="K1422" s="1" t="str">
        <f t="shared" si="91"/>
        <v>Unknown</v>
      </c>
      <c r="L1422">
        <v>66</v>
      </c>
      <c r="M1422">
        <v>18</v>
      </c>
      <c r="N1422">
        <v>59</v>
      </c>
      <c r="O1422">
        <v>5</v>
      </c>
      <c r="P1422">
        <v>39</v>
      </c>
      <c r="Q1422">
        <v>840</v>
      </c>
      <c r="R1422">
        <v>1</v>
      </c>
      <c r="S1422">
        <v>3</v>
      </c>
    </row>
    <row r="1423" spans="1:19" x14ac:dyDescent="0.3">
      <c r="A1423" t="s">
        <v>5703</v>
      </c>
      <c r="B1423" t="s">
        <v>5704</v>
      </c>
      <c r="C1423" s="1" t="str">
        <f t="shared" si="88"/>
        <v>21:1152</v>
      </c>
      <c r="D1423" s="1" t="str">
        <f t="shared" si="89"/>
        <v>21:0324</v>
      </c>
      <c r="E1423" t="s">
        <v>5705</v>
      </c>
      <c r="F1423" t="s">
        <v>5706</v>
      </c>
      <c r="H1423">
        <v>48.199941500000001</v>
      </c>
      <c r="I1423">
        <v>-80.029714299999995</v>
      </c>
      <c r="J1423" s="1" t="str">
        <f t="shared" si="90"/>
        <v>Lake sediments</v>
      </c>
      <c r="K1423" s="1" t="str">
        <f t="shared" si="91"/>
        <v>Unknown</v>
      </c>
      <c r="L1423">
        <v>17</v>
      </c>
      <c r="M1423">
        <v>12</v>
      </c>
      <c r="N1423">
        <v>23</v>
      </c>
      <c r="O1423">
        <v>3</v>
      </c>
      <c r="P1423">
        <v>18</v>
      </c>
      <c r="Q1423">
        <v>200</v>
      </c>
      <c r="R1423">
        <v>0.8</v>
      </c>
      <c r="S1423">
        <v>3</v>
      </c>
    </row>
    <row r="1424" spans="1:19" x14ac:dyDescent="0.3">
      <c r="A1424" t="s">
        <v>5707</v>
      </c>
      <c r="B1424" t="s">
        <v>5708</v>
      </c>
      <c r="C1424" s="1" t="str">
        <f t="shared" si="88"/>
        <v>21:1152</v>
      </c>
      <c r="D1424" s="1" t="str">
        <f t="shared" si="89"/>
        <v>21:0324</v>
      </c>
      <c r="E1424" t="s">
        <v>5709</v>
      </c>
      <c r="F1424" t="s">
        <v>5710</v>
      </c>
      <c r="H1424">
        <v>48.217571700000001</v>
      </c>
      <c r="I1424">
        <v>-79.9875258</v>
      </c>
      <c r="J1424" s="1" t="str">
        <f t="shared" si="90"/>
        <v>Lake sediments</v>
      </c>
      <c r="K1424" s="1" t="str">
        <f t="shared" si="91"/>
        <v>Unknown</v>
      </c>
      <c r="L1424">
        <v>4</v>
      </c>
      <c r="M1424">
        <v>5</v>
      </c>
      <c r="N1424">
        <v>10</v>
      </c>
      <c r="O1424">
        <v>1</v>
      </c>
      <c r="P1424">
        <v>6</v>
      </c>
      <c r="Q1424">
        <v>40</v>
      </c>
      <c r="R1424">
        <v>0.3</v>
      </c>
      <c r="S1424">
        <v>1</v>
      </c>
    </row>
    <row r="1425" spans="1:19" x14ac:dyDescent="0.3">
      <c r="A1425" t="s">
        <v>5711</v>
      </c>
      <c r="B1425" t="s">
        <v>5712</v>
      </c>
      <c r="C1425" s="1" t="str">
        <f t="shared" si="88"/>
        <v>21:1152</v>
      </c>
      <c r="D1425" s="1" t="str">
        <f t="shared" si="89"/>
        <v>21:0324</v>
      </c>
      <c r="E1425" t="s">
        <v>5713</v>
      </c>
      <c r="F1425" t="s">
        <v>5714</v>
      </c>
      <c r="H1425">
        <v>48.2330951</v>
      </c>
      <c r="I1425">
        <v>-80.001292199999995</v>
      </c>
      <c r="J1425" s="1" t="str">
        <f t="shared" si="90"/>
        <v>Lake sediments</v>
      </c>
      <c r="K1425" s="1" t="str">
        <f t="shared" si="91"/>
        <v>Unknown</v>
      </c>
      <c r="L1425">
        <v>10</v>
      </c>
      <c r="M1425">
        <v>16</v>
      </c>
      <c r="N1425">
        <v>41</v>
      </c>
      <c r="O1425">
        <v>3</v>
      </c>
      <c r="P1425">
        <v>25</v>
      </c>
      <c r="Q1425">
        <v>200</v>
      </c>
      <c r="R1425">
        <v>0.8</v>
      </c>
      <c r="S1425">
        <v>3</v>
      </c>
    </row>
    <row r="1426" spans="1:19" x14ac:dyDescent="0.3">
      <c r="A1426" t="s">
        <v>5715</v>
      </c>
      <c r="B1426" t="s">
        <v>5716</v>
      </c>
      <c r="C1426" s="1" t="str">
        <f t="shared" si="88"/>
        <v>21:1152</v>
      </c>
      <c r="D1426" s="1" t="str">
        <f t="shared" si="89"/>
        <v>21:0324</v>
      </c>
      <c r="E1426" t="s">
        <v>5717</v>
      </c>
      <c r="F1426" t="s">
        <v>5718</v>
      </c>
      <c r="H1426">
        <v>48.233617700000003</v>
      </c>
      <c r="I1426">
        <v>-80.0045006</v>
      </c>
      <c r="J1426" s="1" t="str">
        <f t="shared" si="90"/>
        <v>Lake sediments</v>
      </c>
      <c r="K1426" s="1" t="str">
        <f t="shared" si="91"/>
        <v>Unknown</v>
      </c>
      <c r="L1426">
        <v>6</v>
      </c>
      <c r="M1426">
        <v>8</v>
      </c>
      <c r="N1426">
        <v>21</v>
      </c>
      <c r="O1426">
        <v>1</v>
      </c>
      <c r="P1426">
        <v>15</v>
      </c>
      <c r="Q1426">
        <v>126</v>
      </c>
      <c r="R1426">
        <v>0.4</v>
      </c>
      <c r="S1426">
        <v>2</v>
      </c>
    </row>
    <row r="1427" spans="1:19" x14ac:dyDescent="0.3">
      <c r="A1427" t="s">
        <v>5719</v>
      </c>
      <c r="B1427" t="s">
        <v>5720</v>
      </c>
      <c r="C1427" s="1" t="str">
        <f t="shared" si="88"/>
        <v>21:1152</v>
      </c>
      <c r="D1427" s="1" t="str">
        <f t="shared" si="89"/>
        <v>21:0324</v>
      </c>
      <c r="E1427" t="s">
        <v>5721</v>
      </c>
      <c r="F1427" t="s">
        <v>5722</v>
      </c>
      <c r="H1427">
        <v>48.148047699999999</v>
      </c>
      <c r="I1427">
        <v>-79.519287300000002</v>
      </c>
      <c r="J1427" s="1" t="str">
        <f t="shared" si="90"/>
        <v>Lake sediments</v>
      </c>
      <c r="K1427" s="1" t="str">
        <f t="shared" si="91"/>
        <v>Unknown</v>
      </c>
      <c r="L1427">
        <v>10</v>
      </c>
      <c r="M1427">
        <v>8</v>
      </c>
      <c r="N1427">
        <v>29</v>
      </c>
      <c r="O1427">
        <v>1</v>
      </c>
      <c r="P1427">
        <v>17</v>
      </c>
      <c r="Q1427">
        <v>100</v>
      </c>
      <c r="R1427">
        <v>0.4</v>
      </c>
      <c r="S1427">
        <v>2</v>
      </c>
    </row>
    <row r="1428" spans="1:19" x14ac:dyDescent="0.3">
      <c r="A1428" t="s">
        <v>5723</v>
      </c>
      <c r="B1428" t="s">
        <v>5724</v>
      </c>
      <c r="C1428" s="1" t="str">
        <f t="shared" si="88"/>
        <v>21:1152</v>
      </c>
      <c r="D1428" s="1" t="str">
        <f t="shared" si="89"/>
        <v>21:0324</v>
      </c>
      <c r="E1428" t="s">
        <v>5725</v>
      </c>
      <c r="F1428" t="s">
        <v>5726</v>
      </c>
      <c r="H1428">
        <v>48.082932800000002</v>
      </c>
      <c r="I1428">
        <v>-79.519922300000005</v>
      </c>
      <c r="J1428" s="1" t="str">
        <f t="shared" si="90"/>
        <v>Lake sediments</v>
      </c>
      <c r="K1428" s="1" t="str">
        <f t="shared" si="91"/>
        <v>Unknown</v>
      </c>
      <c r="L1428">
        <v>17</v>
      </c>
      <c r="M1428">
        <v>12</v>
      </c>
      <c r="N1428">
        <v>55</v>
      </c>
      <c r="O1428">
        <v>2</v>
      </c>
      <c r="P1428">
        <v>28</v>
      </c>
      <c r="Q1428">
        <v>260</v>
      </c>
      <c r="R1428">
        <v>0.6</v>
      </c>
      <c r="S1428">
        <v>3</v>
      </c>
    </row>
    <row r="1429" spans="1:19" x14ac:dyDescent="0.3">
      <c r="A1429" t="s">
        <v>5727</v>
      </c>
      <c r="B1429" t="s">
        <v>5728</v>
      </c>
      <c r="C1429" s="1" t="str">
        <f t="shared" si="88"/>
        <v>21:1152</v>
      </c>
      <c r="D1429" s="1" t="str">
        <f t="shared" si="89"/>
        <v>21:0324</v>
      </c>
      <c r="E1429" t="s">
        <v>5729</v>
      </c>
      <c r="F1429" t="s">
        <v>5730</v>
      </c>
      <c r="H1429">
        <v>48.080435799999997</v>
      </c>
      <c r="I1429">
        <v>-79.524451799999994</v>
      </c>
      <c r="J1429" s="1" t="str">
        <f t="shared" si="90"/>
        <v>Lake sediments</v>
      </c>
      <c r="K1429" s="1" t="str">
        <f t="shared" si="91"/>
        <v>Unknown</v>
      </c>
      <c r="L1429">
        <v>24</v>
      </c>
      <c r="M1429">
        <v>26</v>
      </c>
      <c r="N1429">
        <v>141</v>
      </c>
      <c r="O1429">
        <v>2</v>
      </c>
      <c r="P1429">
        <v>68</v>
      </c>
      <c r="Q1429">
        <v>600</v>
      </c>
      <c r="R1429">
        <v>1</v>
      </c>
      <c r="S1429">
        <v>8</v>
      </c>
    </row>
    <row r="1430" spans="1:19" x14ac:dyDescent="0.3">
      <c r="A1430" t="s">
        <v>5731</v>
      </c>
      <c r="B1430" t="s">
        <v>5732</v>
      </c>
      <c r="C1430" s="1" t="str">
        <f t="shared" si="88"/>
        <v>21:1152</v>
      </c>
      <c r="D1430" s="1" t="str">
        <f t="shared" si="89"/>
        <v>21:0324</v>
      </c>
      <c r="E1430" t="s">
        <v>5733</v>
      </c>
      <c r="F1430" t="s">
        <v>5734</v>
      </c>
      <c r="H1430">
        <v>48.083217900000001</v>
      </c>
      <c r="I1430">
        <v>-79.530213200000006</v>
      </c>
      <c r="J1430" s="1" t="str">
        <f t="shared" si="90"/>
        <v>Lake sediments</v>
      </c>
      <c r="K1430" s="1" t="str">
        <f t="shared" si="91"/>
        <v>Unknown</v>
      </c>
      <c r="L1430">
        <v>40</v>
      </c>
      <c r="M1430">
        <v>24</v>
      </c>
      <c r="N1430">
        <v>97</v>
      </c>
      <c r="O1430">
        <v>11</v>
      </c>
      <c r="P1430">
        <v>71</v>
      </c>
      <c r="Q1430">
        <v>770</v>
      </c>
      <c r="R1430">
        <v>1.1000000000000001</v>
      </c>
      <c r="S1430">
        <v>9</v>
      </c>
    </row>
    <row r="1431" spans="1:19" x14ac:dyDescent="0.3">
      <c r="A1431" t="s">
        <v>5735</v>
      </c>
      <c r="B1431" t="s">
        <v>5736</v>
      </c>
      <c r="C1431" s="1" t="str">
        <f t="shared" si="88"/>
        <v>21:1152</v>
      </c>
      <c r="D1431" s="1" t="str">
        <f t="shared" si="89"/>
        <v>21:0324</v>
      </c>
      <c r="E1431" t="s">
        <v>5737</v>
      </c>
      <c r="F1431" t="s">
        <v>5738</v>
      </c>
      <c r="H1431">
        <v>48.082859499999998</v>
      </c>
      <c r="I1431">
        <v>-79.517722300000003</v>
      </c>
      <c r="J1431" s="1" t="str">
        <f t="shared" si="90"/>
        <v>Lake sediments</v>
      </c>
      <c r="K1431" s="1" t="str">
        <f t="shared" si="91"/>
        <v>Unknown</v>
      </c>
      <c r="L1431">
        <v>26</v>
      </c>
      <c r="M1431">
        <v>24</v>
      </c>
      <c r="N1431">
        <v>92</v>
      </c>
      <c r="O1431">
        <v>3</v>
      </c>
      <c r="P1431">
        <v>66</v>
      </c>
      <c r="Q1431">
        <v>634</v>
      </c>
      <c r="R1431">
        <v>1.1000000000000001</v>
      </c>
      <c r="S1431">
        <v>2</v>
      </c>
    </row>
    <row r="1432" spans="1:19" x14ac:dyDescent="0.3">
      <c r="A1432" t="s">
        <v>5739</v>
      </c>
      <c r="B1432" t="s">
        <v>5740</v>
      </c>
      <c r="C1432" s="1" t="str">
        <f t="shared" si="88"/>
        <v>21:1152</v>
      </c>
      <c r="D1432" s="1" t="str">
        <f t="shared" si="89"/>
        <v>21:0324</v>
      </c>
      <c r="E1432" t="s">
        <v>5741</v>
      </c>
      <c r="F1432" t="s">
        <v>5742</v>
      </c>
      <c r="H1432">
        <v>48.082441600000003</v>
      </c>
      <c r="I1432">
        <v>-79.516713800000005</v>
      </c>
      <c r="J1432" s="1" t="str">
        <f t="shared" si="90"/>
        <v>Lake sediments</v>
      </c>
      <c r="K1432" s="1" t="str">
        <f t="shared" si="91"/>
        <v>Unknown</v>
      </c>
      <c r="L1432">
        <v>19</v>
      </c>
      <c r="M1432">
        <v>14</v>
      </c>
      <c r="N1432">
        <v>48</v>
      </c>
      <c r="O1432">
        <v>2</v>
      </c>
      <c r="P1432">
        <v>22</v>
      </c>
      <c r="Q1432">
        <v>180</v>
      </c>
      <c r="R1432">
        <v>0.6</v>
      </c>
      <c r="S1432">
        <v>2</v>
      </c>
    </row>
    <row r="1433" spans="1:19" x14ac:dyDescent="0.3">
      <c r="A1433" t="s">
        <v>5743</v>
      </c>
      <c r="B1433" t="s">
        <v>5744</v>
      </c>
      <c r="C1433" s="1" t="str">
        <f t="shared" si="88"/>
        <v>21:1152</v>
      </c>
      <c r="D1433" s="1" t="str">
        <f t="shared" si="89"/>
        <v>21:0324</v>
      </c>
      <c r="E1433" t="s">
        <v>5745</v>
      </c>
      <c r="F1433" t="s">
        <v>5746</v>
      </c>
      <c r="H1433">
        <v>48.163073599999997</v>
      </c>
      <c r="I1433">
        <v>-79.515828799999994</v>
      </c>
      <c r="J1433" s="1" t="str">
        <f t="shared" si="90"/>
        <v>Lake sediments</v>
      </c>
      <c r="K1433" s="1" t="str">
        <f t="shared" si="91"/>
        <v>Unknown</v>
      </c>
      <c r="L1433">
        <v>14</v>
      </c>
      <c r="M1433">
        <v>10</v>
      </c>
      <c r="N1433">
        <v>35</v>
      </c>
      <c r="O1433">
        <v>2</v>
      </c>
      <c r="P1433">
        <v>21</v>
      </c>
      <c r="Q1433">
        <v>160</v>
      </c>
      <c r="R1433">
        <v>0.6</v>
      </c>
      <c r="S1433">
        <v>2</v>
      </c>
    </row>
    <row r="1434" spans="1:19" x14ac:dyDescent="0.3">
      <c r="A1434" t="s">
        <v>5747</v>
      </c>
      <c r="B1434" t="s">
        <v>5748</v>
      </c>
      <c r="C1434" s="1" t="str">
        <f t="shared" si="88"/>
        <v>21:1152</v>
      </c>
      <c r="D1434" s="1" t="str">
        <f t="shared" si="89"/>
        <v>21:0324</v>
      </c>
      <c r="E1434" t="s">
        <v>5749</v>
      </c>
      <c r="F1434" t="s">
        <v>5750</v>
      </c>
      <c r="H1434">
        <v>48.099458300000002</v>
      </c>
      <c r="I1434">
        <v>-80.0976778</v>
      </c>
      <c r="J1434" s="1" t="str">
        <f t="shared" si="90"/>
        <v>Lake sediments</v>
      </c>
      <c r="K1434" s="1" t="str">
        <f t="shared" si="91"/>
        <v>Unknown</v>
      </c>
      <c r="L1434">
        <v>100</v>
      </c>
      <c r="M1434">
        <v>44</v>
      </c>
      <c r="N1434">
        <v>121</v>
      </c>
      <c r="O1434">
        <v>33</v>
      </c>
      <c r="P1434">
        <v>49</v>
      </c>
      <c r="Q1434">
        <v>380</v>
      </c>
      <c r="R1434">
        <v>1.1000000000000001</v>
      </c>
      <c r="S1434">
        <v>8</v>
      </c>
    </row>
    <row r="1435" spans="1:19" x14ac:dyDescent="0.3">
      <c r="A1435" t="s">
        <v>5751</v>
      </c>
      <c r="B1435" t="s">
        <v>5752</v>
      </c>
      <c r="C1435" s="1" t="str">
        <f t="shared" si="88"/>
        <v>21:1152</v>
      </c>
      <c r="D1435" s="1" t="str">
        <f t="shared" si="89"/>
        <v>21:0324</v>
      </c>
      <c r="E1435" t="s">
        <v>5753</v>
      </c>
      <c r="F1435" t="s">
        <v>5754</v>
      </c>
      <c r="H1435">
        <v>48.100575900000003</v>
      </c>
      <c r="I1435">
        <v>-80.105986000000001</v>
      </c>
      <c r="J1435" s="1" t="str">
        <f t="shared" si="90"/>
        <v>Lake sediments</v>
      </c>
      <c r="K1435" s="1" t="str">
        <f t="shared" si="91"/>
        <v>Unknown</v>
      </c>
      <c r="L1435">
        <v>72</v>
      </c>
      <c r="M1435">
        <v>30</v>
      </c>
      <c r="N1435">
        <v>91</v>
      </c>
      <c r="O1435">
        <v>19</v>
      </c>
      <c r="P1435">
        <v>42</v>
      </c>
      <c r="Q1435">
        <v>580</v>
      </c>
      <c r="R1435">
        <v>1.3</v>
      </c>
      <c r="S1435">
        <v>3</v>
      </c>
    </row>
    <row r="1436" spans="1:19" x14ac:dyDescent="0.3">
      <c r="A1436" t="s">
        <v>5755</v>
      </c>
      <c r="B1436" t="s">
        <v>5756</v>
      </c>
      <c r="C1436" s="1" t="str">
        <f t="shared" si="88"/>
        <v>21:1152</v>
      </c>
      <c r="D1436" s="1" t="str">
        <f t="shared" si="89"/>
        <v>21:0324</v>
      </c>
      <c r="E1436" t="s">
        <v>5757</v>
      </c>
      <c r="F1436" t="s">
        <v>5758</v>
      </c>
      <c r="H1436">
        <v>48.102066899999997</v>
      </c>
      <c r="I1436">
        <v>-80.200900099999998</v>
      </c>
      <c r="J1436" s="1" t="str">
        <f t="shared" si="90"/>
        <v>Lake sediments</v>
      </c>
      <c r="K1436" s="1" t="str">
        <f t="shared" si="91"/>
        <v>Unknown</v>
      </c>
      <c r="L1436">
        <v>19</v>
      </c>
      <c r="M1436">
        <v>104</v>
      </c>
      <c r="N1436">
        <v>40</v>
      </c>
      <c r="O1436">
        <v>1</v>
      </c>
      <c r="P1436">
        <v>23</v>
      </c>
      <c r="Q1436">
        <v>215</v>
      </c>
      <c r="R1436">
        <v>0.6</v>
      </c>
      <c r="S1436">
        <v>4</v>
      </c>
    </row>
    <row r="1437" spans="1:19" x14ac:dyDescent="0.3">
      <c r="A1437" t="s">
        <v>5759</v>
      </c>
      <c r="B1437" t="s">
        <v>5760</v>
      </c>
      <c r="C1437" s="1" t="str">
        <f t="shared" si="88"/>
        <v>21:1152</v>
      </c>
      <c r="D1437" s="1" t="str">
        <f t="shared" si="89"/>
        <v>21:0324</v>
      </c>
      <c r="E1437" t="s">
        <v>5761</v>
      </c>
      <c r="F1437" t="s">
        <v>5762</v>
      </c>
      <c r="H1437">
        <v>48.098089399999999</v>
      </c>
      <c r="I1437">
        <v>-80.114853600000004</v>
      </c>
      <c r="J1437" s="1" t="str">
        <f t="shared" si="90"/>
        <v>Lake sediments</v>
      </c>
      <c r="K1437" s="1" t="str">
        <f t="shared" si="91"/>
        <v>Unknown</v>
      </c>
      <c r="L1437">
        <v>41</v>
      </c>
      <c r="M1437">
        <v>233</v>
      </c>
      <c r="N1437">
        <v>215</v>
      </c>
      <c r="O1437">
        <v>6</v>
      </c>
      <c r="P1437">
        <v>83</v>
      </c>
      <c r="Q1437">
        <v>400</v>
      </c>
      <c r="R1437">
        <v>0.9</v>
      </c>
      <c r="S1437">
        <v>17</v>
      </c>
    </row>
    <row r="1438" spans="1:19" x14ac:dyDescent="0.3">
      <c r="A1438" t="s">
        <v>5763</v>
      </c>
      <c r="B1438" t="s">
        <v>5764</v>
      </c>
      <c r="C1438" s="1" t="str">
        <f t="shared" si="88"/>
        <v>21:1152</v>
      </c>
      <c r="D1438" s="1" t="str">
        <f t="shared" si="89"/>
        <v>21:0324</v>
      </c>
      <c r="E1438" t="s">
        <v>5765</v>
      </c>
      <c r="F1438" t="s">
        <v>5766</v>
      </c>
      <c r="H1438">
        <v>48.000920899999997</v>
      </c>
      <c r="I1438">
        <v>-80.059782600000005</v>
      </c>
      <c r="J1438" s="1" t="str">
        <f t="shared" si="90"/>
        <v>Lake sediments</v>
      </c>
      <c r="K1438" s="1" t="str">
        <f t="shared" si="91"/>
        <v>Unknown</v>
      </c>
      <c r="L1438">
        <v>25</v>
      </c>
      <c r="M1438">
        <v>16</v>
      </c>
      <c r="N1438">
        <v>61</v>
      </c>
      <c r="O1438">
        <v>3</v>
      </c>
      <c r="P1438">
        <v>38</v>
      </c>
      <c r="Q1438">
        <v>770</v>
      </c>
      <c r="R1438">
        <v>1.4</v>
      </c>
      <c r="S1438">
        <v>0.5</v>
      </c>
    </row>
    <row r="1439" spans="1:19" x14ac:dyDescent="0.3">
      <c r="A1439" t="s">
        <v>5767</v>
      </c>
      <c r="B1439" t="s">
        <v>5768</v>
      </c>
      <c r="C1439" s="1" t="str">
        <f t="shared" si="88"/>
        <v>21:1152</v>
      </c>
      <c r="D1439" s="1" t="str">
        <f t="shared" si="89"/>
        <v>21:0324</v>
      </c>
      <c r="E1439" t="s">
        <v>5769</v>
      </c>
      <c r="F1439" t="s">
        <v>5770</v>
      </c>
      <c r="H1439">
        <v>48.136139999999997</v>
      </c>
      <c r="I1439">
        <v>-80.131606000000005</v>
      </c>
      <c r="J1439" s="1" t="str">
        <f t="shared" si="90"/>
        <v>Lake sediments</v>
      </c>
      <c r="K1439" s="1" t="str">
        <f t="shared" si="91"/>
        <v>Unknown</v>
      </c>
      <c r="L1439">
        <v>5</v>
      </c>
      <c r="M1439">
        <v>10</v>
      </c>
      <c r="N1439">
        <v>27</v>
      </c>
      <c r="O1439">
        <v>1</v>
      </c>
      <c r="P1439">
        <v>12</v>
      </c>
      <c r="Q1439">
        <v>100</v>
      </c>
      <c r="R1439">
        <v>0.4</v>
      </c>
      <c r="S1439">
        <v>2</v>
      </c>
    </row>
    <row r="1440" spans="1:19" x14ac:dyDescent="0.3">
      <c r="A1440" t="s">
        <v>5771</v>
      </c>
      <c r="B1440" t="s">
        <v>5772</v>
      </c>
      <c r="C1440" s="1" t="str">
        <f t="shared" si="88"/>
        <v>21:1152</v>
      </c>
      <c r="D1440" s="1" t="str">
        <f t="shared" si="89"/>
        <v>21:0324</v>
      </c>
      <c r="E1440" t="s">
        <v>5773</v>
      </c>
      <c r="F1440" t="s">
        <v>5774</v>
      </c>
      <c r="H1440">
        <v>48.136650099999997</v>
      </c>
      <c r="I1440">
        <v>-80.133627000000004</v>
      </c>
      <c r="J1440" s="1" t="str">
        <f t="shared" si="90"/>
        <v>Lake sediments</v>
      </c>
      <c r="K1440" s="1" t="str">
        <f t="shared" si="91"/>
        <v>Unknown</v>
      </c>
      <c r="L1440">
        <v>13</v>
      </c>
      <c r="M1440">
        <v>14</v>
      </c>
      <c r="N1440">
        <v>55</v>
      </c>
      <c r="O1440">
        <v>1</v>
      </c>
      <c r="P1440">
        <v>19</v>
      </c>
      <c r="Q1440">
        <v>150</v>
      </c>
      <c r="R1440">
        <v>0.7</v>
      </c>
      <c r="S1440">
        <v>1</v>
      </c>
    </row>
    <row r="1441" spans="1:19" x14ac:dyDescent="0.3">
      <c r="A1441" t="s">
        <v>5775</v>
      </c>
      <c r="B1441" t="s">
        <v>5776</v>
      </c>
      <c r="C1441" s="1" t="str">
        <f t="shared" si="88"/>
        <v>21:1152</v>
      </c>
      <c r="D1441" s="1" t="str">
        <f t="shared" si="89"/>
        <v>21:0324</v>
      </c>
      <c r="E1441" t="s">
        <v>5777</v>
      </c>
      <c r="F1441" t="s">
        <v>5778</v>
      </c>
      <c r="H1441">
        <v>48.1280827</v>
      </c>
      <c r="I1441">
        <v>-80.144132799999994</v>
      </c>
      <c r="J1441" s="1" t="str">
        <f t="shared" si="90"/>
        <v>Lake sediments</v>
      </c>
      <c r="K1441" s="1" t="str">
        <f t="shared" si="91"/>
        <v>Unknown</v>
      </c>
      <c r="L1441">
        <v>25</v>
      </c>
      <c r="M1441">
        <v>26</v>
      </c>
      <c r="N1441">
        <v>102</v>
      </c>
      <c r="O1441">
        <v>3</v>
      </c>
      <c r="P1441">
        <v>42</v>
      </c>
      <c r="Q1441">
        <v>660</v>
      </c>
      <c r="R1441">
        <v>0.9</v>
      </c>
      <c r="S1441">
        <v>4</v>
      </c>
    </row>
    <row r="1442" spans="1:19" x14ac:dyDescent="0.3">
      <c r="A1442" t="s">
        <v>5779</v>
      </c>
      <c r="B1442" t="s">
        <v>5780</v>
      </c>
      <c r="C1442" s="1" t="str">
        <f t="shared" si="88"/>
        <v>21:1152</v>
      </c>
      <c r="D1442" s="1" t="str">
        <f t="shared" si="89"/>
        <v>21:0324</v>
      </c>
      <c r="E1442" t="s">
        <v>5781</v>
      </c>
      <c r="F1442" t="s">
        <v>5782</v>
      </c>
      <c r="H1442">
        <v>48.1730071</v>
      </c>
      <c r="I1442">
        <v>-80.138394899999994</v>
      </c>
      <c r="J1442" s="1" t="str">
        <f t="shared" si="90"/>
        <v>Lake sediments</v>
      </c>
      <c r="K1442" s="1" t="str">
        <f t="shared" si="91"/>
        <v>Unknown</v>
      </c>
      <c r="L1442">
        <v>10</v>
      </c>
      <c r="M1442">
        <v>16</v>
      </c>
      <c r="N1442">
        <v>29</v>
      </c>
      <c r="O1442">
        <v>2</v>
      </c>
      <c r="P1442">
        <v>14</v>
      </c>
      <c r="Q1442">
        <v>260</v>
      </c>
      <c r="R1442">
        <v>0.1</v>
      </c>
      <c r="S1442">
        <v>2</v>
      </c>
    </row>
    <row r="1443" spans="1:19" x14ac:dyDescent="0.3">
      <c r="A1443" t="s">
        <v>5783</v>
      </c>
      <c r="B1443" t="s">
        <v>5784</v>
      </c>
      <c r="C1443" s="1" t="str">
        <f t="shared" si="88"/>
        <v>21:1152</v>
      </c>
      <c r="D1443" s="1" t="str">
        <f t="shared" si="89"/>
        <v>21:0324</v>
      </c>
      <c r="E1443" t="s">
        <v>5785</v>
      </c>
      <c r="F1443" t="s">
        <v>5786</v>
      </c>
      <c r="H1443">
        <v>48.1713576</v>
      </c>
      <c r="I1443">
        <v>-80.137992100000005</v>
      </c>
      <c r="J1443" s="1" t="str">
        <f t="shared" si="90"/>
        <v>Lake sediments</v>
      </c>
      <c r="K1443" s="1" t="str">
        <f t="shared" si="91"/>
        <v>Unknown</v>
      </c>
      <c r="L1443">
        <v>17</v>
      </c>
      <c r="M1443">
        <v>22</v>
      </c>
      <c r="N1443">
        <v>79</v>
      </c>
      <c r="O1443">
        <v>7</v>
      </c>
      <c r="P1443">
        <v>28</v>
      </c>
      <c r="Q1443">
        <v>220</v>
      </c>
      <c r="R1443">
        <v>0.7</v>
      </c>
      <c r="S1443">
        <v>5</v>
      </c>
    </row>
    <row r="1444" spans="1:19" x14ac:dyDescent="0.3">
      <c r="A1444" t="s">
        <v>5787</v>
      </c>
      <c r="B1444" t="s">
        <v>5788</v>
      </c>
      <c r="C1444" s="1" t="str">
        <f t="shared" si="88"/>
        <v>21:1152</v>
      </c>
      <c r="D1444" s="1" t="str">
        <f t="shared" si="89"/>
        <v>21:0324</v>
      </c>
      <c r="E1444" t="s">
        <v>5789</v>
      </c>
      <c r="F1444" t="s">
        <v>5790</v>
      </c>
      <c r="H1444">
        <v>48.157154800000001</v>
      </c>
      <c r="I1444">
        <v>-80.065927000000002</v>
      </c>
      <c r="J1444" s="1" t="str">
        <f t="shared" si="90"/>
        <v>Lake sediments</v>
      </c>
      <c r="K1444" s="1" t="str">
        <f t="shared" si="91"/>
        <v>Unknown</v>
      </c>
      <c r="L1444">
        <v>460</v>
      </c>
      <c r="M1444">
        <v>18</v>
      </c>
      <c r="N1444">
        <v>95</v>
      </c>
      <c r="O1444">
        <v>59</v>
      </c>
      <c r="P1444">
        <v>55</v>
      </c>
      <c r="Q1444">
        <v>340</v>
      </c>
      <c r="R1444">
        <v>1.3</v>
      </c>
      <c r="S1444">
        <v>0.5</v>
      </c>
    </row>
    <row r="1445" spans="1:19" x14ac:dyDescent="0.3">
      <c r="A1445" t="s">
        <v>5791</v>
      </c>
      <c r="B1445" t="s">
        <v>5792</v>
      </c>
      <c r="C1445" s="1" t="str">
        <f t="shared" si="88"/>
        <v>21:1152</v>
      </c>
      <c r="D1445" s="1" t="str">
        <f t="shared" si="89"/>
        <v>21:0324</v>
      </c>
      <c r="E1445" t="s">
        <v>5793</v>
      </c>
      <c r="F1445" t="s">
        <v>5794</v>
      </c>
      <c r="H1445">
        <v>48.160849300000002</v>
      </c>
      <c r="I1445">
        <v>-80.066626400000004</v>
      </c>
      <c r="J1445" s="1" t="str">
        <f t="shared" si="90"/>
        <v>Lake sediments</v>
      </c>
      <c r="K1445" s="1" t="str">
        <f t="shared" si="91"/>
        <v>Unknown</v>
      </c>
      <c r="L1445">
        <v>4500</v>
      </c>
      <c r="M1445">
        <v>96</v>
      </c>
      <c r="N1445">
        <v>400</v>
      </c>
      <c r="O1445">
        <v>360</v>
      </c>
      <c r="P1445">
        <v>135</v>
      </c>
      <c r="Q1445">
        <v>400</v>
      </c>
      <c r="R1445">
        <v>7.7</v>
      </c>
      <c r="S1445">
        <v>7</v>
      </c>
    </row>
    <row r="1446" spans="1:19" x14ac:dyDescent="0.3">
      <c r="A1446" t="s">
        <v>5795</v>
      </c>
      <c r="B1446" t="s">
        <v>5796</v>
      </c>
      <c r="C1446" s="1" t="str">
        <f t="shared" si="88"/>
        <v>21:1152</v>
      </c>
      <c r="D1446" s="1" t="str">
        <f t="shared" si="89"/>
        <v>21:0324</v>
      </c>
      <c r="E1446" t="s">
        <v>5797</v>
      </c>
      <c r="F1446" t="s">
        <v>5798</v>
      </c>
      <c r="H1446">
        <v>48.165504499999997</v>
      </c>
      <c r="I1446">
        <v>-80.065990499999998</v>
      </c>
      <c r="J1446" s="1" t="str">
        <f t="shared" si="90"/>
        <v>Lake sediments</v>
      </c>
      <c r="K1446" s="1" t="str">
        <f t="shared" si="91"/>
        <v>Unknown</v>
      </c>
      <c r="L1446">
        <v>1200</v>
      </c>
      <c r="M1446">
        <v>63</v>
      </c>
      <c r="N1446">
        <v>205</v>
      </c>
      <c r="O1446">
        <v>240</v>
      </c>
      <c r="P1446">
        <v>93</v>
      </c>
      <c r="Q1446">
        <v>230</v>
      </c>
      <c r="R1446">
        <v>3.7</v>
      </c>
    </row>
    <row r="1447" spans="1:19" x14ac:dyDescent="0.3">
      <c r="A1447" t="s">
        <v>5799</v>
      </c>
      <c r="B1447" t="s">
        <v>5800</v>
      </c>
      <c r="C1447" s="1" t="str">
        <f t="shared" si="88"/>
        <v>21:1152</v>
      </c>
      <c r="D1447" s="1" t="str">
        <f t="shared" si="89"/>
        <v>21:0324</v>
      </c>
      <c r="E1447" t="s">
        <v>5801</v>
      </c>
      <c r="F1447" t="s">
        <v>5802</v>
      </c>
      <c r="H1447">
        <v>48.180770899999999</v>
      </c>
      <c r="I1447">
        <v>-80.059174999999996</v>
      </c>
      <c r="J1447" s="1" t="str">
        <f t="shared" si="90"/>
        <v>Lake sediments</v>
      </c>
      <c r="K1447" s="1" t="str">
        <f t="shared" si="91"/>
        <v>Unknown</v>
      </c>
      <c r="L1447">
        <v>54</v>
      </c>
      <c r="M1447">
        <v>28</v>
      </c>
      <c r="N1447">
        <v>92</v>
      </c>
      <c r="O1447">
        <v>29</v>
      </c>
      <c r="P1447">
        <v>52</v>
      </c>
      <c r="Q1447">
        <v>1000</v>
      </c>
      <c r="R1447">
        <v>1.5</v>
      </c>
      <c r="S1447">
        <v>6</v>
      </c>
    </row>
    <row r="1448" spans="1:19" x14ac:dyDescent="0.3">
      <c r="A1448" t="s">
        <v>5803</v>
      </c>
      <c r="B1448" t="s">
        <v>5804</v>
      </c>
      <c r="C1448" s="1" t="str">
        <f t="shared" si="88"/>
        <v>21:1152</v>
      </c>
      <c r="D1448" s="1" t="str">
        <f t="shared" si="89"/>
        <v>21:0324</v>
      </c>
      <c r="E1448" t="s">
        <v>5805</v>
      </c>
      <c r="F1448" t="s">
        <v>5806</v>
      </c>
      <c r="H1448">
        <v>48.134061500000001</v>
      </c>
      <c r="I1448">
        <v>-79.684664100000006</v>
      </c>
      <c r="J1448" s="1" t="str">
        <f t="shared" si="90"/>
        <v>Lake sediments</v>
      </c>
      <c r="K1448" s="1" t="str">
        <f t="shared" si="91"/>
        <v>Unknown</v>
      </c>
      <c r="L1448">
        <v>60</v>
      </c>
      <c r="M1448">
        <v>34</v>
      </c>
      <c r="N1448">
        <v>85</v>
      </c>
      <c r="O1448">
        <v>30</v>
      </c>
      <c r="P1448">
        <v>56</v>
      </c>
      <c r="Q1448">
        <v>1100</v>
      </c>
      <c r="R1448">
        <v>1.2</v>
      </c>
      <c r="S1448">
        <v>5</v>
      </c>
    </row>
    <row r="1449" spans="1:19" x14ac:dyDescent="0.3">
      <c r="A1449" t="s">
        <v>5807</v>
      </c>
      <c r="B1449" t="s">
        <v>5808</v>
      </c>
      <c r="C1449" s="1" t="str">
        <f t="shared" si="88"/>
        <v>21:1152</v>
      </c>
      <c r="D1449" s="1" t="str">
        <f t="shared" si="89"/>
        <v>21:0324</v>
      </c>
      <c r="E1449" t="s">
        <v>5809</v>
      </c>
      <c r="F1449" t="s">
        <v>5810</v>
      </c>
      <c r="H1449">
        <v>48.2780123</v>
      </c>
      <c r="I1449">
        <v>-79.680365699999996</v>
      </c>
      <c r="J1449" s="1" t="str">
        <f t="shared" si="90"/>
        <v>Lake sediments</v>
      </c>
      <c r="K1449" s="1" t="str">
        <f t="shared" si="91"/>
        <v>Unknown</v>
      </c>
      <c r="L1449">
        <v>24</v>
      </c>
      <c r="M1449">
        <v>12</v>
      </c>
      <c r="N1449">
        <v>41</v>
      </c>
      <c r="O1449">
        <v>1</v>
      </c>
      <c r="P1449">
        <v>35</v>
      </c>
      <c r="Q1449">
        <v>310</v>
      </c>
      <c r="R1449">
        <v>0.7</v>
      </c>
      <c r="S1449">
        <v>1</v>
      </c>
    </row>
    <row r="1450" spans="1:19" x14ac:dyDescent="0.3">
      <c r="A1450" t="s">
        <v>5811</v>
      </c>
      <c r="B1450" t="s">
        <v>5812</v>
      </c>
      <c r="C1450" s="1" t="str">
        <f t="shared" si="88"/>
        <v>21:1152</v>
      </c>
      <c r="D1450" s="1" t="str">
        <f t="shared" si="89"/>
        <v>21:0324</v>
      </c>
      <c r="E1450" t="s">
        <v>5813</v>
      </c>
      <c r="F1450" t="s">
        <v>5814</v>
      </c>
      <c r="H1450">
        <v>48.150246799999998</v>
      </c>
      <c r="I1450">
        <v>-79.667403699999994</v>
      </c>
      <c r="J1450" s="1" t="str">
        <f t="shared" si="90"/>
        <v>Lake sediments</v>
      </c>
      <c r="K1450" s="1" t="str">
        <f t="shared" si="91"/>
        <v>Unknown</v>
      </c>
      <c r="L1450">
        <v>20</v>
      </c>
      <c r="M1450">
        <v>12</v>
      </c>
      <c r="N1450">
        <v>39</v>
      </c>
      <c r="O1450">
        <v>1</v>
      </c>
      <c r="P1450">
        <v>33</v>
      </c>
      <c r="Q1450">
        <v>360</v>
      </c>
      <c r="R1450">
        <v>0.8</v>
      </c>
      <c r="S1450">
        <v>2</v>
      </c>
    </row>
    <row r="1451" spans="1:19" x14ac:dyDescent="0.3">
      <c r="A1451" t="s">
        <v>5815</v>
      </c>
      <c r="B1451" t="s">
        <v>5816</v>
      </c>
      <c r="C1451" s="1" t="str">
        <f t="shared" si="88"/>
        <v>21:1152</v>
      </c>
      <c r="D1451" s="1" t="str">
        <f t="shared" si="89"/>
        <v>21:0324</v>
      </c>
      <c r="E1451" t="s">
        <v>5817</v>
      </c>
      <c r="F1451" t="s">
        <v>5818</v>
      </c>
      <c r="H1451">
        <v>48.1553392</v>
      </c>
      <c r="I1451">
        <v>-79.650423399999994</v>
      </c>
      <c r="J1451" s="1" t="str">
        <f t="shared" si="90"/>
        <v>Lake sediments</v>
      </c>
      <c r="K1451" s="1" t="str">
        <f t="shared" si="91"/>
        <v>Unknown</v>
      </c>
      <c r="L1451">
        <v>31</v>
      </c>
      <c r="M1451">
        <v>24</v>
      </c>
      <c r="N1451">
        <v>69</v>
      </c>
      <c r="O1451">
        <v>3</v>
      </c>
      <c r="P1451">
        <v>73</v>
      </c>
      <c r="Q1451">
        <v>630</v>
      </c>
      <c r="R1451">
        <v>1</v>
      </c>
      <c r="S1451">
        <v>3</v>
      </c>
    </row>
    <row r="1452" spans="1:19" x14ac:dyDescent="0.3">
      <c r="A1452" t="s">
        <v>5819</v>
      </c>
      <c r="B1452" t="s">
        <v>5820</v>
      </c>
      <c r="C1452" s="1" t="str">
        <f t="shared" si="88"/>
        <v>21:1152</v>
      </c>
      <c r="D1452" s="1" t="str">
        <f t="shared" si="89"/>
        <v>21:0324</v>
      </c>
      <c r="E1452" t="s">
        <v>5821</v>
      </c>
      <c r="F1452" t="s">
        <v>5822</v>
      </c>
      <c r="H1452">
        <v>48.169924399999999</v>
      </c>
      <c r="I1452">
        <v>-79.563581799999994</v>
      </c>
      <c r="J1452" s="1" t="str">
        <f t="shared" si="90"/>
        <v>Lake sediments</v>
      </c>
      <c r="K1452" s="1" t="str">
        <f t="shared" si="91"/>
        <v>Unknown</v>
      </c>
      <c r="L1452">
        <v>25</v>
      </c>
      <c r="M1452">
        <v>12</v>
      </c>
      <c r="N1452">
        <v>43</v>
      </c>
      <c r="O1452">
        <v>3</v>
      </c>
      <c r="P1452">
        <v>31</v>
      </c>
      <c r="Q1452">
        <v>270</v>
      </c>
      <c r="R1452">
        <v>0.7</v>
      </c>
      <c r="S1452">
        <v>1</v>
      </c>
    </row>
    <row r="1453" spans="1:19" x14ac:dyDescent="0.3">
      <c r="A1453" t="s">
        <v>5823</v>
      </c>
      <c r="B1453" t="s">
        <v>5824</v>
      </c>
      <c r="C1453" s="1" t="str">
        <f t="shared" si="88"/>
        <v>21:1152</v>
      </c>
      <c r="D1453" s="1" t="str">
        <f t="shared" si="89"/>
        <v>21:0324</v>
      </c>
      <c r="E1453" t="s">
        <v>5825</v>
      </c>
      <c r="F1453" t="s">
        <v>5826</v>
      </c>
      <c r="H1453">
        <v>48.2084975</v>
      </c>
      <c r="I1453">
        <v>-80.274797500000005</v>
      </c>
      <c r="J1453" s="1" t="str">
        <f t="shared" si="90"/>
        <v>Lake sediments</v>
      </c>
      <c r="K1453" s="1" t="str">
        <f t="shared" si="91"/>
        <v>Unknown</v>
      </c>
      <c r="L1453">
        <v>7</v>
      </c>
      <c r="M1453">
        <v>14</v>
      </c>
      <c r="N1453">
        <v>30</v>
      </c>
      <c r="O1453">
        <v>1</v>
      </c>
      <c r="P1453">
        <v>14</v>
      </c>
      <c r="Q1453">
        <v>140</v>
      </c>
      <c r="R1453">
        <v>0.6</v>
      </c>
      <c r="S1453">
        <v>1</v>
      </c>
    </row>
    <row r="1454" spans="1:19" x14ac:dyDescent="0.3">
      <c r="A1454" t="s">
        <v>5827</v>
      </c>
      <c r="B1454" t="s">
        <v>5828</v>
      </c>
      <c r="C1454" s="1" t="str">
        <f t="shared" si="88"/>
        <v>21:1152</v>
      </c>
      <c r="D1454" s="1" t="str">
        <f t="shared" si="89"/>
        <v>21:0324</v>
      </c>
      <c r="E1454" t="s">
        <v>5829</v>
      </c>
      <c r="F1454" t="s">
        <v>5830</v>
      </c>
      <c r="H1454">
        <v>48.202195099999997</v>
      </c>
      <c r="I1454">
        <v>-80.274078900000006</v>
      </c>
      <c r="J1454" s="1" t="str">
        <f t="shared" si="90"/>
        <v>Lake sediments</v>
      </c>
      <c r="K1454" s="1" t="str">
        <f t="shared" si="91"/>
        <v>Unknown</v>
      </c>
      <c r="L1454">
        <v>23</v>
      </c>
      <c r="M1454">
        <v>2</v>
      </c>
      <c r="N1454">
        <v>81</v>
      </c>
      <c r="O1454">
        <v>3</v>
      </c>
      <c r="P1454">
        <v>37</v>
      </c>
      <c r="Q1454">
        <v>460</v>
      </c>
      <c r="R1454">
        <v>0.7</v>
      </c>
      <c r="S1454">
        <v>2</v>
      </c>
    </row>
    <row r="1455" spans="1:19" x14ac:dyDescent="0.3">
      <c r="A1455" t="s">
        <v>5831</v>
      </c>
      <c r="B1455" t="s">
        <v>5832</v>
      </c>
      <c r="C1455" s="1" t="str">
        <f t="shared" si="88"/>
        <v>21:1152</v>
      </c>
      <c r="D1455" s="1" t="str">
        <f t="shared" si="89"/>
        <v>21:0324</v>
      </c>
      <c r="E1455" t="s">
        <v>5833</v>
      </c>
      <c r="F1455" t="s">
        <v>5834</v>
      </c>
      <c r="H1455">
        <v>48.261339599999999</v>
      </c>
      <c r="I1455">
        <v>-80.194216600000004</v>
      </c>
      <c r="J1455" s="1" t="str">
        <f t="shared" si="90"/>
        <v>Lake sediments</v>
      </c>
      <c r="K1455" s="1" t="str">
        <f t="shared" si="91"/>
        <v>Unknown</v>
      </c>
      <c r="L1455">
        <v>5</v>
      </c>
      <c r="M1455">
        <v>16</v>
      </c>
      <c r="N1455">
        <v>15</v>
      </c>
      <c r="O1455">
        <v>2</v>
      </c>
      <c r="P1455">
        <v>6</v>
      </c>
      <c r="Q1455">
        <v>110</v>
      </c>
      <c r="R1455">
        <v>0.4</v>
      </c>
      <c r="S1455">
        <v>0.5</v>
      </c>
    </row>
    <row r="1456" spans="1:19" x14ac:dyDescent="0.3">
      <c r="A1456" t="s">
        <v>5835</v>
      </c>
      <c r="B1456" t="s">
        <v>5836</v>
      </c>
      <c r="C1456" s="1" t="str">
        <f t="shared" si="88"/>
        <v>21:1152</v>
      </c>
      <c r="D1456" s="1" t="str">
        <f t="shared" si="89"/>
        <v>21:0324</v>
      </c>
      <c r="E1456" t="s">
        <v>5837</v>
      </c>
      <c r="F1456" t="s">
        <v>5838</v>
      </c>
      <c r="H1456">
        <v>48.262539799999999</v>
      </c>
      <c r="I1456">
        <v>-80.194723199999999</v>
      </c>
      <c r="J1456" s="1" t="str">
        <f t="shared" si="90"/>
        <v>Lake sediments</v>
      </c>
      <c r="K1456" s="1" t="str">
        <f t="shared" si="91"/>
        <v>Unknown</v>
      </c>
      <c r="L1456">
        <v>14</v>
      </c>
      <c r="M1456">
        <v>8</v>
      </c>
      <c r="N1456">
        <v>63</v>
      </c>
      <c r="O1456">
        <v>2</v>
      </c>
      <c r="P1456">
        <v>27</v>
      </c>
      <c r="Q1456">
        <v>400</v>
      </c>
      <c r="R1456">
        <v>0.8</v>
      </c>
      <c r="S1456">
        <v>0.5</v>
      </c>
    </row>
    <row r="1457" spans="1:19" x14ac:dyDescent="0.3">
      <c r="A1457" t="s">
        <v>5839</v>
      </c>
      <c r="B1457" t="s">
        <v>5840</v>
      </c>
      <c r="C1457" s="1" t="str">
        <f t="shared" si="88"/>
        <v>21:1152</v>
      </c>
      <c r="D1457" s="1" t="str">
        <f t="shared" si="89"/>
        <v>21:0324</v>
      </c>
      <c r="E1457" t="s">
        <v>5841</v>
      </c>
      <c r="F1457" t="s">
        <v>5842</v>
      </c>
      <c r="H1457">
        <v>48.2363803</v>
      </c>
      <c r="I1457">
        <v>-80.258067400000002</v>
      </c>
      <c r="J1457" s="1" t="str">
        <f t="shared" si="90"/>
        <v>Lake sediments</v>
      </c>
      <c r="K1457" s="1" t="str">
        <f t="shared" si="91"/>
        <v>Unknown</v>
      </c>
      <c r="L1457">
        <v>29</v>
      </c>
      <c r="M1457">
        <v>14</v>
      </c>
      <c r="N1457">
        <v>100</v>
      </c>
      <c r="O1457">
        <v>3</v>
      </c>
      <c r="P1457">
        <v>39</v>
      </c>
      <c r="Q1457">
        <v>550</v>
      </c>
      <c r="R1457">
        <v>1</v>
      </c>
      <c r="S1457">
        <v>3</v>
      </c>
    </row>
    <row r="1458" spans="1:19" x14ac:dyDescent="0.3">
      <c r="A1458" t="s">
        <v>5843</v>
      </c>
      <c r="B1458" t="s">
        <v>5844</v>
      </c>
      <c r="C1458" s="1" t="str">
        <f t="shared" si="88"/>
        <v>21:1152</v>
      </c>
      <c r="D1458" s="1" t="str">
        <f t="shared" si="89"/>
        <v>21:0324</v>
      </c>
      <c r="E1458" t="s">
        <v>5845</v>
      </c>
      <c r="F1458" t="s">
        <v>5846</v>
      </c>
      <c r="H1458">
        <v>48.205860600000001</v>
      </c>
      <c r="I1458">
        <v>-80.259167700000006</v>
      </c>
      <c r="J1458" s="1" t="str">
        <f t="shared" si="90"/>
        <v>Lake sediments</v>
      </c>
      <c r="K1458" s="1" t="str">
        <f t="shared" si="91"/>
        <v>Unknown</v>
      </c>
      <c r="L1458">
        <v>27</v>
      </c>
      <c r="M1458">
        <v>22</v>
      </c>
      <c r="N1458">
        <v>57</v>
      </c>
      <c r="O1458">
        <v>2</v>
      </c>
      <c r="P1458">
        <v>46</v>
      </c>
      <c r="Q1458">
        <v>310</v>
      </c>
      <c r="R1458">
        <v>0.7</v>
      </c>
      <c r="S1458">
        <v>2</v>
      </c>
    </row>
    <row r="1459" spans="1:19" x14ac:dyDescent="0.3">
      <c r="A1459" t="s">
        <v>5847</v>
      </c>
      <c r="B1459" t="s">
        <v>5848</v>
      </c>
      <c r="C1459" s="1" t="str">
        <f t="shared" si="88"/>
        <v>21:1152</v>
      </c>
      <c r="D1459" s="1" t="str">
        <f t="shared" si="89"/>
        <v>21:0324</v>
      </c>
      <c r="E1459" t="s">
        <v>5849</v>
      </c>
      <c r="F1459" t="s">
        <v>5850</v>
      </c>
      <c r="H1459">
        <v>48.340885700000001</v>
      </c>
      <c r="I1459">
        <v>-80.281695600000006</v>
      </c>
      <c r="J1459" s="1" t="str">
        <f t="shared" si="90"/>
        <v>Lake sediments</v>
      </c>
      <c r="K1459" s="1" t="str">
        <f t="shared" si="91"/>
        <v>Unknown</v>
      </c>
      <c r="L1459">
        <v>18</v>
      </c>
      <c r="M1459">
        <v>16</v>
      </c>
      <c r="N1459">
        <v>27</v>
      </c>
      <c r="O1459">
        <v>2</v>
      </c>
      <c r="P1459">
        <v>17</v>
      </c>
      <c r="Q1459">
        <v>120</v>
      </c>
      <c r="R1459">
        <v>0.5</v>
      </c>
      <c r="S1459">
        <v>2</v>
      </c>
    </row>
    <row r="1460" spans="1:19" x14ac:dyDescent="0.3">
      <c r="A1460" t="s">
        <v>5851</v>
      </c>
      <c r="B1460" t="s">
        <v>5852</v>
      </c>
      <c r="C1460" s="1" t="str">
        <f t="shared" si="88"/>
        <v>21:1152</v>
      </c>
      <c r="D1460" s="1" t="str">
        <f t="shared" si="89"/>
        <v>21:0324</v>
      </c>
      <c r="E1460" t="s">
        <v>5853</v>
      </c>
      <c r="F1460" t="s">
        <v>5854</v>
      </c>
      <c r="H1460">
        <v>48.3471908</v>
      </c>
      <c r="I1460">
        <v>-80.278570200000004</v>
      </c>
      <c r="J1460" s="1" t="str">
        <f t="shared" si="90"/>
        <v>Lake sediments</v>
      </c>
      <c r="K1460" s="1" t="str">
        <f t="shared" si="91"/>
        <v>Unknown</v>
      </c>
      <c r="L1460">
        <v>7</v>
      </c>
      <c r="M1460">
        <v>12</v>
      </c>
      <c r="N1460">
        <v>25</v>
      </c>
      <c r="O1460">
        <v>1</v>
      </c>
      <c r="P1460">
        <v>16</v>
      </c>
      <c r="Q1460">
        <v>120</v>
      </c>
      <c r="R1460">
        <v>0.5</v>
      </c>
      <c r="S1460">
        <v>1</v>
      </c>
    </row>
    <row r="1461" spans="1:19" x14ac:dyDescent="0.3">
      <c r="A1461" t="s">
        <v>5855</v>
      </c>
      <c r="B1461" t="s">
        <v>5856</v>
      </c>
      <c r="C1461" s="1" t="str">
        <f t="shared" si="88"/>
        <v>21:1152</v>
      </c>
      <c r="D1461" s="1" t="str">
        <f t="shared" si="89"/>
        <v>21:0324</v>
      </c>
      <c r="E1461" t="s">
        <v>5857</v>
      </c>
      <c r="F1461" t="s">
        <v>5858</v>
      </c>
      <c r="H1461">
        <v>48.336093300000002</v>
      </c>
      <c r="I1461">
        <v>-80.279293600000003</v>
      </c>
      <c r="J1461" s="1" t="str">
        <f t="shared" si="90"/>
        <v>Lake sediments</v>
      </c>
      <c r="K1461" s="1" t="str">
        <f t="shared" si="91"/>
        <v>Unknown</v>
      </c>
      <c r="L1461">
        <v>7</v>
      </c>
      <c r="M1461">
        <v>8</v>
      </c>
      <c r="N1461">
        <v>27</v>
      </c>
      <c r="O1461">
        <v>3</v>
      </c>
      <c r="P1461">
        <v>12</v>
      </c>
      <c r="Q1461">
        <v>140</v>
      </c>
      <c r="R1461">
        <v>0.4</v>
      </c>
      <c r="S1461">
        <v>5</v>
      </c>
    </row>
    <row r="1462" spans="1:19" x14ac:dyDescent="0.3">
      <c r="A1462" t="s">
        <v>5859</v>
      </c>
      <c r="B1462" t="s">
        <v>5860</v>
      </c>
      <c r="C1462" s="1" t="str">
        <f t="shared" si="88"/>
        <v>21:1152</v>
      </c>
      <c r="D1462" s="1" t="str">
        <f t="shared" si="89"/>
        <v>21:0324</v>
      </c>
      <c r="E1462" t="s">
        <v>5861</v>
      </c>
      <c r="F1462" t="s">
        <v>5862</v>
      </c>
      <c r="H1462">
        <v>48.318770100000002</v>
      </c>
      <c r="I1462">
        <v>-80.287266599999995</v>
      </c>
      <c r="J1462" s="1" t="str">
        <f t="shared" si="90"/>
        <v>Lake sediments</v>
      </c>
      <c r="K1462" s="1" t="str">
        <f t="shared" si="91"/>
        <v>Unknown</v>
      </c>
      <c r="L1462">
        <v>9</v>
      </c>
      <c r="M1462">
        <v>20</v>
      </c>
      <c r="N1462">
        <v>25</v>
      </c>
      <c r="O1462">
        <v>2</v>
      </c>
      <c r="P1462">
        <v>10</v>
      </c>
      <c r="Q1462">
        <v>130</v>
      </c>
      <c r="R1462">
        <v>0.4</v>
      </c>
      <c r="S1462">
        <v>2</v>
      </c>
    </row>
    <row r="1463" spans="1:19" x14ac:dyDescent="0.3">
      <c r="A1463" t="s">
        <v>5863</v>
      </c>
      <c r="B1463" t="s">
        <v>5864</v>
      </c>
      <c r="C1463" s="1" t="str">
        <f t="shared" si="88"/>
        <v>21:1152</v>
      </c>
      <c r="D1463" s="1" t="str">
        <f t="shared" si="89"/>
        <v>21:0324</v>
      </c>
      <c r="E1463" t="s">
        <v>5865</v>
      </c>
      <c r="F1463" t="s">
        <v>5866</v>
      </c>
      <c r="H1463">
        <v>48.3167124</v>
      </c>
      <c r="I1463">
        <v>-80.284772899999993</v>
      </c>
      <c r="J1463" s="1" t="str">
        <f t="shared" si="90"/>
        <v>Lake sediments</v>
      </c>
      <c r="K1463" s="1" t="str">
        <f t="shared" si="91"/>
        <v>Unknown</v>
      </c>
      <c r="L1463">
        <v>14</v>
      </c>
      <c r="M1463">
        <v>10</v>
      </c>
      <c r="N1463">
        <v>29</v>
      </c>
      <c r="O1463">
        <v>1</v>
      </c>
      <c r="P1463">
        <v>32</v>
      </c>
      <c r="Q1463">
        <v>270</v>
      </c>
      <c r="R1463">
        <v>0.7</v>
      </c>
      <c r="S1463">
        <v>2</v>
      </c>
    </row>
    <row r="1464" spans="1:19" x14ac:dyDescent="0.3">
      <c r="A1464" t="s">
        <v>5867</v>
      </c>
      <c r="B1464" t="s">
        <v>5868</v>
      </c>
      <c r="C1464" s="1" t="str">
        <f t="shared" si="88"/>
        <v>21:1152</v>
      </c>
      <c r="D1464" s="1" t="str">
        <f t="shared" si="89"/>
        <v>21:0324</v>
      </c>
      <c r="E1464" t="s">
        <v>5869</v>
      </c>
      <c r="F1464" t="s">
        <v>5870</v>
      </c>
      <c r="H1464">
        <v>48.324902399999999</v>
      </c>
      <c r="I1464">
        <v>-80.288139099999995</v>
      </c>
      <c r="J1464" s="1" t="str">
        <f t="shared" si="90"/>
        <v>Lake sediments</v>
      </c>
      <c r="K1464" s="1" t="str">
        <f t="shared" si="91"/>
        <v>Unknown</v>
      </c>
      <c r="L1464">
        <v>20</v>
      </c>
      <c r="M1464">
        <v>8</v>
      </c>
      <c r="N1464">
        <v>15</v>
      </c>
      <c r="O1464">
        <v>4</v>
      </c>
      <c r="P1464">
        <v>15</v>
      </c>
      <c r="Q1464">
        <v>100</v>
      </c>
      <c r="R1464">
        <v>0.9</v>
      </c>
      <c r="S1464">
        <v>1</v>
      </c>
    </row>
    <row r="1465" spans="1:19" x14ac:dyDescent="0.3">
      <c r="A1465" t="s">
        <v>5871</v>
      </c>
      <c r="B1465" t="s">
        <v>5872</v>
      </c>
      <c r="C1465" s="1" t="str">
        <f t="shared" si="88"/>
        <v>21:1152</v>
      </c>
      <c r="D1465" s="1" t="str">
        <f t="shared" si="89"/>
        <v>21:0324</v>
      </c>
      <c r="E1465" t="s">
        <v>5873</v>
      </c>
      <c r="F1465" t="s">
        <v>5874</v>
      </c>
      <c r="H1465">
        <v>48.326404099999998</v>
      </c>
      <c r="I1465">
        <v>-80.286553299999994</v>
      </c>
      <c r="J1465" s="1" t="str">
        <f t="shared" si="90"/>
        <v>Lake sediments</v>
      </c>
      <c r="K1465" s="1" t="str">
        <f t="shared" si="91"/>
        <v>Unknown</v>
      </c>
      <c r="L1465">
        <v>11</v>
      </c>
      <c r="M1465">
        <v>3</v>
      </c>
      <c r="N1465">
        <v>63</v>
      </c>
      <c r="O1465">
        <v>3</v>
      </c>
      <c r="P1465">
        <v>10</v>
      </c>
      <c r="Q1465">
        <v>100</v>
      </c>
      <c r="R1465">
        <v>0.7</v>
      </c>
      <c r="S1465">
        <v>0.5</v>
      </c>
    </row>
    <row r="1466" spans="1:19" x14ac:dyDescent="0.3">
      <c r="A1466" t="s">
        <v>5875</v>
      </c>
      <c r="B1466" t="s">
        <v>5876</v>
      </c>
      <c r="C1466" s="1" t="str">
        <f t="shared" si="88"/>
        <v>21:1152</v>
      </c>
      <c r="D1466" s="1" t="str">
        <f t="shared" si="89"/>
        <v>21:0324</v>
      </c>
      <c r="E1466" t="s">
        <v>5877</v>
      </c>
      <c r="F1466" t="s">
        <v>5878</v>
      </c>
      <c r="H1466">
        <v>48.323321800000002</v>
      </c>
      <c r="I1466">
        <v>-80.321333899999999</v>
      </c>
      <c r="J1466" s="1" t="str">
        <f t="shared" si="90"/>
        <v>Lake sediments</v>
      </c>
      <c r="K1466" s="1" t="str">
        <f t="shared" si="91"/>
        <v>Unknown</v>
      </c>
      <c r="L1466">
        <v>10</v>
      </c>
      <c r="M1466">
        <v>16</v>
      </c>
      <c r="N1466">
        <v>26</v>
      </c>
      <c r="O1466">
        <v>2</v>
      </c>
      <c r="P1466">
        <v>14</v>
      </c>
      <c r="Q1466">
        <v>190</v>
      </c>
      <c r="R1466">
        <v>0.5</v>
      </c>
      <c r="S1466">
        <v>1</v>
      </c>
    </row>
    <row r="1467" spans="1:19" x14ac:dyDescent="0.3">
      <c r="A1467" t="s">
        <v>5879</v>
      </c>
      <c r="B1467" t="s">
        <v>5880</v>
      </c>
      <c r="C1467" s="1" t="str">
        <f t="shared" si="88"/>
        <v>21:1152</v>
      </c>
      <c r="D1467" s="1" t="str">
        <f t="shared" si="89"/>
        <v>21:0324</v>
      </c>
      <c r="E1467" t="s">
        <v>5881</v>
      </c>
      <c r="F1467" t="s">
        <v>5882</v>
      </c>
      <c r="H1467">
        <v>48.231300300000001</v>
      </c>
      <c r="I1467">
        <v>-80.261372800000004</v>
      </c>
      <c r="J1467" s="1" t="str">
        <f t="shared" si="90"/>
        <v>Lake sediments</v>
      </c>
      <c r="K1467" s="1" t="str">
        <f t="shared" si="91"/>
        <v>Unknown</v>
      </c>
      <c r="L1467">
        <v>27</v>
      </c>
      <c r="M1467">
        <v>7</v>
      </c>
      <c r="N1467">
        <v>67</v>
      </c>
      <c r="O1467">
        <v>4</v>
      </c>
      <c r="P1467">
        <v>26</v>
      </c>
      <c r="Q1467">
        <v>650</v>
      </c>
      <c r="R1467">
        <v>1.1000000000000001</v>
      </c>
      <c r="S1467">
        <v>0.5</v>
      </c>
    </row>
    <row r="1468" spans="1:19" x14ac:dyDescent="0.3">
      <c r="A1468" t="s">
        <v>5883</v>
      </c>
      <c r="B1468" t="s">
        <v>5884</v>
      </c>
      <c r="C1468" s="1" t="str">
        <f t="shared" si="88"/>
        <v>21:1152</v>
      </c>
      <c r="D1468" s="1" t="str">
        <f t="shared" si="89"/>
        <v>21:0324</v>
      </c>
      <c r="E1468" t="s">
        <v>5885</v>
      </c>
      <c r="F1468" t="s">
        <v>5886</v>
      </c>
      <c r="H1468">
        <v>48.160708999999997</v>
      </c>
      <c r="I1468">
        <v>-79.515264999999999</v>
      </c>
      <c r="J1468" s="1" t="str">
        <f t="shared" si="90"/>
        <v>Lake sediments</v>
      </c>
      <c r="K1468" s="1" t="str">
        <f t="shared" si="91"/>
        <v>Unknown</v>
      </c>
      <c r="L1468">
        <v>16</v>
      </c>
      <c r="M1468">
        <v>8</v>
      </c>
      <c r="N1468">
        <v>13</v>
      </c>
      <c r="O1468">
        <v>3</v>
      </c>
      <c r="P1468">
        <v>18</v>
      </c>
      <c r="Q1468">
        <v>100</v>
      </c>
      <c r="R1468">
        <v>0.9</v>
      </c>
      <c r="S1468">
        <v>2</v>
      </c>
    </row>
    <row r="1469" spans="1:19" x14ac:dyDescent="0.3">
      <c r="A1469" t="s">
        <v>5887</v>
      </c>
      <c r="B1469" t="s">
        <v>5888</v>
      </c>
      <c r="C1469" s="1" t="str">
        <f t="shared" si="88"/>
        <v>21:1152</v>
      </c>
      <c r="D1469" s="1" t="str">
        <f t="shared" si="89"/>
        <v>21:0324</v>
      </c>
      <c r="E1469" t="s">
        <v>5889</v>
      </c>
      <c r="F1469" t="s">
        <v>5890</v>
      </c>
      <c r="H1469">
        <v>48.1627364</v>
      </c>
      <c r="I1469">
        <v>-79.519684799999993</v>
      </c>
      <c r="J1469" s="1" t="str">
        <f t="shared" si="90"/>
        <v>Lake sediments</v>
      </c>
      <c r="K1469" s="1" t="str">
        <f t="shared" si="91"/>
        <v>Unknown</v>
      </c>
      <c r="L1469">
        <v>10</v>
      </c>
      <c r="M1469">
        <v>6</v>
      </c>
      <c r="N1469">
        <v>35</v>
      </c>
      <c r="O1469">
        <v>1</v>
      </c>
      <c r="P1469">
        <v>22</v>
      </c>
      <c r="Q1469">
        <v>220</v>
      </c>
      <c r="R1469">
        <v>0.7</v>
      </c>
      <c r="S1469">
        <v>1</v>
      </c>
    </row>
    <row r="1470" spans="1:19" x14ac:dyDescent="0.3">
      <c r="A1470" t="s">
        <v>5891</v>
      </c>
      <c r="B1470" t="s">
        <v>5892</v>
      </c>
      <c r="C1470" s="1" t="str">
        <f t="shared" si="88"/>
        <v>21:1152</v>
      </c>
      <c r="D1470" s="1" t="str">
        <f t="shared" si="89"/>
        <v>21:0324</v>
      </c>
      <c r="E1470" t="s">
        <v>5893</v>
      </c>
      <c r="F1470" t="s">
        <v>5894</v>
      </c>
      <c r="H1470">
        <v>48.162824399999998</v>
      </c>
      <c r="I1470">
        <v>-79.514652499999997</v>
      </c>
      <c r="J1470" s="1" t="str">
        <f t="shared" si="90"/>
        <v>Lake sediments</v>
      </c>
      <c r="K1470" s="1" t="str">
        <f t="shared" si="91"/>
        <v>Unknown</v>
      </c>
      <c r="L1470">
        <v>25</v>
      </c>
      <c r="M1470">
        <v>8</v>
      </c>
      <c r="N1470">
        <v>35</v>
      </c>
      <c r="O1470">
        <v>3</v>
      </c>
      <c r="P1470">
        <v>21</v>
      </c>
      <c r="Q1470">
        <v>190</v>
      </c>
      <c r="R1470">
        <v>0.7</v>
      </c>
      <c r="S1470">
        <v>1</v>
      </c>
    </row>
    <row r="1471" spans="1:19" x14ac:dyDescent="0.3">
      <c r="A1471" t="s">
        <v>5895</v>
      </c>
      <c r="B1471" t="s">
        <v>5896</v>
      </c>
      <c r="C1471" s="1" t="str">
        <f t="shared" si="88"/>
        <v>21:1152</v>
      </c>
      <c r="D1471" s="1" t="str">
        <f t="shared" si="89"/>
        <v>21:0324</v>
      </c>
      <c r="E1471" t="s">
        <v>5897</v>
      </c>
      <c r="F1471" t="s">
        <v>5898</v>
      </c>
      <c r="H1471">
        <v>48.116880999999999</v>
      </c>
      <c r="I1471">
        <v>-79.645518999999993</v>
      </c>
      <c r="J1471" s="1" t="str">
        <f t="shared" si="90"/>
        <v>Lake sediments</v>
      </c>
      <c r="K1471" s="1" t="str">
        <f t="shared" si="91"/>
        <v>Unknown</v>
      </c>
      <c r="L1471">
        <v>27</v>
      </c>
      <c r="M1471">
        <v>9</v>
      </c>
      <c r="N1471">
        <v>45</v>
      </c>
      <c r="O1471">
        <v>2</v>
      </c>
      <c r="P1471">
        <v>31</v>
      </c>
      <c r="Q1471">
        <v>220</v>
      </c>
      <c r="R1471">
        <v>0.8</v>
      </c>
      <c r="S1471">
        <v>4</v>
      </c>
    </row>
    <row r="1472" spans="1:19" x14ac:dyDescent="0.3">
      <c r="A1472" t="s">
        <v>5899</v>
      </c>
      <c r="B1472" t="s">
        <v>5900</v>
      </c>
      <c r="C1472" s="1" t="str">
        <f t="shared" si="88"/>
        <v>21:1152</v>
      </c>
      <c r="D1472" s="1" t="str">
        <f t="shared" si="89"/>
        <v>21:0324</v>
      </c>
      <c r="E1472" t="s">
        <v>5901</v>
      </c>
      <c r="F1472" t="s">
        <v>5902</v>
      </c>
      <c r="H1472">
        <v>48.126835300000003</v>
      </c>
      <c r="I1472">
        <v>-79.753159299999993</v>
      </c>
      <c r="J1472" s="1" t="str">
        <f t="shared" si="90"/>
        <v>Lake sediments</v>
      </c>
      <c r="K1472" s="1" t="str">
        <f t="shared" si="91"/>
        <v>Unknown</v>
      </c>
      <c r="L1472">
        <v>10</v>
      </c>
      <c r="M1472">
        <v>10</v>
      </c>
      <c r="N1472">
        <v>35</v>
      </c>
      <c r="O1472">
        <v>1</v>
      </c>
      <c r="P1472">
        <v>18</v>
      </c>
      <c r="Q1472">
        <v>140</v>
      </c>
      <c r="R1472">
        <v>0.6</v>
      </c>
      <c r="S1472">
        <v>1</v>
      </c>
    </row>
    <row r="1473" spans="1:19" x14ac:dyDescent="0.3">
      <c r="A1473" t="s">
        <v>5903</v>
      </c>
      <c r="B1473" t="s">
        <v>5904</v>
      </c>
      <c r="C1473" s="1" t="str">
        <f t="shared" si="88"/>
        <v>21:1152</v>
      </c>
      <c r="D1473" s="1" t="str">
        <f t="shared" si="89"/>
        <v>21:0324</v>
      </c>
      <c r="E1473" t="s">
        <v>5905</v>
      </c>
      <c r="F1473" t="s">
        <v>5906</v>
      </c>
      <c r="H1473">
        <v>48.124604599999998</v>
      </c>
      <c r="I1473">
        <v>-79.753213299999999</v>
      </c>
      <c r="J1473" s="1" t="str">
        <f t="shared" si="90"/>
        <v>Lake sediments</v>
      </c>
      <c r="K1473" s="1" t="str">
        <f t="shared" si="91"/>
        <v>Unknown</v>
      </c>
      <c r="L1473">
        <v>7</v>
      </c>
      <c r="M1473">
        <v>11</v>
      </c>
      <c r="N1473">
        <v>23</v>
      </c>
      <c r="O1473">
        <v>1</v>
      </c>
      <c r="P1473">
        <v>14</v>
      </c>
      <c r="Q1473">
        <v>110</v>
      </c>
      <c r="R1473">
        <v>0.5</v>
      </c>
      <c r="S1473">
        <v>1</v>
      </c>
    </row>
    <row r="1474" spans="1:19" x14ac:dyDescent="0.3">
      <c r="A1474" t="s">
        <v>5907</v>
      </c>
      <c r="B1474" t="s">
        <v>5908</v>
      </c>
      <c r="C1474" s="1" t="str">
        <f t="shared" ref="C1474:C1537" si="92">HYPERLINK("http://geochem.nrcan.gc.ca/cdogs/content/bdl/bdl211152_e.htm", "21:1152")</f>
        <v>21:1152</v>
      </c>
      <c r="D1474" s="1" t="str">
        <f t="shared" ref="D1474:D1537" si="93">HYPERLINK("http://geochem.nrcan.gc.ca/cdogs/content/svy/svy210324_e.htm", "21:0324")</f>
        <v>21:0324</v>
      </c>
      <c r="E1474" t="s">
        <v>5909</v>
      </c>
      <c r="F1474" t="s">
        <v>5910</v>
      </c>
      <c r="H1474">
        <v>48.123657000000001</v>
      </c>
      <c r="I1474">
        <v>-79.754606899999999</v>
      </c>
      <c r="J1474" s="1" t="str">
        <f t="shared" ref="J1474:J1537" si="94">HYPERLINK("http://geochem.nrcan.gc.ca/cdogs/content/kwd/kwd020023_e.htm", "Lake sediments")</f>
        <v>Lake sediments</v>
      </c>
      <c r="K1474" s="1" t="str">
        <f t="shared" ref="K1474:K1537" si="95">HYPERLINK("http://geochem.nrcan.gc.ca/cdogs/content/kwd/kwd080001_e.htm", "Unknown")</f>
        <v>Unknown</v>
      </c>
      <c r="L1474">
        <v>16</v>
      </c>
      <c r="M1474">
        <v>20</v>
      </c>
      <c r="N1474">
        <v>59</v>
      </c>
      <c r="O1474">
        <v>2</v>
      </c>
      <c r="P1474">
        <v>27</v>
      </c>
      <c r="Q1474">
        <v>230</v>
      </c>
      <c r="R1474">
        <v>0.7</v>
      </c>
      <c r="S1474">
        <v>3</v>
      </c>
    </row>
    <row r="1475" spans="1:19" x14ac:dyDescent="0.3">
      <c r="A1475" t="s">
        <v>5911</v>
      </c>
      <c r="B1475" t="s">
        <v>5912</v>
      </c>
      <c r="C1475" s="1" t="str">
        <f t="shared" si="92"/>
        <v>21:1152</v>
      </c>
      <c r="D1475" s="1" t="str">
        <f t="shared" si="93"/>
        <v>21:0324</v>
      </c>
      <c r="E1475" t="s">
        <v>5913</v>
      </c>
      <c r="F1475" t="s">
        <v>5914</v>
      </c>
      <c r="H1475">
        <v>48.117823899999998</v>
      </c>
      <c r="I1475">
        <v>-79.748553599999994</v>
      </c>
      <c r="J1475" s="1" t="str">
        <f t="shared" si="94"/>
        <v>Lake sediments</v>
      </c>
      <c r="K1475" s="1" t="str">
        <f t="shared" si="95"/>
        <v>Unknown</v>
      </c>
      <c r="L1475">
        <v>29</v>
      </c>
      <c r="M1475">
        <v>36</v>
      </c>
      <c r="N1475">
        <v>92</v>
      </c>
      <c r="O1475">
        <v>2</v>
      </c>
      <c r="P1475">
        <v>46</v>
      </c>
      <c r="Q1475">
        <v>280</v>
      </c>
      <c r="R1475">
        <v>0.9</v>
      </c>
      <c r="S1475">
        <v>5</v>
      </c>
    </row>
    <row r="1476" spans="1:19" x14ac:dyDescent="0.3">
      <c r="A1476" t="s">
        <v>5915</v>
      </c>
      <c r="B1476" t="s">
        <v>5916</v>
      </c>
      <c r="C1476" s="1" t="str">
        <f t="shared" si="92"/>
        <v>21:1152</v>
      </c>
      <c r="D1476" s="1" t="str">
        <f t="shared" si="93"/>
        <v>21:0324</v>
      </c>
      <c r="E1476" t="s">
        <v>5917</v>
      </c>
      <c r="F1476" t="s">
        <v>5918</v>
      </c>
      <c r="H1476">
        <v>48.116402800000003</v>
      </c>
      <c r="I1476">
        <v>-79.749421100000006</v>
      </c>
      <c r="J1476" s="1" t="str">
        <f t="shared" si="94"/>
        <v>Lake sediments</v>
      </c>
      <c r="K1476" s="1" t="str">
        <f t="shared" si="95"/>
        <v>Unknown</v>
      </c>
      <c r="L1476">
        <v>27</v>
      </c>
      <c r="M1476">
        <v>18</v>
      </c>
      <c r="N1476">
        <v>66</v>
      </c>
      <c r="O1476">
        <v>3</v>
      </c>
      <c r="P1476">
        <v>90</v>
      </c>
      <c r="Q1476">
        <v>730</v>
      </c>
      <c r="R1476">
        <v>1</v>
      </c>
      <c r="S1476">
        <v>2</v>
      </c>
    </row>
    <row r="1477" spans="1:19" x14ac:dyDescent="0.3">
      <c r="A1477" t="s">
        <v>5919</v>
      </c>
      <c r="B1477" t="s">
        <v>5920</v>
      </c>
      <c r="C1477" s="1" t="str">
        <f t="shared" si="92"/>
        <v>21:1152</v>
      </c>
      <c r="D1477" s="1" t="str">
        <f t="shared" si="93"/>
        <v>21:0324</v>
      </c>
      <c r="E1477" t="s">
        <v>5921</v>
      </c>
      <c r="F1477" t="s">
        <v>5922</v>
      </c>
      <c r="H1477">
        <v>48.160393399999997</v>
      </c>
      <c r="I1477">
        <v>-79.515906099999995</v>
      </c>
      <c r="J1477" s="1" t="str">
        <f t="shared" si="94"/>
        <v>Lake sediments</v>
      </c>
      <c r="K1477" s="1" t="str">
        <f t="shared" si="95"/>
        <v>Unknown</v>
      </c>
      <c r="L1477">
        <v>31</v>
      </c>
      <c r="M1477">
        <v>30</v>
      </c>
      <c r="N1477">
        <v>53</v>
      </c>
      <c r="O1477">
        <v>3</v>
      </c>
      <c r="P1477">
        <v>30</v>
      </c>
      <c r="Q1477">
        <v>170</v>
      </c>
      <c r="R1477">
        <v>0.7</v>
      </c>
      <c r="S1477">
        <v>1</v>
      </c>
    </row>
    <row r="1478" spans="1:19" x14ac:dyDescent="0.3">
      <c r="A1478" t="s">
        <v>5923</v>
      </c>
      <c r="B1478" t="s">
        <v>5924</v>
      </c>
      <c r="C1478" s="1" t="str">
        <f t="shared" si="92"/>
        <v>21:1152</v>
      </c>
      <c r="D1478" s="1" t="str">
        <f t="shared" si="93"/>
        <v>21:0324</v>
      </c>
      <c r="E1478" t="s">
        <v>5925</v>
      </c>
      <c r="F1478" t="s">
        <v>5926</v>
      </c>
      <c r="H1478">
        <v>48.179420499999999</v>
      </c>
      <c r="I1478">
        <v>-80.066787000000005</v>
      </c>
      <c r="J1478" s="1" t="str">
        <f t="shared" si="94"/>
        <v>Lake sediments</v>
      </c>
      <c r="K1478" s="1" t="str">
        <f t="shared" si="95"/>
        <v>Unknown</v>
      </c>
      <c r="L1478">
        <v>52</v>
      </c>
      <c r="M1478">
        <v>32</v>
      </c>
      <c r="N1478">
        <v>105</v>
      </c>
      <c r="O1478">
        <v>45</v>
      </c>
      <c r="P1478">
        <v>58</v>
      </c>
      <c r="Q1478">
        <v>900</v>
      </c>
      <c r="R1478">
        <v>1.7</v>
      </c>
      <c r="S1478">
        <v>4</v>
      </c>
    </row>
    <row r="1479" spans="1:19" x14ac:dyDescent="0.3">
      <c r="A1479" t="s">
        <v>5927</v>
      </c>
      <c r="B1479" t="s">
        <v>5928</v>
      </c>
      <c r="C1479" s="1" t="str">
        <f t="shared" si="92"/>
        <v>21:1152</v>
      </c>
      <c r="D1479" s="1" t="str">
        <f t="shared" si="93"/>
        <v>21:0324</v>
      </c>
      <c r="E1479" t="s">
        <v>5929</v>
      </c>
      <c r="F1479" t="s">
        <v>5930</v>
      </c>
      <c r="H1479">
        <v>48.190169599999997</v>
      </c>
      <c r="I1479">
        <v>-80.230397400000001</v>
      </c>
      <c r="J1479" s="1" t="str">
        <f t="shared" si="94"/>
        <v>Lake sediments</v>
      </c>
      <c r="K1479" s="1" t="str">
        <f t="shared" si="95"/>
        <v>Unknown</v>
      </c>
      <c r="L1479">
        <v>14</v>
      </c>
      <c r="M1479">
        <v>14</v>
      </c>
      <c r="N1479">
        <v>45</v>
      </c>
      <c r="O1479">
        <v>1</v>
      </c>
      <c r="P1479">
        <v>9</v>
      </c>
      <c r="Q1479">
        <v>110</v>
      </c>
      <c r="R1479">
        <v>0.7</v>
      </c>
      <c r="S1479">
        <v>1</v>
      </c>
    </row>
    <row r="1480" spans="1:19" x14ac:dyDescent="0.3">
      <c r="A1480" t="s">
        <v>5931</v>
      </c>
      <c r="B1480" t="s">
        <v>5932</v>
      </c>
      <c r="C1480" s="1" t="str">
        <f t="shared" si="92"/>
        <v>21:1152</v>
      </c>
      <c r="D1480" s="1" t="str">
        <f t="shared" si="93"/>
        <v>21:0324</v>
      </c>
      <c r="E1480" t="s">
        <v>5933</v>
      </c>
      <c r="F1480" t="s">
        <v>5934</v>
      </c>
      <c r="H1480">
        <v>48.189030799999998</v>
      </c>
      <c r="I1480">
        <v>-80.2255976</v>
      </c>
      <c r="J1480" s="1" t="str">
        <f t="shared" si="94"/>
        <v>Lake sediments</v>
      </c>
      <c r="K1480" s="1" t="str">
        <f t="shared" si="95"/>
        <v>Unknown</v>
      </c>
      <c r="L1480">
        <v>55</v>
      </c>
      <c r="M1480">
        <v>20</v>
      </c>
      <c r="N1480">
        <v>145</v>
      </c>
      <c r="O1480">
        <v>3</v>
      </c>
      <c r="P1480">
        <v>35</v>
      </c>
      <c r="Q1480">
        <v>380</v>
      </c>
      <c r="R1480">
        <v>0.8</v>
      </c>
      <c r="S1480">
        <v>2</v>
      </c>
    </row>
    <row r="1481" spans="1:19" x14ac:dyDescent="0.3">
      <c r="A1481" t="s">
        <v>5935</v>
      </c>
      <c r="B1481" t="s">
        <v>5936</v>
      </c>
      <c r="C1481" s="1" t="str">
        <f t="shared" si="92"/>
        <v>21:1152</v>
      </c>
      <c r="D1481" s="1" t="str">
        <f t="shared" si="93"/>
        <v>21:0324</v>
      </c>
      <c r="E1481" t="s">
        <v>5937</v>
      </c>
      <c r="F1481" t="s">
        <v>5938</v>
      </c>
      <c r="H1481">
        <v>48.1830906</v>
      </c>
      <c r="I1481">
        <v>-80.217319000000003</v>
      </c>
      <c r="J1481" s="1" t="str">
        <f t="shared" si="94"/>
        <v>Lake sediments</v>
      </c>
      <c r="K1481" s="1" t="str">
        <f t="shared" si="95"/>
        <v>Unknown</v>
      </c>
      <c r="L1481">
        <v>18</v>
      </c>
      <c r="M1481">
        <v>14</v>
      </c>
      <c r="N1481">
        <v>65</v>
      </c>
      <c r="O1481">
        <v>2</v>
      </c>
      <c r="P1481">
        <v>42</v>
      </c>
      <c r="Q1481">
        <v>400</v>
      </c>
      <c r="R1481">
        <v>0.9</v>
      </c>
      <c r="S1481">
        <v>3</v>
      </c>
    </row>
    <row r="1482" spans="1:19" x14ac:dyDescent="0.3">
      <c r="A1482" t="s">
        <v>5939</v>
      </c>
      <c r="B1482" t="s">
        <v>5940</v>
      </c>
      <c r="C1482" s="1" t="str">
        <f t="shared" si="92"/>
        <v>21:1152</v>
      </c>
      <c r="D1482" s="1" t="str">
        <f t="shared" si="93"/>
        <v>21:0324</v>
      </c>
      <c r="E1482" t="s">
        <v>5941</v>
      </c>
      <c r="F1482" t="s">
        <v>5942</v>
      </c>
      <c r="H1482">
        <v>48.200196699999999</v>
      </c>
      <c r="I1482">
        <v>-80.198149900000004</v>
      </c>
      <c r="J1482" s="1" t="str">
        <f t="shared" si="94"/>
        <v>Lake sediments</v>
      </c>
      <c r="K1482" s="1" t="str">
        <f t="shared" si="95"/>
        <v>Unknown</v>
      </c>
      <c r="L1482">
        <v>26</v>
      </c>
      <c r="M1482">
        <v>24</v>
      </c>
      <c r="N1482">
        <v>71</v>
      </c>
      <c r="O1482">
        <v>2</v>
      </c>
      <c r="P1482">
        <v>36</v>
      </c>
      <c r="Q1482">
        <v>330</v>
      </c>
      <c r="R1482">
        <v>0.8</v>
      </c>
      <c r="S1482">
        <v>3</v>
      </c>
    </row>
    <row r="1483" spans="1:19" x14ac:dyDescent="0.3">
      <c r="A1483" t="s">
        <v>5943</v>
      </c>
      <c r="B1483" t="s">
        <v>5944</v>
      </c>
      <c r="C1483" s="1" t="str">
        <f t="shared" si="92"/>
        <v>21:1152</v>
      </c>
      <c r="D1483" s="1" t="str">
        <f t="shared" si="93"/>
        <v>21:0324</v>
      </c>
      <c r="E1483" t="s">
        <v>5945</v>
      </c>
      <c r="F1483" t="s">
        <v>5946</v>
      </c>
      <c r="H1483">
        <v>48.200507100000003</v>
      </c>
      <c r="I1483">
        <v>-80.191079599999995</v>
      </c>
      <c r="J1483" s="1" t="str">
        <f t="shared" si="94"/>
        <v>Lake sediments</v>
      </c>
      <c r="K1483" s="1" t="str">
        <f t="shared" si="95"/>
        <v>Unknown</v>
      </c>
      <c r="L1483">
        <v>18</v>
      </c>
      <c r="M1483">
        <v>30</v>
      </c>
      <c r="N1483">
        <v>73</v>
      </c>
      <c r="O1483">
        <v>2</v>
      </c>
      <c r="P1483">
        <v>26</v>
      </c>
      <c r="Q1483">
        <v>300</v>
      </c>
      <c r="R1483">
        <v>0.7</v>
      </c>
      <c r="S1483">
        <v>3</v>
      </c>
    </row>
    <row r="1484" spans="1:19" x14ac:dyDescent="0.3">
      <c r="A1484" t="s">
        <v>5947</v>
      </c>
      <c r="B1484" t="s">
        <v>5948</v>
      </c>
      <c r="C1484" s="1" t="str">
        <f t="shared" si="92"/>
        <v>21:1152</v>
      </c>
      <c r="D1484" s="1" t="str">
        <f t="shared" si="93"/>
        <v>21:0324</v>
      </c>
      <c r="E1484" t="s">
        <v>5949</v>
      </c>
      <c r="F1484" t="s">
        <v>5950</v>
      </c>
      <c r="H1484">
        <v>48.228447600000003</v>
      </c>
      <c r="I1484">
        <v>-79.823852799999997</v>
      </c>
      <c r="J1484" s="1" t="str">
        <f t="shared" si="94"/>
        <v>Lake sediments</v>
      </c>
      <c r="K1484" s="1" t="str">
        <f t="shared" si="95"/>
        <v>Unknown</v>
      </c>
      <c r="L1484">
        <v>3</v>
      </c>
      <c r="M1484">
        <v>6</v>
      </c>
      <c r="N1484">
        <v>15</v>
      </c>
      <c r="O1484">
        <v>1</v>
      </c>
      <c r="P1484">
        <v>10</v>
      </c>
      <c r="Q1484">
        <v>80</v>
      </c>
      <c r="R1484">
        <v>0.6</v>
      </c>
      <c r="S1484">
        <v>2</v>
      </c>
    </row>
    <row r="1485" spans="1:19" x14ac:dyDescent="0.3">
      <c r="A1485" t="s">
        <v>5951</v>
      </c>
      <c r="B1485" t="s">
        <v>5952</v>
      </c>
      <c r="C1485" s="1" t="str">
        <f t="shared" si="92"/>
        <v>21:1152</v>
      </c>
      <c r="D1485" s="1" t="str">
        <f t="shared" si="93"/>
        <v>21:0324</v>
      </c>
      <c r="E1485" t="s">
        <v>5953</v>
      </c>
      <c r="F1485" t="s">
        <v>5954</v>
      </c>
      <c r="H1485">
        <v>48.235507300000002</v>
      </c>
      <c r="I1485">
        <v>-79.825320599999998</v>
      </c>
      <c r="J1485" s="1" t="str">
        <f t="shared" si="94"/>
        <v>Lake sediments</v>
      </c>
      <c r="K1485" s="1" t="str">
        <f t="shared" si="95"/>
        <v>Unknown</v>
      </c>
      <c r="L1485">
        <v>5</v>
      </c>
      <c r="M1485">
        <v>8</v>
      </c>
      <c r="N1485">
        <v>19</v>
      </c>
      <c r="O1485">
        <v>1</v>
      </c>
      <c r="P1485">
        <v>13</v>
      </c>
      <c r="Q1485">
        <v>100</v>
      </c>
      <c r="R1485">
        <v>0.6</v>
      </c>
      <c r="S1485">
        <v>2</v>
      </c>
    </row>
    <row r="1486" spans="1:19" x14ac:dyDescent="0.3">
      <c r="A1486" t="s">
        <v>5955</v>
      </c>
      <c r="B1486" t="s">
        <v>5956</v>
      </c>
      <c r="C1486" s="1" t="str">
        <f t="shared" si="92"/>
        <v>21:1152</v>
      </c>
      <c r="D1486" s="1" t="str">
        <f t="shared" si="93"/>
        <v>21:0324</v>
      </c>
      <c r="E1486" t="s">
        <v>5957</v>
      </c>
      <c r="F1486" t="s">
        <v>5958</v>
      </c>
      <c r="H1486">
        <v>48.224096000000003</v>
      </c>
      <c r="I1486">
        <v>-79.867146599999998</v>
      </c>
      <c r="J1486" s="1" t="str">
        <f t="shared" si="94"/>
        <v>Lake sediments</v>
      </c>
      <c r="K1486" s="1" t="str">
        <f t="shared" si="95"/>
        <v>Unknown</v>
      </c>
      <c r="L1486">
        <v>10</v>
      </c>
      <c r="M1486">
        <v>14</v>
      </c>
      <c r="N1486">
        <v>71</v>
      </c>
      <c r="O1486">
        <v>1</v>
      </c>
      <c r="P1486">
        <v>11</v>
      </c>
      <c r="Q1486">
        <v>170</v>
      </c>
      <c r="R1486">
        <v>0.9</v>
      </c>
      <c r="S1486">
        <v>2</v>
      </c>
    </row>
    <row r="1487" spans="1:19" x14ac:dyDescent="0.3">
      <c r="A1487" t="s">
        <v>5959</v>
      </c>
      <c r="B1487" t="s">
        <v>5960</v>
      </c>
      <c r="C1487" s="1" t="str">
        <f t="shared" si="92"/>
        <v>21:1152</v>
      </c>
      <c r="D1487" s="1" t="str">
        <f t="shared" si="93"/>
        <v>21:0324</v>
      </c>
      <c r="E1487" t="s">
        <v>5961</v>
      </c>
      <c r="F1487" t="s">
        <v>5962</v>
      </c>
      <c r="H1487">
        <v>48.261892400000001</v>
      </c>
      <c r="I1487">
        <v>-79.8790719</v>
      </c>
      <c r="J1487" s="1" t="str">
        <f t="shared" si="94"/>
        <v>Lake sediments</v>
      </c>
      <c r="K1487" s="1" t="str">
        <f t="shared" si="95"/>
        <v>Unknown</v>
      </c>
      <c r="L1487">
        <v>10</v>
      </c>
      <c r="M1487">
        <v>8</v>
      </c>
      <c r="N1487">
        <v>15</v>
      </c>
      <c r="O1487">
        <v>1</v>
      </c>
      <c r="P1487">
        <v>24</v>
      </c>
      <c r="Q1487">
        <v>140</v>
      </c>
      <c r="R1487">
        <v>0.7</v>
      </c>
      <c r="S1487">
        <v>1</v>
      </c>
    </row>
    <row r="1488" spans="1:19" x14ac:dyDescent="0.3">
      <c r="A1488" t="s">
        <v>5963</v>
      </c>
      <c r="B1488" t="s">
        <v>5964</v>
      </c>
      <c r="C1488" s="1" t="str">
        <f t="shared" si="92"/>
        <v>21:1152</v>
      </c>
      <c r="D1488" s="1" t="str">
        <f t="shared" si="93"/>
        <v>21:0324</v>
      </c>
      <c r="E1488" t="s">
        <v>5965</v>
      </c>
      <c r="F1488" t="s">
        <v>5966</v>
      </c>
      <c r="H1488">
        <v>48.267740699999997</v>
      </c>
      <c r="I1488">
        <v>-79.877259499999994</v>
      </c>
      <c r="J1488" s="1" t="str">
        <f t="shared" si="94"/>
        <v>Lake sediments</v>
      </c>
      <c r="K1488" s="1" t="str">
        <f t="shared" si="95"/>
        <v>Unknown</v>
      </c>
      <c r="L1488">
        <v>7</v>
      </c>
      <c r="M1488">
        <v>8</v>
      </c>
      <c r="N1488">
        <v>47</v>
      </c>
      <c r="O1488">
        <v>2</v>
      </c>
      <c r="P1488">
        <v>9</v>
      </c>
      <c r="Q1488">
        <v>200</v>
      </c>
      <c r="R1488">
        <v>0.9</v>
      </c>
      <c r="S1488">
        <v>2</v>
      </c>
    </row>
    <row r="1489" spans="1:19" x14ac:dyDescent="0.3">
      <c r="A1489" t="s">
        <v>5967</v>
      </c>
      <c r="B1489" t="s">
        <v>5968</v>
      </c>
      <c r="C1489" s="1" t="str">
        <f t="shared" si="92"/>
        <v>21:1152</v>
      </c>
      <c r="D1489" s="1" t="str">
        <f t="shared" si="93"/>
        <v>21:0324</v>
      </c>
      <c r="E1489" t="s">
        <v>5969</v>
      </c>
      <c r="F1489" t="s">
        <v>5970</v>
      </c>
      <c r="H1489">
        <v>48.288672400000003</v>
      </c>
      <c r="I1489">
        <v>-79.870396999999997</v>
      </c>
      <c r="J1489" s="1" t="str">
        <f t="shared" si="94"/>
        <v>Lake sediments</v>
      </c>
      <c r="K1489" s="1" t="str">
        <f t="shared" si="95"/>
        <v>Unknown</v>
      </c>
      <c r="L1489">
        <v>5</v>
      </c>
      <c r="M1489">
        <v>8</v>
      </c>
      <c r="N1489">
        <v>41</v>
      </c>
      <c r="O1489">
        <v>1</v>
      </c>
      <c r="P1489">
        <v>10</v>
      </c>
      <c r="Q1489">
        <v>40</v>
      </c>
      <c r="R1489">
        <v>0.7</v>
      </c>
      <c r="S1489">
        <v>3</v>
      </c>
    </row>
    <row r="1490" spans="1:19" x14ac:dyDescent="0.3">
      <c r="A1490" t="s">
        <v>5971</v>
      </c>
      <c r="B1490" t="s">
        <v>5972</v>
      </c>
      <c r="C1490" s="1" t="str">
        <f t="shared" si="92"/>
        <v>21:1152</v>
      </c>
      <c r="D1490" s="1" t="str">
        <f t="shared" si="93"/>
        <v>21:0324</v>
      </c>
      <c r="E1490" t="s">
        <v>5973</v>
      </c>
      <c r="F1490" t="s">
        <v>5974</v>
      </c>
      <c r="H1490">
        <v>48.2896201</v>
      </c>
      <c r="I1490">
        <v>-79.872533099999998</v>
      </c>
      <c r="J1490" s="1" t="str">
        <f t="shared" si="94"/>
        <v>Lake sediments</v>
      </c>
      <c r="K1490" s="1" t="str">
        <f t="shared" si="95"/>
        <v>Unknown</v>
      </c>
      <c r="L1490">
        <v>6</v>
      </c>
      <c r="M1490">
        <v>10</v>
      </c>
      <c r="N1490">
        <v>39</v>
      </c>
      <c r="O1490">
        <v>1</v>
      </c>
      <c r="P1490">
        <v>12</v>
      </c>
      <c r="Q1490">
        <v>60</v>
      </c>
      <c r="R1490">
        <v>0.9</v>
      </c>
      <c r="S1490">
        <v>3</v>
      </c>
    </row>
    <row r="1491" spans="1:19" x14ac:dyDescent="0.3">
      <c r="A1491" t="s">
        <v>5975</v>
      </c>
      <c r="B1491" t="s">
        <v>5976</v>
      </c>
      <c r="C1491" s="1" t="str">
        <f t="shared" si="92"/>
        <v>21:1152</v>
      </c>
      <c r="D1491" s="1" t="str">
        <f t="shared" si="93"/>
        <v>21:0324</v>
      </c>
      <c r="E1491" t="s">
        <v>5977</v>
      </c>
      <c r="F1491" t="s">
        <v>5978</v>
      </c>
      <c r="H1491">
        <v>48.205441100000002</v>
      </c>
      <c r="I1491">
        <v>-79.863102799999993</v>
      </c>
      <c r="J1491" s="1" t="str">
        <f t="shared" si="94"/>
        <v>Lake sediments</v>
      </c>
      <c r="K1491" s="1" t="str">
        <f t="shared" si="95"/>
        <v>Unknown</v>
      </c>
      <c r="L1491">
        <v>9</v>
      </c>
      <c r="M1491">
        <v>12</v>
      </c>
      <c r="N1491">
        <v>49</v>
      </c>
      <c r="O1491">
        <v>1</v>
      </c>
      <c r="P1491">
        <v>27</v>
      </c>
      <c r="Q1491">
        <v>400</v>
      </c>
      <c r="R1491">
        <v>0.8</v>
      </c>
      <c r="S1491">
        <v>2</v>
      </c>
    </row>
    <row r="1492" spans="1:19" x14ac:dyDescent="0.3">
      <c r="A1492" t="s">
        <v>5979</v>
      </c>
      <c r="B1492" t="s">
        <v>5980</v>
      </c>
      <c r="C1492" s="1" t="str">
        <f t="shared" si="92"/>
        <v>21:1152</v>
      </c>
      <c r="D1492" s="1" t="str">
        <f t="shared" si="93"/>
        <v>21:0324</v>
      </c>
      <c r="E1492" t="s">
        <v>5981</v>
      </c>
      <c r="F1492" t="s">
        <v>5982</v>
      </c>
      <c r="H1492">
        <v>47.883802000000003</v>
      </c>
      <c r="I1492">
        <v>-79.761291900000003</v>
      </c>
      <c r="J1492" s="1" t="str">
        <f t="shared" si="94"/>
        <v>Lake sediments</v>
      </c>
      <c r="K1492" s="1" t="str">
        <f t="shared" si="95"/>
        <v>Unknown</v>
      </c>
      <c r="L1492">
        <v>67</v>
      </c>
      <c r="M1492">
        <v>30</v>
      </c>
      <c r="N1492">
        <v>92</v>
      </c>
      <c r="O1492">
        <v>1</v>
      </c>
      <c r="P1492">
        <v>250</v>
      </c>
      <c r="Q1492">
        <v>390</v>
      </c>
      <c r="R1492">
        <v>0.9</v>
      </c>
      <c r="S1492">
        <v>2</v>
      </c>
    </row>
    <row r="1493" spans="1:19" x14ac:dyDescent="0.3">
      <c r="A1493" t="s">
        <v>5983</v>
      </c>
      <c r="B1493" t="s">
        <v>5984</v>
      </c>
      <c r="C1493" s="1" t="str">
        <f t="shared" si="92"/>
        <v>21:1152</v>
      </c>
      <c r="D1493" s="1" t="str">
        <f t="shared" si="93"/>
        <v>21:0324</v>
      </c>
      <c r="E1493" t="s">
        <v>5985</v>
      </c>
      <c r="F1493" t="s">
        <v>5986</v>
      </c>
      <c r="H1493">
        <v>47.8569265</v>
      </c>
      <c r="I1493">
        <v>-79.7571729</v>
      </c>
      <c r="J1493" s="1" t="str">
        <f t="shared" si="94"/>
        <v>Lake sediments</v>
      </c>
      <c r="K1493" s="1" t="str">
        <f t="shared" si="95"/>
        <v>Unknown</v>
      </c>
      <c r="L1493">
        <v>32</v>
      </c>
      <c r="M1493">
        <v>20</v>
      </c>
      <c r="N1493">
        <v>95</v>
      </c>
      <c r="O1493">
        <v>3</v>
      </c>
      <c r="P1493">
        <v>70</v>
      </c>
      <c r="Q1493">
        <v>320</v>
      </c>
      <c r="R1493">
        <v>1.2</v>
      </c>
      <c r="S1493">
        <v>3</v>
      </c>
    </row>
    <row r="1494" spans="1:19" x14ac:dyDescent="0.3">
      <c r="A1494" t="s">
        <v>5987</v>
      </c>
      <c r="B1494" t="s">
        <v>5988</v>
      </c>
      <c r="C1494" s="1" t="str">
        <f t="shared" si="92"/>
        <v>21:1152</v>
      </c>
      <c r="D1494" s="1" t="str">
        <f t="shared" si="93"/>
        <v>21:0324</v>
      </c>
      <c r="E1494" t="s">
        <v>5989</v>
      </c>
      <c r="F1494" t="s">
        <v>5990</v>
      </c>
      <c r="H1494">
        <v>47.855582400000003</v>
      </c>
      <c r="I1494">
        <v>-79.758515200000005</v>
      </c>
      <c r="J1494" s="1" t="str">
        <f t="shared" si="94"/>
        <v>Lake sediments</v>
      </c>
      <c r="K1494" s="1" t="str">
        <f t="shared" si="95"/>
        <v>Unknown</v>
      </c>
      <c r="L1494">
        <v>26</v>
      </c>
      <c r="M1494">
        <v>16</v>
      </c>
      <c r="N1494">
        <v>57</v>
      </c>
      <c r="O1494">
        <v>3</v>
      </c>
      <c r="P1494">
        <v>72</v>
      </c>
      <c r="Q1494">
        <v>220</v>
      </c>
      <c r="R1494">
        <v>0.9</v>
      </c>
      <c r="S1494">
        <v>4</v>
      </c>
    </row>
    <row r="1495" spans="1:19" x14ac:dyDescent="0.3">
      <c r="A1495" t="s">
        <v>5991</v>
      </c>
      <c r="B1495" t="s">
        <v>5992</v>
      </c>
      <c r="C1495" s="1" t="str">
        <f t="shared" si="92"/>
        <v>21:1152</v>
      </c>
      <c r="D1495" s="1" t="str">
        <f t="shared" si="93"/>
        <v>21:0324</v>
      </c>
      <c r="E1495" t="s">
        <v>5993</v>
      </c>
      <c r="F1495" t="s">
        <v>5994</v>
      </c>
      <c r="H1495">
        <v>47.855248699999997</v>
      </c>
      <c r="I1495">
        <v>-79.756785300000004</v>
      </c>
      <c r="J1495" s="1" t="str">
        <f t="shared" si="94"/>
        <v>Lake sediments</v>
      </c>
      <c r="K1495" s="1" t="str">
        <f t="shared" si="95"/>
        <v>Unknown</v>
      </c>
      <c r="L1495">
        <v>28</v>
      </c>
      <c r="M1495">
        <v>16</v>
      </c>
      <c r="N1495">
        <v>51</v>
      </c>
      <c r="O1495">
        <v>3</v>
      </c>
      <c r="P1495">
        <v>48</v>
      </c>
      <c r="Q1495">
        <v>420</v>
      </c>
      <c r="R1495">
        <v>1.1000000000000001</v>
      </c>
      <c r="S1495">
        <v>2</v>
      </c>
    </row>
    <row r="1496" spans="1:19" x14ac:dyDescent="0.3">
      <c r="A1496" t="s">
        <v>5995</v>
      </c>
      <c r="B1496" t="s">
        <v>5996</v>
      </c>
      <c r="C1496" s="1" t="str">
        <f t="shared" si="92"/>
        <v>21:1152</v>
      </c>
      <c r="D1496" s="1" t="str">
        <f t="shared" si="93"/>
        <v>21:0324</v>
      </c>
      <c r="E1496" t="s">
        <v>5997</v>
      </c>
      <c r="F1496" t="s">
        <v>5998</v>
      </c>
      <c r="H1496">
        <v>47.856976799999998</v>
      </c>
      <c r="I1496">
        <v>-79.758495300000007</v>
      </c>
      <c r="J1496" s="1" t="str">
        <f t="shared" si="94"/>
        <v>Lake sediments</v>
      </c>
      <c r="K1496" s="1" t="str">
        <f t="shared" si="95"/>
        <v>Unknown</v>
      </c>
      <c r="L1496">
        <v>31</v>
      </c>
      <c r="M1496">
        <v>16</v>
      </c>
      <c r="N1496">
        <v>43</v>
      </c>
      <c r="O1496">
        <v>3</v>
      </c>
      <c r="P1496">
        <v>86</v>
      </c>
      <c r="Q1496">
        <v>160</v>
      </c>
      <c r="R1496">
        <v>1</v>
      </c>
      <c r="S1496">
        <v>5</v>
      </c>
    </row>
    <row r="1497" spans="1:19" x14ac:dyDescent="0.3">
      <c r="A1497" t="s">
        <v>5999</v>
      </c>
      <c r="B1497" t="s">
        <v>6000</v>
      </c>
      <c r="C1497" s="1" t="str">
        <f t="shared" si="92"/>
        <v>21:1152</v>
      </c>
      <c r="D1497" s="1" t="str">
        <f t="shared" si="93"/>
        <v>21:0324</v>
      </c>
      <c r="E1497" t="s">
        <v>6001</v>
      </c>
      <c r="F1497" t="s">
        <v>6002</v>
      </c>
      <c r="H1497">
        <v>47.836225300000002</v>
      </c>
      <c r="I1497">
        <v>-79.684740700000006</v>
      </c>
      <c r="J1497" s="1" t="str">
        <f t="shared" si="94"/>
        <v>Lake sediments</v>
      </c>
      <c r="K1497" s="1" t="str">
        <f t="shared" si="95"/>
        <v>Unknown</v>
      </c>
      <c r="L1497">
        <v>38</v>
      </c>
      <c r="M1497">
        <v>19</v>
      </c>
      <c r="N1497">
        <v>144</v>
      </c>
      <c r="O1497">
        <v>6</v>
      </c>
      <c r="P1497">
        <v>30</v>
      </c>
      <c r="Q1497">
        <v>3300</v>
      </c>
      <c r="R1497">
        <v>1</v>
      </c>
      <c r="S1497">
        <v>5</v>
      </c>
    </row>
    <row r="1498" spans="1:19" x14ac:dyDescent="0.3">
      <c r="A1498" t="s">
        <v>6003</v>
      </c>
      <c r="B1498" t="s">
        <v>6004</v>
      </c>
      <c r="C1498" s="1" t="str">
        <f t="shared" si="92"/>
        <v>21:1152</v>
      </c>
      <c r="D1498" s="1" t="str">
        <f t="shared" si="93"/>
        <v>21:0324</v>
      </c>
      <c r="E1498" t="s">
        <v>6005</v>
      </c>
      <c r="F1498" t="s">
        <v>6006</v>
      </c>
      <c r="H1498">
        <v>47.8352839</v>
      </c>
      <c r="I1498">
        <v>-79.690537599999999</v>
      </c>
      <c r="J1498" s="1" t="str">
        <f t="shared" si="94"/>
        <v>Lake sediments</v>
      </c>
      <c r="K1498" s="1" t="str">
        <f t="shared" si="95"/>
        <v>Unknown</v>
      </c>
      <c r="L1498">
        <v>18</v>
      </c>
      <c r="M1498">
        <v>24</v>
      </c>
      <c r="N1498">
        <v>122</v>
      </c>
      <c r="O1498">
        <v>2</v>
      </c>
      <c r="P1498">
        <v>64</v>
      </c>
      <c r="Q1498">
        <v>480</v>
      </c>
      <c r="R1498">
        <v>0.9</v>
      </c>
      <c r="S1498">
        <v>5</v>
      </c>
    </row>
    <row r="1499" spans="1:19" x14ac:dyDescent="0.3">
      <c r="A1499" t="s">
        <v>6007</v>
      </c>
      <c r="B1499" t="s">
        <v>6008</v>
      </c>
      <c r="C1499" s="1" t="str">
        <f t="shared" si="92"/>
        <v>21:1152</v>
      </c>
      <c r="D1499" s="1" t="str">
        <f t="shared" si="93"/>
        <v>21:0324</v>
      </c>
      <c r="E1499" t="s">
        <v>6009</v>
      </c>
      <c r="F1499" t="s">
        <v>6010</v>
      </c>
      <c r="H1499">
        <v>47.8708423</v>
      </c>
      <c r="I1499">
        <v>-79.674811700000006</v>
      </c>
      <c r="J1499" s="1" t="str">
        <f t="shared" si="94"/>
        <v>Lake sediments</v>
      </c>
      <c r="K1499" s="1" t="str">
        <f t="shared" si="95"/>
        <v>Unknown</v>
      </c>
      <c r="L1499">
        <v>19</v>
      </c>
      <c r="M1499">
        <v>22</v>
      </c>
      <c r="N1499">
        <v>83</v>
      </c>
      <c r="O1499">
        <v>3</v>
      </c>
      <c r="P1499">
        <v>96</v>
      </c>
      <c r="Q1499">
        <v>580</v>
      </c>
      <c r="R1499">
        <v>1</v>
      </c>
      <c r="S1499">
        <v>4</v>
      </c>
    </row>
    <row r="1500" spans="1:19" x14ac:dyDescent="0.3">
      <c r="A1500" t="s">
        <v>6011</v>
      </c>
      <c r="B1500" t="s">
        <v>6012</v>
      </c>
      <c r="C1500" s="1" t="str">
        <f t="shared" si="92"/>
        <v>21:1152</v>
      </c>
      <c r="D1500" s="1" t="str">
        <f t="shared" si="93"/>
        <v>21:0324</v>
      </c>
      <c r="E1500" t="s">
        <v>6013</v>
      </c>
      <c r="F1500" t="s">
        <v>6014</v>
      </c>
      <c r="H1500">
        <v>48.201801400000001</v>
      </c>
      <c r="I1500">
        <v>-80.188354099999998</v>
      </c>
      <c r="J1500" s="1" t="str">
        <f t="shared" si="94"/>
        <v>Lake sediments</v>
      </c>
      <c r="K1500" s="1" t="str">
        <f t="shared" si="95"/>
        <v>Unknown</v>
      </c>
      <c r="L1500">
        <v>20</v>
      </c>
      <c r="M1500">
        <v>16</v>
      </c>
      <c r="N1500">
        <v>67</v>
      </c>
      <c r="O1500">
        <v>3</v>
      </c>
      <c r="P1500">
        <v>25</v>
      </c>
      <c r="Q1500">
        <v>180</v>
      </c>
      <c r="R1500">
        <v>0.7</v>
      </c>
      <c r="S1500">
        <v>2</v>
      </c>
    </row>
    <row r="1501" spans="1:19" x14ac:dyDescent="0.3">
      <c r="A1501" t="s">
        <v>6015</v>
      </c>
      <c r="B1501" t="s">
        <v>6016</v>
      </c>
      <c r="C1501" s="1" t="str">
        <f t="shared" si="92"/>
        <v>21:1152</v>
      </c>
      <c r="D1501" s="1" t="str">
        <f t="shared" si="93"/>
        <v>21:0324</v>
      </c>
      <c r="E1501" t="s">
        <v>6017</v>
      </c>
      <c r="F1501" t="s">
        <v>6018</v>
      </c>
      <c r="H1501">
        <v>48.201324999999997</v>
      </c>
      <c r="I1501">
        <v>-80.187136899999999</v>
      </c>
      <c r="J1501" s="1" t="str">
        <f t="shared" si="94"/>
        <v>Lake sediments</v>
      </c>
      <c r="K1501" s="1" t="str">
        <f t="shared" si="95"/>
        <v>Unknown</v>
      </c>
      <c r="L1501">
        <v>24</v>
      </c>
      <c r="M1501">
        <v>24</v>
      </c>
      <c r="N1501">
        <v>101</v>
      </c>
      <c r="O1501">
        <v>3</v>
      </c>
      <c r="P1501">
        <v>43</v>
      </c>
      <c r="Q1501">
        <v>460</v>
      </c>
      <c r="R1501">
        <v>0.9</v>
      </c>
      <c r="S1501">
        <v>2</v>
      </c>
    </row>
    <row r="1502" spans="1:19" x14ac:dyDescent="0.3">
      <c r="A1502" t="s">
        <v>6019</v>
      </c>
      <c r="B1502" t="s">
        <v>6020</v>
      </c>
      <c r="C1502" s="1" t="str">
        <f t="shared" si="92"/>
        <v>21:1152</v>
      </c>
      <c r="D1502" s="1" t="str">
        <f t="shared" si="93"/>
        <v>21:0324</v>
      </c>
      <c r="E1502" t="s">
        <v>6021</v>
      </c>
      <c r="F1502" t="s">
        <v>6022</v>
      </c>
      <c r="H1502">
        <v>48.030745799999998</v>
      </c>
      <c r="I1502">
        <v>-80.033565999999993</v>
      </c>
      <c r="J1502" s="1" t="str">
        <f t="shared" si="94"/>
        <v>Lake sediments</v>
      </c>
      <c r="K1502" s="1" t="str">
        <f t="shared" si="95"/>
        <v>Unknown</v>
      </c>
      <c r="L1502">
        <v>35</v>
      </c>
      <c r="M1502">
        <v>20</v>
      </c>
      <c r="N1502">
        <v>75</v>
      </c>
      <c r="O1502">
        <v>3</v>
      </c>
      <c r="P1502">
        <v>46</v>
      </c>
      <c r="Q1502">
        <v>430</v>
      </c>
      <c r="R1502">
        <v>1</v>
      </c>
      <c r="S1502">
        <v>3</v>
      </c>
    </row>
    <row r="1503" spans="1:19" x14ac:dyDescent="0.3">
      <c r="A1503" t="s">
        <v>6023</v>
      </c>
      <c r="B1503" t="s">
        <v>6024</v>
      </c>
      <c r="C1503" s="1" t="str">
        <f t="shared" si="92"/>
        <v>21:1152</v>
      </c>
      <c r="D1503" s="1" t="str">
        <f t="shared" si="93"/>
        <v>21:0324</v>
      </c>
      <c r="E1503" t="s">
        <v>6025</v>
      </c>
      <c r="F1503" t="s">
        <v>6026</v>
      </c>
      <c r="H1503">
        <v>48.200805699999997</v>
      </c>
      <c r="I1503">
        <v>-80.201612600000004</v>
      </c>
      <c r="J1503" s="1" t="str">
        <f t="shared" si="94"/>
        <v>Lake sediments</v>
      </c>
      <c r="K1503" s="1" t="str">
        <f t="shared" si="95"/>
        <v>Unknown</v>
      </c>
      <c r="L1503">
        <v>16</v>
      </c>
      <c r="M1503">
        <v>26</v>
      </c>
      <c r="N1503">
        <v>73</v>
      </c>
      <c r="O1503">
        <v>2</v>
      </c>
      <c r="P1503">
        <v>87</v>
      </c>
      <c r="Q1503">
        <v>630</v>
      </c>
      <c r="R1503">
        <v>0.7</v>
      </c>
      <c r="S1503">
        <v>2</v>
      </c>
    </row>
    <row r="1504" spans="1:19" x14ac:dyDescent="0.3">
      <c r="A1504" t="s">
        <v>6027</v>
      </c>
      <c r="B1504" t="s">
        <v>6028</v>
      </c>
      <c r="C1504" s="1" t="str">
        <f t="shared" si="92"/>
        <v>21:1152</v>
      </c>
      <c r="D1504" s="1" t="str">
        <f t="shared" si="93"/>
        <v>21:0324</v>
      </c>
      <c r="E1504" t="s">
        <v>6029</v>
      </c>
      <c r="F1504" t="s">
        <v>6030</v>
      </c>
      <c r="H1504">
        <v>47.783836600000001</v>
      </c>
      <c r="I1504">
        <v>-80.083141800000007</v>
      </c>
      <c r="J1504" s="1" t="str">
        <f t="shared" si="94"/>
        <v>Lake sediments</v>
      </c>
      <c r="K1504" s="1" t="str">
        <f t="shared" si="95"/>
        <v>Unknown</v>
      </c>
      <c r="L1504">
        <v>12</v>
      </c>
      <c r="M1504">
        <v>12</v>
      </c>
      <c r="N1504">
        <v>44</v>
      </c>
      <c r="O1504">
        <v>1</v>
      </c>
      <c r="P1504">
        <v>23</v>
      </c>
      <c r="Q1504">
        <v>120</v>
      </c>
      <c r="R1504">
        <v>0.7</v>
      </c>
      <c r="S1504">
        <v>1</v>
      </c>
    </row>
    <row r="1505" spans="1:19" x14ac:dyDescent="0.3">
      <c r="A1505" t="s">
        <v>6031</v>
      </c>
      <c r="B1505" t="s">
        <v>6032</v>
      </c>
      <c r="C1505" s="1" t="str">
        <f t="shared" si="92"/>
        <v>21:1152</v>
      </c>
      <c r="D1505" s="1" t="str">
        <f t="shared" si="93"/>
        <v>21:0324</v>
      </c>
      <c r="E1505" t="s">
        <v>6033</v>
      </c>
      <c r="F1505" t="s">
        <v>6034</v>
      </c>
      <c r="H1505">
        <v>48.028546599999999</v>
      </c>
      <c r="I1505">
        <v>-80.055819600000007</v>
      </c>
      <c r="J1505" s="1" t="str">
        <f t="shared" si="94"/>
        <v>Lake sediments</v>
      </c>
      <c r="K1505" s="1" t="str">
        <f t="shared" si="95"/>
        <v>Unknown</v>
      </c>
      <c r="L1505">
        <v>25</v>
      </c>
      <c r="M1505">
        <v>18</v>
      </c>
      <c r="N1505">
        <v>71</v>
      </c>
      <c r="O1505">
        <v>3</v>
      </c>
      <c r="P1505">
        <v>36</v>
      </c>
      <c r="Q1505">
        <v>450</v>
      </c>
      <c r="R1505">
        <v>0.9</v>
      </c>
      <c r="S1505">
        <v>2</v>
      </c>
    </row>
    <row r="1506" spans="1:19" x14ac:dyDescent="0.3">
      <c r="A1506" t="s">
        <v>6035</v>
      </c>
      <c r="B1506" t="s">
        <v>6036</v>
      </c>
      <c r="C1506" s="1" t="str">
        <f t="shared" si="92"/>
        <v>21:1152</v>
      </c>
      <c r="D1506" s="1" t="str">
        <f t="shared" si="93"/>
        <v>21:0324</v>
      </c>
      <c r="E1506" t="s">
        <v>6037</v>
      </c>
      <c r="F1506" t="s">
        <v>6038</v>
      </c>
      <c r="H1506">
        <v>48.023024300000003</v>
      </c>
      <c r="I1506">
        <v>-80.0626666</v>
      </c>
      <c r="J1506" s="1" t="str">
        <f t="shared" si="94"/>
        <v>Lake sediments</v>
      </c>
      <c r="K1506" s="1" t="str">
        <f t="shared" si="95"/>
        <v>Unknown</v>
      </c>
      <c r="L1506">
        <v>58</v>
      </c>
      <c r="M1506">
        <v>32</v>
      </c>
      <c r="N1506">
        <v>105</v>
      </c>
      <c r="O1506">
        <v>9</v>
      </c>
      <c r="P1506">
        <v>30</v>
      </c>
      <c r="Q1506">
        <v>300</v>
      </c>
      <c r="R1506">
        <v>1.7</v>
      </c>
      <c r="S1506">
        <v>2</v>
      </c>
    </row>
    <row r="1507" spans="1:19" x14ac:dyDescent="0.3">
      <c r="A1507" t="s">
        <v>6039</v>
      </c>
      <c r="B1507" t="s">
        <v>6040</v>
      </c>
      <c r="C1507" s="1" t="str">
        <f t="shared" si="92"/>
        <v>21:1152</v>
      </c>
      <c r="D1507" s="1" t="str">
        <f t="shared" si="93"/>
        <v>21:0324</v>
      </c>
      <c r="E1507" t="s">
        <v>6041</v>
      </c>
      <c r="F1507" t="s">
        <v>6042</v>
      </c>
      <c r="H1507">
        <v>47.996522300000002</v>
      </c>
      <c r="I1507">
        <v>-80.030693099999993</v>
      </c>
      <c r="J1507" s="1" t="str">
        <f t="shared" si="94"/>
        <v>Lake sediments</v>
      </c>
      <c r="K1507" s="1" t="str">
        <f t="shared" si="95"/>
        <v>Unknown</v>
      </c>
      <c r="L1507">
        <v>8</v>
      </c>
      <c r="M1507">
        <v>10</v>
      </c>
      <c r="N1507">
        <v>19</v>
      </c>
      <c r="O1507">
        <v>1</v>
      </c>
      <c r="P1507">
        <v>9</v>
      </c>
      <c r="Q1507">
        <v>100</v>
      </c>
      <c r="R1507">
        <v>0.6</v>
      </c>
      <c r="S1507">
        <v>0.5</v>
      </c>
    </row>
    <row r="1508" spans="1:19" x14ac:dyDescent="0.3">
      <c r="A1508" t="s">
        <v>6043</v>
      </c>
      <c r="B1508" t="s">
        <v>6044</v>
      </c>
      <c r="C1508" s="1" t="str">
        <f t="shared" si="92"/>
        <v>21:1152</v>
      </c>
      <c r="D1508" s="1" t="str">
        <f t="shared" si="93"/>
        <v>21:0324</v>
      </c>
      <c r="E1508" t="s">
        <v>6045</v>
      </c>
      <c r="F1508" t="s">
        <v>6046</v>
      </c>
      <c r="H1508">
        <v>47.979520299999997</v>
      </c>
      <c r="I1508">
        <v>-80.007855000000006</v>
      </c>
      <c r="J1508" s="1" t="str">
        <f t="shared" si="94"/>
        <v>Lake sediments</v>
      </c>
      <c r="K1508" s="1" t="str">
        <f t="shared" si="95"/>
        <v>Unknown</v>
      </c>
      <c r="L1508">
        <v>12</v>
      </c>
      <c r="M1508">
        <v>10</v>
      </c>
      <c r="N1508">
        <v>34</v>
      </c>
      <c r="O1508">
        <v>1</v>
      </c>
      <c r="P1508">
        <v>14</v>
      </c>
      <c r="Q1508">
        <v>230</v>
      </c>
      <c r="R1508">
        <v>0.7</v>
      </c>
      <c r="S1508">
        <v>0.5</v>
      </c>
    </row>
    <row r="1509" spans="1:19" x14ac:dyDescent="0.3">
      <c r="A1509" t="s">
        <v>6047</v>
      </c>
      <c r="B1509" t="s">
        <v>6048</v>
      </c>
      <c r="C1509" s="1" t="str">
        <f t="shared" si="92"/>
        <v>21:1152</v>
      </c>
      <c r="D1509" s="1" t="str">
        <f t="shared" si="93"/>
        <v>21:0324</v>
      </c>
      <c r="E1509" t="s">
        <v>6049</v>
      </c>
      <c r="F1509" t="s">
        <v>6050</v>
      </c>
      <c r="H1509">
        <v>47.980531200000001</v>
      </c>
      <c r="I1509">
        <v>-80.010314800000003</v>
      </c>
      <c r="J1509" s="1" t="str">
        <f t="shared" si="94"/>
        <v>Lake sediments</v>
      </c>
      <c r="K1509" s="1" t="str">
        <f t="shared" si="95"/>
        <v>Unknown</v>
      </c>
      <c r="L1509">
        <v>14</v>
      </c>
      <c r="M1509">
        <v>12</v>
      </c>
      <c r="N1509">
        <v>35</v>
      </c>
      <c r="O1509">
        <v>2</v>
      </c>
      <c r="P1509">
        <v>20</v>
      </c>
      <c r="Q1509">
        <v>260</v>
      </c>
      <c r="R1509">
        <v>0.8</v>
      </c>
      <c r="S1509">
        <v>2</v>
      </c>
    </row>
    <row r="1510" spans="1:19" x14ac:dyDescent="0.3">
      <c r="A1510" t="s">
        <v>6051</v>
      </c>
      <c r="B1510" t="s">
        <v>6052</v>
      </c>
      <c r="C1510" s="1" t="str">
        <f t="shared" si="92"/>
        <v>21:1152</v>
      </c>
      <c r="D1510" s="1" t="str">
        <f t="shared" si="93"/>
        <v>21:0324</v>
      </c>
      <c r="E1510" t="s">
        <v>6053</v>
      </c>
      <c r="F1510" t="s">
        <v>6054</v>
      </c>
      <c r="H1510">
        <v>47.981762699999997</v>
      </c>
      <c r="I1510">
        <v>-80.011229299999997</v>
      </c>
      <c r="J1510" s="1" t="str">
        <f t="shared" si="94"/>
        <v>Lake sediments</v>
      </c>
      <c r="K1510" s="1" t="str">
        <f t="shared" si="95"/>
        <v>Unknown</v>
      </c>
      <c r="L1510">
        <v>18</v>
      </c>
      <c r="M1510">
        <v>12</v>
      </c>
      <c r="N1510">
        <v>29</v>
      </c>
      <c r="O1510">
        <v>1</v>
      </c>
      <c r="P1510">
        <v>33</v>
      </c>
      <c r="Q1510">
        <v>220</v>
      </c>
      <c r="R1510">
        <v>0.7</v>
      </c>
      <c r="S1510">
        <v>1</v>
      </c>
    </row>
    <row r="1511" spans="1:19" x14ac:dyDescent="0.3">
      <c r="A1511" t="s">
        <v>6055</v>
      </c>
      <c r="B1511" t="s">
        <v>6056</v>
      </c>
      <c r="C1511" s="1" t="str">
        <f t="shared" si="92"/>
        <v>21:1152</v>
      </c>
      <c r="D1511" s="1" t="str">
        <f t="shared" si="93"/>
        <v>21:0324</v>
      </c>
      <c r="E1511" t="s">
        <v>6057</v>
      </c>
      <c r="F1511" t="s">
        <v>6058</v>
      </c>
      <c r="H1511">
        <v>47.982557900000003</v>
      </c>
      <c r="I1511">
        <v>-80.010584300000005</v>
      </c>
      <c r="J1511" s="1" t="str">
        <f t="shared" si="94"/>
        <v>Lake sediments</v>
      </c>
      <c r="K1511" s="1" t="str">
        <f t="shared" si="95"/>
        <v>Unknown</v>
      </c>
      <c r="L1511">
        <v>22</v>
      </c>
      <c r="M1511">
        <v>16</v>
      </c>
      <c r="N1511">
        <v>27</v>
      </c>
      <c r="O1511">
        <v>1</v>
      </c>
      <c r="P1511">
        <v>34</v>
      </c>
      <c r="Q1511">
        <v>200</v>
      </c>
      <c r="R1511">
        <v>0.7</v>
      </c>
      <c r="S1511">
        <v>3</v>
      </c>
    </row>
    <row r="1512" spans="1:19" x14ac:dyDescent="0.3">
      <c r="A1512" t="s">
        <v>6059</v>
      </c>
      <c r="B1512" t="s">
        <v>6060</v>
      </c>
      <c r="C1512" s="1" t="str">
        <f t="shared" si="92"/>
        <v>21:1152</v>
      </c>
      <c r="D1512" s="1" t="str">
        <f t="shared" si="93"/>
        <v>21:0324</v>
      </c>
      <c r="E1512" t="s">
        <v>6061</v>
      </c>
      <c r="F1512" t="s">
        <v>6062</v>
      </c>
      <c r="H1512">
        <v>47.927968399999997</v>
      </c>
      <c r="I1512">
        <v>-80.021880300000007</v>
      </c>
      <c r="J1512" s="1" t="str">
        <f t="shared" si="94"/>
        <v>Lake sediments</v>
      </c>
      <c r="K1512" s="1" t="str">
        <f t="shared" si="95"/>
        <v>Unknown</v>
      </c>
      <c r="L1512">
        <v>24</v>
      </c>
      <c r="M1512">
        <v>16</v>
      </c>
      <c r="N1512">
        <v>49</v>
      </c>
      <c r="O1512">
        <v>2</v>
      </c>
      <c r="P1512">
        <v>120</v>
      </c>
      <c r="Q1512">
        <v>730</v>
      </c>
      <c r="R1512">
        <v>1.3</v>
      </c>
      <c r="S1512">
        <v>2</v>
      </c>
    </row>
    <row r="1513" spans="1:19" x14ac:dyDescent="0.3">
      <c r="A1513" t="s">
        <v>6063</v>
      </c>
      <c r="B1513" t="s">
        <v>6064</v>
      </c>
      <c r="C1513" s="1" t="str">
        <f t="shared" si="92"/>
        <v>21:1152</v>
      </c>
      <c r="D1513" s="1" t="str">
        <f t="shared" si="93"/>
        <v>21:0324</v>
      </c>
      <c r="E1513" t="s">
        <v>6065</v>
      </c>
      <c r="F1513" t="s">
        <v>6066</v>
      </c>
      <c r="H1513">
        <v>47.929198700000001</v>
      </c>
      <c r="I1513">
        <v>-80.031148099999996</v>
      </c>
      <c r="J1513" s="1" t="str">
        <f t="shared" si="94"/>
        <v>Lake sediments</v>
      </c>
      <c r="K1513" s="1" t="str">
        <f t="shared" si="95"/>
        <v>Unknown</v>
      </c>
      <c r="L1513">
        <v>26</v>
      </c>
      <c r="M1513">
        <v>32</v>
      </c>
      <c r="N1513">
        <v>94</v>
      </c>
      <c r="O1513">
        <v>2</v>
      </c>
      <c r="P1513">
        <v>34</v>
      </c>
      <c r="Q1513">
        <v>450</v>
      </c>
      <c r="R1513">
        <v>0.9</v>
      </c>
      <c r="S1513">
        <v>3</v>
      </c>
    </row>
    <row r="1514" spans="1:19" x14ac:dyDescent="0.3">
      <c r="A1514" t="s">
        <v>6067</v>
      </c>
      <c r="B1514" t="s">
        <v>6068</v>
      </c>
      <c r="C1514" s="1" t="str">
        <f t="shared" si="92"/>
        <v>21:1152</v>
      </c>
      <c r="D1514" s="1" t="str">
        <f t="shared" si="93"/>
        <v>21:0324</v>
      </c>
      <c r="E1514" t="s">
        <v>6069</v>
      </c>
      <c r="F1514" t="s">
        <v>6070</v>
      </c>
      <c r="H1514">
        <v>47.924949300000002</v>
      </c>
      <c r="I1514">
        <v>-80.035122900000005</v>
      </c>
      <c r="J1514" s="1" t="str">
        <f t="shared" si="94"/>
        <v>Lake sediments</v>
      </c>
      <c r="K1514" s="1" t="str">
        <f t="shared" si="95"/>
        <v>Unknown</v>
      </c>
      <c r="L1514">
        <v>32</v>
      </c>
      <c r="M1514">
        <v>20</v>
      </c>
      <c r="N1514">
        <v>83</v>
      </c>
      <c r="O1514">
        <v>2</v>
      </c>
      <c r="P1514">
        <v>32</v>
      </c>
      <c r="Q1514">
        <v>300</v>
      </c>
      <c r="R1514">
        <v>0.9</v>
      </c>
      <c r="S1514">
        <v>3</v>
      </c>
    </row>
    <row r="1515" spans="1:19" x14ac:dyDescent="0.3">
      <c r="A1515" t="s">
        <v>6071</v>
      </c>
      <c r="B1515" t="s">
        <v>6072</v>
      </c>
      <c r="C1515" s="1" t="str">
        <f t="shared" si="92"/>
        <v>21:1152</v>
      </c>
      <c r="D1515" s="1" t="str">
        <f t="shared" si="93"/>
        <v>21:0324</v>
      </c>
      <c r="E1515" t="s">
        <v>6073</v>
      </c>
      <c r="F1515" t="s">
        <v>6074</v>
      </c>
      <c r="H1515">
        <v>47.889277200000002</v>
      </c>
      <c r="I1515">
        <v>-80.219094799999993</v>
      </c>
      <c r="J1515" s="1" t="str">
        <f t="shared" si="94"/>
        <v>Lake sediments</v>
      </c>
      <c r="K1515" s="1" t="str">
        <f t="shared" si="95"/>
        <v>Unknown</v>
      </c>
      <c r="L1515">
        <v>7</v>
      </c>
      <c r="M1515">
        <v>16</v>
      </c>
      <c r="N1515">
        <v>15</v>
      </c>
      <c r="O1515">
        <v>1</v>
      </c>
      <c r="P1515">
        <v>13</v>
      </c>
      <c r="Q1515">
        <v>100</v>
      </c>
      <c r="R1515">
        <v>0.8</v>
      </c>
      <c r="S1515">
        <v>3</v>
      </c>
    </row>
    <row r="1516" spans="1:19" x14ac:dyDescent="0.3">
      <c r="A1516" t="s">
        <v>6075</v>
      </c>
      <c r="B1516" t="s">
        <v>6076</v>
      </c>
      <c r="C1516" s="1" t="str">
        <f t="shared" si="92"/>
        <v>21:1152</v>
      </c>
      <c r="D1516" s="1" t="str">
        <f t="shared" si="93"/>
        <v>21:0324</v>
      </c>
      <c r="E1516" t="s">
        <v>6077</v>
      </c>
      <c r="F1516" t="s">
        <v>6078</v>
      </c>
      <c r="H1516">
        <v>47.889637</v>
      </c>
      <c r="I1516">
        <v>-80.225724600000007</v>
      </c>
      <c r="J1516" s="1" t="str">
        <f t="shared" si="94"/>
        <v>Lake sediments</v>
      </c>
      <c r="K1516" s="1" t="str">
        <f t="shared" si="95"/>
        <v>Unknown</v>
      </c>
      <c r="L1516">
        <v>3</v>
      </c>
      <c r="M1516">
        <v>6</v>
      </c>
      <c r="N1516">
        <v>18</v>
      </c>
      <c r="O1516">
        <v>1</v>
      </c>
      <c r="P1516">
        <v>12</v>
      </c>
      <c r="Q1516">
        <v>100</v>
      </c>
      <c r="R1516">
        <v>0.6</v>
      </c>
      <c r="S1516">
        <v>2</v>
      </c>
    </row>
    <row r="1517" spans="1:19" x14ac:dyDescent="0.3">
      <c r="A1517" t="s">
        <v>6079</v>
      </c>
      <c r="B1517" t="s">
        <v>6080</v>
      </c>
      <c r="C1517" s="1" t="str">
        <f t="shared" si="92"/>
        <v>21:1152</v>
      </c>
      <c r="D1517" s="1" t="str">
        <f t="shared" si="93"/>
        <v>21:0324</v>
      </c>
      <c r="E1517" t="s">
        <v>6081</v>
      </c>
      <c r="F1517" t="s">
        <v>6082</v>
      </c>
      <c r="H1517">
        <v>47.8957525</v>
      </c>
      <c r="I1517">
        <v>-80.230663899999996</v>
      </c>
      <c r="J1517" s="1" t="str">
        <f t="shared" si="94"/>
        <v>Lake sediments</v>
      </c>
      <c r="K1517" s="1" t="str">
        <f t="shared" si="95"/>
        <v>Unknown</v>
      </c>
      <c r="L1517">
        <v>5</v>
      </c>
      <c r="M1517">
        <v>8</v>
      </c>
      <c r="N1517">
        <v>15</v>
      </c>
      <c r="O1517">
        <v>1</v>
      </c>
      <c r="P1517">
        <v>9</v>
      </c>
      <c r="Q1517">
        <v>60</v>
      </c>
      <c r="R1517">
        <v>0.5</v>
      </c>
      <c r="S1517">
        <v>1</v>
      </c>
    </row>
    <row r="1518" spans="1:19" x14ac:dyDescent="0.3">
      <c r="A1518" t="s">
        <v>6083</v>
      </c>
      <c r="B1518" t="s">
        <v>6084</v>
      </c>
      <c r="C1518" s="1" t="str">
        <f t="shared" si="92"/>
        <v>21:1152</v>
      </c>
      <c r="D1518" s="1" t="str">
        <f t="shared" si="93"/>
        <v>21:0324</v>
      </c>
      <c r="E1518" t="s">
        <v>6085</v>
      </c>
      <c r="F1518" t="s">
        <v>6086</v>
      </c>
      <c r="H1518">
        <v>47.897734</v>
      </c>
      <c r="I1518">
        <v>-80.235009599999998</v>
      </c>
      <c r="J1518" s="1" t="str">
        <f t="shared" si="94"/>
        <v>Lake sediments</v>
      </c>
      <c r="K1518" s="1" t="str">
        <f t="shared" si="95"/>
        <v>Unknown</v>
      </c>
      <c r="L1518">
        <v>6</v>
      </c>
      <c r="M1518">
        <v>10</v>
      </c>
      <c r="N1518">
        <v>27</v>
      </c>
      <c r="O1518">
        <v>2</v>
      </c>
      <c r="P1518">
        <v>16</v>
      </c>
      <c r="Q1518">
        <v>140</v>
      </c>
      <c r="R1518">
        <v>0.7</v>
      </c>
      <c r="S1518">
        <v>2</v>
      </c>
    </row>
    <row r="1519" spans="1:19" x14ac:dyDescent="0.3">
      <c r="A1519" t="s">
        <v>6087</v>
      </c>
      <c r="B1519" t="s">
        <v>6088</v>
      </c>
      <c r="C1519" s="1" t="str">
        <f t="shared" si="92"/>
        <v>21:1152</v>
      </c>
      <c r="D1519" s="1" t="str">
        <f t="shared" si="93"/>
        <v>21:0324</v>
      </c>
      <c r="E1519" t="s">
        <v>6089</v>
      </c>
      <c r="F1519" t="s">
        <v>6090</v>
      </c>
      <c r="H1519">
        <v>47.8972391</v>
      </c>
      <c r="I1519">
        <v>-80.232300899999998</v>
      </c>
      <c r="J1519" s="1" t="str">
        <f t="shared" si="94"/>
        <v>Lake sediments</v>
      </c>
      <c r="K1519" s="1" t="str">
        <f t="shared" si="95"/>
        <v>Unknown</v>
      </c>
      <c r="L1519">
        <v>6</v>
      </c>
      <c r="M1519">
        <v>8</v>
      </c>
      <c r="N1519">
        <v>20</v>
      </c>
      <c r="O1519">
        <v>2</v>
      </c>
      <c r="P1519">
        <v>13</v>
      </c>
      <c r="Q1519">
        <v>200</v>
      </c>
      <c r="R1519">
        <v>0.6</v>
      </c>
      <c r="S1519">
        <v>2</v>
      </c>
    </row>
    <row r="1520" spans="1:19" x14ac:dyDescent="0.3">
      <c r="A1520" t="s">
        <v>6091</v>
      </c>
      <c r="B1520" t="s">
        <v>6092</v>
      </c>
      <c r="C1520" s="1" t="str">
        <f t="shared" si="92"/>
        <v>21:1152</v>
      </c>
      <c r="D1520" s="1" t="str">
        <f t="shared" si="93"/>
        <v>21:0324</v>
      </c>
      <c r="E1520" t="s">
        <v>6093</v>
      </c>
      <c r="F1520" t="s">
        <v>6094</v>
      </c>
      <c r="H1520">
        <v>47.903026599999997</v>
      </c>
      <c r="I1520">
        <v>-80.242090399999995</v>
      </c>
      <c r="J1520" s="1" t="str">
        <f t="shared" si="94"/>
        <v>Lake sediments</v>
      </c>
      <c r="K1520" s="1" t="str">
        <f t="shared" si="95"/>
        <v>Unknown</v>
      </c>
      <c r="L1520">
        <v>4</v>
      </c>
      <c r="M1520">
        <v>8</v>
      </c>
      <c r="N1520">
        <v>17</v>
      </c>
      <c r="O1520">
        <v>1</v>
      </c>
      <c r="P1520">
        <v>10</v>
      </c>
      <c r="Q1520">
        <v>90</v>
      </c>
      <c r="R1520">
        <v>0.6</v>
      </c>
      <c r="S1520">
        <v>2</v>
      </c>
    </row>
    <row r="1521" spans="1:19" x14ac:dyDescent="0.3">
      <c r="A1521" t="s">
        <v>6095</v>
      </c>
      <c r="B1521" t="s">
        <v>6096</v>
      </c>
      <c r="C1521" s="1" t="str">
        <f t="shared" si="92"/>
        <v>21:1152</v>
      </c>
      <c r="D1521" s="1" t="str">
        <f t="shared" si="93"/>
        <v>21:0324</v>
      </c>
      <c r="E1521" t="s">
        <v>6097</v>
      </c>
      <c r="F1521" t="s">
        <v>6098</v>
      </c>
      <c r="H1521">
        <v>47.912569300000001</v>
      </c>
      <c r="I1521">
        <v>-80.246983200000003</v>
      </c>
      <c r="J1521" s="1" t="str">
        <f t="shared" si="94"/>
        <v>Lake sediments</v>
      </c>
      <c r="K1521" s="1" t="str">
        <f t="shared" si="95"/>
        <v>Unknown</v>
      </c>
      <c r="L1521">
        <v>18</v>
      </c>
      <c r="M1521">
        <v>20</v>
      </c>
      <c r="N1521">
        <v>59</v>
      </c>
      <c r="O1521">
        <v>3</v>
      </c>
      <c r="P1521">
        <v>26</v>
      </c>
      <c r="Q1521">
        <v>330</v>
      </c>
      <c r="R1521">
        <v>0.9</v>
      </c>
      <c r="S1521">
        <v>4</v>
      </c>
    </row>
    <row r="1522" spans="1:19" x14ac:dyDescent="0.3">
      <c r="A1522" t="s">
        <v>6099</v>
      </c>
      <c r="B1522" t="s">
        <v>6100</v>
      </c>
      <c r="C1522" s="1" t="str">
        <f t="shared" si="92"/>
        <v>21:1152</v>
      </c>
      <c r="D1522" s="1" t="str">
        <f t="shared" si="93"/>
        <v>21:0324</v>
      </c>
      <c r="E1522" t="s">
        <v>6101</v>
      </c>
      <c r="F1522" t="s">
        <v>6102</v>
      </c>
      <c r="H1522">
        <v>47.921667599999999</v>
      </c>
      <c r="I1522">
        <v>-80.258336</v>
      </c>
      <c r="J1522" s="1" t="str">
        <f t="shared" si="94"/>
        <v>Lake sediments</v>
      </c>
      <c r="K1522" s="1" t="str">
        <f t="shared" si="95"/>
        <v>Unknown</v>
      </c>
      <c r="L1522">
        <v>7</v>
      </c>
      <c r="M1522">
        <v>8</v>
      </c>
      <c r="N1522">
        <v>25</v>
      </c>
      <c r="O1522">
        <v>1</v>
      </c>
      <c r="P1522">
        <v>13</v>
      </c>
      <c r="Q1522">
        <v>140</v>
      </c>
      <c r="R1522">
        <v>0.5</v>
      </c>
      <c r="S1522">
        <v>1</v>
      </c>
    </row>
    <row r="1523" spans="1:19" x14ac:dyDescent="0.3">
      <c r="A1523" t="s">
        <v>6103</v>
      </c>
      <c r="B1523" t="s">
        <v>6104</v>
      </c>
      <c r="C1523" s="1" t="str">
        <f t="shared" si="92"/>
        <v>21:1152</v>
      </c>
      <c r="D1523" s="1" t="str">
        <f t="shared" si="93"/>
        <v>21:0324</v>
      </c>
      <c r="E1523" t="s">
        <v>6105</v>
      </c>
      <c r="F1523" t="s">
        <v>6106</v>
      </c>
      <c r="H1523">
        <v>47.876225900000001</v>
      </c>
      <c r="I1523">
        <v>-80.209193600000006</v>
      </c>
      <c r="J1523" s="1" t="str">
        <f t="shared" si="94"/>
        <v>Lake sediments</v>
      </c>
      <c r="K1523" s="1" t="str">
        <f t="shared" si="95"/>
        <v>Unknown</v>
      </c>
      <c r="L1523">
        <v>6</v>
      </c>
      <c r="M1523">
        <v>8</v>
      </c>
      <c r="N1523">
        <v>21</v>
      </c>
      <c r="O1523">
        <v>1</v>
      </c>
      <c r="P1523">
        <v>13</v>
      </c>
      <c r="Q1523">
        <v>120</v>
      </c>
      <c r="R1523">
        <v>0.6</v>
      </c>
      <c r="S1523">
        <v>2</v>
      </c>
    </row>
    <row r="1524" spans="1:19" x14ac:dyDescent="0.3">
      <c r="A1524" t="s">
        <v>6107</v>
      </c>
      <c r="B1524" t="s">
        <v>6108</v>
      </c>
      <c r="C1524" s="1" t="str">
        <f t="shared" si="92"/>
        <v>21:1152</v>
      </c>
      <c r="D1524" s="1" t="str">
        <f t="shared" si="93"/>
        <v>21:0324</v>
      </c>
      <c r="E1524" t="s">
        <v>6109</v>
      </c>
      <c r="F1524" t="s">
        <v>6110</v>
      </c>
      <c r="H1524">
        <v>47.877606499999999</v>
      </c>
      <c r="I1524">
        <v>-80.201950400000001</v>
      </c>
      <c r="J1524" s="1" t="str">
        <f t="shared" si="94"/>
        <v>Lake sediments</v>
      </c>
      <c r="K1524" s="1" t="str">
        <f t="shared" si="95"/>
        <v>Unknown</v>
      </c>
      <c r="L1524">
        <v>6</v>
      </c>
      <c r="M1524">
        <v>10</v>
      </c>
      <c r="N1524">
        <v>23</v>
      </c>
      <c r="O1524">
        <v>2</v>
      </c>
      <c r="P1524">
        <v>12</v>
      </c>
      <c r="Q1524">
        <v>110</v>
      </c>
      <c r="R1524">
        <v>0.5</v>
      </c>
      <c r="S1524">
        <v>1</v>
      </c>
    </row>
    <row r="1525" spans="1:19" x14ac:dyDescent="0.3">
      <c r="A1525" t="s">
        <v>6111</v>
      </c>
      <c r="B1525" t="s">
        <v>6112</v>
      </c>
      <c r="C1525" s="1" t="str">
        <f t="shared" si="92"/>
        <v>21:1152</v>
      </c>
      <c r="D1525" s="1" t="str">
        <f t="shared" si="93"/>
        <v>21:0324</v>
      </c>
      <c r="E1525" t="s">
        <v>6113</v>
      </c>
      <c r="F1525" t="s">
        <v>6114</v>
      </c>
      <c r="H1525">
        <v>47.867254500000001</v>
      </c>
      <c r="I1525">
        <v>-80.193551499999998</v>
      </c>
      <c r="J1525" s="1" t="str">
        <f t="shared" si="94"/>
        <v>Lake sediments</v>
      </c>
      <c r="K1525" s="1" t="str">
        <f t="shared" si="95"/>
        <v>Unknown</v>
      </c>
      <c r="L1525">
        <v>13</v>
      </c>
      <c r="M1525">
        <v>18</v>
      </c>
      <c r="N1525">
        <v>39</v>
      </c>
      <c r="O1525">
        <v>2</v>
      </c>
      <c r="P1525">
        <v>20</v>
      </c>
      <c r="Q1525">
        <v>180</v>
      </c>
      <c r="R1525">
        <v>0.6</v>
      </c>
      <c r="S1525">
        <v>3</v>
      </c>
    </row>
    <row r="1526" spans="1:19" x14ac:dyDescent="0.3">
      <c r="A1526" t="s">
        <v>6115</v>
      </c>
      <c r="B1526" t="s">
        <v>6116</v>
      </c>
      <c r="C1526" s="1" t="str">
        <f t="shared" si="92"/>
        <v>21:1152</v>
      </c>
      <c r="D1526" s="1" t="str">
        <f t="shared" si="93"/>
        <v>21:0324</v>
      </c>
      <c r="E1526" t="s">
        <v>6117</v>
      </c>
      <c r="F1526" t="s">
        <v>6118</v>
      </c>
      <c r="H1526">
        <v>47.864541199999998</v>
      </c>
      <c r="I1526">
        <v>-80.192831400000003</v>
      </c>
      <c r="J1526" s="1" t="str">
        <f t="shared" si="94"/>
        <v>Lake sediments</v>
      </c>
      <c r="K1526" s="1" t="str">
        <f t="shared" si="95"/>
        <v>Unknown</v>
      </c>
      <c r="L1526">
        <v>9</v>
      </c>
      <c r="M1526">
        <v>10</v>
      </c>
      <c r="N1526">
        <v>29</v>
      </c>
      <c r="O1526">
        <v>1</v>
      </c>
      <c r="P1526">
        <v>18</v>
      </c>
      <c r="Q1526">
        <v>170</v>
      </c>
      <c r="R1526">
        <v>0.6</v>
      </c>
      <c r="S1526">
        <v>2</v>
      </c>
    </row>
    <row r="1527" spans="1:19" x14ac:dyDescent="0.3">
      <c r="A1527" t="s">
        <v>6119</v>
      </c>
      <c r="B1527" t="s">
        <v>6120</v>
      </c>
      <c r="C1527" s="1" t="str">
        <f t="shared" si="92"/>
        <v>21:1152</v>
      </c>
      <c r="D1527" s="1" t="str">
        <f t="shared" si="93"/>
        <v>21:0324</v>
      </c>
      <c r="E1527" t="s">
        <v>6121</v>
      </c>
      <c r="F1527" t="s">
        <v>6122</v>
      </c>
      <c r="H1527">
        <v>47.863372200000001</v>
      </c>
      <c r="I1527">
        <v>-80.191646199999994</v>
      </c>
      <c r="J1527" s="1" t="str">
        <f t="shared" si="94"/>
        <v>Lake sediments</v>
      </c>
      <c r="K1527" s="1" t="str">
        <f t="shared" si="95"/>
        <v>Unknown</v>
      </c>
      <c r="L1527">
        <v>3</v>
      </c>
      <c r="M1527">
        <v>10</v>
      </c>
      <c r="N1527">
        <v>13</v>
      </c>
      <c r="O1527">
        <v>2</v>
      </c>
      <c r="P1527">
        <v>10</v>
      </c>
      <c r="Q1527">
        <v>110</v>
      </c>
      <c r="R1527">
        <v>0.6</v>
      </c>
      <c r="S1527">
        <v>2</v>
      </c>
    </row>
    <row r="1528" spans="1:19" x14ac:dyDescent="0.3">
      <c r="A1528" t="s">
        <v>6123</v>
      </c>
      <c r="B1528" t="s">
        <v>6124</v>
      </c>
      <c r="C1528" s="1" t="str">
        <f t="shared" si="92"/>
        <v>21:1152</v>
      </c>
      <c r="D1528" s="1" t="str">
        <f t="shared" si="93"/>
        <v>21:0324</v>
      </c>
      <c r="E1528" t="s">
        <v>6125</v>
      </c>
      <c r="F1528" t="s">
        <v>6126</v>
      </c>
      <c r="H1528">
        <v>47.865895199999997</v>
      </c>
      <c r="I1528">
        <v>-80.185790499999996</v>
      </c>
      <c r="J1528" s="1" t="str">
        <f t="shared" si="94"/>
        <v>Lake sediments</v>
      </c>
      <c r="K1528" s="1" t="str">
        <f t="shared" si="95"/>
        <v>Unknown</v>
      </c>
      <c r="L1528">
        <v>7</v>
      </c>
      <c r="M1528">
        <v>14</v>
      </c>
      <c r="N1528">
        <v>30</v>
      </c>
      <c r="O1528">
        <v>2</v>
      </c>
      <c r="P1528">
        <v>18</v>
      </c>
      <c r="Q1528">
        <v>150</v>
      </c>
      <c r="R1528">
        <v>0.6</v>
      </c>
      <c r="S1528">
        <v>3</v>
      </c>
    </row>
    <row r="1529" spans="1:19" x14ac:dyDescent="0.3">
      <c r="A1529" t="s">
        <v>6127</v>
      </c>
      <c r="B1529" t="s">
        <v>6128</v>
      </c>
      <c r="C1529" s="1" t="str">
        <f t="shared" si="92"/>
        <v>21:1152</v>
      </c>
      <c r="D1529" s="1" t="str">
        <f t="shared" si="93"/>
        <v>21:0324</v>
      </c>
      <c r="E1529" t="s">
        <v>6129</v>
      </c>
      <c r="F1529" t="s">
        <v>6130</v>
      </c>
      <c r="H1529">
        <v>47.863801100000003</v>
      </c>
      <c r="I1529">
        <v>-80.184847199999993</v>
      </c>
      <c r="J1529" s="1" t="str">
        <f t="shared" si="94"/>
        <v>Lake sediments</v>
      </c>
      <c r="K1529" s="1" t="str">
        <f t="shared" si="95"/>
        <v>Unknown</v>
      </c>
      <c r="L1529">
        <v>4</v>
      </c>
      <c r="M1529">
        <v>8</v>
      </c>
      <c r="N1529">
        <v>17</v>
      </c>
      <c r="O1529">
        <v>1</v>
      </c>
      <c r="P1529">
        <v>11</v>
      </c>
      <c r="Q1529">
        <v>100</v>
      </c>
      <c r="R1529">
        <v>0.5</v>
      </c>
      <c r="S1529">
        <v>1</v>
      </c>
    </row>
    <row r="1530" spans="1:19" x14ac:dyDescent="0.3">
      <c r="A1530" t="s">
        <v>6131</v>
      </c>
      <c r="B1530" t="s">
        <v>6132</v>
      </c>
      <c r="C1530" s="1" t="str">
        <f t="shared" si="92"/>
        <v>21:1152</v>
      </c>
      <c r="D1530" s="1" t="str">
        <f t="shared" si="93"/>
        <v>21:0324</v>
      </c>
      <c r="E1530" t="s">
        <v>6133</v>
      </c>
      <c r="F1530" t="s">
        <v>6134</v>
      </c>
      <c r="H1530">
        <v>47.842289600000001</v>
      </c>
      <c r="I1530">
        <v>-80.168785099999994</v>
      </c>
      <c r="J1530" s="1" t="str">
        <f t="shared" si="94"/>
        <v>Lake sediments</v>
      </c>
      <c r="K1530" s="1" t="str">
        <f t="shared" si="95"/>
        <v>Unknown</v>
      </c>
      <c r="L1530">
        <v>10</v>
      </c>
      <c r="M1530">
        <v>10</v>
      </c>
      <c r="N1530">
        <v>33</v>
      </c>
      <c r="O1530">
        <v>2</v>
      </c>
      <c r="P1530">
        <v>21</v>
      </c>
      <c r="Q1530">
        <v>200</v>
      </c>
      <c r="R1530">
        <v>0.7</v>
      </c>
      <c r="S1530">
        <v>2</v>
      </c>
    </row>
    <row r="1531" spans="1:19" x14ac:dyDescent="0.3">
      <c r="A1531" t="s">
        <v>6135</v>
      </c>
      <c r="B1531" t="s">
        <v>6136</v>
      </c>
      <c r="C1531" s="1" t="str">
        <f t="shared" si="92"/>
        <v>21:1152</v>
      </c>
      <c r="D1531" s="1" t="str">
        <f t="shared" si="93"/>
        <v>21:0324</v>
      </c>
      <c r="E1531" t="s">
        <v>6137</v>
      </c>
      <c r="F1531" t="s">
        <v>6138</v>
      </c>
      <c r="H1531">
        <v>47.848790600000001</v>
      </c>
      <c r="I1531">
        <v>-80.170686200000006</v>
      </c>
      <c r="J1531" s="1" t="str">
        <f t="shared" si="94"/>
        <v>Lake sediments</v>
      </c>
      <c r="K1531" s="1" t="str">
        <f t="shared" si="95"/>
        <v>Unknown</v>
      </c>
      <c r="L1531">
        <v>16</v>
      </c>
      <c r="M1531">
        <v>16</v>
      </c>
      <c r="N1531">
        <v>47</v>
      </c>
      <c r="O1531">
        <v>3</v>
      </c>
      <c r="P1531">
        <v>24</v>
      </c>
      <c r="Q1531">
        <v>300</v>
      </c>
      <c r="R1531">
        <v>0.8</v>
      </c>
      <c r="S1531">
        <v>3</v>
      </c>
    </row>
    <row r="1532" spans="1:19" x14ac:dyDescent="0.3">
      <c r="A1532" t="s">
        <v>6139</v>
      </c>
      <c r="B1532" t="s">
        <v>6140</v>
      </c>
      <c r="C1532" s="1" t="str">
        <f t="shared" si="92"/>
        <v>21:1152</v>
      </c>
      <c r="D1532" s="1" t="str">
        <f t="shared" si="93"/>
        <v>21:0324</v>
      </c>
      <c r="E1532" t="s">
        <v>6141</v>
      </c>
      <c r="F1532" t="s">
        <v>6142</v>
      </c>
      <c r="H1532">
        <v>47.846770999999997</v>
      </c>
      <c r="I1532">
        <v>-80.170116899999996</v>
      </c>
      <c r="J1532" s="1" t="str">
        <f t="shared" si="94"/>
        <v>Lake sediments</v>
      </c>
      <c r="K1532" s="1" t="str">
        <f t="shared" si="95"/>
        <v>Unknown</v>
      </c>
      <c r="L1532">
        <v>8</v>
      </c>
      <c r="M1532">
        <v>15</v>
      </c>
      <c r="N1532">
        <v>25</v>
      </c>
      <c r="O1532">
        <v>1</v>
      </c>
      <c r="P1532">
        <v>17</v>
      </c>
      <c r="Q1532">
        <v>150</v>
      </c>
      <c r="R1532">
        <v>0.6</v>
      </c>
      <c r="S1532">
        <v>2</v>
      </c>
    </row>
    <row r="1533" spans="1:19" x14ac:dyDescent="0.3">
      <c r="A1533" t="s">
        <v>6143</v>
      </c>
      <c r="B1533" t="s">
        <v>6144</v>
      </c>
      <c r="C1533" s="1" t="str">
        <f t="shared" si="92"/>
        <v>21:1152</v>
      </c>
      <c r="D1533" s="1" t="str">
        <f t="shared" si="93"/>
        <v>21:0324</v>
      </c>
      <c r="E1533" t="s">
        <v>6145</v>
      </c>
      <c r="F1533" t="s">
        <v>6146</v>
      </c>
      <c r="H1533">
        <v>47.852757699999998</v>
      </c>
      <c r="I1533">
        <v>-80.170556199999993</v>
      </c>
      <c r="J1533" s="1" t="str">
        <f t="shared" si="94"/>
        <v>Lake sediments</v>
      </c>
      <c r="K1533" s="1" t="str">
        <f t="shared" si="95"/>
        <v>Unknown</v>
      </c>
      <c r="L1533">
        <v>7</v>
      </c>
      <c r="M1533">
        <v>14</v>
      </c>
      <c r="N1533">
        <v>27</v>
      </c>
      <c r="O1533">
        <v>1</v>
      </c>
      <c r="P1533">
        <v>17</v>
      </c>
      <c r="Q1533">
        <v>160</v>
      </c>
      <c r="R1533">
        <v>0.6</v>
      </c>
      <c r="S1533">
        <v>2</v>
      </c>
    </row>
    <row r="1534" spans="1:19" x14ac:dyDescent="0.3">
      <c r="A1534" t="s">
        <v>6147</v>
      </c>
      <c r="B1534" t="s">
        <v>6148</v>
      </c>
      <c r="C1534" s="1" t="str">
        <f t="shared" si="92"/>
        <v>21:1152</v>
      </c>
      <c r="D1534" s="1" t="str">
        <f t="shared" si="93"/>
        <v>21:0324</v>
      </c>
      <c r="E1534" t="s">
        <v>6149</v>
      </c>
      <c r="F1534" t="s">
        <v>6150</v>
      </c>
      <c r="H1534">
        <v>47.853495000000002</v>
      </c>
      <c r="I1534">
        <v>-80.175490600000003</v>
      </c>
      <c r="J1534" s="1" t="str">
        <f t="shared" si="94"/>
        <v>Lake sediments</v>
      </c>
      <c r="K1534" s="1" t="str">
        <f t="shared" si="95"/>
        <v>Unknown</v>
      </c>
      <c r="L1534">
        <v>9</v>
      </c>
      <c r="M1534">
        <v>14</v>
      </c>
      <c r="N1534">
        <v>29</v>
      </c>
      <c r="O1534">
        <v>1</v>
      </c>
      <c r="P1534">
        <v>17</v>
      </c>
      <c r="Q1534">
        <v>170</v>
      </c>
      <c r="R1534">
        <v>0.6</v>
      </c>
      <c r="S1534">
        <v>2</v>
      </c>
    </row>
    <row r="1535" spans="1:19" x14ac:dyDescent="0.3">
      <c r="A1535" t="s">
        <v>6151</v>
      </c>
      <c r="B1535" t="s">
        <v>6152</v>
      </c>
      <c r="C1535" s="1" t="str">
        <f t="shared" si="92"/>
        <v>21:1152</v>
      </c>
      <c r="D1535" s="1" t="str">
        <f t="shared" si="93"/>
        <v>21:0324</v>
      </c>
      <c r="E1535" t="s">
        <v>6153</v>
      </c>
      <c r="F1535" t="s">
        <v>6154</v>
      </c>
      <c r="H1535">
        <v>47.838251700000001</v>
      </c>
      <c r="I1535">
        <v>-80.160416799999993</v>
      </c>
      <c r="J1535" s="1" t="str">
        <f t="shared" si="94"/>
        <v>Lake sediments</v>
      </c>
      <c r="K1535" s="1" t="str">
        <f t="shared" si="95"/>
        <v>Unknown</v>
      </c>
      <c r="L1535">
        <v>6</v>
      </c>
      <c r="M1535">
        <v>13</v>
      </c>
      <c r="N1535">
        <v>20</v>
      </c>
      <c r="O1535">
        <v>1</v>
      </c>
      <c r="P1535">
        <v>13</v>
      </c>
      <c r="Q1535">
        <v>100</v>
      </c>
      <c r="R1535">
        <v>0.5</v>
      </c>
      <c r="S1535">
        <v>1</v>
      </c>
    </row>
    <row r="1536" spans="1:19" x14ac:dyDescent="0.3">
      <c r="A1536" t="s">
        <v>6155</v>
      </c>
      <c r="B1536" t="s">
        <v>6156</v>
      </c>
      <c r="C1536" s="1" t="str">
        <f t="shared" si="92"/>
        <v>21:1152</v>
      </c>
      <c r="D1536" s="1" t="str">
        <f t="shared" si="93"/>
        <v>21:0324</v>
      </c>
      <c r="E1536" t="s">
        <v>6157</v>
      </c>
      <c r="F1536" t="s">
        <v>6158</v>
      </c>
      <c r="H1536">
        <v>47.835372800000002</v>
      </c>
      <c r="I1536">
        <v>-80.159233799999996</v>
      </c>
      <c r="J1536" s="1" t="str">
        <f t="shared" si="94"/>
        <v>Lake sediments</v>
      </c>
      <c r="K1536" s="1" t="str">
        <f t="shared" si="95"/>
        <v>Unknown</v>
      </c>
      <c r="L1536">
        <v>10</v>
      </c>
      <c r="M1536">
        <v>5</v>
      </c>
      <c r="N1536">
        <v>46</v>
      </c>
      <c r="O1536">
        <v>2</v>
      </c>
      <c r="P1536">
        <v>17</v>
      </c>
      <c r="Q1536">
        <v>230</v>
      </c>
      <c r="R1536">
        <v>0.6</v>
      </c>
      <c r="S1536">
        <v>2</v>
      </c>
    </row>
    <row r="1537" spans="1:19" x14ac:dyDescent="0.3">
      <c r="A1537" t="s">
        <v>6159</v>
      </c>
      <c r="B1537" t="s">
        <v>6160</v>
      </c>
      <c r="C1537" s="1" t="str">
        <f t="shared" si="92"/>
        <v>21:1152</v>
      </c>
      <c r="D1537" s="1" t="str">
        <f t="shared" si="93"/>
        <v>21:0324</v>
      </c>
      <c r="E1537" t="s">
        <v>6161</v>
      </c>
      <c r="F1537" t="s">
        <v>6162</v>
      </c>
      <c r="H1537">
        <v>47.831966600000001</v>
      </c>
      <c r="I1537">
        <v>-80.156095199999996</v>
      </c>
      <c r="J1537" s="1" t="str">
        <f t="shared" si="94"/>
        <v>Lake sediments</v>
      </c>
      <c r="K1537" s="1" t="str">
        <f t="shared" si="95"/>
        <v>Unknown</v>
      </c>
      <c r="L1537">
        <v>10</v>
      </c>
      <c r="M1537">
        <v>8</v>
      </c>
      <c r="N1537">
        <v>33</v>
      </c>
      <c r="O1537">
        <v>2</v>
      </c>
      <c r="P1537">
        <v>22</v>
      </c>
      <c r="Q1537">
        <v>190</v>
      </c>
      <c r="R1537">
        <v>0.8</v>
      </c>
      <c r="S1537">
        <v>2</v>
      </c>
    </row>
    <row r="1538" spans="1:19" x14ac:dyDescent="0.3">
      <c r="A1538" t="s">
        <v>6163</v>
      </c>
      <c r="B1538" t="s">
        <v>6164</v>
      </c>
      <c r="C1538" s="1" t="str">
        <f t="shared" ref="C1538:C1601" si="96">HYPERLINK("http://geochem.nrcan.gc.ca/cdogs/content/bdl/bdl211152_e.htm", "21:1152")</f>
        <v>21:1152</v>
      </c>
      <c r="D1538" s="1" t="str">
        <f t="shared" ref="D1538:D1601" si="97">HYPERLINK("http://geochem.nrcan.gc.ca/cdogs/content/svy/svy210324_e.htm", "21:0324")</f>
        <v>21:0324</v>
      </c>
      <c r="E1538" t="s">
        <v>6165</v>
      </c>
      <c r="F1538" t="s">
        <v>6166</v>
      </c>
      <c r="H1538">
        <v>47.829641199999998</v>
      </c>
      <c r="I1538">
        <v>-80.1579902</v>
      </c>
      <c r="J1538" s="1" t="str">
        <f t="shared" ref="J1538:J1601" si="98">HYPERLINK("http://geochem.nrcan.gc.ca/cdogs/content/kwd/kwd020023_e.htm", "Lake sediments")</f>
        <v>Lake sediments</v>
      </c>
      <c r="K1538" s="1" t="str">
        <f t="shared" ref="K1538:K1601" si="99">HYPERLINK("http://geochem.nrcan.gc.ca/cdogs/content/kwd/kwd080001_e.htm", "Unknown")</f>
        <v>Unknown</v>
      </c>
      <c r="L1538">
        <v>7</v>
      </c>
      <c r="M1538">
        <v>4</v>
      </c>
      <c r="N1538">
        <v>19</v>
      </c>
      <c r="O1538">
        <v>1</v>
      </c>
      <c r="P1538">
        <v>11</v>
      </c>
      <c r="Q1538">
        <v>100</v>
      </c>
      <c r="R1538">
        <v>0.5</v>
      </c>
      <c r="S1538">
        <v>2</v>
      </c>
    </row>
    <row r="1539" spans="1:19" x14ac:dyDescent="0.3">
      <c r="A1539" t="s">
        <v>6167</v>
      </c>
      <c r="B1539" t="s">
        <v>6168</v>
      </c>
      <c r="C1539" s="1" t="str">
        <f t="shared" si="96"/>
        <v>21:1152</v>
      </c>
      <c r="D1539" s="1" t="str">
        <f t="shared" si="97"/>
        <v>21:0324</v>
      </c>
      <c r="E1539" t="s">
        <v>6169</v>
      </c>
      <c r="F1539" t="s">
        <v>6170</v>
      </c>
      <c r="H1539">
        <v>47.874543000000003</v>
      </c>
      <c r="I1539">
        <v>-79.678943399999994</v>
      </c>
      <c r="J1539" s="1" t="str">
        <f t="shared" si="98"/>
        <v>Lake sediments</v>
      </c>
      <c r="K1539" s="1" t="str">
        <f t="shared" si="99"/>
        <v>Unknown</v>
      </c>
      <c r="L1539">
        <v>68</v>
      </c>
      <c r="M1539">
        <v>32</v>
      </c>
      <c r="N1539">
        <v>121</v>
      </c>
      <c r="O1539">
        <v>2</v>
      </c>
      <c r="P1539">
        <v>26</v>
      </c>
      <c r="Q1539">
        <v>600</v>
      </c>
      <c r="R1539">
        <v>1.3</v>
      </c>
      <c r="S1539">
        <v>8</v>
      </c>
    </row>
    <row r="1540" spans="1:19" x14ac:dyDescent="0.3">
      <c r="A1540" t="s">
        <v>6171</v>
      </c>
      <c r="B1540" t="s">
        <v>6172</v>
      </c>
      <c r="C1540" s="1" t="str">
        <f t="shared" si="96"/>
        <v>21:1152</v>
      </c>
      <c r="D1540" s="1" t="str">
        <f t="shared" si="97"/>
        <v>21:0324</v>
      </c>
      <c r="E1540" t="s">
        <v>6173</v>
      </c>
      <c r="F1540" t="s">
        <v>6174</v>
      </c>
      <c r="H1540">
        <v>47.875994400000003</v>
      </c>
      <c r="I1540">
        <v>-79.679963099999995</v>
      </c>
      <c r="J1540" s="1" t="str">
        <f t="shared" si="98"/>
        <v>Lake sediments</v>
      </c>
      <c r="K1540" s="1" t="str">
        <f t="shared" si="99"/>
        <v>Unknown</v>
      </c>
      <c r="L1540">
        <v>80</v>
      </c>
      <c r="M1540">
        <v>28</v>
      </c>
      <c r="N1540">
        <v>125</v>
      </c>
      <c r="O1540">
        <v>3</v>
      </c>
      <c r="P1540">
        <v>38</v>
      </c>
      <c r="Q1540">
        <v>830</v>
      </c>
      <c r="R1540">
        <v>1.3</v>
      </c>
      <c r="S1540">
        <v>35</v>
      </c>
    </row>
    <row r="1541" spans="1:19" x14ac:dyDescent="0.3">
      <c r="A1541" t="s">
        <v>6175</v>
      </c>
      <c r="B1541" t="s">
        <v>6176</v>
      </c>
      <c r="C1541" s="1" t="str">
        <f t="shared" si="96"/>
        <v>21:1152</v>
      </c>
      <c r="D1541" s="1" t="str">
        <f t="shared" si="97"/>
        <v>21:0324</v>
      </c>
      <c r="E1541" t="s">
        <v>6177</v>
      </c>
      <c r="F1541" t="s">
        <v>6178</v>
      </c>
      <c r="H1541">
        <v>47.868841699999997</v>
      </c>
      <c r="I1541">
        <v>-79.671425999999997</v>
      </c>
      <c r="J1541" s="1" t="str">
        <f t="shared" si="98"/>
        <v>Lake sediments</v>
      </c>
      <c r="K1541" s="1" t="str">
        <f t="shared" si="99"/>
        <v>Unknown</v>
      </c>
      <c r="L1541">
        <v>26</v>
      </c>
      <c r="M1541">
        <v>16</v>
      </c>
      <c r="N1541">
        <v>93</v>
      </c>
      <c r="O1541">
        <v>5</v>
      </c>
      <c r="P1541">
        <v>103</v>
      </c>
      <c r="Q1541">
        <v>770</v>
      </c>
      <c r="R1541">
        <v>1.2</v>
      </c>
      <c r="S1541">
        <v>5</v>
      </c>
    </row>
    <row r="1542" spans="1:19" x14ac:dyDescent="0.3">
      <c r="A1542" t="s">
        <v>6179</v>
      </c>
      <c r="B1542" t="s">
        <v>6180</v>
      </c>
      <c r="C1542" s="1" t="str">
        <f t="shared" si="96"/>
        <v>21:1152</v>
      </c>
      <c r="D1542" s="1" t="str">
        <f t="shared" si="97"/>
        <v>21:0324</v>
      </c>
      <c r="E1542" t="s">
        <v>6181</v>
      </c>
      <c r="F1542" t="s">
        <v>6182</v>
      </c>
      <c r="H1542">
        <v>47.868307299999998</v>
      </c>
      <c r="I1542">
        <v>-79.670343099999997</v>
      </c>
      <c r="J1542" s="1" t="str">
        <f t="shared" si="98"/>
        <v>Lake sediments</v>
      </c>
      <c r="K1542" s="1" t="str">
        <f t="shared" si="99"/>
        <v>Unknown</v>
      </c>
      <c r="L1542">
        <v>24</v>
      </c>
      <c r="M1542">
        <v>18</v>
      </c>
      <c r="N1542">
        <v>89</v>
      </c>
      <c r="O1542">
        <v>4</v>
      </c>
      <c r="P1542">
        <v>110</v>
      </c>
      <c r="Q1542">
        <v>800</v>
      </c>
      <c r="R1542">
        <v>1.1000000000000001</v>
      </c>
      <c r="S1542">
        <v>3</v>
      </c>
    </row>
    <row r="1543" spans="1:19" x14ac:dyDescent="0.3">
      <c r="A1543" t="s">
        <v>6183</v>
      </c>
      <c r="B1543" t="s">
        <v>6184</v>
      </c>
      <c r="C1543" s="1" t="str">
        <f t="shared" si="96"/>
        <v>21:1152</v>
      </c>
      <c r="D1543" s="1" t="str">
        <f t="shared" si="97"/>
        <v>21:0324</v>
      </c>
      <c r="E1543" t="s">
        <v>6185</v>
      </c>
      <c r="F1543" t="s">
        <v>6186</v>
      </c>
      <c r="H1543">
        <v>47.867503300000003</v>
      </c>
      <c r="I1543">
        <v>-79.670069499999997</v>
      </c>
      <c r="J1543" s="1" t="str">
        <f t="shared" si="98"/>
        <v>Lake sediments</v>
      </c>
      <c r="K1543" s="1" t="str">
        <f t="shared" si="99"/>
        <v>Unknown</v>
      </c>
      <c r="L1543">
        <v>25</v>
      </c>
      <c r="M1543">
        <v>14</v>
      </c>
      <c r="N1543">
        <v>84</v>
      </c>
      <c r="O1543">
        <v>3</v>
      </c>
      <c r="P1543">
        <v>139</v>
      </c>
      <c r="Q1543">
        <v>1400</v>
      </c>
      <c r="R1543">
        <v>1.2</v>
      </c>
      <c r="S1543">
        <v>5</v>
      </c>
    </row>
    <row r="1544" spans="1:19" x14ac:dyDescent="0.3">
      <c r="A1544" t="s">
        <v>6187</v>
      </c>
      <c r="B1544" t="s">
        <v>6188</v>
      </c>
      <c r="C1544" s="1" t="str">
        <f t="shared" si="96"/>
        <v>21:1152</v>
      </c>
      <c r="D1544" s="1" t="str">
        <f t="shared" si="97"/>
        <v>21:0324</v>
      </c>
      <c r="E1544" t="s">
        <v>6189</v>
      </c>
      <c r="F1544" t="s">
        <v>6190</v>
      </c>
      <c r="H1544">
        <v>47.8703115</v>
      </c>
      <c r="I1544">
        <v>-79.619836599999999</v>
      </c>
      <c r="J1544" s="1" t="str">
        <f t="shared" si="98"/>
        <v>Lake sediments</v>
      </c>
      <c r="K1544" s="1" t="str">
        <f t="shared" si="99"/>
        <v>Unknown</v>
      </c>
      <c r="L1544">
        <v>14</v>
      </c>
      <c r="M1544">
        <v>8</v>
      </c>
      <c r="N1544">
        <v>56</v>
      </c>
      <c r="O1544">
        <v>1</v>
      </c>
      <c r="P1544">
        <v>34</v>
      </c>
      <c r="Q1544">
        <v>330</v>
      </c>
      <c r="R1544">
        <v>0.7</v>
      </c>
      <c r="S1544">
        <v>2</v>
      </c>
    </row>
    <row r="1545" spans="1:19" x14ac:dyDescent="0.3">
      <c r="A1545" t="s">
        <v>6191</v>
      </c>
      <c r="B1545" t="s">
        <v>6192</v>
      </c>
      <c r="C1545" s="1" t="str">
        <f t="shared" si="96"/>
        <v>21:1152</v>
      </c>
      <c r="D1545" s="1" t="str">
        <f t="shared" si="97"/>
        <v>21:0324</v>
      </c>
      <c r="E1545" t="s">
        <v>6193</v>
      </c>
      <c r="F1545" t="s">
        <v>6194</v>
      </c>
      <c r="H1545">
        <v>47.863655199999997</v>
      </c>
      <c r="I1545">
        <v>-79.673430400000001</v>
      </c>
      <c r="J1545" s="1" t="str">
        <f t="shared" si="98"/>
        <v>Lake sediments</v>
      </c>
      <c r="K1545" s="1" t="str">
        <f t="shared" si="99"/>
        <v>Unknown</v>
      </c>
      <c r="L1545">
        <v>60</v>
      </c>
      <c r="M1545">
        <v>18</v>
      </c>
      <c r="N1545">
        <v>95</v>
      </c>
      <c r="O1545">
        <v>3</v>
      </c>
      <c r="P1545">
        <v>75</v>
      </c>
      <c r="Q1545">
        <v>580</v>
      </c>
      <c r="R1545">
        <v>1.3</v>
      </c>
      <c r="S1545">
        <v>3</v>
      </c>
    </row>
    <row r="1546" spans="1:19" x14ac:dyDescent="0.3">
      <c r="A1546" t="s">
        <v>6195</v>
      </c>
      <c r="B1546" t="s">
        <v>6196</v>
      </c>
      <c r="C1546" s="1" t="str">
        <f t="shared" si="96"/>
        <v>21:1152</v>
      </c>
      <c r="D1546" s="1" t="str">
        <f t="shared" si="97"/>
        <v>21:0324</v>
      </c>
      <c r="E1546" t="s">
        <v>6197</v>
      </c>
      <c r="F1546" t="s">
        <v>6198</v>
      </c>
      <c r="H1546">
        <v>47.822426</v>
      </c>
      <c r="I1546">
        <v>-79.644807599999993</v>
      </c>
      <c r="J1546" s="1" t="str">
        <f t="shared" si="98"/>
        <v>Lake sediments</v>
      </c>
      <c r="K1546" s="1" t="str">
        <f t="shared" si="99"/>
        <v>Unknown</v>
      </c>
      <c r="L1546">
        <v>29</v>
      </c>
      <c r="M1546">
        <v>42</v>
      </c>
      <c r="N1546">
        <v>106</v>
      </c>
      <c r="O1546">
        <v>5</v>
      </c>
      <c r="P1546">
        <v>74</v>
      </c>
      <c r="Q1546">
        <v>540</v>
      </c>
      <c r="R1546">
        <v>0.8</v>
      </c>
      <c r="S1546">
        <v>5</v>
      </c>
    </row>
    <row r="1547" spans="1:19" x14ac:dyDescent="0.3">
      <c r="A1547" t="s">
        <v>6199</v>
      </c>
      <c r="B1547" t="s">
        <v>6200</v>
      </c>
      <c r="C1547" s="1" t="str">
        <f t="shared" si="96"/>
        <v>21:1152</v>
      </c>
      <c r="D1547" s="1" t="str">
        <f t="shared" si="97"/>
        <v>21:0324</v>
      </c>
      <c r="E1547" t="s">
        <v>6201</v>
      </c>
      <c r="F1547" t="s">
        <v>6202</v>
      </c>
      <c r="H1547">
        <v>47.826351099999997</v>
      </c>
      <c r="I1547">
        <v>-79.645747700000001</v>
      </c>
      <c r="J1547" s="1" t="str">
        <f t="shared" si="98"/>
        <v>Lake sediments</v>
      </c>
      <c r="K1547" s="1" t="str">
        <f t="shared" si="99"/>
        <v>Unknown</v>
      </c>
      <c r="L1547">
        <v>19</v>
      </c>
      <c r="M1547">
        <v>41</v>
      </c>
      <c r="N1547">
        <v>108</v>
      </c>
      <c r="O1547">
        <v>4</v>
      </c>
      <c r="P1547">
        <v>85</v>
      </c>
      <c r="Q1547">
        <v>610</v>
      </c>
      <c r="R1547">
        <v>0.6</v>
      </c>
      <c r="S1547">
        <v>4</v>
      </c>
    </row>
    <row r="1548" spans="1:19" x14ac:dyDescent="0.3">
      <c r="A1548" t="s">
        <v>6203</v>
      </c>
      <c r="B1548" t="s">
        <v>6204</v>
      </c>
      <c r="C1548" s="1" t="str">
        <f t="shared" si="96"/>
        <v>21:1152</v>
      </c>
      <c r="D1548" s="1" t="str">
        <f t="shared" si="97"/>
        <v>21:0324</v>
      </c>
      <c r="E1548" t="s">
        <v>6205</v>
      </c>
      <c r="F1548" t="s">
        <v>6206</v>
      </c>
      <c r="H1548">
        <v>47.954083199999999</v>
      </c>
      <c r="I1548">
        <v>-79.9983632</v>
      </c>
      <c r="J1548" s="1" t="str">
        <f t="shared" si="98"/>
        <v>Lake sediments</v>
      </c>
      <c r="K1548" s="1" t="str">
        <f t="shared" si="99"/>
        <v>Unknown</v>
      </c>
      <c r="L1548">
        <v>13</v>
      </c>
      <c r="M1548">
        <v>16</v>
      </c>
      <c r="N1548">
        <v>40</v>
      </c>
      <c r="O1548">
        <v>4</v>
      </c>
      <c r="P1548">
        <v>26</v>
      </c>
      <c r="Q1548">
        <v>200</v>
      </c>
      <c r="R1548">
        <v>0.4</v>
      </c>
      <c r="S1548">
        <v>2</v>
      </c>
    </row>
    <row r="1549" spans="1:19" x14ac:dyDescent="0.3">
      <c r="A1549" t="s">
        <v>6207</v>
      </c>
      <c r="B1549" t="s">
        <v>6208</v>
      </c>
      <c r="C1549" s="1" t="str">
        <f t="shared" si="96"/>
        <v>21:1152</v>
      </c>
      <c r="D1549" s="1" t="str">
        <f t="shared" si="97"/>
        <v>21:0324</v>
      </c>
      <c r="E1549" t="s">
        <v>6209</v>
      </c>
      <c r="F1549" t="s">
        <v>6210</v>
      </c>
      <c r="H1549">
        <v>47.928593499999998</v>
      </c>
      <c r="I1549">
        <v>-79.900082100000006</v>
      </c>
      <c r="J1549" s="1" t="str">
        <f t="shared" si="98"/>
        <v>Lake sediments</v>
      </c>
      <c r="K1549" s="1" t="str">
        <f t="shared" si="99"/>
        <v>Unknown</v>
      </c>
      <c r="L1549">
        <v>24</v>
      </c>
      <c r="M1549">
        <v>19</v>
      </c>
      <c r="N1549">
        <v>57</v>
      </c>
      <c r="O1549">
        <v>4</v>
      </c>
      <c r="P1549">
        <v>39</v>
      </c>
      <c r="Q1549">
        <v>560</v>
      </c>
      <c r="R1549">
        <v>0.5</v>
      </c>
      <c r="S1549">
        <v>3</v>
      </c>
    </row>
    <row r="1550" spans="1:19" x14ac:dyDescent="0.3">
      <c r="A1550" t="s">
        <v>6211</v>
      </c>
      <c r="B1550" t="s">
        <v>6212</v>
      </c>
      <c r="C1550" s="1" t="str">
        <f t="shared" si="96"/>
        <v>21:1152</v>
      </c>
      <c r="D1550" s="1" t="str">
        <f t="shared" si="97"/>
        <v>21:0324</v>
      </c>
      <c r="E1550" t="s">
        <v>6213</v>
      </c>
      <c r="F1550" t="s">
        <v>6214</v>
      </c>
      <c r="H1550">
        <v>47.885837199999997</v>
      </c>
      <c r="I1550">
        <v>-79.881484799999996</v>
      </c>
      <c r="J1550" s="1" t="str">
        <f t="shared" si="98"/>
        <v>Lake sediments</v>
      </c>
      <c r="K1550" s="1" t="str">
        <f t="shared" si="99"/>
        <v>Unknown</v>
      </c>
      <c r="L1550">
        <v>28</v>
      </c>
      <c r="M1550">
        <v>20</v>
      </c>
      <c r="N1550">
        <v>66</v>
      </c>
      <c r="O1550">
        <v>5</v>
      </c>
      <c r="P1550">
        <v>47</v>
      </c>
      <c r="Q1550">
        <v>780</v>
      </c>
      <c r="R1550">
        <v>0.6</v>
      </c>
      <c r="S1550">
        <v>2</v>
      </c>
    </row>
    <row r="1551" spans="1:19" x14ac:dyDescent="0.3">
      <c r="A1551" t="s">
        <v>6215</v>
      </c>
      <c r="B1551" t="s">
        <v>6216</v>
      </c>
      <c r="C1551" s="1" t="str">
        <f t="shared" si="96"/>
        <v>21:1152</v>
      </c>
      <c r="D1551" s="1" t="str">
        <f t="shared" si="97"/>
        <v>21:0324</v>
      </c>
      <c r="E1551" t="s">
        <v>6217</v>
      </c>
      <c r="F1551" t="s">
        <v>6218</v>
      </c>
      <c r="H1551">
        <v>47.858357900000001</v>
      </c>
      <c r="I1551">
        <v>-79.866754700000001</v>
      </c>
      <c r="J1551" s="1" t="str">
        <f t="shared" si="98"/>
        <v>Lake sediments</v>
      </c>
      <c r="K1551" s="1" t="str">
        <f t="shared" si="99"/>
        <v>Unknown</v>
      </c>
      <c r="L1551">
        <v>29</v>
      </c>
      <c r="M1551">
        <v>24</v>
      </c>
      <c r="N1551">
        <v>74</v>
      </c>
      <c r="O1551">
        <v>4</v>
      </c>
      <c r="P1551">
        <v>47</v>
      </c>
      <c r="Q1551">
        <v>690</v>
      </c>
      <c r="R1551">
        <v>0.9</v>
      </c>
      <c r="S1551">
        <v>3</v>
      </c>
    </row>
    <row r="1552" spans="1:19" x14ac:dyDescent="0.3">
      <c r="A1552" t="s">
        <v>6219</v>
      </c>
      <c r="B1552" t="s">
        <v>6220</v>
      </c>
      <c r="C1552" s="1" t="str">
        <f t="shared" si="96"/>
        <v>21:1152</v>
      </c>
      <c r="D1552" s="1" t="str">
        <f t="shared" si="97"/>
        <v>21:0324</v>
      </c>
      <c r="E1552" t="s">
        <v>6221</v>
      </c>
      <c r="F1552" t="s">
        <v>6222</v>
      </c>
      <c r="H1552">
        <v>47.826136300000002</v>
      </c>
      <c r="I1552">
        <v>-79.814145300000007</v>
      </c>
      <c r="J1552" s="1" t="str">
        <f t="shared" si="98"/>
        <v>Lake sediments</v>
      </c>
      <c r="K1552" s="1" t="str">
        <f t="shared" si="99"/>
        <v>Unknown</v>
      </c>
      <c r="L1552">
        <v>26</v>
      </c>
      <c r="M1552">
        <v>19</v>
      </c>
      <c r="N1552">
        <v>58</v>
      </c>
      <c r="O1552">
        <v>4</v>
      </c>
      <c r="P1552">
        <v>44</v>
      </c>
      <c r="Q1552">
        <v>650</v>
      </c>
      <c r="R1552">
        <v>0.8</v>
      </c>
      <c r="S1552">
        <v>2</v>
      </c>
    </row>
    <row r="1553" spans="1:19" x14ac:dyDescent="0.3">
      <c r="A1553" t="s">
        <v>6223</v>
      </c>
      <c r="B1553" t="s">
        <v>6224</v>
      </c>
      <c r="C1553" s="1" t="str">
        <f t="shared" si="96"/>
        <v>21:1152</v>
      </c>
      <c r="D1553" s="1" t="str">
        <f t="shared" si="97"/>
        <v>21:0324</v>
      </c>
      <c r="E1553" t="s">
        <v>6225</v>
      </c>
      <c r="F1553" t="s">
        <v>6226</v>
      </c>
      <c r="H1553">
        <v>47.841875799999997</v>
      </c>
      <c r="I1553">
        <v>-79.824879800000005</v>
      </c>
      <c r="J1553" s="1" t="str">
        <f t="shared" si="98"/>
        <v>Lake sediments</v>
      </c>
      <c r="K1553" s="1" t="str">
        <f t="shared" si="99"/>
        <v>Unknown</v>
      </c>
      <c r="L1553">
        <v>13</v>
      </c>
      <c r="M1553">
        <v>14</v>
      </c>
      <c r="N1553">
        <v>34</v>
      </c>
      <c r="O1553">
        <v>4</v>
      </c>
      <c r="P1553">
        <v>26</v>
      </c>
      <c r="Q1553">
        <v>315</v>
      </c>
      <c r="R1553">
        <v>0.5</v>
      </c>
      <c r="S1553">
        <v>2</v>
      </c>
    </row>
    <row r="1554" spans="1:19" x14ac:dyDescent="0.3">
      <c r="A1554" t="s">
        <v>6227</v>
      </c>
      <c r="B1554" t="s">
        <v>6228</v>
      </c>
      <c r="C1554" s="1" t="str">
        <f t="shared" si="96"/>
        <v>21:1152</v>
      </c>
      <c r="D1554" s="1" t="str">
        <f t="shared" si="97"/>
        <v>21:0324</v>
      </c>
      <c r="E1554" t="s">
        <v>6229</v>
      </c>
      <c r="F1554" t="s">
        <v>6230</v>
      </c>
      <c r="H1554">
        <v>47.841949100000001</v>
      </c>
      <c r="I1554">
        <v>-79.802384500000002</v>
      </c>
      <c r="J1554" s="1" t="str">
        <f t="shared" si="98"/>
        <v>Lake sediments</v>
      </c>
      <c r="K1554" s="1" t="str">
        <f t="shared" si="99"/>
        <v>Unknown</v>
      </c>
      <c r="L1554">
        <v>20</v>
      </c>
      <c r="M1554">
        <v>16</v>
      </c>
      <c r="N1554">
        <v>54</v>
      </c>
      <c r="O1554">
        <v>4</v>
      </c>
      <c r="P1554">
        <v>98</v>
      </c>
      <c r="Q1554">
        <v>450</v>
      </c>
      <c r="R1554">
        <v>0.5</v>
      </c>
      <c r="S1554">
        <v>9</v>
      </c>
    </row>
    <row r="1555" spans="1:19" x14ac:dyDescent="0.3">
      <c r="A1555" t="s">
        <v>6231</v>
      </c>
      <c r="B1555" t="s">
        <v>6232</v>
      </c>
      <c r="C1555" s="1" t="str">
        <f t="shared" si="96"/>
        <v>21:1152</v>
      </c>
      <c r="D1555" s="1" t="str">
        <f t="shared" si="97"/>
        <v>21:0324</v>
      </c>
      <c r="E1555" t="s">
        <v>6233</v>
      </c>
      <c r="F1555" t="s">
        <v>6234</v>
      </c>
      <c r="H1555">
        <v>47.840146799999999</v>
      </c>
      <c r="I1555">
        <v>-79.863142100000005</v>
      </c>
      <c r="J1555" s="1" t="str">
        <f t="shared" si="98"/>
        <v>Lake sediments</v>
      </c>
      <c r="K1555" s="1" t="str">
        <f t="shared" si="99"/>
        <v>Unknown</v>
      </c>
      <c r="L1555">
        <v>17</v>
      </c>
      <c r="M1555">
        <v>16</v>
      </c>
      <c r="N1555">
        <v>39</v>
      </c>
      <c r="O1555">
        <v>5</v>
      </c>
      <c r="P1555">
        <v>29</v>
      </c>
      <c r="Q1555">
        <v>470</v>
      </c>
      <c r="R1555">
        <v>0.5</v>
      </c>
      <c r="S1555">
        <v>2</v>
      </c>
    </row>
    <row r="1556" spans="1:19" x14ac:dyDescent="0.3">
      <c r="A1556" t="s">
        <v>6235</v>
      </c>
      <c r="B1556" t="s">
        <v>6236</v>
      </c>
      <c r="C1556" s="1" t="str">
        <f t="shared" si="96"/>
        <v>21:1152</v>
      </c>
      <c r="D1556" s="1" t="str">
        <f t="shared" si="97"/>
        <v>21:0324</v>
      </c>
      <c r="E1556" t="s">
        <v>6237</v>
      </c>
      <c r="F1556" t="s">
        <v>6238</v>
      </c>
      <c r="H1556">
        <v>47.797563099999998</v>
      </c>
      <c r="I1556">
        <v>-79.752539799999994</v>
      </c>
      <c r="J1556" s="1" t="str">
        <f t="shared" si="98"/>
        <v>Lake sediments</v>
      </c>
      <c r="K1556" s="1" t="str">
        <f t="shared" si="99"/>
        <v>Unknown</v>
      </c>
      <c r="L1556">
        <v>12</v>
      </c>
      <c r="M1556">
        <v>14</v>
      </c>
      <c r="N1556">
        <v>27</v>
      </c>
      <c r="O1556">
        <v>4</v>
      </c>
      <c r="P1556">
        <v>23</v>
      </c>
      <c r="Q1556">
        <v>260</v>
      </c>
      <c r="R1556">
        <v>0.4</v>
      </c>
      <c r="S1556">
        <v>1</v>
      </c>
    </row>
    <row r="1557" spans="1:19" x14ac:dyDescent="0.3">
      <c r="A1557" t="s">
        <v>6239</v>
      </c>
      <c r="B1557" t="s">
        <v>6240</v>
      </c>
      <c r="C1557" s="1" t="str">
        <f t="shared" si="96"/>
        <v>21:1152</v>
      </c>
      <c r="D1557" s="1" t="str">
        <f t="shared" si="97"/>
        <v>21:0324</v>
      </c>
      <c r="E1557" t="s">
        <v>6241</v>
      </c>
      <c r="F1557" t="s">
        <v>6242</v>
      </c>
      <c r="H1557">
        <v>47.536573400000002</v>
      </c>
      <c r="I1557">
        <v>-79.697276200000005</v>
      </c>
      <c r="J1557" s="1" t="str">
        <f t="shared" si="98"/>
        <v>Lake sediments</v>
      </c>
      <c r="K1557" s="1" t="str">
        <f t="shared" si="99"/>
        <v>Unknown</v>
      </c>
      <c r="L1557">
        <v>21</v>
      </c>
      <c r="M1557">
        <v>20</v>
      </c>
      <c r="N1557">
        <v>57</v>
      </c>
      <c r="O1557">
        <v>3</v>
      </c>
      <c r="P1557">
        <v>38</v>
      </c>
      <c r="Q1557">
        <v>520</v>
      </c>
      <c r="R1557">
        <v>0.5</v>
      </c>
      <c r="S1557">
        <v>2</v>
      </c>
    </row>
    <row r="1558" spans="1:19" x14ac:dyDescent="0.3">
      <c r="A1558" t="s">
        <v>6243</v>
      </c>
      <c r="B1558" t="s">
        <v>6244</v>
      </c>
      <c r="C1558" s="1" t="str">
        <f t="shared" si="96"/>
        <v>21:1152</v>
      </c>
      <c r="D1558" s="1" t="str">
        <f t="shared" si="97"/>
        <v>21:0324</v>
      </c>
      <c r="E1558" t="s">
        <v>6245</v>
      </c>
      <c r="F1558" t="s">
        <v>6246</v>
      </c>
      <c r="H1558">
        <v>47.607902600000003</v>
      </c>
      <c r="I1558">
        <v>-79.540414900000002</v>
      </c>
      <c r="J1558" s="1" t="str">
        <f t="shared" si="98"/>
        <v>Lake sediments</v>
      </c>
      <c r="K1558" s="1" t="str">
        <f t="shared" si="99"/>
        <v>Unknown</v>
      </c>
      <c r="L1558">
        <v>18</v>
      </c>
      <c r="M1558">
        <v>20</v>
      </c>
      <c r="N1558">
        <v>56</v>
      </c>
      <c r="O1558">
        <v>4</v>
      </c>
      <c r="P1558">
        <v>40</v>
      </c>
      <c r="Q1558">
        <v>470</v>
      </c>
      <c r="R1558">
        <v>0.4</v>
      </c>
      <c r="S1558">
        <v>2</v>
      </c>
    </row>
    <row r="1559" spans="1:19" x14ac:dyDescent="0.3">
      <c r="A1559" t="s">
        <v>6247</v>
      </c>
      <c r="B1559" t="s">
        <v>6248</v>
      </c>
      <c r="C1559" s="1" t="str">
        <f t="shared" si="96"/>
        <v>21:1152</v>
      </c>
      <c r="D1559" s="1" t="str">
        <f t="shared" si="97"/>
        <v>21:0324</v>
      </c>
      <c r="E1559" t="s">
        <v>6249</v>
      </c>
      <c r="F1559" t="s">
        <v>6250</v>
      </c>
      <c r="H1559">
        <v>47.6426284</v>
      </c>
      <c r="I1559">
        <v>-79.568419800000001</v>
      </c>
      <c r="J1559" s="1" t="str">
        <f t="shared" si="98"/>
        <v>Lake sediments</v>
      </c>
      <c r="K1559" s="1" t="str">
        <f t="shared" si="99"/>
        <v>Unknown</v>
      </c>
      <c r="L1559">
        <v>16</v>
      </c>
      <c r="M1559">
        <v>16</v>
      </c>
      <c r="N1559">
        <v>43</v>
      </c>
      <c r="O1559">
        <v>4</v>
      </c>
      <c r="P1559">
        <v>34</v>
      </c>
      <c r="Q1559">
        <v>370</v>
      </c>
      <c r="R1559">
        <v>0.3</v>
      </c>
      <c r="S1559">
        <v>1</v>
      </c>
    </row>
    <row r="1560" spans="1:19" x14ac:dyDescent="0.3">
      <c r="A1560" t="s">
        <v>6251</v>
      </c>
      <c r="B1560" t="s">
        <v>6252</v>
      </c>
      <c r="C1560" s="1" t="str">
        <f t="shared" si="96"/>
        <v>21:1152</v>
      </c>
      <c r="D1560" s="1" t="str">
        <f t="shared" si="97"/>
        <v>21:0324</v>
      </c>
      <c r="E1560" t="s">
        <v>6253</v>
      </c>
      <c r="F1560" t="s">
        <v>6254</v>
      </c>
      <c r="H1560">
        <v>47.666902800000003</v>
      </c>
      <c r="I1560">
        <v>-79.610674900000006</v>
      </c>
      <c r="J1560" s="1" t="str">
        <f t="shared" si="98"/>
        <v>Lake sediments</v>
      </c>
      <c r="K1560" s="1" t="str">
        <f t="shared" si="99"/>
        <v>Unknown</v>
      </c>
      <c r="L1560">
        <v>22</v>
      </c>
      <c r="M1560">
        <v>20</v>
      </c>
      <c r="N1560">
        <v>63</v>
      </c>
      <c r="O1560">
        <v>4</v>
      </c>
      <c r="P1560">
        <v>46</v>
      </c>
      <c r="Q1560">
        <v>810</v>
      </c>
      <c r="R1560">
        <v>0.5</v>
      </c>
      <c r="S1560">
        <v>2</v>
      </c>
    </row>
    <row r="1561" spans="1:19" x14ac:dyDescent="0.3">
      <c r="A1561" t="s">
        <v>6255</v>
      </c>
      <c r="B1561" t="s">
        <v>6256</v>
      </c>
      <c r="C1561" s="1" t="str">
        <f t="shared" si="96"/>
        <v>21:1152</v>
      </c>
      <c r="D1561" s="1" t="str">
        <f t="shared" si="97"/>
        <v>21:0324</v>
      </c>
      <c r="E1561" t="s">
        <v>6257</v>
      </c>
      <c r="F1561" t="s">
        <v>6258</v>
      </c>
      <c r="H1561">
        <v>47.787365200000004</v>
      </c>
      <c r="I1561">
        <v>-80.075469499999997</v>
      </c>
      <c r="J1561" s="1" t="str">
        <f t="shared" si="98"/>
        <v>Lake sediments</v>
      </c>
      <c r="K1561" s="1" t="str">
        <f t="shared" si="99"/>
        <v>Unknown</v>
      </c>
      <c r="L1561">
        <v>10</v>
      </c>
      <c r="M1561">
        <v>14</v>
      </c>
      <c r="N1561">
        <v>32</v>
      </c>
      <c r="O1561">
        <v>4</v>
      </c>
      <c r="P1561">
        <v>22</v>
      </c>
      <c r="Q1561">
        <v>240</v>
      </c>
      <c r="R1561">
        <v>0.4</v>
      </c>
      <c r="S1561">
        <v>1</v>
      </c>
    </row>
    <row r="1562" spans="1:19" x14ac:dyDescent="0.3">
      <c r="A1562" t="s">
        <v>6259</v>
      </c>
      <c r="B1562" t="s">
        <v>6260</v>
      </c>
      <c r="C1562" s="1" t="str">
        <f t="shared" si="96"/>
        <v>21:1152</v>
      </c>
      <c r="D1562" s="1" t="str">
        <f t="shared" si="97"/>
        <v>21:0324</v>
      </c>
      <c r="E1562" t="s">
        <v>6261</v>
      </c>
      <c r="F1562" t="s">
        <v>6262</v>
      </c>
      <c r="H1562">
        <v>47.930849700000003</v>
      </c>
      <c r="I1562">
        <v>-80.266076900000002</v>
      </c>
      <c r="J1562" s="1" t="str">
        <f t="shared" si="98"/>
        <v>Lake sediments</v>
      </c>
      <c r="K1562" s="1" t="str">
        <f t="shared" si="99"/>
        <v>Unknown</v>
      </c>
      <c r="L1562">
        <v>4</v>
      </c>
      <c r="M1562">
        <v>11</v>
      </c>
      <c r="N1562">
        <v>17</v>
      </c>
      <c r="O1562">
        <v>4</v>
      </c>
      <c r="P1562">
        <v>11</v>
      </c>
      <c r="Q1562">
        <v>70</v>
      </c>
      <c r="R1562">
        <v>0.2</v>
      </c>
      <c r="S1562">
        <v>2</v>
      </c>
    </row>
    <row r="1563" spans="1:19" x14ac:dyDescent="0.3">
      <c r="A1563" t="s">
        <v>6263</v>
      </c>
      <c r="B1563" t="s">
        <v>6264</v>
      </c>
      <c r="C1563" s="1" t="str">
        <f t="shared" si="96"/>
        <v>21:1152</v>
      </c>
      <c r="D1563" s="1" t="str">
        <f t="shared" si="97"/>
        <v>21:0324</v>
      </c>
      <c r="E1563" t="s">
        <v>6265</v>
      </c>
      <c r="F1563" t="s">
        <v>6266</v>
      </c>
      <c r="H1563">
        <v>47.931588400000003</v>
      </c>
      <c r="I1563">
        <v>-80.270471200000003</v>
      </c>
      <c r="J1563" s="1" t="str">
        <f t="shared" si="98"/>
        <v>Lake sediments</v>
      </c>
      <c r="K1563" s="1" t="str">
        <f t="shared" si="99"/>
        <v>Unknown</v>
      </c>
      <c r="L1563">
        <v>6</v>
      </c>
      <c r="M1563">
        <v>11</v>
      </c>
      <c r="N1563">
        <v>19</v>
      </c>
      <c r="O1563">
        <v>3</v>
      </c>
      <c r="P1563">
        <v>14</v>
      </c>
      <c r="Q1563">
        <v>90</v>
      </c>
      <c r="R1563">
        <v>0.3</v>
      </c>
      <c r="S1563">
        <v>1</v>
      </c>
    </row>
    <row r="1564" spans="1:19" x14ac:dyDescent="0.3">
      <c r="A1564" t="s">
        <v>6267</v>
      </c>
      <c r="B1564" t="s">
        <v>6268</v>
      </c>
      <c r="C1564" s="1" t="str">
        <f t="shared" si="96"/>
        <v>21:1152</v>
      </c>
      <c r="D1564" s="1" t="str">
        <f t="shared" si="97"/>
        <v>21:0324</v>
      </c>
      <c r="E1564" t="s">
        <v>6269</v>
      </c>
      <c r="F1564" t="s">
        <v>6270</v>
      </c>
      <c r="H1564">
        <v>47.9340987</v>
      </c>
      <c r="I1564">
        <v>-80.273314499999998</v>
      </c>
      <c r="J1564" s="1" t="str">
        <f t="shared" si="98"/>
        <v>Lake sediments</v>
      </c>
      <c r="K1564" s="1" t="str">
        <f t="shared" si="99"/>
        <v>Unknown</v>
      </c>
      <c r="L1564">
        <v>7</v>
      </c>
      <c r="M1564">
        <v>12</v>
      </c>
      <c r="N1564">
        <v>30</v>
      </c>
      <c r="O1564">
        <v>3</v>
      </c>
      <c r="P1564">
        <v>18</v>
      </c>
      <c r="Q1564">
        <v>130</v>
      </c>
      <c r="R1564">
        <v>0.3</v>
      </c>
      <c r="S1564">
        <v>1</v>
      </c>
    </row>
    <row r="1565" spans="1:19" x14ac:dyDescent="0.3">
      <c r="A1565" t="s">
        <v>6271</v>
      </c>
      <c r="B1565" t="s">
        <v>6272</v>
      </c>
      <c r="C1565" s="1" t="str">
        <f t="shared" si="96"/>
        <v>21:1152</v>
      </c>
      <c r="D1565" s="1" t="str">
        <f t="shared" si="97"/>
        <v>21:0324</v>
      </c>
      <c r="E1565" t="s">
        <v>6273</v>
      </c>
      <c r="F1565" t="s">
        <v>6274</v>
      </c>
      <c r="H1565">
        <v>47.936608</v>
      </c>
      <c r="I1565">
        <v>-80.277443500000004</v>
      </c>
      <c r="J1565" s="1" t="str">
        <f t="shared" si="98"/>
        <v>Lake sediments</v>
      </c>
      <c r="K1565" s="1" t="str">
        <f t="shared" si="99"/>
        <v>Unknown</v>
      </c>
      <c r="L1565">
        <v>8</v>
      </c>
      <c r="M1565">
        <v>14</v>
      </c>
      <c r="N1565">
        <v>31</v>
      </c>
      <c r="O1565">
        <v>3</v>
      </c>
      <c r="P1565">
        <v>19</v>
      </c>
      <c r="Q1565">
        <v>150</v>
      </c>
      <c r="R1565">
        <v>0.4</v>
      </c>
      <c r="S1565">
        <v>0.5</v>
      </c>
    </row>
    <row r="1566" spans="1:19" x14ac:dyDescent="0.3">
      <c r="A1566" t="s">
        <v>6275</v>
      </c>
      <c r="B1566" t="s">
        <v>6276</v>
      </c>
      <c r="C1566" s="1" t="str">
        <f t="shared" si="96"/>
        <v>21:1152</v>
      </c>
      <c r="D1566" s="1" t="str">
        <f t="shared" si="97"/>
        <v>21:0324</v>
      </c>
      <c r="E1566" t="s">
        <v>6277</v>
      </c>
      <c r="F1566" t="s">
        <v>6278</v>
      </c>
      <c r="H1566">
        <v>47.935050099999998</v>
      </c>
      <c r="I1566">
        <v>-80.280102799999995</v>
      </c>
      <c r="J1566" s="1" t="str">
        <f t="shared" si="98"/>
        <v>Lake sediments</v>
      </c>
      <c r="K1566" s="1" t="str">
        <f t="shared" si="99"/>
        <v>Unknown</v>
      </c>
      <c r="L1566">
        <v>6</v>
      </c>
      <c r="M1566">
        <v>12</v>
      </c>
      <c r="N1566">
        <v>26</v>
      </c>
      <c r="O1566">
        <v>4</v>
      </c>
      <c r="P1566">
        <v>16</v>
      </c>
      <c r="Q1566">
        <v>225</v>
      </c>
      <c r="R1566">
        <v>0.5</v>
      </c>
      <c r="S1566">
        <v>1</v>
      </c>
    </row>
    <row r="1567" spans="1:19" x14ac:dyDescent="0.3">
      <c r="A1567" t="s">
        <v>6279</v>
      </c>
      <c r="B1567" t="s">
        <v>6280</v>
      </c>
      <c r="C1567" s="1" t="str">
        <f t="shared" si="96"/>
        <v>21:1152</v>
      </c>
      <c r="D1567" s="1" t="str">
        <f t="shared" si="97"/>
        <v>21:0324</v>
      </c>
      <c r="E1567" t="s">
        <v>6281</v>
      </c>
      <c r="F1567" t="s">
        <v>6282</v>
      </c>
      <c r="H1567">
        <v>47.928877900000003</v>
      </c>
      <c r="I1567">
        <v>-80.272959200000003</v>
      </c>
      <c r="J1567" s="1" t="str">
        <f t="shared" si="98"/>
        <v>Lake sediments</v>
      </c>
      <c r="K1567" s="1" t="str">
        <f t="shared" si="99"/>
        <v>Unknown</v>
      </c>
      <c r="L1567">
        <v>4</v>
      </c>
      <c r="M1567">
        <v>11</v>
      </c>
      <c r="N1567">
        <v>20</v>
      </c>
      <c r="O1567">
        <v>4</v>
      </c>
      <c r="P1567">
        <v>13</v>
      </c>
      <c r="Q1567">
        <v>90</v>
      </c>
      <c r="R1567">
        <v>0.3</v>
      </c>
      <c r="S1567">
        <v>1</v>
      </c>
    </row>
    <row r="1568" spans="1:19" x14ac:dyDescent="0.3">
      <c r="A1568" t="s">
        <v>6283</v>
      </c>
      <c r="B1568" t="s">
        <v>6284</v>
      </c>
      <c r="C1568" s="1" t="str">
        <f t="shared" si="96"/>
        <v>21:1152</v>
      </c>
      <c r="D1568" s="1" t="str">
        <f t="shared" si="97"/>
        <v>21:0324</v>
      </c>
      <c r="E1568" t="s">
        <v>6285</v>
      </c>
      <c r="F1568" t="s">
        <v>6286</v>
      </c>
      <c r="H1568">
        <v>47.939021199999999</v>
      </c>
      <c r="I1568">
        <v>-80.6503242</v>
      </c>
      <c r="J1568" s="1" t="str">
        <f t="shared" si="98"/>
        <v>Lake sediments</v>
      </c>
      <c r="K1568" s="1" t="str">
        <f t="shared" si="99"/>
        <v>Unknown</v>
      </c>
      <c r="L1568">
        <v>100</v>
      </c>
      <c r="M1568">
        <v>49</v>
      </c>
      <c r="N1568">
        <v>76</v>
      </c>
      <c r="O1568">
        <v>5</v>
      </c>
      <c r="P1568">
        <v>66</v>
      </c>
      <c r="Q1568">
        <v>380</v>
      </c>
      <c r="R1568">
        <v>0.6</v>
      </c>
      <c r="S1568">
        <v>3</v>
      </c>
    </row>
    <row r="1569" spans="1:19" x14ac:dyDescent="0.3">
      <c r="A1569" t="s">
        <v>6287</v>
      </c>
      <c r="B1569" t="s">
        <v>6288</v>
      </c>
      <c r="C1569" s="1" t="str">
        <f t="shared" si="96"/>
        <v>21:1152</v>
      </c>
      <c r="D1569" s="1" t="str">
        <f t="shared" si="97"/>
        <v>21:0324</v>
      </c>
      <c r="E1569" t="s">
        <v>6289</v>
      </c>
      <c r="F1569" t="s">
        <v>6290</v>
      </c>
      <c r="H1569">
        <v>47.9431619</v>
      </c>
      <c r="I1569">
        <v>-80.633624400000002</v>
      </c>
      <c r="J1569" s="1" t="str">
        <f t="shared" si="98"/>
        <v>Lake sediments</v>
      </c>
      <c r="K1569" s="1" t="str">
        <f t="shared" si="99"/>
        <v>Unknown</v>
      </c>
      <c r="L1569">
        <v>60</v>
      </c>
      <c r="M1569">
        <v>43</v>
      </c>
      <c r="N1569">
        <v>114</v>
      </c>
      <c r="O1569">
        <v>10</v>
      </c>
      <c r="P1569">
        <v>28</v>
      </c>
      <c r="Q1569">
        <v>160</v>
      </c>
      <c r="R1569">
        <v>1.1000000000000001</v>
      </c>
      <c r="S1569">
        <v>6</v>
      </c>
    </row>
    <row r="1570" spans="1:19" x14ac:dyDescent="0.3">
      <c r="A1570" t="s">
        <v>6291</v>
      </c>
      <c r="B1570" t="s">
        <v>6292</v>
      </c>
      <c r="C1570" s="1" t="str">
        <f t="shared" si="96"/>
        <v>21:1152</v>
      </c>
      <c r="D1570" s="1" t="str">
        <f t="shared" si="97"/>
        <v>21:0324</v>
      </c>
      <c r="E1570" t="s">
        <v>6293</v>
      </c>
      <c r="F1570" t="s">
        <v>6294</v>
      </c>
      <c r="H1570">
        <v>47.941662899999997</v>
      </c>
      <c r="I1570">
        <v>-80.6291358</v>
      </c>
      <c r="J1570" s="1" t="str">
        <f t="shared" si="98"/>
        <v>Lake sediments</v>
      </c>
      <c r="K1570" s="1" t="str">
        <f t="shared" si="99"/>
        <v>Unknown</v>
      </c>
      <c r="L1570">
        <v>48</v>
      </c>
      <c r="M1570">
        <v>20</v>
      </c>
      <c r="N1570">
        <v>114</v>
      </c>
      <c r="O1570">
        <v>6</v>
      </c>
      <c r="P1570">
        <v>29</v>
      </c>
      <c r="Q1570">
        <v>520</v>
      </c>
      <c r="R1570">
        <v>0.5</v>
      </c>
      <c r="S1570">
        <v>16</v>
      </c>
    </row>
    <row r="1571" spans="1:19" x14ac:dyDescent="0.3">
      <c r="A1571" t="s">
        <v>6295</v>
      </c>
      <c r="B1571" t="s">
        <v>6296</v>
      </c>
      <c r="C1571" s="1" t="str">
        <f t="shared" si="96"/>
        <v>21:1152</v>
      </c>
      <c r="D1571" s="1" t="str">
        <f t="shared" si="97"/>
        <v>21:0324</v>
      </c>
      <c r="E1571" t="s">
        <v>6297</v>
      </c>
      <c r="F1571" t="s">
        <v>6298</v>
      </c>
      <c r="H1571">
        <v>47.9862264</v>
      </c>
      <c r="I1571">
        <v>-80.511292900000001</v>
      </c>
      <c r="J1571" s="1" t="str">
        <f t="shared" si="98"/>
        <v>Lake sediments</v>
      </c>
      <c r="K1571" s="1" t="str">
        <f t="shared" si="99"/>
        <v>Unknown</v>
      </c>
      <c r="L1571">
        <v>18</v>
      </c>
      <c r="M1571">
        <v>16</v>
      </c>
      <c r="N1571">
        <v>37</v>
      </c>
      <c r="O1571">
        <v>4</v>
      </c>
      <c r="P1571">
        <v>18</v>
      </c>
      <c r="Q1571">
        <v>170</v>
      </c>
      <c r="R1571">
        <v>0.4</v>
      </c>
      <c r="S1571">
        <v>2</v>
      </c>
    </row>
    <row r="1572" spans="1:19" x14ac:dyDescent="0.3">
      <c r="A1572" t="s">
        <v>6299</v>
      </c>
      <c r="B1572" t="s">
        <v>6300</v>
      </c>
      <c r="C1572" s="1" t="str">
        <f t="shared" si="96"/>
        <v>21:1152</v>
      </c>
      <c r="D1572" s="1" t="str">
        <f t="shared" si="97"/>
        <v>21:0324</v>
      </c>
      <c r="E1572" t="s">
        <v>6301</v>
      </c>
      <c r="F1572" t="s">
        <v>6302</v>
      </c>
      <c r="H1572">
        <v>47.9878322</v>
      </c>
      <c r="I1572">
        <v>-80.514427400000002</v>
      </c>
      <c r="J1572" s="1" t="str">
        <f t="shared" si="98"/>
        <v>Lake sediments</v>
      </c>
      <c r="K1572" s="1" t="str">
        <f t="shared" si="99"/>
        <v>Unknown</v>
      </c>
      <c r="L1572">
        <v>18</v>
      </c>
      <c r="M1572">
        <v>18</v>
      </c>
      <c r="N1572">
        <v>38</v>
      </c>
      <c r="O1572">
        <v>4</v>
      </c>
      <c r="P1572">
        <v>19</v>
      </c>
      <c r="Q1572">
        <v>170</v>
      </c>
      <c r="R1572">
        <v>0.5</v>
      </c>
      <c r="S1572">
        <v>1</v>
      </c>
    </row>
    <row r="1573" spans="1:19" x14ac:dyDescent="0.3">
      <c r="A1573" t="s">
        <v>6303</v>
      </c>
      <c r="B1573" t="s">
        <v>6304</v>
      </c>
      <c r="C1573" s="1" t="str">
        <f t="shared" si="96"/>
        <v>21:1152</v>
      </c>
      <c r="D1573" s="1" t="str">
        <f t="shared" si="97"/>
        <v>21:0324</v>
      </c>
      <c r="E1573" t="s">
        <v>6305</v>
      </c>
      <c r="F1573" t="s">
        <v>6306</v>
      </c>
      <c r="H1573">
        <v>47.9985365</v>
      </c>
      <c r="I1573">
        <v>-80.493039199999998</v>
      </c>
      <c r="J1573" s="1" t="str">
        <f t="shared" si="98"/>
        <v>Lake sediments</v>
      </c>
      <c r="K1573" s="1" t="str">
        <f t="shared" si="99"/>
        <v>Unknown</v>
      </c>
      <c r="L1573">
        <v>8</v>
      </c>
      <c r="M1573">
        <v>10</v>
      </c>
      <c r="N1573">
        <v>16</v>
      </c>
      <c r="O1573">
        <v>3</v>
      </c>
      <c r="P1573">
        <v>11</v>
      </c>
      <c r="Q1573">
        <v>58</v>
      </c>
      <c r="R1573">
        <v>0.2</v>
      </c>
      <c r="S1573">
        <v>1</v>
      </c>
    </row>
    <row r="1574" spans="1:19" x14ac:dyDescent="0.3">
      <c r="A1574" t="s">
        <v>6307</v>
      </c>
      <c r="B1574" t="s">
        <v>6308</v>
      </c>
      <c r="C1574" s="1" t="str">
        <f t="shared" si="96"/>
        <v>21:1152</v>
      </c>
      <c r="D1574" s="1" t="str">
        <f t="shared" si="97"/>
        <v>21:0324</v>
      </c>
      <c r="E1574" t="s">
        <v>6309</v>
      </c>
      <c r="F1574" t="s">
        <v>6310</v>
      </c>
      <c r="H1574">
        <v>47.750152300000003</v>
      </c>
      <c r="I1574">
        <v>-80.3628389</v>
      </c>
      <c r="J1574" s="1" t="str">
        <f t="shared" si="98"/>
        <v>Lake sediments</v>
      </c>
      <c r="K1574" s="1" t="str">
        <f t="shared" si="99"/>
        <v>Unknown</v>
      </c>
      <c r="L1574">
        <v>12</v>
      </c>
      <c r="M1574">
        <v>12</v>
      </c>
      <c r="N1574">
        <v>34</v>
      </c>
      <c r="O1574">
        <v>1</v>
      </c>
      <c r="P1574">
        <v>15</v>
      </c>
      <c r="Q1574">
        <v>180</v>
      </c>
      <c r="R1574">
        <v>0.6</v>
      </c>
      <c r="S1574">
        <v>6</v>
      </c>
    </row>
    <row r="1575" spans="1:19" x14ac:dyDescent="0.3">
      <c r="A1575" t="s">
        <v>6311</v>
      </c>
      <c r="B1575" t="s">
        <v>6312</v>
      </c>
      <c r="C1575" s="1" t="str">
        <f t="shared" si="96"/>
        <v>21:1152</v>
      </c>
      <c r="D1575" s="1" t="str">
        <f t="shared" si="97"/>
        <v>21:0324</v>
      </c>
      <c r="E1575" t="s">
        <v>6313</v>
      </c>
      <c r="F1575" t="s">
        <v>6314</v>
      </c>
      <c r="H1575">
        <v>47.750174399999999</v>
      </c>
      <c r="I1575">
        <v>-80.366841100000002</v>
      </c>
      <c r="J1575" s="1" t="str">
        <f t="shared" si="98"/>
        <v>Lake sediments</v>
      </c>
      <c r="K1575" s="1" t="str">
        <f t="shared" si="99"/>
        <v>Unknown</v>
      </c>
      <c r="L1575">
        <v>14</v>
      </c>
      <c r="M1575">
        <v>13</v>
      </c>
      <c r="N1575">
        <v>24</v>
      </c>
      <c r="O1575">
        <v>2</v>
      </c>
      <c r="P1575">
        <v>15</v>
      </c>
      <c r="Q1575">
        <v>90</v>
      </c>
      <c r="R1575">
        <v>0.6</v>
      </c>
      <c r="S1575">
        <v>4</v>
      </c>
    </row>
    <row r="1576" spans="1:19" x14ac:dyDescent="0.3">
      <c r="A1576" t="s">
        <v>6315</v>
      </c>
      <c r="B1576" t="s">
        <v>6316</v>
      </c>
      <c r="C1576" s="1" t="str">
        <f t="shared" si="96"/>
        <v>21:1152</v>
      </c>
      <c r="D1576" s="1" t="str">
        <f t="shared" si="97"/>
        <v>21:0324</v>
      </c>
      <c r="E1576" t="s">
        <v>6317</v>
      </c>
      <c r="F1576" t="s">
        <v>6318</v>
      </c>
      <c r="H1576">
        <v>47.753596100000003</v>
      </c>
      <c r="I1576">
        <v>-80.372216600000002</v>
      </c>
      <c r="J1576" s="1" t="str">
        <f t="shared" si="98"/>
        <v>Lake sediments</v>
      </c>
      <c r="K1576" s="1" t="str">
        <f t="shared" si="99"/>
        <v>Unknown</v>
      </c>
      <c r="L1576">
        <v>12</v>
      </c>
      <c r="M1576">
        <v>12</v>
      </c>
      <c r="N1576">
        <v>30</v>
      </c>
      <c r="O1576">
        <v>2</v>
      </c>
      <c r="P1576">
        <v>18</v>
      </c>
      <c r="Q1576">
        <v>160</v>
      </c>
      <c r="R1576">
        <v>0.6</v>
      </c>
      <c r="S1576">
        <v>4</v>
      </c>
    </row>
    <row r="1577" spans="1:19" x14ac:dyDescent="0.3">
      <c r="A1577" t="s">
        <v>6319</v>
      </c>
      <c r="B1577" t="s">
        <v>6320</v>
      </c>
      <c r="C1577" s="1" t="str">
        <f t="shared" si="96"/>
        <v>21:1152</v>
      </c>
      <c r="D1577" s="1" t="str">
        <f t="shared" si="97"/>
        <v>21:0324</v>
      </c>
      <c r="E1577" t="s">
        <v>6321</v>
      </c>
      <c r="F1577" t="s">
        <v>6322</v>
      </c>
      <c r="H1577">
        <v>47.753646600000003</v>
      </c>
      <c r="I1577">
        <v>-80.366678899999997</v>
      </c>
      <c r="J1577" s="1" t="str">
        <f t="shared" si="98"/>
        <v>Lake sediments</v>
      </c>
      <c r="K1577" s="1" t="str">
        <f t="shared" si="99"/>
        <v>Unknown</v>
      </c>
      <c r="L1577">
        <v>5</v>
      </c>
      <c r="M1577">
        <v>8</v>
      </c>
      <c r="N1577">
        <v>17</v>
      </c>
      <c r="O1577">
        <v>1</v>
      </c>
      <c r="P1577">
        <v>10</v>
      </c>
      <c r="Q1577">
        <v>60</v>
      </c>
      <c r="R1577">
        <v>0.5</v>
      </c>
      <c r="S1577">
        <v>9</v>
      </c>
    </row>
    <row r="1578" spans="1:19" x14ac:dyDescent="0.3">
      <c r="A1578" t="s">
        <v>6323</v>
      </c>
      <c r="B1578" t="s">
        <v>6324</v>
      </c>
      <c r="C1578" s="1" t="str">
        <f t="shared" si="96"/>
        <v>21:1152</v>
      </c>
      <c r="D1578" s="1" t="str">
        <f t="shared" si="97"/>
        <v>21:0324</v>
      </c>
      <c r="E1578" t="s">
        <v>6325</v>
      </c>
      <c r="F1578" t="s">
        <v>6326</v>
      </c>
      <c r="H1578">
        <v>47.7588838</v>
      </c>
      <c r="I1578">
        <v>-80.379959099999994</v>
      </c>
      <c r="J1578" s="1" t="str">
        <f t="shared" si="98"/>
        <v>Lake sediments</v>
      </c>
      <c r="K1578" s="1" t="str">
        <f t="shared" si="99"/>
        <v>Unknown</v>
      </c>
      <c r="L1578">
        <v>15</v>
      </c>
      <c r="M1578">
        <v>14</v>
      </c>
      <c r="N1578">
        <v>46</v>
      </c>
      <c r="O1578">
        <v>2</v>
      </c>
      <c r="P1578">
        <v>23</v>
      </c>
      <c r="Q1578">
        <v>340</v>
      </c>
      <c r="R1578">
        <v>0.6</v>
      </c>
      <c r="S1578">
        <v>4</v>
      </c>
    </row>
    <row r="1579" spans="1:19" x14ac:dyDescent="0.3">
      <c r="A1579" t="s">
        <v>6327</v>
      </c>
      <c r="B1579" t="s">
        <v>6328</v>
      </c>
      <c r="C1579" s="1" t="str">
        <f t="shared" si="96"/>
        <v>21:1152</v>
      </c>
      <c r="D1579" s="1" t="str">
        <f t="shared" si="97"/>
        <v>21:0324</v>
      </c>
      <c r="E1579" t="s">
        <v>6329</v>
      </c>
      <c r="F1579" t="s">
        <v>6330</v>
      </c>
      <c r="H1579">
        <v>47.771481999999999</v>
      </c>
      <c r="I1579">
        <v>-80.398842299999998</v>
      </c>
      <c r="J1579" s="1" t="str">
        <f t="shared" si="98"/>
        <v>Lake sediments</v>
      </c>
      <c r="K1579" s="1" t="str">
        <f t="shared" si="99"/>
        <v>Unknown</v>
      </c>
      <c r="L1579">
        <v>14</v>
      </c>
      <c r="M1579">
        <v>16</v>
      </c>
      <c r="N1579">
        <v>29</v>
      </c>
      <c r="O1579">
        <v>2</v>
      </c>
      <c r="P1579">
        <v>18</v>
      </c>
      <c r="Q1579">
        <v>170</v>
      </c>
      <c r="R1579">
        <v>0.6</v>
      </c>
      <c r="S1579">
        <v>4</v>
      </c>
    </row>
    <row r="1580" spans="1:19" x14ac:dyDescent="0.3">
      <c r="A1580" t="s">
        <v>6331</v>
      </c>
      <c r="B1580" t="s">
        <v>6332</v>
      </c>
      <c r="C1580" s="1" t="str">
        <f t="shared" si="96"/>
        <v>21:1152</v>
      </c>
      <c r="D1580" s="1" t="str">
        <f t="shared" si="97"/>
        <v>21:0324</v>
      </c>
      <c r="E1580" t="s">
        <v>6333</v>
      </c>
      <c r="F1580" t="s">
        <v>6334</v>
      </c>
      <c r="H1580">
        <v>47.770268100000003</v>
      </c>
      <c r="I1580">
        <v>-80.395559700000007</v>
      </c>
      <c r="J1580" s="1" t="str">
        <f t="shared" si="98"/>
        <v>Lake sediments</v>
      </c>
      <c r="K1580" s="1" t="str">
        <f t="shared" si="99"/>
        <v>Unknown</v>
      </c>
      <c r="L1580">
        <v>7</v>
      </c>
      <c r="M1580">
        <v>8</v>
      </c>
      <c r="N1580">
        <v>17</v>
      </c>
      <c r="O1580">
        <v>1</v>
      </c>
      <c r="P1580">
        <v>12</v>
      </c>
      <c r="Q1580">
        <v>120</v>
      </c>
      <c r="R1580">
        <v>0.6</v>
      </c>
      <c r="S1580">
        <v>5</v>
      </c>
    </row>
    <row r="1581" spans="1:19" x14ac:dyDescent="0.3">
      <c r="A1581" t="s">
        <v>6335</v>
      </c>
      <c r="B1581" t="s">
        <v>6336</v>
      </c>
      <c r="C1581" s="1" t="str">
        <f t="shared" si="96"/>
        <v>21:1152</v>
      </c>
      <c r="D1581" s="1" t="str">
        <f t="shared" si="97"/>
        <v>21:0324</v>
      </c>
      <c r="E1581" t="s">
        <v>6337</v>
      </c>
      <c r="F1581" t="s">
        <v>6338</v>
      </c>
      <c r="H1581">
        <v>47.818734599999999</v>
      </c>
      <c r="I1581">
        <v>-80.142002199999993</v>
      </c>
      <c r="J1581" s="1" t="str">
        <f t="shared" si="98"/>
        <v>Lake sediments</v>
      </c>
      <c r="K1581" s="1" t="str">
        <f t="shared" si="99"/>
        <v>Unknown</v>
      </c>
      <c r="L1581">
        <v>10</v>
      </c>
      <c r="M1581">
        <v>15</v>
      </c>
      <c r="N1581">
        <v>30</v>
      </c>
      <c r="O1581">
        <v>3</v>
      </c>
      <c r="P1581">
        <v>22</v>
      </c>
      <c r="Q1581">
        <v>195</v>
      </c>
      <c r="R1581">
        <v>0.4</v>
      </c>
      <c r="S1581">
        <v>1</v>
      </c>
    </row>
    <row r="1582" spans="1:19" x14ac:dyDescent="0.3">
      <c r="A1582" t="s">
        <v>6339</v>
      </c>
      <c r="B1582" t="s">
        <v>6340</v>
      </c>
      <c r="C1582" s="1" t="str">
        <f t="shared" si="96"/>
        <v>21:1152</v>
      </c>
      <c r="D1582" s="1" t="str">
        <f t="shared" si="97"/>
        <v>21:0324</v>
      </c>
      <c r="E1582" t="s">
        <v>6341</v>
      </c>
      <c r="F1582" t="s">
        <v>6342</v>
      </c>
      <c r="H1582">
        <v>47.814896400000002</v>
      </c>
      <c r="I1582">
        <v>-80.137697299999999</v>
      </c>
      <c r="J1582" s="1" t="str">
        <f t="shared" si="98"/>
        <v>Lake sediments</v>
      </c>
      <c r="K1582" s="1" t="str">
        <f t="shared" si="99"/>
        <v>Unknown</v>
      </c>
      <c r="L1582">
        <v>8</v>
      </c>
      <c r="M1582">
        <v>14</v>
      </c>
      <c r="N1582">
        <v>28</v>
      </c>
      <c r="O1582">
        <v>4</v>
      </c>
      <c r="P1582">
        <v>19</v>
      </c>
      <c r="Q1582">
        <v>175</v>
      </c>
      <c r="R1582">
        <v>0.3</v>
      </c>
      <c r="S1582">
        <v>1</v>
      </c>
    </row>
    <row r="1583" spans="1:19" x14ac:dyDescent="0.3">
      <c r="A1583" t="s">
        <v>6343</v>
      </c>
      <c r="B1583" t="s">
        <v>6344</v>
      </c>
      <c r="C1583" s="1" t="str">
        <f t="shared" si="96"/>
        <v>21:1152</v>
      </c>
      <c r="D1583" s="1" t="str">
        <f t="shared" si="97"/>
        <v>21:0324</v>
      </c>
      <c r="E1583" t="s">
        <v>6345</v>
      </c>
      <c r="F1583" t="s">
        <v>6346</v>
      </c>
      <c r="H1583">
        <v>47.8073865</v>
      </c>
      <c r="I1583">
        <v>-80.120325100000002</v>
      </c>
      <c r="J1583" s="1" t="str">
        <f t="shared" si="98"/>
        <v>Lake sediments</v>
      </c>
      <c r="K1583" s="1" t="str">
        <f t="shared" si="99"/>
        <v>Unknown</v>
      </c>
      <c r="L1583">
        <v>8</v>
      </c>
      <c r="M1583">
        <v>13</v>
      </c>
      <c r="N1583">
        <v>42</v>
      </c>
      <c r="O1583">
        <v>4</v>
      </c>
      <c r="P1583">
        <v>23</v>
      </c>
      <c r="Q1583">
        <v>170</v>
      </c>
      <c r="R1583">
        <v>0.2</v>
      </c>
      <c r="S1583">
        <v>1</v>
      </c>
    </row>
    <row r="1584" spans="1:19" x14ac:dyDescent="0.3">
      <c r="A1584" t="s">
        <v>6347</v>
      </c>
      <c r="B1584" t="s">
        <v>6348</v>
      </c>
      <c r="C1584" s="1" t="str">
        <f t="shared" si="96"/>
        <v>21:1152</v>
      </c>
      <c r="D1584" s="1" t="str">
        <f t="shared" si="97"/>
        <v>21:0324</v>
      </c>
      <c r="E1584" t="s">
        <v>6349</v>
      </c>
      <c r="F1584" t="s">
        <v>6350</v>
      </c>
      <c r="H1584">
        <v>47.801098000000003</v>
      </c>
      <c r="I1584">
        <v>-80.120431300000007</v>
      </c>
      <c r="J1584" s="1" t="str">
        <f t="shared" si="98"/>
        <v>Lake sediments</v>
      </c>
      <c r="K1584" s="1" t="str">
        <f t="shared" si="99"/>
        <v>Unknown</v>
      </c>
      <c r="L1584">
        <v>7</v>
      </c>
      <c r="M1584">
        <v>13</v>
      </c>
      <c r="N1584">
        <v>27</v>
      </c>
      <c r="O1584">
        <v>4</v>
      </c>
      <c r="P1584">
        <v>19</v>
      </c>
      <c r="Q1584">
        <v>175</v>
      </c>
      <c r="R1584">
        <v>0.3</v>
      </c>
      <c r="S1584">
        <v>1</v>
      </c>
    </row>
    <row r="1585" spans="1:19" x14ac:dyDescent="0.3">
      <c r="A1585" t="s">
        <v>6351</v>
      </c>
      <c r="B1585" t="s">
        <v>6352</v>
      </c>
      <c r="C1585" s="1" t="str">
        <f t="shared" si="96"/>
        <v>21:1152</v>
      </c>
      <c r="D1585" s="1" t="str">
        <f t="shared" si="97"/>
        <v>21:0324</v>
      </c>
      <c r="E1585" t="s">
        <v>6353</v>
      </c>
      <c r="F1585" t="s">
        <v>6354</v>
      </c>
      <c r="H1585">
        <v>47.792358800000002</v>
      </c>
      <c r="I1585">
        <v>-80.107293200000001</v>
      </c>
      <c r="J1585" s="1" t="str">
        <f t="shared" si="98"/>
        <v>Lake sediments</v>
      </c>
      <c r="K1585" s="1" t="str">
        <f t="shared" si="99"/>
        <v>Unknown</v>
      </c>
      <c r="L1585">
        <v>10</v>
      </c>
      <c r="M1585">
        <v>16</v>
      </c>
      <c r="N1585">
        <v>41</v>
      </c>
      <c r="O1585">
        <v>4</v>
      </c>
      <c r="P1585">
        <v>24</v>
      </c>
      <c r="Q1585">
        <v>180</v>
      </c>
      <c r="R1585">
        <v>0.3</v>
      </c>
      <c r="S1585">
        <v>2</v>
      </c>
    </row>
    <row r="1586" spans="1:19" x14ac:dyDescent="0.3">
      <c r="A1586" t="s">
        <v>6355</v>
      </c>
      <c r="B1586" t="s">
        <v>6356</v>
      </c>
      <c r="C1586" s="1" t="str">
        <f t="shared" si="96"/>
        <v>21:1152</v>
      </c>
      <c r="D1586" s="1" t="str">
        <f t="shared" si="97"/>
        <v>21:0324</v>
      </c>
      <c r="E1586" t="s">
        <v>6357</v>
      </c>
      <c r="F1586" t="s">
        <v>6358</v>
      </c>
      <c r="H1586">
        <v>47.9831942</v>
      </c>
      <c r="I1586">
        <v>-80.528488699999997</v>
      </c>
      <c r="J1586" s="1" t="str">
        <f t="shared" si="98"/>
        <v>Lake sediments</v>
      </c>
      <c r="K1586" s="1" t="str">
        <f t="shared" si="99"/>
        <v>Unknown</v>
      </c>
      <c r="L1586">
        <v>19</v>
      </c>
      <c r="M1586">
        <v>14</v>
      </c>
      <c r="N1586">
        <v>31</v>
      </c>
      <c r="O1586">
        <v>4</v>
      </c>
      <c r="P1586">
        <v>19</v>
      </c>
      <c r="Q1586">
        <v>70</v>
      </c>
      <c r="R1586">
        <v>0.6</v>
      </c>
      <c r="S1586">
        <v>1</v>
      </c>
    </row>
    <row r="1587" spans="1:19" x14ac:dyDescent="0.3">
      <c r="A1587" t="s">
        <v>6359</v>
      </c>
      <c r="B1587" t="s">
        <v>6360</v>
      </c>
      <c r="C1587" s="1" t="str">
        <f t="shared" si="96"/>
        <v>21:1152</v>
      </c>
      <c r="D1587" s="1" t="str">
        <f t="shared" si="97"/>
        <v>21:0324</v>
      </c>
      <c r="E1587" t="s">
        <v>6361</v>
      </c>
      <c r="F1587" t="s">
        <v>6362</v>
      </c>
      <c r="H1587">
        <v>47.9884609</v>
      </c>
      <c r="I1587">
        <v>-80.522757999999996</v>
      </c>
      <c r="J1587" s="1" t="str">
        <f t="shared" si="98"/>
        <v>Lake sediments</v>
      </c>
      <c r="K1587" s="1" t="str">
        <f t="shared" si="99"/>
        <v>Unknown</v>
      </c>
      <c r="L1587">
        <v>46</v>
      </c>
      <c r="M1587">
        <v>17</v>
      </c>
      <c r="N1587">
        <v>22</v>
      </c>
      <c r="O1587">
        <v>5</v>
      </c>
      <c r="P1587">
        <v>18</v>
      </c>
      <c r="Q1587">
        <v>90</v>
      </c>
      <c r="R1587">
        <v>0.4</v>
      </c>
      <c r="S1587">
        <v>2</v>
      </c>
    </row>
    <row r="1588" spans="1:19" x14ac:dyDescent="0.3">
      <c r="A1588" t="s">
        <v>6363</v>
      </c>
      <c r="B1588" t="s">
        <v>6364</v>
      </c>
      <c r="C1588" s="1" t="str">
        <f t="shared" si="96"/>
        <v>21:1152</v>
      </c>
      <c r="D1588" s="1" t="str">
        <f t="shared" si="97"/>
        <v>21:0324</v>
      </c>
      <c r="E1588" t="s">
        <v>6365</v>
      </c>
      <c r="F1588" t="s">
        <v>6366</v>
      </c>
      <c r="H1588">
        <v>47.901328599999999</v>
      </c>
      <c r="I1588">
        <v>-80.774947100000006</v>
      </c>
      <c r="J1588" s="1" t="str">
        <f t="shared" si="98"/>
        <v>Lake sediments</v>
      </c>
      <c r="K1588" s="1" t="str">
        <f t="shared" si="99"/>
        <v>Unknown</v>
      </c>
      <c r="L1588">
        <v>11</v>
      </c>
      <c r="M1588">
        <v>5</v>
      </c>
      <c r="N1588">
        <v>28</v>
      </c>
      <c r="O1588">
        <v>1</v>
      </c>
      <c r="P1588">
        <v>11</v>
      </c>
      <c r="Q1588">
        <v>120</v>
      </c>
      <c r="R1588">
        <v>0.6</v>
      </c>
      <c r="S1588">
        <v>0.5</v>
      </c>
    </row>
    <row r="1589" spans="1:19" x14ac:dyDescent="0.3">
      <c r="A1589" t="s">
        <v>6367</v>
      </c>
      <c r="B1589" t="s">
        <v>6368</v>
      </c>
      <c r="C1589" s="1" t="str">
        <f t="shared" si="96"/>
        <v>21:1152</v>
      </c>
      <c r="D1589" s="1" t="str">
        <f t="shared" si="97"/>
        <v>21:0324</v>
      </c>
      <c r="E1589" t="s">
        <v>6369</v>
      </c>
      <c r="F1589" t="s">
        <v>6370</v>
      </c>
      <c r="H1589">
        <v>47.902137799999998</v>
      </c>
      <c r="I1589">
        <v>-80.774689300000006</v>
      </c>
      <c r="J1589" s="1" t="str">
        <f t="shared" si="98"/>
        <v>Lake sediments</v>
      </c>
      <c r="K1589" s="1" t="str">
        <f t="shared" si="99"/>
        <v>Unknown</v>
      </c>
      <c r="L1589">
        <v>16</v>
      </c>
      <c r="M1589">
        <v>13</v>
      </c>
      <c r="N1589">
        <v>26</v>
      </c>
      <c r="O1589">
        <v>2</v>
      </c>
      <c r="P1589">
        <v>14</v>
      </c>
      <c r="Q1589">
        <v>120</v>
      </c>
      <c r="R1589">
        <v>0.6</v>
      </c>
      <c r="S1589">
        <v>1</v>
      </c>
    </row>
    <row r="1590" spans="1:19" x14ac:dyDescent="0.3">
      <c r="A1590" t="s">
        <v>6371</v>
      </c>
      <c r="B1590" t="s">
        <v>6372</v>
      </c>
      <c r="C1590" s="1" t="str">
        <f t="shared" si="96"/>
        <v>21:1152</v>
      </c>
      <c r="D1590" s="1" t="str">
        <f t="shared" si="97"/>
        <v>21:0324</v>
      </c>
      <c r="E1590" t="s">
        <v>6373</v>
      </c>
      <c r="F1590" t="s">
        <v>6374</v>
      </c>
      <c r="H1590">
        <v>48.013314700000002</v>
      </c>
      <c r="I1590">
        <v>-81.127790099999999</v>
      </c>
      <c r="J1590" s="1" t="str">
        <f t="shared" si="98"/>
        <v>Lake sediments</v>
      </c>
      <c r="K1590" s="1" t="str">
        <f t="shared" si="99"/>
        <v>Unknown</v>
      </c>
      <c r="L1590">
        <v>10</v>
      </c>
      <c r="M1590">
        <v>10</v>
      </c>
      <c r="N1590">
        <v>16</v>
      </c>
      <c r="O1590">
        <v>2</v>
      </c>
      <c r="P1590">
        <v>18</v>
      </c>
      <c r="Q1590">
        <v>165</v>
      </c>
      <c r="R1590">
        <v>1</v>
      </c>
      <c r="S1590">
        <v>0.5</v>
      </c>
    </row>
    <row r="1591" spans="1:19" x14ac:dyDescent="0.3">
      <c r="A1591" t="s">
        <v>6375</v>
      </c>
      <c r="B1591" t="s">
        <v>6376</v>
      </c>
      <c r="C1591" s="1" t="str">
        <f t="shared" si="96"/>
        <v>21:1152</v>
      </c>
      <c r="D1591" s="1" t="str">
        <f t="shared" si="97"/>
        <v>21:0324</v>
      </c>
      <c r="E1591" t="s">
        <v>6377</v>
      </c>
      <c r="F1591" t="s">
        <v>6378</v>
      </c>
      <c r="H1591">
        <v>47.666897200000001</v>
      </c>
      <c r="I1591">
        <v>-79.629656900000001</v>
      </c>
      <c r="J1591" s="1" t="str">
        <f t="shared" si="98"/>
        <v>Lake sediments</v>
      </c>
      <c r="K1591" s="1" t="str">
        <f t="shared" si="99"/>
        <v>Unknown</v>
      </c>
      <c r="L1591">
        <v>19</v>
      </c>
      <c r="M1591">
        <v>16</v>
      </c>
      <c r="N1591">
        <v>50</v>
      </c>
      <c r="O1591">
        <v>3</v>
      </c>
      <c r="P1591">
        <v>37</v>
      </c>
      <c r="Q1591">
        <v>500</v>
      </c>
      <c r="R1591">
        <v>0.4</v>
      </c>
      <c r="S1591">
        <v>1</v>
      </c>
    </row>
    <row r="1592" spans="1:19" x14ac:dyDescent="0.3">
      <c r="A1592" t="s">
        <v>6379</v>
      </c>
      <c r="B1592" t="s">
        <v>6380</v>
      </c>
      <c r="C1592" s="1" t="str">
        <f t="shared" si="96"/>
        <v>21:1152</v>
      </c>
      <c r="D1592" s="1" t="str">
        <f t="shared" si="97"/>
        <v>21:0324</v>
      </c>
      <c r="E1592" t="s">
        <v>6381</v>
      </c>
      <c r="F1592" t="s">
        <v>6382</v>
      </c>
      <c r="H1592">
        <v>47.727138699999998</v>
      </c>
      <c r="I1592">
        <v>-79.695263600000004</v>
      </c>
      <c r="J1592" s="1" t="str">
        <f t="shared" si="98"/>
        <v>Lake sediments</v>
      </c>
      <c r="K1592" s="1" t="str">
        <f t="shared" si="99"/>
        <v>Unknown</v>
      </c>
      <c r="L1592">
        <v>16</v>
      </c>
      <c r="M1592">
        <v>17</v>
      </c>
      <c r="N1592">
        <v>43</v>
      </c>
      <c r="O1592">
        <v>3</v>
      </c>
      <c r="P1592">
        <v>33</v>
      </c>
      <c r="Q1592">
        <v>370</v>
      </c>
      <c r="R1592">
        <v>0.4</v>
      </c>
      <c r="S1592">
        <v>3</v>
      </c>
    </row>
    <row r="1593" spans="1:19" x14ac:dyDescent="0.3">
      <c r="A1593" t="s">
        <v>6383</v>
      </c>
      <c r="B1593" t="s">
        <v>6384</v>
      </c>
      <c r="C1593" s="1" t="str">
        <f t="shared" si="96"/>
        <v>21:1152</v>
      </c>
      <c r="D1593" s="1" t="str">
        <f t="shared" si="97"/>
        <v>21:0324</v>
      </c>
      <c r="E1593" t="s">
        <v>6385</v>
      </c>
      <c r="F1593" t="s">
        <v>6386</v>
      </c>
      <c r="H1593">
        <v>47.8362841</v>
      </c>
      <c r="I1593">
        <v>-79.645703100000006</v>
      </c>
      <c r="J1593" s="1" t="str">
        <f t="shared" si="98"/>
        <v>Lake sediments</v>
      </c>
      <c r="K1593" s="1" t="str">
        <f t="shared" si="99"/>
        <v>Unknown</v>
      </c>
      <c r="L1593">
        <v>32</v>
      </c>
      <c r="M1593">
        <v>13</v>
      </c>
      <c r="N1593">
        <v>58</v>
      </c>
      <c r="O1593">
        <v>3</v>
      </c>
      <c r="P1593">
        <v>58</v>
      </c>
      <c r="Q1593">
        <v>210</v>
      </c>
      <c r="R1593">
        <v>0.8</v>
      </c>
      <c r="S1593">
        <v>6</v>
      </c>
    </row>
    <row r="1594" spans="1:19" x14ac:dyDescent="0.3">
      <c r="A1594" t="s">
        <v>6387</v>
      </c>
      <c r="B1594" t="s">
        <v>6388</v>
      </c>
      <c r="C1594" s="1" t="str">
        <f t="shared" si="96"/>
        <v>21:1152</v>
      </c>
      <c r="D1594" s="1" t="str">
        <f t="shared" si="97"/>
        <v>21:0324</v>
      </c>
      <c r="E1594" t="s">
        <v>6389</v>
      </c>
      <c r="F1594" t="s">
        <v>6390</v>
      </c>
      <c r="H1594">
        <v>47.840366299999999</v>
      </c>
      <c r="I1594">
        <v>-79.656182000000001</v>
      </c>
      <c r="J1594" s="1" t="str">
        <f t="shared" si="98"/>
        <v>Lake sediments</v>
      </c>
      <c r="K1594" s="1" t="str">
        <f t="shared" si="99"/>
        <v>Unknown</v>
      </c>
      <c r="L1594">
        <v>71</v>
      </c>
      <c r="M1594">
        <v>18</v>
      </c>
      <c r="N1594">
        <v>77</v>
      </c>
      <c r="O1594">
        <v>3</v>
      </c>
      <c r="P1594">
        <v>117</v>
      </c>
      <c r="Q1594">
        <v>190</v>
      </c>
      <c r="R1594">
        <v>0.8</v>
      </c>
      <c r="S1594">
        <v>7</v>
      </c>
    </row>
    <row r="1595" spans="1:19" x14ac:dyDescent="0.3">
      <c r="A1595" t="s">
        <v>6391</v>
      </c>
      <c r="B1595" t="s">
        <v>6392</v>
      </c>
      <c r="C1595" s="1" t="str">
        <f t="shared" si="96"/>
        <v>21:1152</v>
      </c>
      <c r="D1595" s="1" t="str">
        <f t="shared" si="97"/>
        <v>21:0324</v>
      </c>
      <c r="E1595" t="s">
        <v>6393</v>
      </c>
      <c r="F1595" t="s">
        <v>6394</v>
      </c>
      <c r="H1595">
        <v>47.842633900000003</v>
      </c>
      <c r="I1595">
        <v>-79.658502499999997</v>
      </c>
      <c r="J1595" s="1" t="str">
        <f t="shared" si="98"/>
        <v>Lake sediments</v>
      </c>
      <c r="K1595" s="1" t="str">
        <f t="shared" si="99"/>
        <v>Unknown</v>
      </c>
      <c r="L1595">
        <v>34</v>
      </c>
      <c r="M1595">
        <v>40</v>
      </c>
      <c r="N1595">
        <v>109</v>
      </c>
      <c r="O1595">
        <v>3</v>
      </c>
      <c r="P1595">
        <v>146</v>
      </c>
      <c r="Q1595">
        <v>2500</v>
      </c>
      <c r="R1595">
        <v>1.1000000000000001</v>
      </c>
      <c r="S1595">
        <v>13</v>
      </c>
    </row>
    <row r="1596" spans="1:19" x14ac:dyDescent="0.3">
      <c r="A1596" t="s">
        <v>6395</v>
      </c>
      <c r="B1596" t="s">
        <v>6396</v>
      </c>
      <c r="C1596" s="1" t="str">
        <f t="shared" si="96"/>
        <v>21:1152</v>
      </c>
      <c r="D1596" s="1" t="str">
        <f t="shared" si="97"/>
        <v>21:0324</v>
      </c>
      <c r="E1596" t="s">
        <v>6397</v>
      </c>
      <c r="F1596" t="s">
        <v>6398</v>
      </c>
      <c r="H1596">
        <v>47.8318133</v>
      </c>
      <c r="I1596">
        <v>-79.650376100000003</v>
      </c>
      <c r="J1596" s="1" t="str">
        <f t="shared" si="98"/>
        <v>Lake sediments</v>
      </c>
      <c r="K1596" s="1" t="str">
        <f t="shared" si="99"/>
        <v>Unknown</v>
      </c>
      <c r="L1596">
        <v>57</v>
      </c>
      <c r="M1596">
        <v>16</v>
      </c>
      <c r="N1596">
        <v>77</v>
      </c>
      <c r="O1596">
        <v>4</v>
      </c>
      <c r="P1596">
        <v>85</v>
      </c>
      <c r="Q1596">
        <v>150</v>
      </c>
      <c r="R1596">
        <v>0.7</v>
      </c>
      <c r="S1596">
        <v>4</v>
      </c>
    </row>
    <row r="1597" spans="1:19" x14ac:dyDescent="0.3">
      <c r="A1597" t="s">
        <v>6399</v>
      </c>
      <c r="B1597" t="s">
        <v>6400</v>
      </c>
      <c r="C1597" s="1" t="str">
        <f t="shared" si="96"/>
        <v>21:1152</v>
      </c>
      <c r="D1597" s="1" t="str">
        <f t="shared" si="97"/>
        <v>21:0324</v>
      </c>
      <c r="E1597" t="s">
        <v>6401</v>
      </c>
      <c r="F1597" t="s">
        <v>6402</v>
      </c>
      <c r="H1597">
        <v>47.845450499999998</v>
      </c>
      <c r="I1597">
        <v>-79.674790200000004</v>
      </c>
      <c r="J1597" s="1" t="str">
        <f t="shared" si="98"/>
        <v>Lake sediments</v>
      </c>
      <c r="K1597" s="1" t="str">
        <f t="shared" si="99"/>
        <v>Unknown</v>
      </c>
      <c r="L1597">
        <v>23</v>
      </c>
      <c r="M1597">
        <v>32</v>
      </c>
      <c r="N1597">
        <v>124</v>
      </c>
      <c r="O1597">
        <v>2</v>
      </c>
      <c r="P1597">
        <v>133</v>
      </c>
      <c r="Q1597">
        <v>540</v>
      </c>
      <c r="R1597">
        <v>1</v>
      </c>
      <c r="S1597">
        <v>7</v>
      </c>
    </row>
    <row r="1598" spans="1:19" x14ac:dyDescent="0.3">
      <c r="A1598" t="s">
        <v>6403</v>
      </c>
      <c r="B1598" t="s">
        <v>6404</v>
      </c>
      <c r="C1598" s="1" t="str">
        <f t="shared" si="96"/>
        <v>21:1152</v>
      </c>
      <c r="D1598" s="1" t="str">
        <f t="shared" si="97"/>
        <v>21:0324</v>
      </c>
      <c r="E1598" t="s">
        <v>6405</v>
      </c>
      <c r="F1598" t="s">
        <v>6406</v>
      </c>
      <c r="H1598">
        <v>47.879655999999997</v>
      </c>
      <c r="I1598">
        <v>-79.732621199999997</v>
      </c>
      <c r="J1598" s="1" t="str">
        <f t="shared" si="98"/>
        <v>Lake sediments</v>
      </c>
      <c r="K1598" s="1" t="str">
        <f t="shared" si="99"/>
        <v>Unknown</v>
      </c>
      <c r="L1598">
        <v>14</v>
      </c>
      <c r="M1598">
        <v>12</v>
      </c>
      <c r="N1598">
        <v>48</v>
      </c>
      <c r="O1598">
        <v>1</v>
      </c>
      <c r="P1598">
        <v>31</v>
      </c>
      <c r="Q1598">
        <v>190</v>
      </c>
      <c r="R1598">
        <v>0.7</v>
      </c>
      <c r="S1598">
        <v>3</v>
      </c>
    </row>
    <row r="1599" spans="1:19" x14ac:dyDescent="0.3">
      <c r="A1599" t="s">
        <v>6407</v>
      </c>
      <c r="B1599" t="s">
        <v>6408</v>
      </c>
      <c r="C1599" s="1" t="str">
        <f t="shared" si="96"/>
        <v>21:1152</v>
      </c>
      <c r="D1599" s="1" t="str">
        <f t="shared" si="97"/>
        <v>21:0324</v>
      </c>
      <c r="E1599" t="s">
        <v>6409</v>
      </c>
      <c r="F1599" t="s">
        <v>6410</v>
      </c>
      <c r="H1599">
        <v>47.879046299999999</v>
      </c>
      <c r="I1599">
        <v>-79.736073399999995</v>
      </c>
      <c r="J1599" s="1" t="str">
        <f t="shared" si="98"/>
        <v>Lake sediments</v>
      </c>
      <c r="K1599" s="1" t="str">
        <f t="shared" si="99"/>
        <v>Unknown</v>
      </c>
      <c r="L1599">
        <v>13</v>
      </c>
      <c r="M1599">
        <v>12</v>
      </c>
      <c r="N1599">
        <v>28</v>
      </c>
      <c r="O1599">
        <v>1</v>
      </c>
      <c r="P1599">
        <v>36</v>
      </c>
      <c r="Q1599">
        <v>105</v>
      </c>
      <c r="R1599">
        <v>0.5</v>
      </c>
      <c r="S1599">
        <v>13</v>
      </c>
    </row>
    <row r="1600" spans="1:19" x14ac:dyDescent="0.3">
      <c r="A1600" t="s">
        <v>6411</v>
      </c>
      <c r="B1600" t="s">
        <v>6412</v>
      </c>
      <c r="C1600" s="1" t="str">
        <f t="shared" si="96"/>
        <v>21:1152</v>
      </c>
      <c r="D1600" s="1" t="str">
        <f t="shared" si="97"/>
        <v>21:0324</v>
      </c>
      <c r="E1600" t="s">
        <v>6413</v>
      </c>
      <c r="F1600" t="s">
        <v>6414</v>
      </c>
      <c r="H1600">
        <v>47.849636599999997</v>
      </c>
      <c r="I1600">
        <v>-79.708128700000003</v>
      </c>
      <c r="J1600" s="1" t="str">
        <f t="shared" si="98"/>
        <v>Lake sediments</v>
      </c>
      <c r="K1600" s="1" t="str">
        <f t="shared" si="99"/>
        <v>Unknown</v>
      </c>
      <c r="L1600">
        <v>36</v>
      </c>
      <c r="M1600">
        <v>21</v>
      </c>
      <c r="N1600">
        <v>77</v>
      </c>
      <c r="O1600">
        <v>2</v>
      </c>
      <c r="P1600">
        <v>54</v>
      </c>
      <c r="Q1600">
        <v>370</v>
      </c>
      <c r="R1600">
        <v>1</v>
      </c>
      <c r="S1600">
        <v>5</v>
      </c>
    </row>
    <row r="1601" spans="1:19" x14ac:dyDescent="0.3">
      <c r="A1601" t="s">
        <v>6415</v>
      </c>
      <c r="B1601" t="s">
        <v>6416</v>
      </c>
      <c r="C1601" s="1" t="str">
        <f t="shared" si="96"/>
        <v>21:1152</v>
      </c>
      <c r="D1601" s="1" t="str">
        <f t="shared" si="97"/>
        <v>21:0324</v>
      </c>
      <c r="E1601" t="s">
        <v>6417</v>
      </c>
      <c r="F1601" t="s">
        <v>6418</v>
      </c>
      <c r="H1601">
        <v>47.8637114</v>
      </c>
      <c r="I1601">
        <v>-79.711536199999998</v>
      </c>
      <c r="J1601" s="1" t="str">
        <f t="shared" si="98"/>
        <v>Lake sediments</v>
      </c>
      <c r="K1601" s="1" t="str">
        <f t="shared" si="99"/>
        <v>Unknown</v>
      </c>
      <c r="L1601">
        <v>94</v>
      </c>
      <c r="M1601">
        <v>100</v>
      </c>
      <c r="N1601">
        <v>1200</v>
      </c>
      <c r="O1601">
        <v>3</v>
      </c>
      <c r="P1601">
        <v>75</v>
      </c>
      <c r="Q1601">
        <v>540</v>
      </c>
      <c r="R1601">
        <v>0.8</v>
      </c>
      <c r="S1601">
        <v>5</v>
      </c>
    </row>
    <row r="1602" spans="1:19" x14ac:dyDescent="0.3">
      <c r="A1602" t="s">
        <v>6419</v>
      </c>
      <c r="B1602" t="s">
        <v>6420</v>
      </c>
      <c r="C1602" s="1" t="str">
        <f t="shared" ref="C1602:C1665" si="100">HYPERLINK("http://geochem.nrcan.gc.ca/cdogs/content/bdl/bdl211152_e.htm", "21:1152")</f>
        <v>21:1152</v>
      </c>
      <c r="D1602" s="1" t="str">
        <f t="shared" ref="D1602:D1665" si="101">HYPERLINK("http://geochem.nrcan.gc.ca/cdogs/content/svy/svy210324_e.htm", "21:0324")</f>
        <v>21:0324</v>
      </c>
      <c r="E1602" t="s">
        <v>6421</v>
      </c>
      <c r="F1602" t="s">
        <v>6422</v>
      </c>
      <c r="H1602">
        <v>48.014925599999998</v>
      </c>
      <c r="I1602">
        <v>-81.135357099999993</v>
      </c>
      <c r="J1602" s="1" t="str">
        <f t="shared" ref="J1602:J1665" si="102">HYPERLINK("http://geochem.nrcan.gc.ca/cdogs/content/kwd/kwd020023_e.htm", "Lake sediments")</f>
        <v>Lake sediments</v>
      </c>
      <c r="K1602" s="1" t="str">
        <f t="shared" ref="K1602:K1665" si="103">HYPERLINK("http://geochem.nrcan.gc.ca/cdogs/content/kwd/kwd080001_e.htm", "Unknown")</f>
        <v>Unknown</v>
      </c>
      <c r="L1602">
        <v>12</v>
      </c>
      <c r="M1602">
        <v>12</v>
      </c>
      <c r="N1602">
        <v>20</v>
      </c>
      <c r="O1602">
        <v>2</v>
      </c>
      <c r="P1602">
        <v>23</v>
      </c>
      <c r="Q1602">
        <v>220</v>
      </c>
      <c r="R1602">
        <v>1.1000000000000001</v>
      </c>
      <c r="S1602">
        <v>0.5</v>
      </c>
    </row>
    <row r="1603" spans="1:19" x14ac:dyDescent="0.3">
      <c r="A1603" t="s">
        <v>6423</v>
      </c>
      <c r="B1603" t="s">
        <v>6424</v>
      </c>
      <c r="C1603" s="1" t="str">
        <f t="shared" si="100"/>
        <v>21:1152</v>
      </c>
      <c r="D1603" s="1" t="str">
        <f t="shared" si="101"/>
        <v>21:0324</v>
      </c>
      <c r="E1603" t="s">
        <v>6425</v>
      </c>
      <c r="F1603" t="s">
        <v>6426</v>
      </c>
      <c r="H1603">
        <v>48.018915399999997</v>
      </c>
      <c r="I1603">
        <v>-81.131894299999999</v>
      </c>
      <c r="J1603" s="1" t="str">
        <f t="shared" si="102"/>
        <v>Lake sediments</v>
      </c>
      <c r="K1603" s="1" t="str">
        <f t="shared" si="103"/>
        <v>Unknown</v>
      </c>
      <c r="L1603">
        <v>6</v>
      </c>
      <c r="M1603">
        <v>10</v>
      </c>
      <c r="N1603">
        <v>19</v>
      </c>
      <c r="O1603">
        <v>1</v>
      </c>
      <c r="P1603">
        <v>13</v>
      </c>
      <c r="Q1603">
        <v>75</v>
      </c>
      <c r="R1603">
        <v>0.6</v>
      </c>
      <c r="S1603">
        <v>0.5</v>
      </c>
    </row>
    <row r="1604" spans="1:19" x14ac:dyDescent="0.3">
      <c r="A1604" t="s">
        <v>6427</v>
      </c>
      <c r="B1604" t="s">
        <v>6428</v>
      </c>
      <c r="C1604" s="1" t="str">
        <f t="shared" si="100"/>
        <v>21:1152</v>
      </c>
      <c r="D1604" s="1" t="str">
        <f t="shared" si="101"/>
        <v>21:0324</v>
      </c>
      <c r="E1604" t="s">
        <v>6429</v>
      </c>
      <c r="F1604" t="s">
        <v>6430</v>
      </c>
      <c r="H1604">
        <v>48.020609700000001</v>
      </c>
      <c r="I1604">
        <v>-81.129417599999996</v>
      </c>
      <c r="J1604" s="1" t="str">
        <f t="shared" si="102"/>
        <v>Lake sediments</v>
      </c>
      <c r="K1604" s="1" t="str">
        <f t="shared" si="103"/>
        <v>Unknown</v>
      </c>
      <c r="L1604">
        <v>5</v>
      </c>
      <c r="M1604">
        <v>10</v>
      </c>
      <c r="N1604">
        <v>18</v>
      </c>
      <c r="O1604">
        <v>1</v>
      </c>
      <c r="P1604">
        <v>13</v>
      </c>
      <c r="Q1604">
        <v>75</v>
      </c>
      <c r="R1604">
        <v>0.6</v>
      </c>
      <c r="S1604">
        <v>0.5</v>
      </c>
    </row>
    <row r="1605" spans="1:19" x14ac:dyDescent="0.3">
      <c r="A1605" t="s">
        <v>6431</v>
      </c>
      <c r="B1605" t="s">
        <v>6432</v>
      </c>
      <c r="C1605" s="1" t="str">
        <f t="shared" si="100"/>
        <v>21:1152</v>
      </c>
      <c r="D1605" s="1" t="str">
        <f t="shared" si="101"/>
        <v>21:0324</v>
      </c>
      <c r="E1605" t="s">
        <v>6433</v>
      </c>
      <c r="F1605" t="s">
        <v>6434</v>
      </c>
      <c r="H1605">
        <v>48.023772899999997</v>
      </c>
      <c r="I1605">
        <v>-81.116134299999999</v>
      </c>
      <c r="J1605" s="1" t="str">
        <f t="shared" si="102"/>
        <v>Lake sediments</v>
      </c>
      <c r="K1605" s="1" t="str">
        <f t="shared" si="103"/>
        <v>Unknown</v>
      </c>
      <c r="L1605">
        <v>12</v>
      </c>
      <c r="M1605">
        <v>19</v>
      </c>
      <c r="N1605">
        <v>38</v>
      </c>
      <c r="O1605">
        <v>6</v>
      </c>
      <c r="P1605">
        <v>28</v>
      </c>
      <c r="Q1605">
        <v>280</v>
      </c>
      <c r="R1605">
        <v>2.2999999999999998</v>
      </c>
      <c r="S1605">
        <v>3</v>
      </c>
    </row>
    <row r="1606" spans="1:19" x14ac:dyDescent="0.3">
      <c r="A1606" t="s">
        <v>6435</v>
      </c>
      <c r="B1606" t="s">
        <v>6436</v>
      </c>
      <c r="C1606" s="1" t="str">
        <f t="shared" si="100"/>
        <v>21:1152</v>
      </c>
      <c r="D1606" s="1" t="str">
        <f t="shared" si="101"/>
        <v>21:0324</v>
      </c>
      <c r="E1606" t="s">
        <v>6437</v>
      </c>
      <c r="F1606" t="s">
        <v>6438</v>
      </c>
      <c r="H1606">
        <v>47.9388492</v>
      </c>
      <c r="I1606">
        <v>-80.7456076</v>
      </c>
      <c r="J1606" s="1" t="str">
        <f t="shared" si="102"/>
        <v>Lake sediments</v>
      </c>
      <c r="K1606" s="1" t="str">
        <f t="shared" si="103"/>
        <v>Unknown</v>
      </c>
      <c r="L1606">
        <v>18</v>
      </c>
      <c r="M1606">
        <v>16</v>
      </c>
      <c r="N1606">
        <v>44</v>
      </c>
      <c r="O1606">
        <v>2</v>
      </c>
      <c r="P1606">
        <v>15</v>
      </c>
      <c r="Q1606">
        <v>125</v>
      </c>
      <c r="R1606">
        <v>0.7</v>
      </c>
      <c r="S1606">
        <v>2</v>
      </c>
    </row>
    <row r="1607" spans="1:19" x14ac:dyDescent="0.3">
      <c r="A1607" t="s">
        <v>6439</v>
      </c>
      <c r="B1607" t="s">
        <v>6440</v>
      </c>
      <c r="C1607" s="1" t="str">
        <f t="shared" si="100"/>
        <v>21:1152</v>
      </c>
      <c r="D1607" s="1" t="str">
        <f t="shared" si="101"/>
        <v>21:0324</v>
      </c>
      <c r="E1607" t="s">
        <v>6441</v>
      </c>
      <c r="F1607" t="s">
        <v>6442</v>
      </c>
      <c r="H1607">
        <v>47.954605000000001</v>
      </c>
      <c r="I1607">
        <v>-80.742262100000005</v>
      </c>
      <c r="J1607" s="1" t="str">
        <f t="shared" si="102"/>
        <v>Lake sediments</v>
      </c>
      <c r="K1607" s="1" t="str">
        <f t="shared" si="103"/>
        <v>Unknown</v>
      </c>
      <c r="L1607">
        <v>19</v>
      </c>
      <c r="M1607">
        <v>12</v>
      </c>
      <c r="N1607">
        <v>27</v>
      </c>
      <c r="O1607">
        <v>2</v>
      </c>
      <c r="P1607">
        <v>13</v>
      </c>
      <c r="Q1607">
        <v>85</v>
      </c>
      <c r="R1607">
        <v>0.8</v>
      </c>
      <c r="S1607">
        <v>0.5</v>
      </c>
    </row>
    <row r="1608" spans="1:19" x14ac:dyDescent="0.3">
      <c r="A1608" t="s">
        <v>6443</v>
      </c>
      <c r="B1608" t="s">
        <v>6444</v>
      </c>
      <c r="C1608" s="1" t="str">
        <f t="shared" si="100"/>
        <v>21:1152</v>
      </c>
      <c r="D1608" s="1" t="str">
        <f t="shared" si="101"/>
        <v>21:0324</v>
      </c>
      <c r="E1608" t="s">
        <v>6445</v>
      </c>
      <c r="F1608" t="s">
        <v>6446</v>
      </c>
      <c r="H1608">
        <v>47.927548100000003</v>
      </c>
      <c r="I1608">
        <v>-80.733534500000005</v>
      </c>
      <c r="J1608" s="1" t="str">
        <f t="shared" si="102"/>
        <v>Lake sediments</v>
      </c>
      <c r="K1608" s="1" t="str">
        <f t="shared" si="103"/>
        <v>Unknown</v>
      </c>
      <c r="L1608">
        <v>23</v>
      </c>
      <c r="M1608">
        <v>12</v>
      </c>
      <c r="N1608">
        <v>34</v>
      </c>
      <c r="O1608">
        <v>3</v>
      </c>
      <c r="P1608">
        <v>17</v>
      </c>
      <c r="Q1608">
        <v>70</v>
      </c>
      <c r="R1608">
        <v>0.8</v>
      </c>
      <c r="S1608">
        <v>0.5</v>
      </c>
    </row>
    <row r="1609" spans="1:19" x14ac:dyDescent="0.3">
      <c r="A1609" t="s">
        <v>6447</v>
      </c>
      <c r="B1609" t="s">
        <v>6448</v>
      </c>
      <c r="C1609" s="1" t="str">
        <f t="shared" si="100"/>
        <v>21:1152</v>
      </c>
      <c r="D1609" s="1" t="str">
        <f t="shared" si="101"/>
        <v>21:0324</v>
      </c>
      <c r="E1609" t="s">
        <v>6449</v>
      </c>
      <c r="F1609" t="s">
        <v>6450</v>
      </c>
      <c r="H1609">
        <v>48.025221100000003</v>
      </c>
      <c r="I1609">
        <v>-81.116472900000005</v>
      </c>
      <c r="J1609" s="1" t="str">
        <f t="shared" si="102"/>
        <v>Lake sediments</v>
      </c>
      <c r="K1609" s="1" t="str">
        <f t="shared" si="103"/>
        <v>Unknown</v>
      </c>
      <c r="L1609">
        <v>15</v>
      </c>
      <c r="M1609">
        <v>11</v>
      </c>
      <c r="N1609">
        <v>100</v>
      </c>
      <c r="O1609">
        <v>3</v>
      </c>
      <c r="P1609">
        <v>40</v>
      </c>
      <c r="Q1609">
        <v>420</v>
      </c>
      <c r="R1609">
        <v>1</v>
      </c>
      <c r="S1609">
        <v>0.5</v>
      </c>
    </row>
    <row r="1610" spans="1:19" x14ac:dyDescent="0.3">
      <c r="A1610" t="s">
        <v>6451</v>
      </c>
      <c r="B1610" t="s">
        <v>6452</v>
      </c>
      <c r="C1610" s="1" t="str">
        <f t="shared" si="100"/>
        <v>21:1152</v>
      </c>
      <c r="D1610" s="1" t="str">
        <f t="shared" si="101"/>
        <v>21:0324</v>
      </c>
      <c r="E1610" t="s">
        <v>6453</v>
      </c>
      <c r="F1610" t="s">
        <v>6454</v>
      </c>
      <c r="H1610">
        <v>48.016616499999998</v>
      </c>
      <c r="I1610">
        <v>-81.077591200000001</v>
      </c>
      <c r="J1610" s="1" t="str">
        <f t="shared" si="102"/>
        <v>Lake sediments</v>
      </c>
      <c r="K1610" s="1" t="str">
        <f t="shared" si="103"/>
        <v>Unknown</v>
      </c>
      <c r="L1610">
        <v>9</v>
      </c>
      <c r="M1610">
        <v>9</v>
      </c>
      <c r="N1610">
        <v>38</v>
      </c>
      <c r="O1610">
        <v>2</v>
      </c>
      <c r="P1610">
        <v>15</v>
      </c>
      <c r="Q1610">
        <v>140</v>
      </c>
      <c r="R1610">
        <v>0.6</v>
      </c>
      <c r="S1610">
        <v>2</v>
      </c>
    </row>
    <row r="1611" spans="1:19" x14ac:dyDescent="0.3">
      <c r="A1611" t="s">
        <v>6455</v>
      </c>
      <c r="B1611" t="s">
        <v>6456</v>
      </c>
      <c r="C1611" s="1" t="str">
        <f t="shared" si="100"/>
        <v>21:1152</v>
      </c>
      <c r="D1611" s="1" t="str">
        <f t="shared" si="101"/>
        <v>21:0324</v>
      </c>
      <c r="E1611" t="s">
        <v>6457</v>
      </c>
      <c r="F1611" t="s">
        <v>6458</v>
      </c>
      <c r="H1611">
        <v>48.019831600000003</v>
      </c>
      <c r="I1611">
        <v>-81.072902200000001</v>
      </c>
      <c r="J1611" s="1" t="str">
        <f t="shared" si="102"/>
        <v>Lake sediments</v>
      </c>
      <c r="K1611" s="1" t="str">
        <f t="shared" si="103"/>
        <v>Unknown</v>
      </c>
      <c r="L1611">
        <v>16</v>
      </c>
      <c r="M1611">
        <v>12</v>
      </c>
      <c r="N1611">
        <v>31</v>
      </c>
      <c r="O1611">
        <v>3</v>
      </c>
      <c r="P1611">
        <v>18</v>
      </c>
      <c r="Q1611">
        <v>175</v>
      </c>
      <c r="R1611">
        <v>0.8</v>
      </c>
      <c r="S1611">
        <v>2</v>
      </c>
    </row>
    <row r="1612" spans="1:19" x14ac:dyDescent="0.3">
      <c r="A1612" t="s">
        <v>6459</v>
      </c>
      <c r="B1612" t="s">
        <v>6460</v>
      </c>
      <c r="C1612" s="1" t="str">
        <f t="shared" si="100"/>
        <v>21:1152</v>
      </c>
      <c r="D1612" s="1" t="str">
        <f t="shared" si="101"/>
        <v>21:0324</v>
      </c>
      <c r="E1612" t="s">
        <v>6461</v>
      </c>
      <c r="F1612" t="s">
        <v>6462</v>
      </c>
      <c r="H1612">
        <v>48.022982200000001</v>
      </c>
      <c r="I1612">
        <v>-81.070479199999994</v>
      </c>
      <c r="J1612" s="1" t="str">
        <f t="shared" si="102"/>
        <v>Lake sediments</v>
      </c>
      <c r="K1612" s="1" t="str">
        <f t="shared" si="103"/>
        <v>Unknown</v>
      </c>
      <c r="L1612">
        <v>12</v>
      </c>
      <c r="M1612">
        <v>6</v>
      </c>
      <c r="N1612">
        <v>14</v>
      </c>
      <c r="O1612">
        <v>1</v>
      </c>
      <c r="P1612">
        <v>26</v>
      </c>
      <c r="Q1612">
        <v>90</v>
      </c>
      <c r="R1612">
        <v>0.5</v>
      </c>
      <c r="S1612">
        <v>1</v>
      </c>
    </row>
    <row r="1613" spans="1:19" x14ac:dyDescent="0.3">
      <c r="A1613" t="s">
        <v>6463</v>
      </c>
      <c r="B1613" t="s">
        <v>6464</v>
      </c>
      <c r="C1613" s="1" t="str">
        <f t="shared" si="100"/>
        <v>21:1152</v>
      </c>
      <c r="D1613" s="1" t="str">
        <f t="shared" si="101"/>
        <v>21:0324</v>
      </c>
      <c r="E1613" t="s">
        <v>6465</v>
      </c>
      <c r="F1613" t="s">
        <v>6466</v>
      </c>
      <c r="H1613">
        <v>48.021078600000003</v>
      </c>
      <c r="I1613">
        <v>-81.063838099999998</v>
      </c>
      <c r="J1613" s="1" t="str">
        <f t="shared" si="102"/>
        <v>Lake sediments</v>
      </c>
      <c r="K1613" s="1" t="str">
        <f t="shared" si="103"/>
        <v>Unknown</v>
      </c>
      <c r="L1613">
        <v>2</v>
      </c>
      <c r="M1613">
        <v>7</v>
      </c>
      <c r="N1613">
        <v>10</v>
      </c>
      <c r="O1613">
        <v>1</v>
      </c>
      <c r="P1613">
        <v>14</v>
      </c>
      <c r="Q1613">
        <v>45</v>
      </c>
      <c r="R1613">
        <v>0.4</v>
      </c>
      <c r="S1613">
        <v>0.5</v>
      </c>
    </row>
    <row r="1614" spans="1:19" x14ac:dyDescent="0.3">
      <c r="A1614" t="s">
        <v>6467</v>
      </c>
      <c r="B1614" t="s">
        <v>6468</v>
      </c>
      <c r="C1614" s="1" t="str">
        <f t="shared" si="100"/>
        <v>21:1152</v>
      </c>
      <c r="D1614" s="1" t="str">
        <f t="shared" si="101"/>
        <v>21:0324</v>
      </c>
      <c r="E1614" t="s">
        <v>6469</v>
      </c>
      <c r="F1614" t="s">
        <v>6470</v>
      </c>
      <c r="H1614">
        <v>48.018777</v>
      </c>
      <c r="I1614">
        <v>-81.060616699999997</v>
      </c>
      <c r="J1614" s="1" t="str">
        <f t="shared" si="102"/>
        <v>Lake sediments</v>
      </c>
      <c r="K1614" s="1" t="str">
        <f t="shared" si="103"/>
        <v>Unknown</v>
      </c>
      <c r="L1614">
        <v>3</v>
      </c>
      <c r="M1614">
        <v>7</v>
      </c>
      <c r="N1614">
        <v>10</v>
      </c>
      <c r="O1614">
        <v>1</v>
      </c>
      <c r="P1614">
        <v>14</v>
      </c>
      <c r="Q1614">
        <v>47</v>
      </c>
      <c r="R1614">
        <v>0.4</v>
      </c>
      <c r="S1614">
        <v>0.5</v>
      </c>
    </row>
    <row r="1615" spans="1:19" x14ac:dyDescent="0.3">
      <c r="A1615" t="s">
        <v>6471</v>
      </c>
      <c r="B1615" t="s">
        <v>6472</v>
      </c>
      <c r="C1615" s="1" t="str">
        <f t="shared" si="100"/>
        <v>21:1152</v>
      </c>
      <c r="D1615" s="1" t="str">
        <f t="shared" si="101"/>
        <v>21:0324</v>
      </c>
      <c r="E1615" t="s">
        <v>6473</v>
      </c>
      <c r="F1615" t="s">
        <v>6474</v>
      </c>
      <c r="H1615">
        <v>47.970438199999997</v>
      </c>
      <c r="I1615">
        <v>-80.551488800000001</v>
      </c>
      <c r="J1615" s="1" t="str">
        <f t="shared" si="102"/>
        <v>Lake sediments</v>
      </c>
      <c r="K1615" s="1" t="str">
        <f t="shared" si="103"/>
        <v>Unknown</v>
      </c>
      <c r="L1615">
        <v>13</v>
      </c>
      <c r="M1615">
        <v>22</v>
      </c>
      <c r="N1615">
        <v>28</v>
      </c>
      <c r="O1615">
        <v>3</v>
      </c>
      <c r="P1615">
        <v>20</v>
      </c>
      <c r="Q1615">
        <v>145</v>
      </c>
      <c r="R1615">
        <v>0.3</v>
      </c>
      <c r="S1615">
        <v>1</v>
      </c>
    </row>
    <row r="1616" spans="1:19" x14ac:dyDescent="0.3">
      <c r="A1616" t="s">
        <v>6475</v>
      </c>
      <c r="B1616" t="s">
        <v>6476</v>
      </c>
      <c r="C1616" s="1" t="str">
        <f t="shared" si="100"/>
        <v>21:1152</v>
      </c>
      <c r="D1616" s="1" t="str">
        <f t="shared" si="101"/>
        <v>21:0324</v>
      </c>
      <c r="E1616" t="s">
        <v>6477</v>
      </c>
      <c r="F1616" t="s">
        <v>6478</v>
      </c>
      <c r="H1616">
        <v>47.970610899999997</v>
      </c>
      <c r="I1616">
        <v>-80.547333899999998</v>
      </c>
      <c r="J1616" s="1" t="str">
        <f t="shared" si="102"/>
        <v>Lake sediments</v>
      </c>
      <c r="K1616" s="1" t="str">
        <f t="shared" si="103"/>
        <v>Unknown</v>
      </c>
      <c r="L1616">
        <v>24</v>
      </c>
      <c r="M1616">
        <v>37</v>
      </c>
      <c r="N1616">
        <v>38</v>
      </c>
      <c r="O1616">
        <v>4</v>
      </c>
      <c r="P1616">
        <v>20</v>
      </c>
      <c r="Q1616">
        <v>230</v>
      </c>
      <c r="R1616">
        <v>0.7</v>
      </c>
      <c r="S1616">
        <v>1</v>
      </c>
    </row>
    <row r="1617" spans="1:19" x14ac:dyDescent="0.3">
      <c r="A1617" t="s">
        <v>6479</v>
      </c>
      <c r="B1617" t="s">
        <v>6480</v>
      </c>
      <c r="C1617" s="1" t="str">
        <f t="shared" si="100"/>
        <v>21:1152</v>
      </c>
      <c r="D1617" s="1" t="str">
        <f t="shared" si="101"/>
        <v>21:0324</v>
      </c>
      <c r="E1617" t="s">
        <v>6481</v>
      </c>
      <c r="F1617" t="s">
        <v>6482</v>
      </c>
      <c r="H1617">
        <v>47.953527299999998</v>
      </c>
      <c r="I1617">
        <v>-80.611853400000001</v>
      </c>
      <c r="J1617" s="1" t="str">
        <f t="shared" si="102"/>
        <v>Lake sediments</v>
      </c>
      <c r="K1617" s="1" t="str">
        <f t="shared" si="103"/>
        <v>Unknown</v>
      </c>
      <c r="L1617">
        <v>31</v>
      </c>
      <c r="M1617">
        <v>39</v>
      </c>
      <c r="N1617">
        <v>93</v>
      </c>
      <c r="O1617">
        <v>7</v>
      </c>
      <c r="P1617">
        <v>30</v>
      </c>
      <c r="Q1617">
        <v>200</v>
      </c>
      <c r="R1617">
        <v>0.8</v>
      </c>
      <c r="S1617">
        <v>2</v>
      </c>
    </row>
    <row r="1618" spans="1:19" x14ac:dyDescent="0.3">
      <c r="A1618" t="s">
        <v>6483</v>
      </c>
      <c r="B1618" t="s">
        <v>6484</v>
      </c>
      <c r="C1618" s="1" t="str">
        <f t="shared" si="100"/>
        <v>21:1152</v>
      </c>
      <c r="D1618" s="1" t="str">
        <f t="shared" si="101"/>
        <v>21:0324</v>
      </c>
      <c r="E1618" t="s">
        <v>6485</v>
      </c>
      <c r="F1618" t="s">
        <v>6486</v>
      </c>
      <c r="H1618">
        <v>47.957808900000003</v>
      </c>
      <c r="I1618">
        <v>-80.608874400000005</v>
      </c>
      <c r="J1618" s="1" t="str">
        <f t="shared" si="102"/>
        <v>Lake sediments</v>
      </c>
      <c r="K1618" s="1" t="str">
        <f t="shared" si="103"/>
        <v>Unknown</v>
      </c>
      <c r="L1618">
        <v>18</v>
      </c>
      <c r="M1618">
        <v>17</v>
      </c>
      <c r="N1618">
        <v>40</v>
      </c>
      <c r="O1618">
        <v>5</v>
      </c>
      <c r="P1618">
        <v>16</v>
      </c>
      <c r="Q1618">
        <v>400</v>
      </c>
      <c r="R1618">
        <v>0.3</v>
      </c>
      <c r="S1618">
        <v>1</v>
      </c>
    </row>
    <row r="1619" spans="1:19" x14ac:dyDescent="0.3">
      <c r="A1619" t="s">
        <v>6487</v>
      </c>
      <c r="B1619" t="s">
        <v>6488</v>
      </c>
      <c r="C1619" s="1" t="str">
        <f t="shared" si="100"/>
        <v>21:1152</v>
      </c>
      <c r="D1619" s="1" t="str">
        <f t="shared" si="101"/>
        <v>21:0324</v>
      </c>
      <c r="E1619" t="s">
        <v>6489</v>
      </c>
      <c r="F1619" t="s">
        <v>6490</v>
      </c>
      <c r="H1619">
        <v>47.959991299999999</v>
      </c>
      <c r="I1619">
        <v>-80.6077327</v>
      </c>
      <c r="J1619" s="1" t="str">
        <f t="shared" si="102"/>
        <v>Lake sediments</v>
      </c>
      <c r="K1619" s="1" t="str">
        <f t="shared" si="103"/>
        <v>Unknown</v>
      </c>
      <c r="L1619">
        <v>33</v>
      </c>
      <c r="M1619">
        <v>18</v>
      </c>
      <c r="N1619">
        <v>63</v>
      </c>
      <c r="O1619">
        <v>6</v>
      </c>
      <c r="P1619">
        <v>22</v>
      </c>
      <c r="Q1619">
        <v>95</v>
      </c>
      <c r="R1619">
        <v>1</v>
      </c>
      <c r="S1619">
        <v>1</v>
      </c>
    </row>
    <row r="1620" spans="1:19" x14ac:dyDescent="0.3">
      <c r="A1620" t="s">
        <v>6491</v>
      </c>
      <c r="B1620" t="s">
        <v>6492</v>
      </c>
      <c r="C1620" s="1" t="str">
        <f t="shared" si="100"/>
        <v>21:1152</v>
      </c>
      <c r="D1620" s="1" t="str">
        <f t="shared" si="101"/>
        <v>21:0324</v>
      </c>
      <c r="E1620" t="s">
        <v>6493</v>
      </c>
      <c r="F1620" t="s">
        <v>6494</v>
      </c>
      <c r="H1620">
        <v>47.959259199999998</v>
      </c>
      <c r="I1620">
        <v>-80.601536300000006</v>
      </c>
      <c r="J1620" s="1" t="str">
        <f t="shared" si="102"/>
        <v>Lake sediments</v>
      </c>
      <c r="K1620" s="1" t="str">
        <f t="shared" si="103"/>
        <v>Unknown</v>
      </c>
      <c r="L1620">
        <v>50</v>
      </c>
      <c r="M1620">
        <v>19</v>
      </c>
      <c r="N1620">
        <v>90</v>
      </c>
      <c r="O1620">
        <v>7</v>
      </c>
      <c r="P1620">
        <v>26</v>
      </c>
      <c r="Q1620">
        <v>200</v>
      </c>
      <c r="R1620">
        <v>0.8</v>
      </c>
      <c r="S1620">
        <v>3</v>
      </c>
    </row>
    <row r="1621" spans="1:19" x14ac:dyDescent="0.3">
      <c r="A1621" t="s">
        <v>6495</v>
      </c>
      <c r="B1621" t="s">
        <v>6496</v>
      </c>
      <c r="C1621" s="1" t="str">
        <f t="shared" si="100"/>
        <v>21:1152</v>
      </c>
      <c r="D1621" s="1" t="str">
        <f t="shared" si="101"/>
        <v>21:0324</v>
      </c>
      <c r="E1621" t="s">
        <v>6497</v>
      </c>
      <c r="F1621" t="s">
        <v>6498</v>
      </c>
      <c r="H1621">
        <v>47.954068700000001</v>
      </c>
      <c r="I1621">
        <v>-80.594089100000005</v>
      </c>
      <c r="J1621" s="1" t="str">
        <f t="shared" si="102"/>
        <v>Lake sediments</v>
      </c>
      <c r="K1621" s="1" t="str">
        <f t="shared" si="103"/>
        <v>Unknown</v>
      </c>
      <c r="L1621">
        <v>46</v>
      </c>
      <c r="M1621">
        <v>25</v>
      </c>
      <c r="N1621">
        <v>71</v>
      </c>
      <c r="O1621">
        <v>6</v>
      </c>
      <c r="P1621">
        <v>30</v>
      </c>
      <c r="Q1621">
        <v>290</v>
      </c>
      <c r="R1621">
        <v>0.9</v>
      </c>
      <c r="S1621">
        <v>3</v>
      </c>
    </row>
    <row r="1622" spans="1:19" x14ac:dyDescent="0.3">
      <c r="A1622" t="s">
        <v>6499</v>
      </c>
      <c r="B1622" t="s">
        <v>6500</v>
      </c>
      <c r="C1622" s="1" t="str">
        <f t="shared" si="100"/>
        <v>21:1152</v>
      </c>
      <c r="D1622" s="1" t="str">
        <f t="shared" si="101"/>
        <v>21:0324</v>
      </c>
      <c r="E1622" t="s">
        <v>6501</v>
      </c>
      <c r="F1622" t="s">
        <v>6502</v>
      </c>
      <c r="H1622">
        <v>47.894467300000002</v>
      </c>
      <c r="I1622">
        <v>-80.897589800000006</v>
      </c>
      <c r="J1622" s="1" t="str">
        <f t="shared" si="102"/>
        <v>Lake sediments</v>
      </c>
      <c r="K1622" s="1" t="str">
        <f t="shared" si="103"/>
        <v>Unknown</v>
      </c>
      <c r="L1622">
        <v>13</v>
      </c>
      <c r="M1622">
        <v>6</v>
      </c>
      <c r="N1622">
        <v>14</v>
      </c>
      <c r="O1622">
        <v>1</v>
      </c>
      <c r="P1622">
        <v>27</v>
      </c>
      <c r="Q1622">
        <v>94</v>
      </c>
      <c r="R1622">
        <v>0.5</v>
      </c>
      <c r="S1622">
        <v>1</v>
      </c>
    </row>
    <row r="1623" spans="1:19" x14ac:dyDescent="0.3">
      <c r="A1623" t="s">
        <v>6503</v>
      </c>
      <c r="B1623" t="s">
        <v>6504</v>
      </c>
      <c r="C1623" s="1" t="str">
        <f t="shared" si="100"/>
        <v>21:1152</v>
      </c>
      <c r="D1623" s="1" t="str">
        <f t="shared" si="101"/>
        <v>21:0324</v>
      </c>
      <c r="E1623" t="s">
        <v>6505</v>
      </c>
      <c r="F1623" t="s">
        <v>6506</v>
      </c>
      <c r="H1623">
        <v>48.488116400000003</v>
      </c>
      <c r="I1623">
        <v>-80.457550600000005</v>
      </c>
      <c r="J1623" s="1" t="str">
        <f t="shared" si="102"/>
        <v>Lake sediments</v>
      </c>
      <c r="K1623" s="1" t="str">
        <f t="shared" si="103"/>
        <v>Unknown</v>
      </c>
      <c r="L1623">
        <v>9</v>
      </c>
      <c r="M1623">
        <v>18</v>
      </c>
      <c r="N1623">
        <v>70</v>
      </c>
      <c r="O1623">
        <v>4</v>
      </c>
      <c r="P1623">
        <v>20</v>
      </c>
      <c r="Q1623">
        <v>230</v>
      </c>
      <c r="R1623">
        <v>0.4</v>
      </c>
      <c r="S1623">
        <v>2</v>
      </c>
    </row>
    <row r="1624" spans="1:19" x14ac:dyDescent="0.3">
      <c r="A1624" t="s">
        <v>6507</v>
      </c>
      <c r="B1624" t="s">
        <v>6508</v>
      </c>
      <c r="C1624" s="1" t="str">
        <f t="shared" si="100"/>
        <v>21:1152</v>
      </c>
      <c r="D1624" s="1" t="str">
        <f t="shared" si="101"/>
        <v>21:0324</v>
      </c>
      <c r="E1624" t="s">
        <v>6509</v>
      </c>
      <c r="F1624" t="s">
        <v>6510</v>
      </c>
      <c r="H1624">
        <v>48.489211500000003</v>
      </c>
      <c r="I1624">
        <v>-80.4551163</v>
      </c>
      <c r="J1624" s="1" t="str">
        <f t="shared" si="102"/>
        <v>Lake sediments</v>
      </c>
      <c r="K1624" s="1" t="str">
        <f t="shared" si="103"/>
        <v>Unknown</v>
      </c>
      <c r="L1624">
        <v>13</v>
      </c>
      <c r="M1624">
        <v>16</v>
      </c>
      <c r="N1624">
        <v>48</v>
      </c>
      <c r="O1624">
        <v>4</v>
      </c>
      <c r="P1624">
        <v>26</v>
      </c>
      <c r="Q1624">
        <v>215</v>
      </c>
      <c r="R1624">
        <v>0.7</v>
      </c>
      <c r="S1624">
        <v>2</v>
      </c>
    </row>
    <row r="1625" spans="1:19" x14ac:dyDescent="0.3">
      <c r="A1625" t="s">
        <v>6511</v>
      </c>
      <c r="B1625" t="s">
        <v>6512</v>
      </c>
      <c r="C1625" s="1" t="str">
        <f t="shared" si="100"/>
        <v>21:1152</v>
      </c>
      <c r="D1625" s="1" t="str">
        <f t="shared" si="101"/>
        <v>21:0324</v>
      </c>
      <c r="E1625" t="s">
        <v>6513</v>
      </c>
      <c r="F1625" t="s">
        <v>6514</v>
      </c>
      <c r="H1625">
        <v>48.488113400000003</v>
      </c>
      <c r="I1625">
        <v>-80.466537200000005</v>
      </c>
      <c r="J1625" s="1" t="str">
        <f t="shared" si="102"/>
        <v>Lake sediments</v>
      </c>
      <c r="K1625" s="1" t="str">
        <f t="shared" si="103"/>
        <v>Unknown</v>
      </c>
      <c r="L1625">
        <v>20</v>
      </c>
      <c r="M1625">
        <v>15</v>
      </c>
      <c r="N1625">
        <v>144</v>
      </c>
      <c r="O1625">
        <v>5</v>
      </c>
      <c r="P1625">
        <v>31</v>
      </c>
      <c r="Q1625">
        <v>240</v>
      </c>
      <c r="R1625">
        <v>0.9</v>
      </c>
      <c r="S1625">
        <v>2</v>
      </c>
    </row>
    <row r="1626" spans="1:19" x14ac:dyDescent="0.3">
      <c r="A1626" t="s">
        <v>6515</v>
      </c>
      <c r="B1626" t="s">
        <v>6516</v>
      </c>
      <c r="C1626" s="1" t="str">
        <f t="shared" si="100"/>
        <v>21:1152</v>
      </c>
      <c r="D1626" s="1" t="str">
        <f t="shared" si="101"/>
        <v>21:0324</v>
      </c>
      <c r="E1626" t="s">
        <v>6517</v>
      </c>
      <c r="F1626" t="s">
        <v>6518</v>
      </c>
      <c r="H1626">
        <v>48.2200293</v>
      </c>
      <c r="I1626">
        <v>-80.278700700000002</v>
      </c>
      <c r="J1626" s="1" t="str">
        <f t="shared" si="102"/>
        <v>Lake sediments</v>
      </c>
      <c r="K1626" s="1" t="str">
        <f t="shared" si="103"/>
        <v>Unknown</v>
      </c>
      <c r="L1626">
        <v>32</v>
      </c>
      <c r="M1626">
        <v>8</v>
      </c>
      <c r="N1626">
        <v>43</v>
      </c>
      <c r="O1626">
        <v>5</v>
      </c>
      <c r="P1626">
        <v>25</v>
      </c>
      <c r="Q1626">
        <v>150</v>
      </c>
      <c r="R1626">
        <v>0.7</v>
      </c>
      <c r="S1626">
        <v>2</v>
      </c>
    </row>
    <row r="1627" spans="1:19" x14ac:dyDescent="0.3">
      <c r="A1627" t="s">
        <v>6519</v>
      </c>
      <c r="B1627" t="s">
        <v>6520</v>
      </c>
      <c r="C1627" s="1" t="str">
        <f t="shared" si="100"/>
        <v>21:1152</v>
      </c>
      <c r="D1627" s="1" t="str">
        <f t="shared" si="101"/>
        <v>21:0324</v>
      </c>
      <c r="E1627" t="s">
        <v>6521</v>
      </c>
      <c r="F1627" t="s">
        <v>6522</v>
      </c>
      <c r="H1627">
        <v>48.241342400000001</v>
      </c>
      <c r="I1627">
        <v>-80.282899999999998</v>
      </c>
      <c r="J1627" s="1" t="str">
        <f t="shared" si="102"/>
        <v>Lake sediments</v>
      </c>
      <c r="K1627" s="1" t="str">
        <f t="shared" si="103"/>
        <v>Unknown</v>
      </c>
      <c r="L1627">
        <v>20</v>
      </c>
      <c r="M1627">
        <v>14</v>
      </c>
      <c r="N1627">
        <v>78</v>
      </c>
      <c r="O1627">
        <v>3</v>
      </c>
      <c r="P1627">
        <v>139</v>
      </c>
      <c r="Q1627">
        <v>1400</v>
      </c>
      <c r="R1627">
        <v>0.8</v>
      </c>
      <c r="S1627">
        <v>5</v>
      </c>
    </row>
    <row r="1628" spans="1:19" x14ac:dyDescent="0.3">
      <c r="A1628" t="s">
        <v>6523</v>
      </c>
      <c r="B1628" t="s">
        <v>6524</v>
      </c>
      <c r="C1628" s="1" t="str">
        <f t="shared" si="100"/>
        <v>21:1152</v>
      </c>
      <c r="D1628" s="1" t="str">
        <f t="shared" si="101"/>
        <v>21:0324</v>
      </c>
      <c r="E1628" t="s">
        <v>6525</v>
      </c>
      <c r="F1628" t="s">
        <v>6526</v>
      </c>
      <c r="H1628">
        <v>48.242661499999997</v>
      </c>
      <c r="I1628">
        <v>-80.269506500000006</v>
      </c>
      <c r="J1628" s="1" t="str">
        <f t="shared" si="102"/>
        <v>Lake sediments</v>
      </c>
      <c r="K1628" s="1" t="str">
        <f t="shared" si="103"/>
        <v>Unknown</v>
      </c>
      <c r="L1628">
        <v>17</v>
      </c>
      <c r="M1628">
        <v>14</v>
      </c>
      <c r="N1628">
        <v>84</v>
      </c>
      <c r="O1628">
        <v>2</v>
      </c>
      <c r="P1628">
        <v>30</v>
      </c>
      <c r="Q1628">
        <v>500</v>
      </c>
      <c r="R1628">
        <v>0.7</v>
      </c>
      <c r="S1628">
        <v>3</v>
      </c>
    </row>
    <row r="1629" spans="1:19" x14ac:dyDescent="0.3">
      <c r="A1629" t="s">
        <v>6527</v>
      </c>
      <c r="B1629" t="s">
        <v>6528</v>
      </c>
      <c r="C1629" s="1" t="str">
        <f t="shared" si="100"/>
        <v>21:1152</v>
      </c>
      <c r="D1629" s="1" t="str">
        <f t="shared" si="101"/>
        <v>21:0324</v>
      </c>
      <c r="E1629" t="s">
        <v>6529</v>
      </c>
      <c r="F1629" t="s">
        <v>6530</v>
      </c>
      <c r="H1629">
        <v>48.238676900000002</v>
      </c>
      <c r="I1629">
        <v>-80.262626999999995</v>
      </c>
      <c r="J1629" s="1" t="str">
        <f t="shared" si="102"/>
        <v>Lake sediments</v>
      </c>
      <c r="K1629" s="1" t="str">
        <f t="shared" si="103"/>
        <v>Unknown</v>
      </c>
      <c r="L1629">
        <v>19</v>
      </c>
      <c r="M1629">
        <v>18</v>
      </c>
      <c r="N1629">
        <v>111</v>
      </c>
      <c r="O1629">
        <v>2</v>
      </c>
      <c r="P1629">
        <v>58</v>
      </c>
      <c r="Q1629">
        <v>650</v>
      </c>
      <c r="R1629">
        <v>0.9</v>
      </c>
      <c r="S1629">
        <v>2</v>
      </c>
    </row>
    <row r="1630" spans="1:19" x14ac:dyDescent="0.3">
      <c r="A1630" t="s">
        <v>6531</v>
      </c>
      <c r="B1630" t="s">
        <v>6532</v>
      </c>
      <c r="C1630" s="1" t="str">
        <f t="shared" si="100"/>
        <v>21:1152</v>
      </c>
      <c r="D1630" s="1" t="str">
        <f t="shared" si="101"/>
        <v>21:0324</v>
      </c>
      <c r="E1630" t="s">
        <v>6533</v>
      </c>
      <c r="F1630" t="s">
        <v>6534</v>
      </c>
      <c r="H1630">
        <v>48.187475300000003</v>
      </c>
      <c r="I1630">
        <v>-80.572120299999995</v>
      </c>
      <c r="J1630" s="1" t="str">
        <f t="shared" si="102"/>
        <v>Lake sediments</v>
      </c>
      <c r="K1630" s="1" t="str">
        <f t="shared" si="103"/>
        <v>Unknown</v>
      </c>
      <c r="L1630">
        <v>7</v>
      </c>
      <c r="M1630">
        <v>18</v>
      </c>
      <c r="N1630">
        <v>27</v>
      </c>
      <c r="O1630">
        <v>4</v>
      </c>
      <c r="P1630">
        <v>14</v>
      </c>
      <c r="Q1630">
        <v>70</v>
      </c>
      <c r="R1630">
        <v>0.2</v>
      </c>
      <c r="S1630">
        <v>2</v>
      </c>
    </row>
    <row r="1631" spans="1:19" x14ac:dyDescent="0.3">
      <c r="A1631" t="s">
        <v>6535</v>
      </c>
      <c r="B1631" t="s">
        <v>6536</v>
      </c>
      <c r="C1631" s="1" t="str">
        <f t="shared" si="100"/>
        <v>21:1152</v>
      </c>
      <c r="D1631" s="1" t="str">
        <f t="shared" si="101"/>
        <v>21:0324</v>
      </c>
      <c r="E1631" t="s">
        <v>6537</v>
      </c>
      <c r="F1631" t="s">
        <v>6538</v>
      </c>
      <c r="H1631">
        <v>48.423571600000002</v>
      </c>
      <c r="I1631">
        <v>-80.304685399999997</v>
      </c>
      <c r="J1631" s="1" t="str">
        <f t="shared" si="102"/>
        <v>Lake sediments</v>
      </c>
      <c r="K1631" s="1" t="str">
        <f t="shared" si="103"/>
        <v>Unknown</v>
      </c>
      <c r="L1631">
        <v>20</v>
      </c>
      <c r="M1631">
        <v>20</v>
      </c>
      <c r="N1631">
        <v>70</v>
      </c>
      <c r="O1631">
        <v>5</v>
      </c>
      <c r="P1631">
        <v>37</v>
      </c>
      <c r="Q1631">
        <v>780</v>
      </c>
      <c r="R1631">
        <v>0.7</v>
      </c>
      <c r="S1631">
        <v>3</v>
      </c>
    </row>
    <row r="1632" spans="1:19" x14ac:dyDescent="0.3">
      <c r="A1632" t="s">
        <v>6539</v>
      </c>
      <c r="B1632" t="s">
        <v>6540</v>
      </c>
      <c r="C1632" s="1" t="str">
        <f t="shared" si="100"/>
        <v>21:1152</v>
      </c>
      <c r="D1632" s="1" t="str">
        <f t="shared" si="101"/>
        <v>21:0324</v>
      </c>
      <c r="E1632" t="s">
        <v>6541</v>
      </c>
      <c r="F1632" t="s">
        <v>6542</v>
      </c>
      <c r="H1632">
        <v>48.463409900000002</v>
      </c>
      <c r="I1632">
        <v>-80.330709400000003</v>
      </c>
      <c r="J1632" s="1" t="str">
        <f t="shared" si="102"/>
        <v>Lake sediments</v>
      </c>
      <c r="K1632" s="1" t="str">
        <f t="shared" si="103"/>
        <v>Unknown</v>
      </c>
      <c r="L1632">
        <v>18</v>
      </c>
      <c r="M1632">
        <v>14</v>
      </c>
      <c r="N1632">
        <v>41</v>
      </c>
      <c r="O1632">
        <v>5</v>
      </c>
      <c r="P1632">
        <v>26</v>
      </c>
      <c r="Q1632">
        <v>320</v>
      </c>
      <c r="R1632">
        <v>0.8</v>
      </c>
      <c r="S1632">
        <v>3</v>
      </c>
    </row>
    <row r="1633" spans="1:19" x14ac:dyDescent="0.3">
      <c r="A1633" t="s">
        <v>6543</v>
      </c>
      <c r="B1633" t="s">
        <v>6544</v>
      </c>
      <c r="C1633" s="1" t="str">
        <f t="shared" si="100"/>
        <v>21:1152</v>
      </c>
      <c r="D1633" s="1" t="str">
        <f t="shared" si="101"/>
        <v>21:0324</v>
      </c>
      <c r="E1633" t="s">
        <v>6545</v>
      </c>
      <c r="F1633" t="s">
        <v>6546</v>
      </c>
      <c r="H1633">
        <v>48.538839899999999</v>
      </c>
      <c r="I1633">
        <v>-80.3549419</v>
      </c>
      <c r="J1633" s="1" t="str">
        <f t="shared" si="102"/>
        <v>Lake sediments</v>
      </c>
      <c r="K1633" s="1" t="str">
        <f t="shared" si="103"/>
        <v>Unknown</v>
      </c>
      <c r="L1633">
        <v>15</v>
      </c>
      <c r="M1633">
        <v>7</v>
      </c>
      <c r="N1633">
        <v>24</v>
      </c>
      <c r="O1633">
        <v>1</v>
      </c>
      <c r="P1633">
        <v>14</v>
      </c>
      <c r="Q1633">
        <v>340</v>
      </c>
      <c r="R1633">
        <v>0.9</v>
      </c>
      <c r="S1633">
        <v>4</v>
      </c>
    </row>
    <row r="1634" spans="1:19" x14ac:dyDescent="0.3">
      <c r="A1634" t="s">
        <v>6547</v>
      </c>
      <c r="B1634" t="s">
        <v>6548</v>
      </c>
      <c r="C1634" s="1" t="str">
        <f t="shared" si="100"/>
        <v>21:1152</v>
      </c>
      <c r="D1634" s="1" t="str">
        <f t="shared" si="101"/>
        <v>21:0324</v>
      </c>
      <c r="E1634" t="s">
        <v>6549</v>
      </c>
      <c r="F1634" t="s">
        <v>6550</v>
      </c>
      <c r="H1634">
        <v>48.539807000000003</v>
      </c>
      <c r="I1634">
        <v>-80.357354700000002</v>
      </c>
      <c r="J1634" s="1" t="str">
        <f t="shared" si="102"/>
        <v>Lake sediments</v>
      </c>
      <c r="K1634" s="1" t="str">
        <f t="shared" si="103"/>
        <v>Unknown</v>
      </c>
      <c r="L1634">
        <v>25</v>
      </c>
      <c r="M1634">
        <v>20</v>
      </c>
      <c r="N1634">
        <v>78</v>
      </c>
      <c r="O1634">
        <v>3</v>
      </c>
      <c r="P1634">
        <v>41</v>
      </c>
      <c r="Q1634">
        <v>360</v>
      </c>
      <c r="R1634">
        <v>0.9</v>
      </c>
      <c r="S1634">
        <v>3</v>
      </c>
    </row>
    <row r="1635" spans="1:19" x14ac:dyDescent="0.3">
      <c r="A1635" t="s">
        <v>6551</v>
      </c>
      <c r="B1635" t="s">
        <v>6552</v>
      </c>
      <c r="C1635" s="1" t="str">
        <f t="shared" si="100"/>
        <v>21:1152</v>
      </c>
      <c r="D1635" s="1" t="str">
        <f t="shared" si="101"/>
        <v>21:0324</v>
      </c>
      <c r="E1635" t="s">
        <v>6553</v>
      </c>
      <c r="F1635" t="s">
        <v>6554</v>
      </c>
      <c r="H1635">
        <v>48.539063599999999</v>
      </c>
      <c r="I1635">
        <v>-80.465297699999994</v>
      </c>
      <c r="J1635" s="1" t="str">
        <f t="shared" si="102"/>
        <v>Lake sediments</v>
      </c>
      <c r="K1635" s="1" t="str">
        <f t="shared" si="103"/>
        <v>Unknown</v>
      </c>
      <c r="L1635">
        <v>23</v>
      </c>
      <c r="M1635">
        <v>22</v>
      </c>
      <c r="N1635">
        <v>50</v>
      </c>
      <c r="O1635">
        <v>3</v>
      </c>
      <c r="P1635">
        <v>23</v>
      </c>
      <c r="Q1635">
        <v>300</v>
      </c>
      <c r="R1635">
        <v>0.7</v>
      </c>
      <c r="S1635">
        <v>2</v>
      </c>
    </row>
    <row r="1636" spans="1:19" x14ac:dyDescent="0.3">
      <c r="A1636" t="s">
        <v>6555</v>
      </c>
      <c r="B1636" t="s">
        <v>6556</v>
      </c>
      <c r="C1636" s="1" t="str">
        <f t="shared" si="100"/>
        <v>21:1152</v>
      </c>
      <c r="D1636" s="1" t="str">
        <f t="shared" si="101"/>
        <v>21:0324</v>
      </c>
      <c r="E1636" t="s">
        <v>6557</v>
      </c>
      <c r="F1636" t="s">
        <v>6558</v>
      </c>
      <c r="H1636">
        <v>48.515517699999997</v>
      </c>
      <c r="I1636">
        <v>-80.474591099999998</v>
      </c>
      <c r="J1636" s="1" t="str">
        <f t="shared" si="102"/>
        <v>Lake sediments</v>
      </c>
      <c r="K1636" s="1" t="str">
        <f t="shared" si="103"/>
        <v>Unknown</v>
      </c>
      <c r="L1636">
        <v>11</v>
      </c>
      <c r="M1636">
        <v>16</v>
      </c>
      <c r="N1636">
        <v>39</v>
      </c>
      <c r="O1636">
        <v>4</v>
      </c>
      <c r="P1636">
        <v>22</v>
      </c>
      <c r="Q1636">
        <v>200</v>
      </c>
      <c r="R1636">
        <v>0.4</v>
      </c>
      <c r="S1636">
        <v>4</v>
      </c>
    </row>
    <row r="1637" spans="1:19" x14ac:dyDescent="0.3">
      <c r="A1637" t="s">
        <v>6559</v>
      </c>
      <c r="B1637" t="s">
        <v>6560</v>
      </c>
      <c r="C1637" s="1" t="str">
        <f t="shared" si="100"/>
        <v>21:1152</v>
      </c>
      <c r="D1637" s="1" t="str">
        <f t="shared" si="101"/>
        <v>21:0324</v>
      </c>
      <c r="E1637" t="s">
        <v>6561</v>
      </c>
      <c r="F1637" t="s">
        <v>6562</v>
      </c>
      <c r="H1637">
        <v>48.514438800000001</v>
      </c>
      <c r="I1637">
        <v>-80.470797200000007</v>
      </c>
      <c r="J1637" s="1" t="str">
        <f t="shared" si="102"/>
        <v>Lake sediments</v>
      </c>
      <c r="K1637" s="1" t="str">
        <f t="shared" si="103"/>
        <v>Unknown</v>
      </c>
      <c r="L1637">
        <v>20</v>
      </c>
      <c r="M1637">
        <v>22</v>
      </c>
      <c r="N1637">
        <v>67</v>
      </c>
      <c r="O1637">
        <v>5</v>
      </c>
      <c r="P1637">
        <v>37</v>
      </c>
      <c r="Q1637">
        <v>360</v>
      </c>
      <c r="R1637">
        <v>0.8</v>
      </c>
      <c r="S1637">
        <v>6</v>
      </c>
    </row>
    <row r="1638" spans="1:19" x14ac:dyDescent="0.3">
      <c r="A1638" t="s">
        <v>6563</v>
      </c>
      <c r="B1638" t="s">
        <v>6564</v>
      </c>
      <c r="C1638" s="1" t="str">
        <f t="shared" si="100"/>
        <v>21:1152</v>
      </c>
      <c r="D1638" s="1" t="str">
        <f t="shared" si="101"/>
        <v>21:0324</v>
      </c>
      <c r="E1638" t="s">
        <v>6565</v>
      </c>
      <c r="F1638" t="s">
        <v>6566</v>
      </c>
      <c r="H1638">
        <v>48.515060699999999</v>
      </c>
      <c r="I1638">
        <v>-80.469098099999997</v>
      </c>
      <c r="J1638" s="1" t="str">
        <f t="shared" si="102"/>
        <v>Lake sediments</v>
      </c>
      <c r="K1638" s="1" t="str">
        <f t="shared" si="103"/>
        <v>Unknown</v>
      </c>
      <c r="L1638">
        <v>15</v>
      </c>
      <c r="M1638">
        <v>20</v>
      </c>
      <c r="N1638">
        <v>50</v>
      </c>
      <c r="O1638">
        <v>5</v>
      </c>
      <c r="P1638">
        <v>26</v>
      </c>
      <c r="Q1638">
        <v>238</v>
      </c>
      <c r="R1638">
        <v>0.9</v>
      </c>
      <c r="S1638">
        <v>7</v>
      </c>
    </row>
    <row r="1639" spans="1:19" x14ac:dyDescent="0.3">
      <c r="A1639" t="s">
        <v>6567</v>
      </c>
      <c r="B1639" t="s">
        <v>6568</v>
      </c>
      <c r="C1639" s="1" t="str">
        <f t="shared" si="100"/>
        <v>21:1152</v>
      </c>
      <c r="D1639" s="1" t="str">
        <f t="shared" si="101"/>
        <v>21:0324</v>
      </c>
      <c r="E1639" t="s">
        <v>6569</v>
      </c>
      <c r="F1639" t="s">
        <v>6570</v>
      </c>
      <c r="H1639">
        <v>48.5130002</v>
      </c>
      <c r="I1639">
        <v>-80.467088500000003</v>
      </c>
      <c r="J1639" s="1" t="str">
        <f t="shared" si="102"/>
        <v>Lake sediments</v>
      </c>
      <c r="K1639" s="1" t="str">
        <f t="shared" si="103"/>
        <v>Unknown</v>
      </c>
      <c r="L1639">
        <v>20</v>
      </c>
      <c r="M1639">
        <v>27</v>
      </c>
      <c r="N1639">
        <v>71</v>
      </c>
      <c r="O1639">
        <v>5</v>
      </c>
      <c r="P1639">
        <v>34</v>
      </c>
      <c r="Q1639">
        <v>305</v>
      </c>
      <c r="R1639">
        <v>0.5</v>
      </c>
      <c r="S1639">
        <v>6</v>
      </c>
    </row>
    <row r="1640" spans="1:19" x14ac:dyDescent="0.3">
      <c r="A1640" t="s">
        <v>6571</v>
      </c>
      <c r="B1640" t="s">
        <v>6572</v>
      </c>
      <c r="C1640" s="1" t="str">
        <f t="shared" si="100"/>
        <v>21:1152</v>
      </c>
      <c r="D1640" s="1" t="str">
        <f t="shared" si="101"/>
        <v>21:0324</v>
      </c>
      <c r="E1640" t="s">
        <v>6573</v>
      </c>
      <c r="F1640" t="s">
        <v>6574</v>
      </c>
      <c r="H1640">
        <v>48.149705599999997</v>
      </c>
      <c r="I1640">
        <v>-80.018507799999995</v>
      </c>
      <c r="J1640" s="1" t="str">
        <f t="shared" si="102"/>
        <v>Lake sediments</v>
      </c>
      <c r="K1640" s="1" t="str">
        <f t="shared" si="103"/>
        <v>Unknown</v>
      </c>
      <c r="L1640">
        <v>9</v>
      </c>
      <c r="M1640">
        <v>12</v>
      </c>
      <c r="N1640">
        <v>30</v>
      </c>
      <c r="O1640">
        <v>4</v>
      </c>
      <c r="P1640">
        <v>20</v>
      </c>
      <c r="Q1640">
        <v>170</v>
      </c>
      <c r="R1640">
        <v>0.3</v>
      </c>
      <c r="S1640">
        <v>0.5</v>
      </c>
    </row>
    <row r="1641" spans="1:19" x14ac:dyDescent="0.3">
      <c r="A1641" t="s">
        <v>6575</v>
      </c>
      <c r="B1641" t="s">
        <v>6576</v>
      </c>
      <c r="C1641" s="1" t="str">
        <f t="shared" si="100"/>
        <v>21:1152</v>
      </c>
      <c r="D1641" s="1" t="str">
        <f t="shared" si="101"/>
        <v>21:0324</v>
      </c>
      <c r="E1641" t="s">
        <v>6577</v>
      </c>
      <c r="F1641" t="s">
        <v>6578</v>
      </c>
      <c r="H1641">
        <v>47.792383999999998</v>
      </c>
      <c r="I1641">
        <v>-80.456710999999999</v>
      </c>
      <c r="J1641" s="1" t="str">
        <f t="shared" si="102"/>
        <v>Lake sediments</v>
      </c>
      <c r="K1641" s="1" t="str">
        <f t="shared" si="103"/>
        <v>Unknown</v>
      </c>
      <c r="L1641">
        <v>38</v>
      </c>
      <c r="M1641">
        <v>8</v>
      </c>
      <c r="N1641">
        <v>46</v>
      </c>
      <c r="O1641">
        <v>3</v>
      </c>
      <c r="P1641">
        <v>14</v>
      </c>
      <c r="Q1641">
        <v>185</v>
      </c>
      <c r="R1641">
        <v>0.6</v>
      </c>
      <c r="S1641">
        <v>3</v>
      </c>
    </row>
    <row r="1642" spans="1:19" x14ac:dyDescent="0.3">
      <c r="A1642" t="s">
        <v>6579</v>
      </c>
      <c r="B1642" t="s">
        <v>6580</v>
      </c>
      <c r="C1642" s="1" t="str">
        <f t="shared" si="100"/>
        <v>21:1152</v>
      </c>
      <c r="D1642" s="1" t="str">
        <f t="shared" si="101"/>
        <v>21:0324</v>
      </c>
      <c r="E1642" t="s">
        <v>6581</v>
      </c>
      <c r="F1642" t="s">
        <v>6582</v>
      </c>
      <c r="H1642">
        <v>47.783091599999999</v>
      </c>
      <c r="I1642">
        <v>-80.462881899999999</v>
      </c>
      <c r="J1642" s="1" t="str">
        <f t="shared" si="102"/>
        <v>Lake sediments</v>
      </c>
      <c r="K1642" s="1" t="str">
        <f t="shared" si="103"/>
        <v>Unknown</v>
      </c>
      <c r="L1642">
        <v>30</v>
      </c>
      <c r="M1642">
        <v>9</v>
      </c>
      <c r="N1642">
        <v>42</v>
      </c>
      <c r="O1642">
        <v>4</v>
      </c>
      <c r="P1642">
        <v>18</v>
      </c>
      <c r="Q1642">
        <v>180</v>
      </c>
      <c r="R1642">
        <v>0.5</v>
      </c>
      <c r="S1642">
        <v>3</v>
      </c>
    </row>
    <row r="1643" spans="1:19" x14ac:dyDescent="0.3">
      <c r="A1643" t="s">
        <v>6583</v>
      </c>
      <c r="B1643" t="s">
        <v>6584</v>
      </c>
      <c r="C1643" s="1" t="str">
        <f t="shared" si="100"/>
        <v>21:1152</v>
      </c>
      <c r="D1643" s="1" t="str">
        <f t="shared" si="101"/>
        <v>21:0324</v>
      </c>
      <c r="E1643" t="s">
        <v>6585</v>
      </c>
      <c r="F1643" t="s">
        <v>6586</v>
      </c>
      <c r="H1643">
        <v>47.794115400000003</v>
      </c>
      <c r="I1643">
        <v>-80.438813600000003</v>
      </c>
      <c r="J1643" s="1" t="str">
        <f t="shared" si="102"/>
        <v>Lake sediments</v>
      </c>
      <c r="K1643" s="1" t="str">
        <f t="shared" si="103"/>
        <v>Unknown</v>
      </c>
      <c r="L1643">
        <v>17</v>
      </c>
      <c r="M1643">
        <v>10</v>
      </c>
      <c r="N1643">
        <v>46</v>
      </c>
      <c r="O1643">
        <v>2</v>
      </c>
      <c r="P1643">
        <v>18</v>
      </c>
      <c r="Q1643">
        <v>145</v>
      </c>
      <c r="R1643">
        <v>0.4</v>
      </c>
      <c r="S1643">
        <v>3</v>
      </c>
    </row>
    <row r="1644" spans="1:19" x14ac:dyDescent="0.3">
      <c r="A1644" t="s">
        <v>6587</v>
      </c>
      <c r="B1644" t="s">
        <v>6588</v>
      </c>
      <c r="C1644" s="1" t="str">
        <f t="shared" si="100"/>
        <v>21:1152</v>
      </c>
      <c r="D1644" s="1" t="str">
        <f t="shared" si="101"/>
        <v>21:0324</v>
      </c>
      <c r="E1644" t="s">
        <v>6589</v>
      </c>
      <c r="F1644" t="s">
        <v>6590</v>
      </c>
      <c r="H1644">
        <v>47.841512600000001</v>
      </c>
      <c r="I1644">
        <v>-80.447738999999999</v>
      </c>
      <c r="J1644" s="1" t="str">
        <f t="shared" si="102"/>
        <v>Lake sediments</v>
      </c>
      <c r="K1644" s="1" t="str">
        <f t="shared" si="103"/>
        <v>Unknown</v>
      </c>
      <c r="L1644">
        <v>8</v>
      </c>
      <c r="M1644">
        <v>9</v>
      </c>
      <c r="N1644">
        <v>14</v>
      </c>
      <c r="O1644">
        <v>1</v>
      </c>
      <c r="P1644">
        <v>14</v>
      </c>
      <c r="Q1644">
        <v>80</v>
      </c>
      <c r="R1644">
        <v>0.6</v>
      </c>
      <c r="S1644">
        <v>4</v>
      </c>
    </row>
    <row r="1645" spans="1:19" x14ac:dyDescent="0.3">
      <c r="A1645" t="s">
        <v>6591</v>
      </c>
      <c r="B1645" t="s">
        <v>6592</v>
      </c>
      <c r="C1645" s="1" t="str">
        <f t="shared" si="100"/>
        <v>21:1152</v>
      </c>
      <c r="D1645" s="1" t="str">
        <f t="shared" si="101"/>
        <v>21:0324</v>
      </c>
      <c r="E1645" t="s">
        <v>6593</v>
      </c>
      <c r="F1645" t="s">
        <v>6594</v>
      </c>
      <c r="H1645">
        <v>47.841685599999998</v>
      </c>
      <c r="I1645">
        <v>-80.463347499999998</v>
      </c>
      <c r="J1645" s="1" t="str">
        <f t="shared" si="102"/>
        <v>Lake sediments</v>
      </c>
      <c r="K1645" s="1" t="str">
        <f t="shared" si="103"/>
        <v>Unknown</v>
      </c>
      <c r="L1645">
        <v>17</v>
      </c>
      <c r="M1645">
        <v>16</v>
      </c>
      <c r="N1645">
        <v>35</v>
      </c>
      <c r="O1645">
        <v>2</v>
      </c>
      <c r="P1645">
        <v>31</v>
      </c>
      <c r="Q1645">
        <v>340</v>
      </c>
      <c r="R1645">
        <v>0.7</v>
      </c>
      <c r="S1645">
        <v>6</v>
      </c>
    </row>
    <row r="1646" spans="1:19" x14ac:dyDescent="0.3">
      <c r="A1646" t="s">
        <v>6595</v>
      </c>
      <c r="B1646" t="s">
        <v>6596</v>
      </c>
      <c r="C1646" s="1" t="str">
        <f t="shared" si="100"/>
        <v>21:1152</v>
      </c>
      <c r="D1646" s="1" t="str">
        <f t="shared" si="101"/>
        <v>21:0324</v>
      </c>
      <c r="E1646" t="s">
        <v>6597</v>
      </c>
      <c r="F1646" t="s">
        <v>6598</v>
      </c>
      <c r="H1646">
        <v>47.842480399999999</v>
      </c>
      <c r="I1646">
        <v>-80.495763400000001</v>
      </c>
      <c r="J1646" s="1" t="str">
        <f t="shared" si="102"/>
        <v>Lake sediments</v>
      </c>
      <c r="K1646" s="1" t="str">
        <f t="shared" si="103"/>
        <v>Unknown</v>
      </c>
      <c r="L1646">
        <v>16</v>
      </c>
      <c r="M1646">
        <v>10</v>
      </c>
      <c r="N1646">
        <v>44</v>
      </c>
      <c r="O1646">
        <v>1</v>
      </c>
      <c r="P1646">
        <v>20</v>
      </c>
      <c r="Q1646">
        <v>100</v>
      </c>
      <c r="R1646">
        <v>0.7</v>
      </c>
      <c r="S1646">
        <v>2</v>
      </c>
    </row>
    <row r="1647" spans="1:19" x14ac:dyDescent="0.3">
      <c r="A1647" t="s">
        <v>6599</v>
      </c>
      <c r="B1647" t="s">
        <v>6600</v>
      </c>
      <c r="C1647" s="1" t="str">
        <f t="shared" si="100"/>
        <v>21:1152</v>
      </c>
      <c r="D1647" s="1" t="str">
        <f t="shared" si="101"/>
        <v>21:0324</v>
      </c>
      <c r="E1647" t="s">
        <v>6601</v>
      </c>
      <c r="F1647" t="s">
        <v>6602</v>
      </c>
      <c r="H1647">
        <v>47.843515400000001</v>
      </c>
      <c r="I1647">
        <v>-80.497878499999999</v>
      </c>
      <c r="J1647" s="1" t="str">
        <f t="shared" si="102"/>
        <v>Lake sediments</v>
      </c>
      <c r="K1647" s="1" t="str">
        <f t="shared" si="103"/>
        <v>Unknown</v>
      </c>
      <c r="L1647">
        <v>14</v>
      </c>
      <c r="M1647">
        <v>9</v>
      </c>
      <c r="N1647">
        <v>42</v>
      </c>
      <c r="O1647">
        <v>1</v>
      </c>
      <c r="P1647">
        <v>17</v>
      </c>
      <c r="Q1647">
        <v>80</v>
      </c>
      <c r="R1647">
        <v>0.7</v>
      </c>
      <c r="S1647">
        <v>1</v>
      </c>
    </row>
    <row r="1648" spans="1:19" x14ac:dyDescent="0.3">
      <c r="A1648" t="s">
        <v>6603</v>
      </c>
      <c r="B1648" t="s">
        <v>6604</v>
      </c>
      <c r="C1648" s="1" t="str">
        <f t="shared" si="100"/>
        <v>21:1152</v>
      </c>
      <c r="D1648" s="1" t="str">
        <f t="shared" si="101"/>
        <v>21:0324</v>
      </c>
      <c r="E1648" t="s">
        <v>6605</v>
      </c>
      <c r="F1648" t="s">
        <v>6606</v>
      </c>
      <c r="H1648">
        <v>47.8835786</v>
      </c>
      <c r="I1648">
        <v>-80.526998899999995</v>
      </c>
      <c r="J1648" s="1" t="str">
        <f t="shared" si="102"/>
        <v>Lake sediments</v>
      </c>
      <c r="K1648" s="1" t="str">
        <f t="shared" si="103"/>
        <v>Unknown</v>
      </c>
      <c r="L1648">
        <v>25</v>
      </c>
      <c r="M1648">
        <v>16</v>
      </c>
      <c r="N1648">
        <v>46</v>
      </c>
      <c r="O1648">
        <v>2</v>
      </c>
      <c r="P1648">
        <v>50</v>
      </c>
      <c r="Q1648">
        <v>200</v>
      </c>
      <c r="R1648">
        <v>0.7</v>
      </c>
      <c r="S1648">
        <v>4</v>
      </c>
    </row>
    <row r="1649" spans="1:19" x14ac:dyDescent="0.3">
      <c r="A1649" t="s">
        <v>6607</v>
      </c>
      <c r="B1649" t="s">
        <v>6608</v>
      </c>
      <c r="C1649" s="1" t="str">
        <f t="shared" si="100"/>
        <v>21:1152</v>
      </c>
      <c r="D1649" s="1" t="str">
        <f t="shared" si="101"/>
        <v>21:0324</v>
      </c>
      <c r="E1649" t="s">
        <v>6609</v>
      </c>
      <c r="F1649" t="s">
        <v>6610</v>
      </c>
      <c r="H1649">
        <v>47.886840100000001</v>
      </c>
      <c r="I1649">
        <v>-80.532466999999997</v>
      </c>
      <c r="J1649" s="1" t="str">
        <f t="shared" si="102"/>
        <v>Lake sediments</v>
      </c>
      <c r="K1649" s="1" t="str">
        <f t="shared" si="103"/>
        <v>Unknown</v>
      </c>
      <c r="L1649">
        <v>7</v>
      </c>
      <c r="M1649">
        <v>14</v>
      </c>
      <c r="N1649">
        <v>43</v>
      </c>
      <c r="O1649">
        <v>1</v>
      </c>
      <c r="P1649">
        <v>26</v>
      </c>
      <c r="Q1649">
        <v>165</v>
      </c>
      <c r="R1649">
        <v>0.8</v>
      </c>
      <c r="S1649">
        <v>5</v>
      </c>
    </row>
    <row r="1650" spans="1:19" x14ac:dyDescent="0.3">
      <c r="A1650" t="s">
        <v>6611</v>
      </c>
      <c r="B1650" t="s">
        <v>6612</v>
      </c>
      <c r="C1650" s="1" t="str">
        <f t="shared" si="100"/>
        <v>21:1152</v>
      </c>
      <c r="D1650" s="1" t="str">
        <f t="shared" si="101"/>
        <v>21:0324</v>
      </c>
      <c r="E1650" t="s">
        <v>6613</v>
      </c>
      <c r="F1650" t="s">
        <v>6614</v>
      </c>
      <c r="H1650">
        <v>47.919069899999997</v>
      </c>
      <c r="I1650">
        <v>-80.562480399999998</v>
      </c>
      <c r="J1650" s="1" t="str">
        <f t="shared" si="102"/>
        <v>Lake sediments</v>
      </c>
      <c r="K1650" s="1" t="str">
        <f t="shared" si="103"/>
        <v>Unknown</v>
      </c>
      <c r="L1650">
        <v>7</v>
      </c>
      <c r="M1650">
        <v>10</v>
      </c>
      <c r="N1650">
        <v>14</v>
      </c>
      <c r="O1650">
        <v>1</v>
      </c>
      <c r="P1650">
        <v>12</v>
      </c>
      <c r="Q1650">
        <v>130</v>
      </c>
      <c r="R1650">
        <v>0.6</v>
      </c>
      <c r="S1650">
        <v>3</v>
      </c>
    </row>
    <row r="1651" spans="1:19" x14ac:dyDescent="0.3">
      <c r="A1651" t="s">
        <v>6615</v>
      </c>
      <c r="B1651" t="s">
        <v>6616</v>
      </c>
      <c r="C1651" s="1" t="str">
        <f t="shared" si="100"/>
        <v>21:1152</v>
      </c>
      <c r="D1651" s="1" t="str">
        <f t="shared" si="101"/>
        <v>21:0324</v>
      </c>
      <c r="E1651" t="s">
        <v>6617</v>
      </c>
      <c r="F1651" t="s">
        <v>6618</v>
      </c>
      <c r="H1651">
        <v>47.933100799999998</v>
      </c>
      <c r="I1651">
        <v>-80.565896600000002</v>
      </c>
      <c r="J1651" s="1" t="str">
        <f t="shared" si="102"/>
        <v>Lake sediments</v>
      </c>
      <c r="K1651" s="1" t="str">
        <f t="shared" si="103"/>
        <v>Unknown</v>
      </c>
      <c r="L1651">
        <v>10</v>
      </c>
      <c r="M1651">
        <v>14</v>
      </c>
      <c r="N1651">
        <v>90</v>
      </c>
      <c r="O1651">
        <v>1</v>
      </c>
      <c r="P1651">
        <v>8</v>
      </c>
      <c r="Q1651">
        <v>80</v>
      </c>
      <c r="R1651">
        <v>0.6</v>
      </c>
      <c r="S1651">
        <v>2</v>
      </c>
    </row>
    <row r="1652" spans="1:19" x14ac:dyDescent="0.3">
      <c r="A1652" t="s">
        <v>6619</v>
      </c>
      <c r="B1652" t="s">
        <v>6620</v>
      </c>
      <c r="C1652" s="1" t="str">
        <f t="shared" si="100"/>
        <v>21:1152</v>
      </c>
      <c r="D1652" s="1" t="str">
        <f t="shared" si="101"/>
        <v>21:0324</v>
      </c>
      <c r="E1652" t="s">
        <v>6621</v>
      </c>
      <c r="F1652" t="s">
        <v>6622</v>
      </c>
      <c r="H1652">
        <v>47.909841100000001</v>
      </c>
      <c r="I1652">
        <v>-80.558409499999996</v>
      </c>
      <c r="J1652" s="1" t="str">
        <f t="shared" si="102"/>
        <v>Lake sediments</v>
      </c>
      <c r="K1652" s="1" t="str">
        <f t="shared" si="103"/>
        <v>Unknown</v>
      </c>
      <c r="L1652">
        <v>25</v>
      </c>
      <c r="M1652">
        <v>9</v>
      </c>
      <c r="N1652">
        <v>58</v>
      </c>
      <c r="O1652">
        <v>3</v>
      </c>
      <c r="P1652">
        <v>16</v>
      </c>
      <c r="Q1652">
        <v>70</v>
      </c>
      <c r="R1652">
        <v>0.9</v>
      </c>
      <c r="S1652">
        <v>2</v>
      </c>
    </row>
    <row r="1653" spans="1:19" x14ac:dyDescent="0.3">
      <c r="A1653" t="s">
        <v>6623</v>
      </c>
      <c r="B1653" t="s">
        <v>6624</v>
      </c>
      <c r="C1653" s="1" t="str">
        <f t="shared" si="100"/>
        <v>21:1152</v>
      </c>
      <c r="D1653" s="1" t="str">
        <f t="shared" si="101"/>
        <v>21:0324</v>
      </c>
      <c r="E1653" t="s">
        <v>6625</v>
      </c>
      <c r="F1653" t="s">
        <v>6626</v>
      </c>
      <c r="H1653">
        <v>47.9074277</v>
      </c>
      <c r="I1653">
        <v>-80.553211099999999</v>
      </c>
      <c r="J1653" s="1" t="str">
        <f t="shared" si="102"/>
        <v>Lake sediments</v>
      </c>
      <c r="K1653" s="1" t="str">
        <f t="shared" si="103"/>
        <v>Unknown</v>
      </c>
      <c r="L1653">
        <v>28</v>
      </c>
      <c r="M1653">
        <v>10</v>
      </c>
      <c r="N1653">
        <v>16</v>
      </c>
      <c r="O1653">
        <v>3</v>
      </c>
      <c r="P1653">
        <v>16</v>
      </c>
      <c r="Q1653">
        <v>80</v>
      </c>
      <c r="R1653">
        <v>0.9</v>
      </c>
      <c r="S1653">
        <v>3</v>
      </c>
    </row>
    <row r="1654" spans="1:19" x14ac:dyDescent="0.3">
      <c r="A1654" t="s">
        <v>6627</v>
      </c>
      <c r="B1654" t="s">
        <v>6628</v>
      </c>
      <c r="C1654" s="1" t="str">
        <f t="shared" si="100"/>
        <v>21:1152</v>
      </c>
      <c r="D1654" s="1" t="str">
        <f t="shared" si="101"/>
        <v>21:0324</v>
      </c>
      <c r="E1654" t="s">
        <v>6629</v>
      </c>
      <c r="F1654" t="s">
        <v>6630</v>
      </c>
      <c r="H1654">
        <v>47.897305500000002</v>
      </c>
      <c r="I1654">
        <v>-80.539517399999994</v>
      </c>
      <c r="J1654" s="1" t="str">
        <f t="shared" si="102"/>
        <v>Lake sediments</v>
      </c>
      <c r="K1654" s="1" t="str">
        <f t="shared" si="103"/>
        <v>Unknown</v>
      </c>
      <c r="L1654">
        <v>22</v>
      </c>
      <c r="M1654">
        <v>32</v>
      </c>
      <c r="N1654">
        <v>54</v>
      </c>
      <c r="O1654">
        <v>2</v>
      </c>
      <c r="P1654">
        <v>29</v>
      </c>
      <c r="Q1654">
        <v>270</v>
      </c>
      <c r="R1654">
        <v>0.8</v>
      </c>
      <c r="S1654">
        <v>4</v>
      </c>
    </row>
    <row r="1655" spans="1:19" x14ac:dyDescent="0.3">
      <c r="A1655" t="s">
        <v>6631</v>
      </c>
      <c r="B1655" t="s">
        <v>6632</v>
      </c>
      <c r="C1655" s="1" t="str">
        <f t="shared" si="100"/>
        <v>21:1152</v>
      </c>
      <c r="D1655" s="1" t="str">
        <f t="shared" si="101"/>
        <v>21:0324</v>
      </c>
      <c r="E1655" t="s">
        <v>6633</v>
      </c>
      <c r="F1655" t="s">
        <v>6634</v>
      </c>
      <c r="H1655">
        <v>47.967156199999998</v>
      </c>
      <c r="I1655">
        <v>-80.694572600000001</v>
      </c>
      <c r="J1655" s="1" t="str">
        <f t="shared" si="102"/>
        <v>Lake sediments</v>
      </c>
      <c r="K1655" s="1" t="str">
        <f t="shared" si="103"/>
        <v>Unknown</v>
      </c>
      <c r="L1655">
        <v>108</v>
      </c>
      <c r="M1655">
        <v>17</v>
      </c>
      <c r="N1655">
        <v>42</v>
      </c>
      <c r="O1655">
        <v>19</v>
      </c>
      <c r="P1655">
        <v>34</v>
      </c>
      <c r="Q1655">
        <v>130</v>
      </c>
      <c r="R1655">
        <v>0.7</v>
      </c>
      <c r="S1655">
        <v>3</v>
      </c>
    </row>
    <row r="1656" spans="1:19" x14ac:dyDescent="0.3">
      <c r="A1656" t="s">
        <v>6635</v>
      </c>
      <c r="B1656" t="s">
        <v>6636</v>
      </c>
      <c r="C1656" s="1" t="str">
        <f t="shared" si="100"/>
        <v>21:1152</v>
      </c>
      <c r="D1656" s="1" t="str">
        <f t="shared" si="101"/>
        <v>21:0324</v>
      </c>
      <c r="E1656" t="s">
        <v>6637</v>
      </c>
      <c r="F1656" t="s">
        <v>6638</v>
      </c>
      <c r="H1656">
        <v>47.967792199999998</v>
      </c>
      <c r="I1656">
        <v>-80.680354300000005</v>
      </c>
      <c r="J1656" s="1" t="str">
        <f t="shared" si="102"/>
        <v>Lake sediments</v>
      </c>
      <c r="K1656" s="1" t="str">
        <f t="shared" si="103"/>
        <v>Unknown</v>
      </c>
      <c r="L1656">
        <v>16</v>
      </c>
      <c r="M1656">
        <v>8</v>
      </c>
      <c r="N1656">
        <v>24</v>
      </c>
      <c r="O1656">
        <v>1</v>
      </c>
      <c r="P1656">
        <v>20</v>
      </c>
      <c r="Q1656">
        <v>160</v>
      </c>
      <c r="R1656">
        <v>0.8</v>
      </c>
      <c r="S1656">
        <v>5</v>
      </c>
    </row>
    <row r="1657" spans="1:19" x14ac:dyDescent="0.3">
      <c r="A1657" t="s">
        <v>6639</v>
      </c>
      <c r="B1657" t="s">
        <v>6640</v>
      </c>
      <c r="C1657" s="1" t="str">
        <f t="shared" si="100"/>
        <v>21:1152</v>
      </c>
      <c r="D1657" s="1" t="str">
        <f t="shared" si="101"/>
        <v>21:0324</v>
      </c>
      <c r="E1657" t="s">
        <v>6641</v>
      </c>
      <c r="F1657" t="s">
        <v>6642</v>
      </c>
      <c r="H1657">
        <v>48.039899400000003</v>
      </c>
      <c r="I1657">
        <v>-80.705116799999999</v>
      </c>
      <c r="J1657" s="1" t="str">
        <f t="shared" si="102"/>
        <v>Lake sediments</v>
      </c>
      <c r="K1657" s="1" t="str">
        <f t="shared" si="103"/>
        <v>Unknown</v>
      </c>
      <c r="L1657">
        <v>21</v>
      </c>
      <c r="M1657">
        <v>26</v>
      </c>
      <c r="N1657">
        <v>76</v>
      </c>
      <c r="O1657">
        <v>2</v>
      </c>
      <c r="P1657">
        <v>25</v>
      </c>
      <c r="Q1657">
        <v>200</v>
      </c>
      <c r="R1657">
        <v>0.7</v>
      </c>
      <c r="S1657">
        <v>4</v>
      </c>
    </row>
    <row r="1658" spans="1:19" x14ac:dyDescent="0.3">
      <c r="A1658" t="s">
        <v>6643</v>
      </c>
      <c r="B1658" t="s">
        <v>6644</v>
      </c>
      <c r="C1658" s="1" t="str">
        <f t="shared" si="100"/>
        <v>21:1152</v>
      </c>
      <c r="D1658" s="1" t="str">
        <f t="shared" si="101"/>
        <v>21:0324</v>
      </c>
      <c r="E1658" t="s">
        <v>6645</v>
      </c>
      <c r="F1658" t="s">
        <v>6646</v>
      </c>
      <c r="H1658">
        <v>48.007743699999999</v>
      </c>
      <c r="I1658">
        <v>-80.746703299999993</v>
      </c>
      <c r="J1658" s="1" t="str">
        <f t="shared" si="102"/>
        <v>Lake sediments</v>
      </c>
      <c r="K1658" s="1" t="str">
        <f t="shared" si="103"/>
        <v>Unknown</v>
      </c>
      <c r="L1658">
        <v>6</v>
      </c>
      <c r="M1658">
        <v>12</v>
      </c>
      <c r="N1658">
        <v>12</v>
      </c>
      <c r="O1658">
        <v>2</v>
      </c>
      <c r="P1658">
        <v>14</v>
      </c>
      <c r="Q1658">
        <v>170</v>
      </c>
      <c r="R1658">
        <v>0.7</v>
      </c>
      <c r="S1658">
        <v>3</v>
      </c>
    </row>
    <row r="1659" spans="1:19" x14ac:dyDescent="0.3">
      <c r="A1659" t="s">
        <v>6647</v>
      </c>
      <c r="B1659" t="s">
        <v>6648</v>
      </c>
      <c r="C1659" s="1" t="str">
        <f t="shared" si="100"/>
        <v>21:1152</v>
      </c>
      <c r="D1659" s="1" t="str">
        <f t="shared" si="101"/>
        <v>21:0324</v>
      </c>
      <c r="E1659" t="s">
        <v>6649</v>
      </c>
      <c r="F1659" t="s">
        <v>6650</v>
      </c>
      <c r="H1659">
        <v>48.007041000000001</v>
      </c>
      <c r="I1659">
        <v>-80.738259999999997</v>
      </c>
      <c r="J1659" s="1" t="str">
        <f t="shared" si="102"/>
        <v>Lake sediments</v>
      </c>
      <c r="K1659" s="1" t="str">
        <f t="shared" si="103"/>
        <v>Unknown</v>
      </c>
      <c r="L1659">
        <v>16</v>
      </c>
      <c r="M1659">
        <v>24</v>
      </c>
      <c r="N1659">
        <v>29</v>
      </c>
      <c r="O1659">
        <v>5</v>
      </c>
      <c r="P1659">
        <v>11</v>
      </c>
      <c r="Q1659">
        <v>580</v>
      </c>
      <c r="R1659">
        <v>1.5</v>
      </c>
      <c r="S1659">
        <v>2</v>
      </c>
    </row>
    <row r="1660" spans="1:19" x14ac:dyDescent="0.3">
      <c r="A1660" t="s">
        <v>6651</v>
      </c>
      <c r="B1660" t="s">
        <v>6652</v>
      </c>
      <c r="C1660" s="1" t="str">
        <f t="shared" si="100"/>
        <v>21:1152</v>
      </c>
      <c r="D1660" s="1" t="str">
        <f t="shared" si="101"/>
        <v>21:0324</v>
      </c>
      <c r="E1660" t="s">
        <v>6653</v>
      </c>
      <c r="F1660" t="s">
        <v>6654</v>
      </c>
      <c r="H1660">
        <v>48.008927700000001</v>
      </c>
      <c r="I1660">
        <v>-80.737057100000001</v>
      </c>
      <c r="J1660" s="1" t="str">
        <f t="shared" si="102"/>
        <v>Lake sediments</v>
      </c>
      <c r="K1660" s="1" t="str">
        <f t="shared" si="103"/>
        <v>Unknown</v>
      </c>
      <c r="L1660">
        <v>18</v>
      </c>
      <c r="M1660">
        <v>18</v>
      </c>
      <c r="N1660">
        <v>20</v>
      </c>
      <c r="O1660">
        <v>5</v>
      </c>
      <c r="P1660">
        <v>12</v>
      </c>
      <c r="Q1660">
        <v>480</v>
      </c>
      <c r="R1660">
        <v>1.8</v>
      </c>
      <c r="S1660">
        <v>2</v>
      </c>
    </row>
    <row r="1661" spans="1:19" x14ac:dyDescent="0.3">
      <c r="A1661" t="s">
        <v>6655</v>
      </c>
      <c r="B1661" t="s">
        <v>6656</v>
      </c>
      <c r="C1661" s="1" t="str">
        <f t="shared" si="100"/>
        <v>21:1152</v>
      </c>
      <c r="D1661" s="1" t="str">
        <f t="shared" si="101"/>
        <v>21:0324</v>
      </c>
      <c r="E1661" t="s">
        <v>6657</v>
      </c>
      <c r="F1661" t="s">
        <v>6658</v>
      </c>
      <c r="H1661">
        <v>48.004582999999997</v>
      </c>
      <c r="I1661">
        <v>-80.741449900000006</v>
      </c>
      <c r="J1661" s="1" t="str">
        <f t="shared" si="102"/>
        <v>Lake sediments</v>
      </c>
      <c r="K1661" s="1" t="str">
        <f t="shared" si="103"/>
        <v>Unknown</v>
      </c>
      <c r="L1661">
        <v>25</v>
      </c>
      <c r="M1661">
        <v>3</v>
      </c>
      <c r="N1661">
        <v>21</v>
      </c>
      <c r="O1661">
        <v>3</v>
      </c>
      <c r="P1661">
        <v>20</v>
      </c>
      <c r="Q1661">
        <v>60</v>
      </c>
      <c r="R1661">
        <v>0.7</v>
      </c>
      <c r="S1661">
        <v>11</v>
      </c>
    </row>
    <row r="1662" spans="1:19" x14ac:dyDescent="0.3">
      <c r="A1662" t="s">
        <v>6659</v>
      </c>
      <c r="B1662" t="s">
        <v>6660</v>
      </c>
      <c r="C1662" s="1" t="str">
        <f t="shared" si="100"/>
        <v>21:1152</v>
      </c>
      <c r="D1662" s="1" t="str">
        <f t="shared" si="101"/>
        <v>21:0324</v>
      </c>
      <c r="E1662" t="s">
        <v>6661</v>
      </c>
      <c r="F1662" t="s">
        <v>6662</v>
      </c>
      <c r="H1662">
        <v>47.946046600000003</v>
      </c>
      <c r="I1662">
        <v>-80.693853399999995</v>
      </c>
      <c r="J1662" s="1" t="str">
        <f t="shared" si="102"/>
        <v>Lake sediments</v>
      </c>
      <c r="K1662" s="1" t="str">
        <f t="shared" si="103"/>
        <v>Unknown</v>
      </c>
      <c r="L1662">
        <v>86</v>
      </c>
      <c r="M1662">
        <v>36</v>
      </c>
      <c r="N1662">
        <v>83</v>
      </c>
      <c r="O1662">
        <v>14</v>
      </c>
      <c r="P1662">
        <v>38</v>
      </c>
      <c r="Q1662">
        <v>710</v>
      </c>
      <c r="R1662">
        <v>1.4</v>
      </c>
      <c r="S1662">
        <v>7</v>
      </c>
    </row>
    <row r="1663" spans="1:19" x14ac:dyDescent="0.3">
      <c r="A1663" t="s">
        <v>6663</v>
      </c>
      <c r="B1663" t="s">
        <v>6664</v>
      </c>
      <c r="C1663" s="1" t="str">
        <f t="shared" si="100"/>
        <v>21:1152</v>
      </c>
      <c r="D1663" s="1" t="str">
        <f t="shared" si="101"/>
        <v>21:0324</v>
      </c>
      <c r="E1663" t="s">
        <v>6665</v>
      </c>
      <c r="F1663" t="s">
        <v>6666</v>
      </c>
      <c r="H1663">
        <v>47.946147799999999</v>
      </c>
      <c r="I1663">
        <v>-80.694696500000006</v>
      </c>
      <c r="J1663" s="1" t="str">
        <f t="shared" si="102"/>
        <v>Lake sediments</v>
      </c>
      <c r="K1663" s="1" t="str">
        <f t="shared" si="103"/>
        <v>Unknown</v>
      </c>
      <c r="L1663">
        <v>48</v>
      </c>
      <c r="M1663">
        <v>26</v>
      </c>
      <c r="N1663">
        <v>47</v>
      </c>
      <c r="O1663">
        <v>5</v>
      </c>
      <c r="P1663">
        <v>37</v>
      </c>
      <c r="Q1663">
        <v>310</v>
      </c>
      <c r="R1663">
        <v>1.2</v>
      </c>
      <c r="S1663">
        <v>3</v>
      </c>
    </row>
    <row r="1664" spans="1:19" x14ac:dyDescent="0.3">
      <c r="A1664" t="s">
        <v>6667</v>
      </c>
      <c r="B1664" t="s">
        <v>6668</v>
      </c>
      <c r="C1664" s="1" t="str">
        <f t="shared" si="100"/>
        <v>21:1152</v>
      </c>
      <c r="D1664" s="1" t="str">
        <f t="shared" si="101"/>
        <v>21:0324</v>
      </c>
      <c r="E1664" t="s">
        <v>6669</v>
      </c>
      <c r="F1664" t="s">
        <v>6670</v>
      </c>
      <c r="H1664">
        <v>47.948934299999998</v>
      </c>
      <c r="I1664">
        <v>-80.700519200000002</v>
      </c>
      <c r="J1664" s="1" t="str">
        <f t="shared" si="102"/>
        <v>Lake sediments</v>
      </c>
      <c r="K1664" s="1" t="str">
        <f t="shared" si="103"/>
        <v>Unknown</v>
      </c>
      <c r="L1664">
        <v>77</v>
      </c>
      <c r="M1664">
        <v>38</v>
      </c>
      <c r="N1664">
        <v>56</v>
      </c>
      <c r="O1664">
        <v>7</v>
      </c>
      <c r="P1664">
        <v>50</v>
      </c>
      <c r="Q1664">
        <v>720</v>
      </c>
      <c r="R1664">
        <v>2.6</v>
      </c>
      <c r="S1664">
        <v>2</v>
      </c>
    </row>
    <row r="1665" spans="1:19" x14ac:dyDescent="0.3">
      <c r="A1665" t="s">
        <v>6671</v>
      </c>
      <c r="B1665" t="s">
        <v>6672</v>
      </c>
      <c r="C1665" s="1" t="str">
        <f t="shared" si="100"/>
        <v>21:1152</v>
      </c>
      <c r="D1665" s="1" t="str">
        <f t="shared" si="101"/>
        <v>21:0324</v>
      </c>
      <c r="E1665" t="s">
        <v>6673</v>
      </c>
      <c r="F1665" t="s">
        <v>6674</v>
      </c>
      <c r="H1665">
        <v>47.947144100000003</v>
      </c>
      <c r="I1665">
        <v>-80.697181599999993</v>
      </c>
      <c r="J1665" s="1" t="str">
        <f t="shared" si="102"/>
        <v>Lake sediments</v>
      </c>
      <c r="K1665" s="1" t="str">
        <f t="shared" si="103"/>
        <v>Unknown</v>
      </c>
      <c r="L1665">
        <v>56</v>
      </c>
      <c r="M1665">
        <v>20</v>
      </c>
      <c r="N1665">
        <v>54</v>
      </c>
      <c r="O1665">
        <v>5</v>
      </c>
      <c r="P1665">
        <v>28</v>
      </c>
      <c r="Q1665">
        <v>610</v>
      </c>
      <c r="R1665">
        <v>1</v>
      </c>
      <c r="S1665">
        <v>4</v>
      </c>
    </row>
    <row r="1666" spans="1:19" x14ac:dyDescent="0.3">
      <c r="A1666" t="s">
        <v>6675</v>
      </c>
      <c r="B1666" t="s">
        <v>6676</v>
      </c>
      <c r="C1666" s="1" t="str">
        <f t="shared" ref="C1666:C1729" si="104">HYPERLINK("http://geochem.nrcan.gc.ca/cdogs/content/bdl/bdl211152_e.htm", "21:1152")</f>
        <v>21:1152</v>
      </c>
      <c r="D1666" s="1" t="str">
        <f t="shared" ref="D1666:D1729" si="105">HYPERLINK("http://geochem.nrcan.gc.ca/cdogs/content/svy/svy210324_e.htm", "21:0324")</f>
        <v>21:0324</v>
      </c>
      <c r="E1666" t="s">
        <v>6677</v>
      </c>
      <c r="F1666" t="s">
        <v>6678</v>
      </c>
      <c r="H1666">
        <v>47.9472053</v>
      </c>
      <c r="I1666">
        <v>-80.699953399999998</v>
      </c>
      <c r="J1666" s="1" t="str">
        <f t="shared" ref="J1666:J1729" si="106">HYPERLINK("http://geochem.nrcan.gc.ca/cdogs/content/kwd/kwd020023_e.htm", "Lake sediments")</f>
        <v>Lake sediments</v>
      </c>
      <c r="K1666" s="1" t="str">
        <f t="shared" ref="K1666:K1729" si="107">HYPERLINK("http://geochem.nrcan.gc.ca/cdogs/content/kwd/kwd080001_e.htm", "Unknown")</f>
        <v>Unknown</v>
      </c>
      <c r="L1666">
        <v>104</v>
      </c>
      <c r="M1666">
        <v>43</v>
      </c>
      <c r="N1666">
        <v>60</v>
      </c>
      <c r="O1666">
        <v>9</v>
      </c>
      <c r="P1666">
        <v>40</v>
      </c>
      <c r="Q1666">
        <v>750</v>
      </c>
      <c r="R1666">
        <v>2.2000000000000002</v>
      </c>
      <c r="S1666">
        <v>8</v>
      </c>
    </row>
    <row r="1667" spans="1:19" x14ac:dyDescent="0.3">
      <c r="A1667" t="s">
        <v>6679</v>
      </c>
      <c r="B1667" t="s">
        <v>6680</v>
      </c>
      <c r="C1667" s="1" t="str">
        <f t="shared" si="104"/>
        <v>21:1152</v>
      </c>
      <c r="D1667" s="1" t="str">
        <f t="shared" si="105"/>
        <v>21:0324</v>
      </c>
      <c r="E1667" t="s">
        <v>6681</v>
      </c>
      <c r="F1667" t="s">
        <v>6682</v>
      </c>
      <c r="H1667">
        <v>47.9464246</v>
      </c>
      <c r="I1667">
        <v>-80.700721200000004</v>
      </c>
      <c r="J1667" s="1" t="str">
        <f t="shared" si="106"/>
        <v>Lake sediments</v>
      </c>
      <c r="K1667" s="1" t="str">
        <f t="shared" si="107"/>
        <v>Unknown</v>
      </c>
      <c r="L1667">
        <v>62</v>
      </c>
      <c r="M1667">
        <v>280</v>
      </c>
      <c r="N1667">
        <v>60</v>
      </c>
      <c r="O1667">
        <v>16</v>
      </c>
      <c r="P1667">
        <v>112</v>
      </c>
      <c r="Q1667">
        <v>490</v>
      </c>
      <c r="R1667">
        <v>5.6</v>
      </c>
      <c r="S1667">
        <v>20</v>
      </c>
    </row>
    <row r="1668" spans="1:19" x14ac:dyDescent="0.3">
      <c r="A1668" t="s">
        <v>6683</v>
      </c>
      <c r="B1668" t="s">
        <v>6684</v>
      </c>
      <c r="C1668" s="1" t="str">
        <f t="shared" si="104"/>
        <v>21:1152</v>
      </c>
      <c r="D1668" s="1" t="str">
        <f t="shared" si="105"/>
        <v>21:0324</v>
      </c>
      <c r="E1668" t="s">
        <v>6685</v>
      </c>
      <c r="F1668" t="s">
        <v>6686</v>
      </c>
      <c r="H1668">
        <v>47.959063999999998</v>
      </c>
      <c r="I1668">
        <v>-80.736667600000004</v>
      </c>
      <c r="J1668" s="1" t="str">
        <f t="shared" si="106"/>
        <v>Lake sediments</v>
      </c>
      <c r="K1668" s="1" t="str">
        <f t="shared" si="107"/>
        <v>Unknown</v>
      </c>
      <c r="L1668">
        <v>9</v>
      </c>
      <c r="M1668">
        <v>17</v>
      </c>
      <c r="N1668">
        <v>18</v>
      </c>
      <c r="O1668">
        <v>3</v>
      </c>
      <c r="P1668">
        <v>12</v>
      </c>
      <c r="Q1668">
        <v>80</v>
      </c>
      <c r="R1668">
        <v>1.1000000000000001</v>
      </c>
      <c r="S1668">
        <v>3</v>
      </c>
    </row>
    <row r="1669" spans="1:19" x14ac:dyDescent="0.3">
      <c r="A1669" t="s">
        <v>6687</v>
      </c>
      <c r="B1669" t="s">
        <v>6688</v>
      </c>
      <c r="C1669" s="1" t="str">
        <f t="shared" si="104"/>
        <v>21:1152</v>
      </c>
      <c r="D1669" s="1" t="str">
        <f t="shared" si="105"/>
        <v>21:0324</v>
      </c>
      <c r="E1669" t="s">
        <v>6689</v>
      </c>
      <c r="F1669" t="s">
        <v>6690</v>
      </c>
      <c r="H1669">
        <v>47.989042099999999</v>
      </c>
      <c r="I1669">
        <v>-80.744275200000004</v>
      </c>
      <c r="J1669" s="1" t="str">
        <f t="shared" si="106"/>
        <v>Lake sediments</v>
      </c>
      <c r="K1669" s="1" t="str">
        <f t="shared" si="107"/>
        <v>Unknown</v>
      </c>
      <c r="L1669">
        <v>12</v>
      </c>
      <c r="M1669">
        <v>14</v>
      </c>
      <c r="N1669">
        <v>34</v>
      </c>
      <c r="O1669">
        <v>2</v>
      </c>
      <c r="P1669">
        <v>46</v>
      </c>
      <c r="Q1669">
        <v>115</v>
      </c>
      <c r="R1669">
        <v>0.5</v>
      </c>
      <c r="S1669">
        <v>2</v>
      </c>
    </row>
    <row r="1670" spans="1:19" x14ac:dyDescent="0.3">
      <c r="A1670" t="s">
        <v>6691</v>
      </c>
      <c r="B1670" t="s">
        <v>6692</v>
      </c>
      <c r="C1670" s="1" t="str">
        <f t="shared" si="104"/>
        <v>21:1152</v>
      </c>
      <c r="D1670" s="1" t="str">
        <f t="shared" si="105"/>
        <v>21:0324</v>
      </c>
      <c r="E1670" t="s">
        <v>6693</v>
      </c>
      <c r="F1670" t="s">
        <v>6694</v>
      </c>
      <c r="H1670">
        <v>47.979948899999997</v>
      </c>
      <c r="I1670">
        <v>-80.737633299999999</v>
      </c>
      <c r="J1670" s="1" t="str">
        <f t="shared" si="106"/>
        <v>Lake sediments</v>
      </c>
      <c r="K1670" s="1" t="str">
        <f t="shared" si="107"/>
        <v>Unknown</v>
      </c>
      <c r="L1670">
        <v>54</v>
      </c>
      <c r="M1670">
        <v>24</v>
      </c>
      <c r="N1670">
        <v>85</v>
      </c>
      <c r="O1670">
        <v>5</v>
      </c>
      <c r="P1670">
        <v>65</v>
      </c>
      <c r="Q1670">
        <v>540</v>
      </c>
      <c r="R1670">
        <v>1.2</v>
      </c>
      <c r="S1670">
        <v>2</v>
      </c>
    </row>
    <row r="1671" spans="1:19" x14ac:dyDescent="0.3">
      <c r="A1671" t="s">
        <v>6695</v>
      </c>
      <c r="B1671" t="s">
        <v>6696</v>
      </c>
      <c r="C1671" s="1" t="str">
        <f t="shared" si="104"/>
        <v>21:1152</v>
      </c>
      <c r="D1671" s="1" t="str">
        <f t="shared" si="105"/>
        <v>21:0324</v>
      </c>
      <c r="E1671" t="s">
        <v>6697</v>
      </c>
      <c r="F1671" t="s">
        <v>6698</v>
      </c>
      <c r="H1671">
        <v>47.956696800000003</v>
      </c>
      <c r="I1671">
        <v>-80.728575899999996</v>
      </c>
      <c r="J1671" s="1" t="str">
        <f t="shared" si="106"/>
        <v>Lake sediments</v>
      </c>
      <c r="K1671" s="1" t="str">
        <f t="shared" si="107"/>
        <v>Unknown</v>
      </c>
      <c r="L1671">
        <v>18</v>
      </c>
      <c r="M1671">
        <v>16</v>
      </c>
      <c r="N1671">
        <v>82</v>
      </c>
      <c r="O1671">
        <v>3</v>
      </c>
      <c r="P1671">
        <v>37</v>
      </c>
      <c r="Q1671">
        <v>310</v>
      </c>
      <c r="R1671">
        <v>0.8</v>
      </c>
      <c r="S1671">
        <v>2</v>
      </c>
    </row>
    <row r="1672" spans="1:19" x14ac:dyDescent="0.3">
      <c r="A1672" t="s">
        <v>6699</v>
      </c>
      <c r="B1672" t="s">
        <v>6700</v>
      </c>
      <c r="C1672" s="1" t="str">
        <f t="shared" si="104"/>
        <v>21:1152</v>
      </c>
      <c r="D1672" s="1" t="str">
        <f t="shared" si="105"/>
        <v>21:0324</v>
      </c>
      <c r="E1672" t="s">
        <v>6701</v>
      </c>
      <c r="F1672" t="s">
        <v>6702</v>
      </c>
      <c r="H1672">
        <v>47.949649999999998</v>
      </c>
      <c r="I1672">
        <v>-80.7239924</v>
      </c>
      <c r="J1672" s="1" t="str">
        <f t="shared" si="106"/>
        <v>Lake sediments</v>
      </c>
      <c r="K1672" s="1" t="str">
        <f t="shared" si="107"/>
        <v>Unknown</v>
      </c>
      <c r="L1672">
        <v>34</v>
      </c>
      <c r="M1672">
        <v>37</v>
      </c>
      <c r="N1672">
        <v>38</v>
      </c>
      <c r="O1672">
        <v>9</v>
      </c>
      <c r="P1672">
        <v>31</v>
      </c>
      <c r="Q1672">
        <v>540</v>
      </c>
      <c r="R1672">
        <v>1.6</v>
      </c>
      <c r="S1672">
        <v>9</v>
      </c>
    </row>
    <row r="1673" spans="1:19" x14ac:dyDescent="0.3">
      <c r="A1673" t="s">
        <v>6703</v>
      </c>
      <c r="B1673" t="s">
        <v>6704</v>
      </c>
      <c r="C1673" s="1" t="str">
        <f t="shared" si="104"/>
        <v>21:1152</v>
      </c>
      <c r="D1673" s="1" t="str">
        <f t="shared" si="105"/>
        <v>21:0324</v>
      </c>
      <c r="E1673" t="s">
        <v>6705</v>
      </c>
      <c r="F1673" t="s">
        <v>6706</v>
      </c>
      <c r="H1673">
        <v>47.847383499999999</v>
      </c>
      <c r="I1673">
        <v>-80.786248000000001</v>
      </c>
      <c r="J1673" s="1" t="str">
        <f t="shared" si="106"/>
        <v>Lake sediments</v>
      </c>
      <c r="K1673" s="1" t="str">
        <f t="shared" si="107"/>
        <v>Unknown</v>
      </c>
      <c r="L1673">
        <v>56</v>
      </c>
      <c r="M1673">
        <v>18</v>
      </c>
      <c r="N1673">
        <v>41</v>
      </c>
      <c r="O1673">
        <v>4</v>
      </c>
      <c r="P1673">
        <v>48</v>
      </c>
      <c r="Q1673">
        <v>1300</v>
      </c>
      <c r="R1673">
        <v>0.9</v>
      </c>
      <c r="S1673">
        <v>4</v>
      </c>
    </row>
    <row r="1674" spans="1:19" x14ac:dyDescent="0.3">
      <c r="A1674" t="s">
        <v>6707</v>
      </c>
      <c r="B1674" t="s">
        <v>6708</v>
      </c>
      <c r="C1674" s="1" t="str">
        <f t="shared" si="104"/>
        <v>21:1152</v>
      </c>
      <c r="D1674" s="1" t="str">
        <f t="shared" si="105"/>
        <v>21:0324</v>
      </c>
      <c r="E1674" t="s">
        <v>6709</v>
      </c>
      <c r="F1674" t="s">
        <v>6710</v>
      </c>
      <c r="H1674">
        <v>47.8486051</v>
      </c>
      <c r="I1674">
        <v>-80.785146900000001</v>
      </c>
      <c r="J1674" s="1" t="str">
        <f t="shared" si="106"/>
        <v>Lake sediments</v>
      </c>
      <c r="K1674" s="1" t="str">
        <f t="shared" si="107"/>
        <v>Unknown</v>
      </c>
      <c r="L1674">
        <v>14</v>
      </c>
      <c r="M1674">
        <v>14</v>
      </c>
      <c r="N1674">
        <v>30</v>
      </c>
      <c r="O1674">
        <v>1</v>
      </c>
      <c r="P1674">
        <v>23</v>
      </c>
      <c r="Q1674">
        <v>130</v>
      </c>
      <c r="R1674">
        <v>0.7</v>
      </c>
      <c r="S1674">
        <v>3</v>
      </c>
    </row>
    <row r="1675" spans="1:19" x14ac:dyDescent="0.3">
      <c r="A1675" t="s">
        <v>6711</v>
      </c>
      <c r="B1675" t="s">
        <v>6712</v>
      </c>
      <c r="C1675" s="1" t="str">
        <f t="shared" si="104"/>
        <v>21:1152</v>
      </c>
      <c r="D1675" s="1" t="str">
        <f t="shared" si="105"/>
        <v>21:0324</v>
      </c>
      <c r="E1675" t="s">
        <v>6713</v>
      </c>
      <c r="F1675" t="s">
        <v>6714</v>
      </c>
      <c r="H1675">
        <v>47.862274300000003</v>
      </c>
      <c r="I1675">
        <v>-80.7814537</v>
      </c>
      <c r="J1675" s="1" t="str">
        <f t="shared" si="106"/>
        <v>Lake sediments</v>
      </c>
      <c r="K1675" s="1" t="str">
        <f t="shared" si="107"/>
        <v>Unknown</v>
      </c>
      <c r="L1675">
        <v>9</v>
      </c>
      <c r="M1675">
        <v>10</v>
      </c>
      <c r="N1675">
        <v>34</v>
      </c>
      <c r="O1675">
        <v>2</v>
      </c>
      <c r="P1675">
        <v>15</v>
      </c>
      <c r="Q1675">
        <v>200</v>
      </c>
      <c r="R1675">
        <v>0.6</v>
      </c>
      <c r="S1675">
        <v>5</v>
      </c>
    </row>
    <row r="1676" spans="1:19" x14ac:dyDescent="0.3">
      <c r="A1676" t="s">
        <v>6715</v>
      </c>
      <c r="B1676" t="s">
        <v>6716</v>
      </c>
      <c r="C1676" s="1" t="str">
        <f t="shared" si="104"/>
        <v>21:1152</v>
      </c>
      <c r="D1676" s="1" t="str">
        <f t="shared" si="105"/>
        <v>21:0324</v>
      </c>
      <c r="E1676" t="s">
        <v>6717</v>
      </c>
      <c r="F1676" t="s">
        <v>6718</v>
      </c>
      <c r="H1676">
        <v>47.8927063</v>
      </c>
      <c r="I1676">
        <v>-80.760255299999997</v>
      </c>
      <c r="J1676" s="1" t="str">
        <f t="shared" si="106"/>
        <v>Lake sediments</v>
      </c>
      <c r="K1676" s="1" t="str">
        <f t="shared" si="107"/>
        <v>Unknown</v>
      </c>
      <c r="L1676">
        <v>6</v>
      </c>
      <c r="M1676">
        <v>12</v>
      </c>
      <c r="N1676">
        <v>27</v>
      </c>
      <c r="O1676">
        <v>1</v>
      </c>
      <c r="P1676">
        <v>10</v>
      </c>
      <c r="Q1676">
        <v>90</v>
      </c>
      <c r="R1676">
        <v>0.5</v>
      </c>
      <c r="S1676">
        <v>2</v>
      </c>
    </row>
    <row r="1677" spans="1:19" x14ac:dyDescent="0.3">
      <c r="A1677" t="s">
        <v>6719</v>
      </c>
      <c r="B1677" t="s">
        <v>6720</v>
      </c>
      <c r="C1677" s="1" t="str">
        <f t="shared" si="104"/>
        <v>21:1152</v>
      </c>
      <c r="D1677" s="1" t="str">
        <f t="shared" si="105"/>
        <v>21:0324</v>
      </c>
      <c r="E1677" t="s">
        <v>6721</v>
      </c>
      <c r="F1677" t="s">
        <v>6722</v>
      </c>
      <c r="H1677">
        <v>47.901171099999999</v>
      </c>
      <c r="I1677">
        <v>-80.763721799999999</v>
      </c>
      <c r="J1677" s="1" t="str">
        <f t="shared" si="106"/>
        <v>Lake sediments</v>
      </c>
      <c r="K1677" s="1" t="str">
        <f t="shared" si="107"/>
        <v>Unknown</v>
      </c>
      <c r="L1677">
        <v>12</v>
      </c>
      <c r="M1677">
        <v>14</v>
      </c>
      <c r="N1677">
        <v>25</v>
      </c>
      <c r="O1677">
        <v>1</v>
      </c>
      <c r="P1677">
        <v>20</v>
      </c>
      <c r="Q1677">
        <v>105</v>
      </c>
      <c r="R1677">
        <v>0.5</v>
      </c>
      <c r="S1677">
        <v>2</v>
      </c>
    </row>
    <row r="1678" spans="1:19" x14ac:dyDescent="0.3">
      <c r="A1678" t="s">
        <v>6723</v>
      </c>
      <c r="B1678" t="s">
        <v>6724</v>
      </c>
      <c r="C1678" s="1" t="str">
        <f t="shared" si="104"/>
        <v>21:1152</v>
      </c>
      <c r="D1678" s="1" t="str">
        <f t="shared" si="105"/>
        <v>21:0324</v>
      </c>
      <c r="E1678" t="s">
        <v>6725</v>
      </c>
      <c r="F1678" t="s">
        <v>6726</v>
      </c>
      <c r="H1678">
        <v>47.904958299999997</v>
      </c>
      <c r="I1678">
        <v>-80.754819499999996</v>
      </c>
      <c r="J1678" s="1" t="str">
        <f t="shared" si="106"/>
        <v>Lake sediments</v>
      </c>
      <c r="K1678" s="1" t="str">
        <f t="shared" si="107"/>
        <v>Unknown</v>
      </c>
      <c r="L1678">
        <v>15</v>
      </c>
      <c r="M1678">
        <v>23</v>
      </c>
      <c r="N1678">
        <v>47</v>
      </c>
      <c r="O1678">
        <v>6</v>
      </c>
      <c r="P1678">
        <v>14</v>
      </c>
      <c r="Q1678">
        <v>200</v>
      </c>
      <c r="R1678">
        <v>0.7</v>
      </c>
      <c r="S1678">
        <v>4</v>
      </c>
    </row>
    <row r="1679" spans="1:19" x14ac:dyDescent="0.3">
      <c r="A1679" t="s">
        <v>6727</v>
      </c>
      <c r="B1679" t="s">
        <v>6728</v>
      </c>
      <c r="C1679" s="1" t="str">
        <f t="shared" si="104"/>
        <v>21:1152</v>
      </c>
      <c r="D1679" s="1" t="str">
        <f t="shared" si="105"/>
        <v>21:0324</v>
      </c>
      <c r="E1679" t="s">
        <v>6729</v>
      </c>
      <c r="F1679" t="s">
        <v>6730</v>
      </c>
      <c r="H1679">
        <v>47.911168199999999</v>
      </c>
      <c r="I1679">
        <v>-80.755619899999999</v>
      </c>
      <c r="J1679" s="1" t="str">
        <f t="shared" si="106"/>
        <v>Lake sediments</v>
      </c>
      <c r="K1679" s="1" t="str">
        <f t="shared" si="107"/>
        <v>Unknown</v>
      </c>
      <c r="L1679">
        <v>18</v>
      </c>
      <c r="M1679">
        <v>10</v>
      </c>
      <c r="N1679">
        <v>20</v>
      </c>
      <c r="O1679">
        <v>1</v>
      </c>
      <c r="P1679">
        <v>15</v>
      </c>
      <c r="Q1679">
        <v>125</v>
      </c>
      <c r="R1679">
        <v>0.5</v>
      </c>
      <c r="S1679">
        <v>2</v>
      </c>
    </row>
    <row r="1680" spans="1:19" x14ac:dyDescent="0.3">
      <c r="A1680" t="s">
        <v>6731</v>
      </c>
      <c r="B1680" t="s">
        <v>6732</v>
      </c>
      <c r="C1680" s="1" t="str">
        <f t="shared" si="104"/>
        <v>21:1152</v>
      </c>
      <c r="D1680" s="1" t="str">
        <f t="shared" si="105"/>
        <v>21:0324</v>
      </c>
      <c r="E1680" t="s">
        <v>6733</v>
      </c>
      <c r="F1680" t="s">
        <v>6734</v>
      </c>
      <c r="H1680">
        <v>47.837463</v>
      </c>
      <c r="I1680">
        <v>-80.732192299999994</v>
      </c>
      <c r="J1680" s="1" t="str">
        <f t="shared" si="106"/>
        <v>Lake sediments</v>
      </c>
      <c r="K1680" s="1" t="str">
        <f t="shared" si="107"/>
        <v>Unknown</v>
      </c>
      <c r="L1680">
        <v>4</v>
      </c>
      <c r="M1680">
        <v>8</v>
      </c>
      <c r="N1680">
        <v>23</v>
      </c>
      <c r="O1680">
        <v>1</v>
      </c>
      <c r="P1680">
        <v>14</v>
      </c>
      <c r="Q1680">
        <v>80</v>
      </c>
      <c r="R1680">
        <v>0.6</v>
      </c>
      <c r="S1680">
        <v>1</v>
      </c>
    </row>
    <row r="1681" spans="1:19" x14ac:dyDescent="0.3">
      <c r="A1681" t="s">
        <v>6735</v>
      </c>
      <c r="B1681" t="s">
        <v>6736</v>
      </c>
      <c r="C1681" s="1" t="str">
        <f t="shared" si="104"/>
        <v>21:1152</v>
      </c>
      <c r="D1681" s="1" t="str">
        <f t="shared" si="105"/>
        <v>21:0324</v>
      </c>
      <c r="E1681" t="s">
        <v>6737</v>
      </c>
      <c r="F1681" t="s">
        <v>6738</v>
      </c>
      <c r="H1681">
        <v>47.844568099999996</v>
      </c>
      <c r="I1681">
        <v>-80.730926100000005</v>
      </c>
      <c r="J1681" s="1" t="str">
        <f t="shared" si="106"/>
        <v>Lake sediments</v>
      </c>
      <c r="K1681" s="1" t="str">
        <f t="shared" si="107"/>
        <v>Unknown</v>
      </c>
      <c r="L1681">
        <v>16</v>
      </c>
      <c r="M1681">
        <v>14</v>
      </c>
      <c r="N1681">
        <v>24</v>
      </c>
      <c r="O1681">
        <v>1</v>
      </c>
      <c r="P1681">
        <v>23</v>
      </c>
      <c r="Q1681">
        <v>100</v>
      </c>
      <c r="R1681">
        <v>0.7</v>
      </c>
      <c r="S1681">
        <v>3</v>
      </c>
    </row>
    <row r="1682" spans="1:19" x14ac:dyDescent="0.3">
      <c r="A1682" t="s">
        <v>6739</v>
      </c>
      <c r="B1682" t="s">
        <v>6740</v>
      </c>
      <c r="C1682" s="1" t="str">
        <f t="shared" si="104"/>
        <v>21:1152</v>
      </c>
      <c r="D1682" s="1" t="str">
        <f t="shared" si="105"/>
        <v>21:0324</v>
      </c>
      <c r="E1682" t="s">
        <v>6741</v>
      </c>
      <c r="F1682" t="s">
        <v>6742</v>
      </c>
      <c r="H1682">
        <v>47.855193700000001</v>
      </c>
      <c r="I1682">
        <v>-80.734627599999996</v>
      </c>
      <c r="J1682" s="1" t="str">
        <f t="shared" si="106"/>
        <v>Lake sediments</v>
      </c>
      <c r="K1682" s="1" t="str">
        <f t="shared" si="107"/>
        <v>Unknown</v>
      </c>
      <c r="L1682">
        <v>15</v>
      </c>
      <c r="M1682">
        <v>11</v>
      </c>
      <c r="N1682">
        <v>18</v>
      </c>
      <c r="O1682">
        <v>1</v>
      </c>
      <c r="P1682">
        <v>22</v>
      </c>
      <c r="Q1682">
        <v>120</v>
      </c>
      <c r="R1682">
        <v>0.6</v>
      </c>
      <c r="S1682">
        <v>2</v>
      </c>
    </row>
    <row r="1683" spans="1:19" x14ac:dyDescent="0.3">
      <c r="A1683" t="s">
        <v>6743</v>
      </c>
      <c r="B1683" t="s">
        <v>6744</v>
      </c>
      <c r="C1683" s="1" t="str">
        <f t="shared" si="104"/>
        <v>21:1152</v>
      </c>
      <c r="D1683" s="1" t="str">
        <f t="shared" si="105"/>
        <v>21:0324</v>
      </c>
      <c r="E1683" t="s">
        <v>6745</v>
      </c>
      <c r="F1683" t="s">
        <v>6746</v>
      </c>
      <c r="H1683">
        <v>47.854713699999998</v>
      </c>
      <c r="I1683">
        <v>-80.729443200000006</v>
      </c>
      <c r="J1683" s="1" t="str">
        <f t="shared" si="106"/>
        <v>Lake sediments</v>
      </c>
      <c r="K1683" s="1" t="str">
        <f t="shared" si="107"/>
        <v>Unknown</v>
      </c>
      <c r="L1683">
        <v>10</v>
      </c>
      <c r="M1683">
        <v>10</v>
      </c>
      <c r="N1683">
        <v>20</v>
      </c>
      <c r="O1683">
        <v>1</v>
      </c>
      <c r="P1683">
        <v>18</v>
      </c>
      <c r="Q1683">
        <v>100</v>
      </c>
      <c r="R1683">
        <v>0.6</v>
      </c>
      <c r="S1683">
        <v>2</v>
      </c>
    </row>
    <row r="1684" spans="1:19" x14ac:dyDescent="0.3">
      <c r="A1684" t="s">
        <v>6747</v>
      </c>
      <c r="B1684" t="s">
        <v>6748</v>
      </c>
      <c r="C1684" s="1" t="str">
        <f t="shared" si="104"/>
        <v>21:1152</v>
      </c>
      <c r="D1684" s="1" t="str">
        <f t="shared" si="105"/>
        <v>21:0324</v>
      </c>
      <c r="E1684" t="s">
        <v>6749</v>
      </c>
      <c r="F1684" t="s">
        <v>6750</v>
      </c>
      <c r="H1684">
        <v>47.869037499999997</v>
      </c>
      <c r="I1684">
        <v>-80.737137700000005</v>
      </c>
      <c r="J1684" s="1" t="str">
        <f t="shared" si="106"/>
        <v>Lake sediments</v>
      </c>
      <c r="K1684" s="1" t="str">
        <f t="shared" si="107"/>
        <v>Unknown</v>
      </c>
      <c r="L1684">
        <v>72</v>
      </c>
      <c r="M1684">
        <v>10</v>
      </c>
      <c r="N1684">
        <v>42</v>
      </c>
      <c r="O1684">
        <v>2</v>
      </c>
      <c r="P1684">
        <v>17</v>
      </c>
      <c r="Q1684">
        <v>185</v>
      </c>
      <c r="R1684">
        <v>1</v>
      </c>
      <c r="S1684">
        <v>2</v>
      </c>
    </row>
    <row r="1685" spans="1:19" x14ac:dyDescent="0.3">
      <c r="A1685" t="s">
        <v>6751</v>
      </c>
      <c r="B1685" t="s">
        <v>6752</v>
      </c>
      <c r="C1685" s="1" t="str">
        <f t="shared" si="104"/>
        <v>21:1152</v>
      </c>
      <c r="D1685" s="1" t="str">
        <f t="shared" si="105"/>
        <v>21:0324</v>
      </c>
      <c r="E1685" t="s">
        <v>6753</v>
      </c>
      <c r="F1685" t="s">
        <v>6754</v>
      </c>
      <c r="H1685">
        <v>47.8744266</v>
      </c>
      <c r="I1685">
        <v>-80.733098400000003</v>
      </c>
      <c r="J1685" s="1" t="str">
        <f t="shared" si="106"/>
        <v>Lake sediments</v>
      </c>
      <c r="K1685" s="1" t="str">
        <f t="shared" si="107"/>
        <v>Unknown</v>
      </c>
      <c r="L1685">
        <v>23</v>
      </c>
      <c r="M1685">
        <v>16</v>
      </c>
      <c r="N1685">
        <v>83</v>
      </c>
      <c r="O1685">
        <v>3</v>
      </c>
      <c r="P1685">
        <v>17</v>
      </c>
      <c r="Q1685">
        <v>145</v>
      </c>
      <c r="R1685">
        <v>1.2</v>
      </c>
      <c r="S1685">
        <v>3</v>
      </c>
    </row>
    <row r="1686" spans="1:19" x14ac:dyDescent="0.3">
      <c r="A1686" t="s">
        <v>6755</v>
      </c>
      <c r="B1686" t="s">
        <v>6756</v>
      </c>
      <c r="C1686" s="1" t="str">
        <f t="shared" si="104"/>
        <v>21:1152</v>
      </c>
      <c r="D1686" s="1" t="str">
        <f t="shared" si="105"/>
        <v>21:0324</v>
      </c>
      <c r="E1686" t="s">
        <v>6757</v>
      </c>
      <c r="F1686" t="s">
        <v>6758</v>
      </c>
      <c r="H1686">
        <v>47.990034399999999</v>
      </c>
      <c r="I1686">
        <v>-80.946576500000006</v>
      </c>
      <c r="J1686" s="1" t="str">
        <f t="shared" si="106"/>
        <v>Lake sediments</v>
      </c>
      <c r="K1686" s="1" t="str">
        <f t="shared" si="107"/>
        <v>Unknown</v>
      </c>
      <c r="L1686">
        <v>19</v>
      </c>
      <c r="M1686">
        <v>12</v>
      </c>
      <c r="N1686">
        <v>16</v>
      </c>
      <c r="O1686">
        <v>4</v>
      </c>
      <c r="P1686">
        <v>10</v>
      </c>
      <c r="Q1686">
        <v>170</v>
      </c>
      <c r="R1686">
        <v>1.1000000000000001</v>
      </c>
      <c r="S1686">
        <v>1</v>
      </c>
    </row>
    <row r="1687" spans="1:19" x14ac:dyDescent="0.3">
      <c r="A1687" t="s">
        <v>6759</v>
      </c>
      <c r="B1687" t="s">
        <v>6760</v>
      </c>
      <c r="C1687" s="1" t="str">
        <f t="shared" si="104"/>
        <v>21:1152</v>
      </c>
      <c r="D1687" s="1" t="str">
        <f t="shared" si="105"/>
        <v>21:0324</v>
      </c>
      <c r="E1687" t="s">
        <v>6761</v>
      </c>
      <c r="F1687" t="s">
        <v>6762</v>
      </c>
      <c r="H1687">
        <v>47.992347299999999</v>
      </c>
      <c r="I1687">
        <v>-80.947834099999994</v>
      </c>
      <c r="J1687" s="1" t="str">
        <f t="shared" si="106"/>
        <v>Lake sediments</v>
      </c>
      <c r="K1687" s="1" t="str">
        <f t="shared" si="107"/>
        <v>Unknown</v>
      </c>
      <c r="L1687">
        <v>20</v>
      </c>
      <c r="M1687">
        <v>13</v>
      </c>
      <c r="N1687">
        <v>41</v>
      </c>
      <c r="O1687">
        <v>4</v>
      </c>
      <c r="P1687">
        <v>10</v>
      </c>
      <c r="Q1687">
        <v>125</v>
      </c>
      <c r="R1687">
        <v>1.1000000000000001</v>
      </c>
      <c r="S1687">
        <v>3</v>
      </c>
    </row>
    <row r="1688" spans="1:19" x14ac:dyDescent="0.3">
      <c r="A1688" t="s">
        <v>6763</v>
      </c>
      <c r="B1688" t="s">
        <v>6764</v>
      </c>
      <c r="C1688" s="1" t="str">
        <f t="shared" si="104"/>
        <v>21:1152</v>
      </c>
      <c r="D1688" s="1" t="str">
        <f t="shared" si="105"/>
        <v>21:0324</v>
      </c>
      <c r="E1688" t="s">
        <v>6765</v>
      </c>
      <c r="F1688" t="s">
        <v>6766</v>
      </c>
      <c r="H1688">
        <v>47.989259400000002</v>
      </c>
      <c r="I1688">
        <v>-80.943950299999997</v>
      </c>
      <c r="J1688" s="1" t="str">
        <f t="shared" si="106"/>
        <v>Lake sediments</v>
      </c>
      <c r="K1688" s="1" t="str">
        <f t="shared" si="107"/>
        <v>Unknown</v>
      </c>
      <c r="L1688">
        <v>17</v>
      </c>
      <c r="M1688">
        <v>35</v>
      </c>
      <c r="N1688">
        <v>78</v>
      </c>
      <c r="O1688">
        <v>4</v>
      </c>
      <c r="P1688">
        <v>14</v>
      </c>
      <c r="Q1688">
        <v>170</v>
      </c>
      <c r="R1688">
        <v>1</v>
      </c>
      <c r="S1688">
        <v>5</v>
      </c>
    </row>
    <row r="1689" spans="1:19" x14ac:dyDescent="0.3">
      <c r="A1689" t="s">
        <v>6767</v>
      </c>
      <c r="B1689" t="s">
        <v>6768</v>
      </c>
      <c r="C1689" s="1" t="str">
        <f t="shared" si="104"/>
        <v>21:1152</v>
      </c>
      <c r="D1689" s="1" t="str">
        <f t="shared" si="105"/>
        <v>21:0324</v>
      </c>
      <c r="E1689" t="s">
        <v>6769</v>
      </c>
      <c r="F1689" t="s">
        <v>6770</v>
      </c>
      <c r="H1689">
        <v>47.981595400000003</v>
      </c>
      <c r="I1689">
        <v>-80.916808500000002</v>
      </c>
      <c r="J1689" s="1" t="str">
        <f t="shared" si="106"/>
        <v>Lake sediments</v>
      </c>
      <c r="K1689" s="1" t="str">
        <f t="shared" si="107"/>
        <v>Unknown</v>
      </c>
      <c r="L1689">
        <v>9</v>
      </c>
      <c r="M1689">
        <v>21</v>
      </c>
      <c r="N1689">
        <v>35</v>
      </c>
      <c r="O1689">
        <v>1</v>
      </c>
      <c r="P1689">
        <v>20</v>
      </c>
      <c r="Q1689">
        <v>80</v>
      </c>
      <c r="R1689">
        <v>0.6</v>
      </c>
      <c r="S1689">
        <v>2</v>
      </c>
    </row>
    <row r="1690" spans="1:19" x14ac:dyDescent="0.3">
      <c r="A1690" t="s">
        <v>6771</v>
      </c>
      <c r="B1690" t="s">
        <v>6772</v>
      </c>
      <c r="C1690" s="1" t="str">
        <f t="shared" si="104"/>
        <v>21:1152</v>
      </c>
      <c r="D1690" s="1" t="str">
        <f t="shared" si="105"/>
        <v>21:0324</v>
      </c>
      <c r="E1690" t="s">
        <v>6773</v>
      </c>
      <c r="F1690" t="s">
        <v>6774</v>
      </c>
      <c r="H1690">
        <v>47.976041199999997</v>
      </c>
      <c r="I1690">
        <v>-80.9129583</v>
      </c>
      <c r="J1690" s="1" t="str">
        <f t="shared" si="106"/>
        <v>Lake sediments</v>
      </c>
      <c r="K1690" s="1" t="str">
        <f t="shared" si="107"/>
        <v>Unknown</v>
      </c>
      <c r="L1690">
        <v>10</v>
      </c>
      <c r="M1690">
        <v>20</v>
      </c>
      <c r="N1690">
        <v>29</v>
      </c>
      <c r="O1690">
        <v>2</v>
      </c>
      <c r="P1690">
        <v>20</v>
      </c>
      <c r="Q1690">
        <v>70</v>
      </c>
      <c r="R1690">
        <v>0.6</v>
      </c>
      <c r="S1690">
        <v>3</v>
      </c>
    </row>
    <row r="1691" spans="1:19" x14ac:dyDescent="0.3">
      <c r="A1691" t="s">
        <v>6775</v>
      </c>
      <c r="B1691" t="s">
        <v>6776</v>
      </c>
      <c r="C1691" s="1" t="str">
        <f t="shared" si="104"/>
        <v>21:1152</v>
      </c>
      <c r="D1691" s="1" t="str">
        <f t="shared" si="105"/>
        <v>21:0324</v>
      </c>
      <c r="E1691" t="s">
        <v>6777</v>
      </c>
      <c r="F1691" t="s">
        <v>6778</v>
      </c>
      <c r="H1691">
        <v>47.973791400000003</v>
      </c>
      <c r="I1691">
        <v>-80.912439599999999</v>
      </c>
      <c r="J1691" s="1" t="str">
        <f t="shared" si="106"/>
        <v>Lake sediments</v>
      </c>
      <c r="K1691" s="1" t="str">
        <f t="shared" si="107"/>
        <v>Unknown</v>
      </c>
      <c r="L1691">
        <v>10</v>
      </c>
      <c r="M1691">
        <v>17</v>
      </c>
      <c r="N1691">
        <v>31</v>
      </c>
      <c r="O1691">
        <v>2</v>
      </c>
      <c r="P1691">
        <v>14</v>
      </c>
      <c r="Q1691">
        <v>62</v>
      </c>
      <c r="R1691">
        <v>0.6</v>
      </c>
      <c r="S1691">
        <v>3</v>
      </c>
    </row>
    <row r="1692" spans="1:19" x14ac:dyDescent="0.3">
      <c r="A1692" t="s">
        <v>6779</v>
      </c>
      <c r="B1692" t="s">
        <v>6780</v>
      </c>
      <c r="C1692" s="1" t="str">
        <f t="shared" si="104"/>
        <v>21:1152</v>
      </c>
      <c r="D1692" s="1" t="str">
        <f t="shared" si="105"/>
        <v>21:0324</v>
      </c>
      <c r="E1692" t="s">
        <v>6781</v>
      </c>
      <c r="F1692" t="s">
        <v>6782</v>
      </c>
      <c r="H1692">
        <v>47.959659799999997</v>
      </c>
      <c r="I1692">
        <v>-80.905122899999995</v>
      </c>
      <c r="J1692" s="1" t="str">
        <f t="shared" si="106"/>
        <v>Lake sediments</v>
      </c>
      <c r="K1692" s="1" t="str">
        <f t="shared" si="107"/>
        <v>Unknown</v>
      </c>
      <c r="L1692">
        <v>7</v>
      </c>
      <c r="M1692">
        <v>10</v>
      </c>
      <c r="N1692">
        <v>23</v>
      </c>
      <c r="O1692">
        <v>2</v>
      </c>
      <c r="P1692">
        <v>16</v>
      </c>
      <c r="Q1692">
        <v>80</v>
      </c>
      <c r="R1692">
        <v>0.8</v>
      </c>
      <c r="S1692">
        <v>3</v>
      </c>
    </row>
    <row r="1693" spans="1:19" x14ac:dyDescent="0.3">
      <c r="A1693" t="s">
        <v>6783</v>
      </c>
      <c r="B1693" t="s">
        <v>6784</v>
      </c>
      <c r="C1693" s="1" t="str">
        <f t="shared" si="104"/>
        <v>21:1152</v>
      </c>
      <c r="D1693" s="1" t="str">
        <f t="shared" si="105"/>
        <v>21:0324</v>
      </c>
      <c r="E1693" t="s">
        <v>6785</v>
      </c>
      <c r="F1693" t="s">
        <v>6786</v>
      </c>
      <c r="H1693">
        <v>47.962997799999997</v>
      </c>
      <c r="I1693">
        <v>-80.905116800000002</v>
      </c>
      <c r="J1693" s="1" t="str">
        <f t="shared" si="106"/>
        <v>Lake sediments</v>
      </c>
      <c r="K1693" s="1" t="str">
        <f t="shared" si="107"/>
        <v>Unknown</v>
      </c>
      <c r="L1693">
        <v>22</v>
      </c>
      <c r="M1693">
        <v>9</v>
      </c>
      <c r="N1693">
        <v>34</v>
      </c>
      <c r="O1693">
        <v>3</v>
      </c>
      <c r="P1693">
        <v>36</v>
      </c>
      <c r="Q1693">
        <v>60</v>
      </c>
      <c r="R1693">
        <v>0.7</v>
      </c>
      <c r="S1693">
        <v>3</v>
      </c>
    </row>
    <row r="1694" spans="1:19" x14ac:dyDescent="0.3">
      <c r="A1694" t="s">
        <v>6787</v>
      </c>
      <c r="B1694" t="s">
        <v>6788</v>
      </c>
      <c r="C1694" s="1" t="str">
        <f t="shared" si="104"/>
        <v>21:1152</v>
      </c>
      <c r="D1694" s="1" t="str">
        <f t="shared" si="105"/>
        <v>21:0324</v>
      </c>
      <c r="E1694" t="s">
        <v>6789</v>
      </c>
      <c r="F1694" t="s">
        <v>6790</v>
      </c>
      <c r="H1694">
        <v>48.0031569</v>
      </c>
      <c r="I1694">
        <v>-80.692201600000004</v>
      </c>
      <c r="J1694" s="1" t="str">
        <f t="shared" si="106"/>
        <v>Lake sediments</v>
      </c>
      <c r="K1694" s="1" t="str">
        <f t="shared" si="107"/>
        <v>Unknown</v>
      </c>
      <c r="L1694">
        <v>140</v>
      </c>
      <c r="M1694">
        <v>13</v>
      </c>
      <c r="N1694">
        <v>56</v>
      </c>
      <c r="O1694">
        <v>24</v>
      </c>
      <c r="P1694">
        <v>22</v>
      </c>
      <c r="Q1694">
        <v>195</v>
      </c>
      <c r="R1694">
        <v>1.1000000000000001</v>
      </c>
      <c r="S1694">
        <v>1</v>
      </c>
    </row>
    <row r="1695" spans="1:19" x14ac:dyDescent="0.3">
      <c r="A1695" t="s">
        <v>6791</v>
      </c>
      <c r="B1695" t="s">
        <v>6792</v>
      </c>
      <c r="C1695" s="1" t="str">
        <f t="shared" si="104"/>
        <v>21:1152</v>
      </c>
      <c r="D1695" s="1" t="str">
        <f t="shared" si="105"/>
        <v>21:0324</v>
      </c>
      <c r="E1695" t="s">
        <v>6793</v>
      </c>
      <c r="F1695" t="s">
        <v>6794</v>
      </c>
      <c r="H1695">
        <v>48.007266100000002</v>
      </c>
      <c r="I1695">
        <v>-80.691278800000006</v>
      </c>
      <c r="J1695" s="1" t="str">
        <f t="shared" si="106"/>
        <v>Lake sediments</v>
      </c>
      <c r="K1695" s="1" t="str">
        <f t="shared" si="107"/>
        <v>Unknown</v>
      </c>
      <c r="L1695">
        <v>29</v>
      </c>
      <c r="M1695">
        <v>6</v>
      </c>
      <c r="N1695">
        <v>40</v>
      </c>
      <c r="O1695">
        <v>5</v>
      </c>
      <c r="P1695">
        <v>10</v>
      </c>
      <c r="Q1695">
        <v>110</v>
      </c>
      <c r="R1695">
        <v>0.7</v>
      </c>
      <c r="S1695">
        <v>3</v>
      </c>
    </row>
    <row r="1696" spans="1:19" x14ac:dyDescent="0.3">
      <c r="A1696" t="s">
        <v>6795</v>
      </c>
      <c r="B1696" t="s">
        <v>6796</v>
      </c>
      <c r="C1696" s="1" t="str">
        <f t="shared" si="104"/>
        <v>21:1152</v>
      </c>
      <c r="D1696" s="1" t="str">
        <f t="shared" si="105"/>
        <v>21:0324</v>
      </c>
      <c r="E1696" t="s">
        <v>6797</v>
      </c>
      <c r="F1696" t="s">
        <v>6798</v>
      </c>
      <c r="H1696">
        <v>48.008984900000002</v>
      </c>
      <c r="I1696">
        <v>-80.691389200000003</v>
      </c>
      <c r="J1696" s="1" t="str">
        <f t="shared" si="106"/>
        <v>Lake sediments</v>
      </c>
      <c r="K1696" s="1" t="str">
        <f t="shared" si="107"/>
        <v>Unknown</v>
      </c>
      <c r="L1696">
        <v>63</v>
      </c>
      <c r="M1696">
        <v>7</v>
      </c>
      <c r="N1696">
        <v>58</v>
      </c>
      <c r="O1696">
        <v>9</v>
      </c>
      <c r="P1696">
        <v>14</v>
      </c>
      <c r="Q1696">
        <v>100</v>
      </c>
      <c r="R1696">
        <v>0.9</v>
      </c>
      <c r="S1696">
        <v>4</v>
      </c>
    </row>
    <row r="1697" spans="1:19" x14ac:dyDescent="0.3">
      <c r="A1697" t="s">
        <v>6799</v>
      </c>
      <c r="B1697" t="s">
        <v>6800</v>
      </c>
      <c r="C1697" s="1" t="str">
        <f t="shared" si="104"/>
        <v>21:1152</v>
      </c>
      <c r="D1697" s="1" t="str">
        <f t="shared" si="105"/>
        <v>21:0324</v>
      </c>
      <c r="E1697" t="s">
        <v>6801</v>
      </c>
      <c r="F1697" t="s">
        <v>6802</v>
      </c>
      <c r="H1697">
        <v>48.010361000000003</v>
      </c>
      <c r="I1697">
        <v>-80.697977899999998</v>
      </c>
      <c r="J1697" s="1" t="str">
        <f t="shared" si="106"/>
        <v>Lake sediments</v>
      </c>
      <c r="K1697" s="1" t="str">
        <f t="shared" si="107"/>
        <v>Unknown</v>
      </c>
      <c r="L1697">
        <v>21</v>
      </c>
      <c r="M1697">
        <v>9</v>
      </c>
      <c r="N1697">
        <v>18</v>
      </c>
      <c r="O1697">
        <v>3</v>
      </c>
      <c r="P1697">
        <v>10</v>
      </c>
      <c r="Q1697">
        <v>140</v>
      </c>
      <c r="R1697">
        <v>0.7</v>
      </c>
      <c r="S1697">
        <v>2</v>
      </c>
    </row>
    <row r="1698" spans="1:19" x14ac:dyDescent="0.3">
      <c r="A1698" t="s">
        <v>6803</v>
      </c>
      <c r="B1698" t="s">
        <v>6804</v>
      </c>
      <c r="C1698" s="1" t="str">
        <f t="shared" si="104"/>
        <v>21:1152</v>
      </c>
      <c r="D1698" s="1" t="str">
        <f t="shared" si="105"/>
        <v>21:0324</v>
      </c>
      <c r="E1698" t="s">
        <v>6805</v>
      </c>
      <c r="F1698" t="s">
        <v>6806</v>
      </c>
      <c r="H1698">
        <v>48.007289700000001</v>
      </c>
      <c r="I1698">
        <v>-80.696735500000003</v>
      </c>
      <c r="J1698" s="1" t="str">
        <f t="shared" si="106"/>
        <v>Lake sediments</v>
      </c>
      <c r="K1698" s="1" t="str">
        <f t="shared" si="107"/>
        <v>Unknown</v>
      </c>
      <c r="L1698">
        <v>27</v>
      </c>
      <c r="M1698">
        <v>40</v>
      </c>
      <c r="N1698">
        <v>63</v>
      </c>
      <c r="O1698">
        <v>3</v>
      </c>
      <c r="P1698">
        <v>17</v>
      </c>
      <c r="Q1698">
        <v>340</v>
      </c>
      <c r="R1698">
        <v>0.7</v>
      </c>
      <c r="S1698">
        <v>6</v>
      </c>
    </row>
    <row r="1699" spans="1:19" x14ac:dyDescent="0.3">
      <c r="A1699" t="s">
        <v>6807</v>
      </c>
      <c r="B1699" t="s">
        <v>6808</v>
      </c>
      <c r="C1699" s="1" t="str">
        <f t="shared" si="104"/>
        <v>21:1152</v>
      </c>
      <c r="D1699" s="1" t="str">
        <f t="shared" si="105"/>
        <v>21:0324</v>
      </c>
      <c r="E1699" t="s">
        <v>6809</v>
      </c>
      <c r="F1699" t="s">
        <v>6810</v>
      </c>
      <c r="H1699">
        <v>48.011669099999999</v>
      </c>
      <c r="I1699">
        <v>-80.699324500000003</v>
      </c>
      <c r="J1699" s="1" t="str">
        <f t="shared" si="106"/>
        <v>Lake sediments</v>
      </c>
      <c r="K1699" s="1" t="str">
        <f t="shared" si="107"/>
        <v>Unknown</v>
      </c>
      <c r="L1699">
        <v>12</v>
      </c>
      <c r="M1699">
        <v>13</v>
      </c>
      <c r="N1699">
        <v>25</v>
      </c>
      <c r="O1699">
        <v>2</v>
      </c>
      <c r="P1699">
        <v>11</v>
      </c>
      <c r="Q1699">
        <v>60</v>
      </c>
      <c r="R1699">
        <v>0.7</v>
      </c>
      <c r="S1699">
        <v>2</v>
      </c>
    </row>
    <row r="1700" spans="1:19" x14ac:dyDescent="0.3">
      <c r="A1700" t="s">
        <v>6811</v>
      </c>
      <c r="B1700" t="s">
        <v>6812</v>
      </c>
      <c r="C1700" s="1" t="str">
        <f t="shared" si="104"/>
        <v>21:1152</v>
      </c>
      <c r="D1700" s="1" t="str">
        <f t="shared" si="105"/>
        <v>21:0324</v>
      </c>
      <c r="E1700" t="s">
        <v>6813</v>
      </c>
      <c r="F1700" t="s">
        <v>6814</v>
      </c>
      <c r="H1700">
        <v>48.015040200000001</v>
      </c>
      <c r="I1700">
        <v>-80.701678400000006</v>
      </c>
      <c r="J1700" s="1" t="str">
        <f t="shared" si="106"/>
        <v>Lake sediments</v>
      </c>
      <c r="K1700" s="1" t="str">
        <f t="shared" si="107"/>
        <v>Unknown</v>
      </c>
      <c r="L1700">
        <v>31</v>
      </c>
      <c r="M1700">
        <v>12</v>
      </c>
      <c r="N1700">
        <v>23</v>
      </c>
      <c r="O1700">
        <v>3</v>
      </c>
      <c r="P1700">
        <v>15</v>
      </c>
      <c r="Q1700">
        <v>110</v>
      </c>
      <c r="R1700">
        <v>1.1000000000000001</v>
      </c>
      <c r="S1700">
        <v>2</v>
      </c>
    </row>
    <row r="1701" spans="1:19" x14ac:dyDescent="0.3">
      <c r="A1701" t="s">
        <v>6815</v>
      </c>
      <c r="B1701" t="s">
        <v>6816</v>
      </c>
      <c r="C1701" s="1" t="str">
        <f t="shared" si="104"/>
        <v>21:1152</v>
      </c>
      <c r="D1701" s="1" t="str">
        <f t="shared" si="105"/>
        <v>21:0324</v>
      </c>
      <c r="E1701" t="s">
        <v>6817</v>
      </c>
      <c r="F1701" t="s">
        <v>6818</v>
      </c>
      <c r="H1701">
        <v>48.014694499999997</v>
      </c>
      <c r="I1701">
        <v>-80.703665000000001</v>
      </c>
      <c r="J1701" s="1" t="str">
        <f t="shared" si="106"/>
        <v>Lake sediments</v>
      </c>
      <c r="K1701" s="1" t="str">
        <f t="shared" si="107"/>
        <v>Unknown</v>
      </c>
      <c r="L1701">
        <v>29</v>
      </c>
      <c r="M1701">
        <v>40</v>
      </c>
      <c r="N1701">
        <v>66</v>
      </c>
      <c r="O1701">
        <v>2</v>
      </c>
      <c r="P1701">
        <v>16</v>
      </c>
      <c r="Q1701">
        <v>130</v>
      </c>
      <c r="R1701">
        <v>0.9</v>
      </c>
      <c r="S1701">
        <v>3</v>
      </c>
    </row>
    <row r="1702" spans="1:19" x14ac:dyDescent="0.3">
      <c r="A1702" t="s">
        <v>6819</v>
      </c>
      <c r="B1702" t="s">
        <v>6820</v>
      </c>
      <c r="C1702" s="1" t="str">
        <f t="shared" si="104"/>
        <v>21:1152</v>
      </c>
      <c r="D1702" s="1" t="str">
        <f t="shared" si="105"/>
        <v>21:0324</v>
      </c>
      <c r="E1702" t="s">
        <v>6821</v>
      </c>
      <c r="F1702" t="s">
        <v>6822</v>
      </c>
      <c r="H1702">
        <v>48.0173998</v>
      </c>
      <c r="I1702">
        <v>-80.706036499999996</v>
      </c>
      <c r="J1702" s="1" t="str">
        <f t="shared" si="106"/>
        <v>Lake sediments</v>
      </c>
      <c r="K1702" s="1" t="str">
        <f t="shared" si="107"/>
        <v>Unknown</v>
      </c>
      <c r="L1702">
        <v>34</v>
      </c>
      <c r="M1702">
        <v>64</v>
      </c>
      <c r="N1702">
        <v>80</v>
      </c>
      <c r="O1702">
        <v>3</v>
      </c>
      <c r="P1702">
        <v>18</v>
      </c>
      <c r="Q1702">
        <v>130</v>
      </c>
      <c r="R1702">
        <v>1</v>
      </c>
      <c r="S1702">
        <v>4</v>
      </c>
    </row>
    <row r="1703" spans="1:19" x14ac:dyDescent="0.3">
      <c r="A1703" t="s">
        <v>6823</v>
      </c>
      <c r="B1703" t="s">
        <v>6824</v>
      </c>
      <c r="C1703" s="1" t="str">
        <f t="shared" si="104"/>
        <v>21:1152</v>
      </c>
      <c r="D1703" s="1" t="str">
        <f t="shared" si="105"/>
        <v>21:0324</v>
      </c>
      <c r="E1703" t="s">
        <v>6825</v>
      </c>
      <c r="F1703" t="s">
        <v>6826</v>
      </c>
      <c r="H1703">
        <v>48.018739199999999</v>
      </c>
      <c r="I1703">
        <v>-80.705586299999993</v>
      </c>
      <c r="J1703" s="1" t="str">
        <f t="shared" si="106"/>
        <v>Lake sediments</v>
      </c>
      <c r="K1703" s="1" t="str">
        <f t="shared" si="107"/>
        <v>Unknown</v>
      </c>
      <c r="L1703">
        <v>28</v>
      </c>
      <c r="M1703">
        <v>41</v>
      </c>
      <c r="N1703">
        <v>66</v>
      </c>
      <c r="O1703">
        <v>3</v>
      </c>
      <c r="P1703">
        <v>14</v>
      </c>
      <c r="Q1703">
        <v>110</v>
      </c>
      <c r="R1703">
        <v>0.8</v>
      </c>
      <c r="S1703">
        <v>4</v>
      </c>
    </row>
    <row r="1704" spans="1:19" x14ac:dyDescent="0.3">
      <c r="A1704" t="s">
        <v>6827</v>
      </c>
      <c r="B1704" t="s">
        <v>6828</v>
      </c>
      <c r="C1704" s="1" t="str">
        <f t="shared" si="104"/>
        <v>21:1152</v>
      </c>
      <c r="D1704" s="1" t="str">
        <f t="shared" si="105"/>
        <v>21:0324</v>
      </c>
      <c r="E1704" t="s">
        <v>6829</v>
      </c>
      <c r="F1704" t="s">
        <v>6830</v>
      </c>
      <c r="H1704">
        <v>48.006785200000003</v>
      </c>
      <c r="I1704">
        <v>-80.761228200000005</v>
      </c>
      <c r="J1704" s="1" t="str">
        <f t="shared" si="106"/>
        <v>Lake sediments</v>
      </c>
      <c r="K1704" s="1" t="str">
        <f t="shared" si="107"/>
        <v>Unknown</v>
      </c>
      <c r="L1704">
        <v>20</v>
      </c>
      <c r="M1704">
        <v>24</v>
      </c>
      <c r="N1704">
        <v>107</v>
      </c>
      <c r="O1704">
        <v>3</v>
      </c>
      <c r="P1704">
        <v>40</v>
      </c>
      <c r="Q1704">
        <v>950</v>
      </c>
      <c r="R1704">
        <v>1</v>
      </c>
      <c r="S1704">
        <v>9</v>
      </c>
    </row>
    <row r="1705" spans="1:19" x14ac:dyDescent="0.3">
      <c r="A1705" t="s">
        <v>6831</v>
      </c>
      <c r="B1705" t="s">
        <v>6832</v>
      </c>
      <c r="C1705" s="1" t="str">
        <f t="shared" si="104"/>
        <v>21:1152</v>
      </c>
      <c r="D1705" s="1" t="str">
        <f t="shared" si="105"/>
        <v>21:0324</v>
      </c>
      <c r="E1705" t="s">
        <v>6833</v>
      </c>
      <c r="F1705" t="s">
        <v>6834</v>
      </c>
      <c r="H1705">
        <v>47.989763000000004</v>
      </c>
      <c r="I1705">
        <v>-80.6933401</v>
      </c>
      <c r="J1705" s="1" t="str">
        <f t="shared" si="106"/>
        <v>Lake sediments</v>
      </c>
      <c r="K1705" s="1" t="str">
        <f t="shared" si="107"/>
        <v>Unknown</v>
      </c>
      <c r="L1705">
        <v>110</v>
      </c>
      <c r="M1705">
        <v>29</v>
      </c>
      <c r="N1705">
        <v>74</v>
      </c>
      <c r="O1705">
        <v>9</v>
      </c>
      <c r="P1705">
        <v>26</v>
      </c>
      <c r="Q1705">
        <v>80</v>
      </c>
      <c r="R1705">
        <v>1</v>
      </c>
      <c r="S1705">
        <v>3</v>
      </c>
    </row>
    <row r="1706" spans="1:19" x14ac:dyDescent="0.3">
      <c r="A1706" t="s">
        <v>6835</v>
      </c>
      <c r="B1706" t="s">
        <v>6836</v>
      </c>
      <c r="C1706" s="1" t="str">
        <f t="shared" si="104"/>
        <v>21:1152</v>
      </c>
      <c r="D1706" s="1" t="str">
        <f t="shared" si="105"/>
        <v>21:0324</v>
      </c>
      <c r="E1706" t="s">
        <v>6837</v>
      </c>
      <c r="F1706" t="s">
        <v>6838</v>
      </c>
      <c r="H1706">
        <v>47.989945499999997</v>
      </c>
      <c r="I1706">
        <v>-80.704584199999999</v>
      </c>
      <c r="J1706" s="1" t="str">
        <f t="shared" si="106"/>
        <v>Lake sediments</v>
      </c>
      <c r="K1706" s="1" t="str">
        <f t="shared" si="107"/>
        <v>Unknown</v>
      </c>
      <c r="L1706">
        <v>44</v>
      </c>
      <c r="M1706">
        <v>16</v>
      </c>
      <c r="N1706">
        <v>21</v>
      </c>
      <c r="O1706">
        <v>2</v>
      </c>
      <c r="P1706">
        <v>12</v>
      </c>
      <c r="Q1706">
        <v>60</v>
      </c>
      <c r="R1706">
        <v>0.9</v>
      </c>
      <c r="S1706">
        <v>2</v>
      </c>
    </row>
    <row r="1707" spans="1:19" x14ac:dyDescent="0.3">
      <c r="A1707" t="s">
        <v>6839</v>
      </c>
      <c r="B1707" t="s">
        <v>6840</v>
      </c>
      <c r="C1707" s="1" t="str">
        <f t="shared" si="104"/>
        <v>21:1152</v>
      </c>
      <c r="D1707" s="1" t="str">
        <f t="shared" si="105"/>
        <v>21:0324</v>
      </c>
      <c r="E1707" t="s">
        <v>6841</v>
      </c>
      <c r="F1707" t="s">
        <v>6842</v>
      </c>
      <c r="H1707">
        <v>47.995604999999998</v>
      </c>
      <c r="I1707">
        <v>-80.7153828</v>
      </c>
      <c r="J1707" s="1" t="str">
        <f t="shared" si="106"/>
        <v>Lake sediments</v>
      </c>
      <c r="K1707" s="1" t="str">
        <f t="shared" si="107"/>
        <v>Unknown</v>
      </c>
      <c r="L1707">
        <v>40</v>
      </c>
      <c r="M1707">
        <v>20</v>
      </c>
      <c r="N1707">
        <v>90</v>
      </c>
      <c r="O1707">
        <v>11</v>
      </c>
      <c r="P1707">
        <v>20</v>
      </c>
      <c r="Q1707">
        <v>70</v>
      </c>
      <c r="R1707">
        <v>0.9</v>
      </c>
      <c r="S1707">
        <v>4</v>
      </c>
    </row>
    <row r="1708" spans="1:19" x14ac:dyDescent="0.3">
      <c r="A1708" t="s">
        <v>6843</v>
      </c>
      <c r="B1708" t="s">
        <v>6844</v>
      </c>
      <c r="C1708" s="1" t="str">
        <f t="shared" si="104"/>
        <v>21:1152</v>
      </c>
      <c r="D1708" s="1" t="str">
        <f t="shared" si="105"/>
        <v>21:0324</v>
      </c>
      <c r="E1708" t="s">
        <v>6845</v>
      </c>
      <c r="F1708" t="s">
        <v>6846</v>
      </c>
      <c r="H1708">
        <v>47.993585699999997</v>
      </c>
      <c r="I1708">
        <v>-80.717431300000001</v>
      </c>
      <c r="J1708" s="1" t="str">
        <f t="shared" si="106"/>
        <v>Lake sediments</v>
      </c>
      <c r="K1708" s="1" t="str">
        <f t="shared" si="107"/>
        <v>Unknown</v>
      </c>
      <c r="L1708">
        <v>10</v>
      </c>
      <c r="M1708">
        <v>11</v>
      </c>
      <c r="N1708">
        <v>14</v>
      </c>
      <c r="O1708">
        <v>3</v>
      </c>
      <c r="P1708">
        <v>6</v>
      </c>
      <c r="Q1708">
        <v>69</v>
      </c>
      <c r="R1708">
        <v>1</v>
      </c>
      <c r="S1708">
        <v>1</v>
      </c>
    </row>
    <row r="1709" spans="1:19" x14ac:dyDescent="0.3">
      <c r="A1709" t="s">
        <v>6847</v>
      </c>
      <c r="B1709" t="s">
        <v>6848</v>
      </c>
      <c r="C1709" s="1" t="str">
        <f t="shared" si="104"/>
        <v>21:1152</v>
      </c>
      <c r="D1709" s="1" t="str">
        <f t="shared" si="105"/>
        <v>21:0324</v>
      </c>
      <c r="E1709" t="s">
        <v>6849</v>
      </c>
      <c r="F1709" t="s">
        <v>6850</v>
      </c>
      <c r="H1709">
        <v>47.992282500000002</v>
      </c>
      <c r="I1709">
        <v>-80.725426999999996</v>
      </c>
      <c r="J1709" s="1" t="str">
        <f t="shared" si="106"/>
        <v>Lake sediments</v>
      </c>
      <c r="K1709" s="1" t="str">
        <f t="shared" si="107"/>
        <v>Unknown</v>
      </c>
      <c r="L1709">
        <v>104</v>
      </c>
      <c r="M1709">
        <v>13</v>
      </c>
      <c r="N1709">
        <v>78</v>
      </c>
      <c r="O1709">
        <v>3</v>
      </c>
      <c r="P1709">
        <v>36</v>
      </c>
      <c r="Q1709">
        <v>70</v>
      </c>
      <c r="R1709">
        <v>0.9</v>
      </c>
      <c r="S1709">
        <v>1</v>
      </c>
    </row>
    <row r="1710" spans="1:19" x14ac:dyDescent="0.3">
      <c r="A1710" t="s">
        <v>6851</v>
      </c>
      <c r="B1710" t="s">
        <v>6852</v>
      </c>
      <c r="C1710" s="1" t="str">
        <f t="shared" si="104"/>
        <v>21:1152</v>
      </c>
      <c r="D1710" s="1" t="str">
        <f t="shared" si="105"/>
        <v>21:0324</v>
      </c>
      <c r="E1710" t="s">
        <v>6853</v>
      </c>
      <c r="F1710" t="s">
        <v>6854</v>
      </c>
      <c r="H1710">
        <v>47.9867177</v>
      </c>
      <c r="I1710">
        <v>-80.716168800000005</v>
      </c>
      <c r="J1710" s="1" t="str">
        <f t="shared" si="106"/>
        <v>Lake sediments</v>
      </c>
      <c r="K1710" s="1" t="str">
        <f t="shared" si="107"/>
        <v>Unknown</v>
      </c>
      <c r="L1710">
        <v>59</v>
      </c>
      <c r="M1710">
        <v>18</v>
      </c>
      <c r="N1710">
        <v>33</v>
      </c>
      <c r="O1710">
        <v>1</v>
      </c>
      <c r="P1710">
        <v>18</v>
      </c>
      <c r="Q1710">
        <v>40</v>
      </c>
      <c r="R1710">
        <v>0.8</v>
      </c>
      <c r="S1710">
        <v>1</v>
      </c>
    </row>
    <row r="1711" spans="1:19" x14ac:dyDescent="0.3">
      <c r="A1711" t="s">
        <v>6855</v>
      </c>
      <c r="B1711" t="s">
        <v>6856</v>
      </c>
      <c r="C1711" s="1" t="str">
        <f t="shared" si="104"/>
        <v>21:1152</v>
      </c>
      <c r="D1711" s="1" t="str">
        <f t="shared" si="105"/>
        <v>21:0324</v>
      </c>
      <c r="E1711" t="s">
        <v>6857</v>
      </c>
      <c r="F1711" t="s">
        <v>6858</v>
      </c>
      <c r="H1711">
        <v>47.962561999999998</v>
      </c>
      <c r="I1711">
        <v>-80.562220300000007</v>
      </c>
      <c r="J1711" s="1" t="str">
        <f t="shared" si="106"/>
        <v>Lake sediments</v>
      </c>
      <c r="K1711" s="1" t="str">
        <f t="shared" si="107"/>
        <v>Unknown</v>
      </c>
      <c r="L1711">
        <v>45</v>
      </c>
      <c r="M1711">
        <v>18</v>
      </c>
      <c r="N1711">
        <v>66</v>
      </c>
      <c r="O1711">
        <v>6</v>
      </c>
      <c r="P1711">
        <v>24</v>
      </c>
      <c r="Q1711">
        <v>200</v>
      </c>
      <c r="R1711">
        <v>0.9</v>
      </c>
      <c r="S1711">
        <v>2</v>
      </c>
    </row>
    <row r="1712" spans="1:19" x14ac:dyDescent="0.3">
      <c r="A1712" t="s">
        <v>6859</v>
      </c>
      <c r="B1712" t="s">
        <v>6860</v>
      </c>
      <c r="C1712" s="1" t="str">
        <f t="shared" si="104"/>
        <v>21:1152</v>
      </c>
      <c r="D1712" s="1" t="str">
        <f t="shared" si="105"/>
        <v>21:0324</v>
      </c>
      <c r="E1712" t="s">
        <v>6861</v>
      </c>
      <c r="F1712" t="s">
        <v>6862</v>
      </c>
      <c r="H1712">
        <v>47.9601106</v>
      </c>
      <c r="I1712">
        <v>-80.570639999999997</v>
      </c>
      <c r="J1712" s="1" t="str">
        <f t="shared" si="106"/>
        <v>Lake sediments</v>
      </c>
      <c r="K1712" s="1" t="str">
        <f t="shared" si="107"/>
        <v>Unknown</v>
      </c>
      <c r="L1712">
        <v>50</v>
      </c>
      <c r="M1712">
        <v>17</v>
      </c>
      <c r="N1712">
        <v>70</v>
      </c>
      <c r="O1712">
        <v>6</v>
      </c>
      <c r="P1712">
        <v>25</v>
      </c>
      <c r="Q1712">
        <v>240</v>
      </c>
      <c r="R1712">
        <v>0.7</v>
      </c>
      <c r="S1712">
        <v>3</v>
      </c>
    </row>
    <row r="1713" spans="1:19" x14ac:dyDescent="0.3">
      <c r="A1713" t="s">
        <v>6863</v>
      </c>
      <c r="B1713" t="s">
        <v>6864</v>
      </c>
      <c r="C1713" s="1" t="str">
        <f t="shared" si="104"/>
        <v>21:1152</v>
      </c>
      <c r="D1713" s="1" t="str">
        <f t="shared" si="105"/>
        <v>21:0324</v>
      </c>
      <c r="E1713" t="s">
        <v>6865</v>
      </c>
      <c r="F1713" t="s">
        <v>6866</v>
      </c>
      <c r="H1713">
        <v>47.961537399999997</v>
      </c>
      <c r="I1713">
        <v>-80.576897399999993</v>
      </c>
      <c r="J1713" s="1" t="str">
        <f t="shared" si="106"/>
        <v>Lake sediments</v>
      </c>
      <c r="K1713" s="1" t="str">
        <f t="shared" si="107"/>
        <v>Unknown</v>
      </c>
      <c r="L1713">
        <v>23</v>
      </c>
      <c r="M1713">
        <v>26</v>
      </c>
      <c r="N1713">
        <v>58</v>
      </c>
      <c r="O1713">
        <v>5</v>
      </c>
      <c r="P1713">
        <v>25</v>
      </c>
      <c r="Q1713">
        <v>280</v>
      </c>
      <c r="R1713">
        <v>0.6</v>
      </c>
      <c r="S1713">
        <v>3</v>
      </c>
    </row>
    <row r="1714" spans="1:19" x14ac:dyDescent="0.3">
      <c r="A1714" t="s">
        <v>6867</v>
      </c>
      <c r="B1714" t="s">
        <v>6868</v>
      </c>
      <c r="C1714" s="1" t="str">
        <f t="shared" si="104"/>
        <v>21:1152</v>
      </c>
      <c r="D1714" s="1" t="str">
        <f t="shared" si="105"/>
        <v>21:0324</v>
      </c>
      <c r="E1714" t="s">
        <v>6869</v>
      </c>
      <c r="F1714" t="s">
        <v>6870</v>
      </c>
      <c r="H1714">
        <v>48.200752600000001</v>
      </c>
      <c r="I1714">
        <v>-80.538781900000004</v>
      </c>
      <c r="J1714" s="1" t="str">
        <f t="shared" si="106"/>
        <v>Lake sediments</v>
      </c>
      <c r="K1714" s="1" t="str">
        <f t="shared" si="107"/>
        <v>Unknown</v>
      </c>
      <c r="L1714">
        <v>5</v>
      </c>
      <c r="M1714">
        <v>14</v>
      </c>
      <c r="N1714">
        <v>18</v>
      </c>
      <c r="O1714">
        <v>4</v>
      </c>
      <c r="P1714">
        <v>13</v>
      </c>
      <c r="Q1714">
        <v>215</v>
      </c>
      <c r="R1714">
        <v>0.3</v>
      </c>
      <c r="S1714">
        <v>1</v>
      </c>
    </row>
    <row r="1715" spans="1:19" x14ac:dyDescent="0.3">
      <c r="A1715" t="s">
        <v>6871</v>
      </c>
      <c r="B1715" t="s">
        <v>6872</v>
      </c>
      <c r="C1715" s="1" t="str">
        <f t="shared" si="104"/>
        <v>21:1152</v>
      </c>
      <c r="D1715" s="1" t="str">
        <f t="shared" si="105"/>
        <v>21:0324</v>
      </c>
      <c r="E1715" t="s">
        <v>6873</v>
      </c>
      <c r="F1715" t="s">
        <v>6874</v>
      </c>
      <c r="H1715">
        <v>48.2004187</v>
      </c>
      <c r="I1715">
        <v>-80.540763200000001</v>
      </c>
      <c r="J1715" s="1" t="str">
        <f t="shared" si="106"/>
        <v>Lake sediments</v>
      </c>
      <c r="K1715" s="1" t="str">
        <f t="shared" si="107"/>
        <v>Unknown</v>
      </c>
      <c r="L1715">
        <v>6</v>
      </c>
      <c r="M1715">
        <v>16</v>
      </c>
      <c r="N1715">
        <v>24</v>
      </c>
      <c r="O1715">
        <v>3</v>
      </c>
      <c r="P1715">
        <v>16</v>
      </c>
      <c r="Q1715">
        <v>245</v>
      </c>
      <c r="R1715">
        <v>0.2</v>
      </c>
      <c r="S1715">
        <v>2</v>
      </c>
    </row>
    <row r="1716" spans="1:19" x14ac:dyDescent="0.3">
      <c r="A1716" t="s">
        <v>6875</v>
      </c>
      <c r="B1716" t="s">
        <v>6876</v>
      </c>
      <c r="C1716" s="1" t="str">
        <f t="shared" si="104"/>
        <v>21:1152</v>
      </c>
      <c r="D1716" s="1" t="str">
        <f t="shared" si="105"/>
        <v>21:0324</v>
      </c>
      <c r="E1716" t="s">
        <v>6877</v>
      </c>
      <c r="F1716" t="s">
        <v>6878</v>
      </c>
      <c r="H1716">
        <v>48.178512699999999</v>
      </c>
      <c r="I1716">
        <v>-80.546070799999995</v>
      </c>
      <c r="J1716" s="1" t="str">
        <f t="shared" si="106"/>
        <v>Lake sediments</v>
      </c>
      <c r="K1716" s="1" t="str">
        <f t="shared" si="107"/>
        <v>Unknown</v>
      </c>
      <c r="L1716">
        <v>6</v>
      </c>
      <c r="M1716">
        <v>11</v>
      </c>
      <c r="N1716">
        <v>13</v>
      </c>
      <c r="O1716">
        <v>5</v>
      </c>
      <c r="P1716">
        <v>10</v>
      </c>
      <c r="Q1716">
        <v>320</v>
      </c>
      <c r="R1716">
        <v>0.8</v>
      </c>
      <c r="S1716">
        <v>10</v>
      </c>
    </row>
    <row r="1717" spans="1:19" x14ac:dyDescent="0.3">
      <c r="A1717" t="s">
        <v>6879</v>
      </c>
      <c r="B1717" t="s">
        <v>6880</v>
      </c>
      <c r="C1717" s="1" t="str">
        <f t="shared" si="104"/>
        <v>21:1152</v>
      </c>
      <c r="D1717" s="1" t="str">
        <f t="shared" si="105"/>
        <v>21:0324</v>
      </c>
      <c r="E1717" t="s">
        <v>6881</v>
      </c>
      <c r="F1717" t="s">
        <v>6882</v>
      </c>
      <c r="H1717">
        <v>48.1938028</v>
      </c>
      <c r="I1717">
        <v>-80.549178699999999</v>
      </c>
      <c r="J1717" s="1" t="str">
        <f t="shared" si="106"/>
        <v>Lake sediments</v>
      </c>
      <c r="K1717" s="1" t="str">
        <f t="shared" si="107"/>
        <v>Unknown</v>
      </c>
      <c r="L1717">
        <v>5</v>
      </c>
      <c r="M1717">
        <v>16</v>
      </c>
      <c r="N1717">
        <v>22</v>
      </c>
      <c r="O1717">
        <v>3</v>
      </c>
      <c r="P1717">
        <v>14</v>
      </c>
      <c r="Q1717">
        <v>95</v>
      </c>
      <c r="R1717">
        <v>0.2</v>
      </c>
      <c r="S1717">
        <v>2</v>
      </c>
    </row>
    <row r="1718" spans="1:19" x14ac:dyDescent="0.3">
      <c r="A1718" t="s">
        <v>6883</v>
      </c>
      <c r="B1718" t="s">
        <v>6884</v>
      </c>
      <c r="C1718" s="1" t="str">
        <f t="shared" si="104"/>
        <v>21:1152</v>
      </c>
      <c r="D1718" s="1" t="str">
        <f t="shared" si="105"/>
        <v>21:0324</v>
      </c>
      <c r="E1718" t="s">
        <v>6885</v>
      </c>
      <c r="F1718" t="s">
        <v>6886</v>
      </c>
      <c r="H1718">
        <v>48.216247099999997</v>
      </c>
      <c r="I1718">
        <v>-80.559616700000007</v>
      </c>
      <c r="J1718" s="1" t="str">
        <f t="shared" si="106"/>
        <v>Lake sediments</v>
      </c>
      <c r="K1718" s="1" t="str">
        <f t="shared" si="107"/>
        <v>Unknown</v>
      </c>
      <c r="L1718">
        <v>5</v>
      </c>
      <c r="M1718">
        <v>13</v>
      </c>
      <c r="N1718">
        <v>19</v>
      </c>
      <c r="O1718">
        <v>3</v>
      </c>
      <c r="P1718">
        <v>17</v>
      </c>
      <c r="Q1718">
        <v>90</v>
      </c>
      <c r="R1718">
        <v>0.3</v>
      </c>
      <c r="S1718">
        <v>2</v>
      </c>
    </row>
    <row r="1719" spans="1:19" x14ac:dyDescent="0.3">
      <c r="A1719" t="s">
        <v>6887</v>
      </c>
      <c r="B1719" t="s">
        <v>6888</v>
      </c>
      <c r="C1719" s="1" t="str">
        <f t="shared" si="104"/>
        <v>21:1152</v>
      </c>
      <c r="D1719" s="1" t="str">
        <f t="shared" si="105"/>
        <v>21:0324</v>
      </c>
      <c r="E1719" t="s">
        <v>6889</v>
      </c>
      <c r="F1719" t="s">
        <v>6890</v>
      </c>
      <c r="H1719">
        <v>48.214782300000003</v>
      </c>
      <c r="I1719">
        <v>-80.5892585</v>
      </c>
      <c r="J1719" s="1" t="str">
        <f t="shared" si="106"/>
        <v>Lake sediments</v>
      </c>
      <c r="K1719" s="1" t="str">
        <f t="shared" si="107"/>
        <v>Unknown</v>
      </c>
      <c r="L1719">
        <v>16</v>
      </c>
      <c r="M1719">
        <v>13</v>
      </c>
      <c r="N1719">
        <v>11</v>
      </c>
      <c r="O1719">
        <v>4</v>
      </c>
      <c r="P1719">
        <v>14</v>
      </c>
      <c r="Q1719">
        <v>135</v>
      </c>
      <c r="R1719">
        <v>0.8</v>
      </c>
      <c r="S1719">
        <v>2</v>
      </c>
    </row>
    <row r="1720" spans="1:19" x14ac:dyDescent="0.3">
      <c r="A1720" t="s">
        <v>6891</v>
      </c>
      <c r="B1720" t="s">
        <v>6892</v>
      </c>
      <c r="C1720" s="1" t="str">
        <f t="shared" si="104"/>
        <v>21:1152</v>
      </c>
      <c r="D1720" s="1" t="str">
        <f t="shared" si="105"/>
        <v>21:0324</v>
      </c>
      <c r="E1720" t="s">
        <v>6893</v>
      </c>
      <c r="F1720" t="s">
        <v>6894</v>
      </c>
      <c r="H1720">
        <v>48.211722100000003</v>
      </c>
      <c r="I1720">
        <v>-80.588973300000006</v>
      </c>
      <c r="J1720" s="1" t="str">
        <f t="shared" si="106"/>
        <v>Lake sediments</v>
      </c>
      <c r="K1720" s="1" t="str">
        <f t="shared" si="107"/>
        <v>Unknown</v>
      </c>
      <c r="L1720">
        <v>5</v>
      </c>
      <c r="M1720">
        <v>14</v>
      </c>
      <c r="N1720">
        <v>19</v>
      </c>
      <c r="O1720">
        <v>4</v>
      </c>
      <c r="P1720">
        <v>13</v>
      </c>
      <c r="Q1720">
        <v>70</v>
      </c>
      <c r="R1720">
        <v>0.2</v>
      </c>
      <c r="S1720">
        <v>2</v>
      </c>
    </row>
    <row r="1721" spans="1:19" x14ac:dyDescent="0.3">
      <c r="A1721" t="s">
        <v>6895</v>
      </c>
      <c r="B1721" t="s">
        <v>6896</v>
      </c>
      <c r="C1721" s="1" t="str">
        <f t="shared" si="104"/>
        <v>21:1152</v>
      </c>
      <c r="D1721" s="1" t="str">
        <f t="shared" si="105"/>
        <v>21:0324</v>
      </c>
      <c r="E1721" t="s">
        <v>6897</v>
      </c>
      <c r="F1721" t="s">
        <v>6898</v>
      </c>
      <c r="H1721">
        <v>48.203789200000003</v>
      </c>
      <c r="I1721">
        <v>-80.567677700000004</v>
      </c>
      <c r="J1721" s="1" t="str">
        <f t="shared" si="106"/>
        <v>Lake sediments</v>
      </c>
      <c r="K1721" s="1" t="str">
        <f t="shared" si="107"/>
        <v>Unknown</v>
      </c>
      <c r="L1721">
        <v>4</v>
      </c>
      <c r="M1721">
        <v>14</v>
      </c>
      <c r="N1721">
        <v>16</v>
      </c>
      <c r="O1721">
        <v>3</v>
      </c>
      <c r="P1721">
        <v>13</v>
      </c>
      <c r="Q1721">
        <v>195</v>
      </c>
      <c r="R1721">
        <v>0.3</v>
      </c>
      <c r="S1721">
        <v>1</v>
      </c>
    </row>
    <row r="1722" spans="1:19" x14ac:dyDescent="0.3">
      <c r="A1722" t="s">
        <v>6899</v>
      </c>
      <c r="B1722" t="s">
        <v>6900</v>
      </c>
      <c r="C1722" s="1" t="str">
        <f t="shared" si="104"/>
        <v>21:1152</v>
      </c>
      <c r="D1722" s="1" t="str">
        <f t="shared" si="105"/>
        <v>21:0324</v>
      </c>
      <c r="E1722" t="s">
        <v>6901</v>
      </c>
      <c r="F1722" t="s">
        <v>6902</v>
      </c>
      <c r="H1722">
        <v>48.165756199999997</v>
      </c>
      <c r="I1722">
        <v>-80.542041100000006</v>
      </c>
      <c r="J1722" s="1" t="str">
        <f t="shared" si="106"/>
        <v>Lake sediments</v>
      </c>
      <c r="K1722" s="1" t="str">
        <f t="shared" si="107"/>
        <v>Unknown</v>
      </c>
      <c r="L1722">
        <v>4</v>
      </c>
      <c r="M1722">
        <v>13</v>
      </c>
      <c r="N1722">
        <v>18</v>
      </c>
      <c r="O1722">
        <v>3</v>
      </c>
      <c r="P1722">
        <v>11</v>
      </c>
      <c r="Q1722">
        <v>58</v>
      </c>
      <c r="R1722">
        <v>0.3</v>
      </c>
      <c r="S1722">
        <v>1</v>
      </c>
    </row>
    <row r="1723" spans="1:19" x14ac:dyDescent="0.3">
      <c r="A1723" t="s">
        <v>6903</v>
      </c>
      <c r="B1723" t="s">
        <v>6904</v>
      </c>
      <c r="C1723" s="1" t="str">
        <f t="shared" si="104"/>
        <v>21:1152</v>
      </c>
      <c r="D1723" s="1" t="str">
        <f t="shared" si="105"/>
        <v>21:0324</v>
      </c>
      <c r="E1723" t="s">
        <v>6905</v>
      </c>
      <c r="F1723" t="s">
        <v>6906</v>
      </c>
      <c r="H1723">
        <v>48.153633999999997</v>
      </c>
      <c r="I1723">
        <v>-80.5279235</v>
      </c>
      <c r="J1723" s="1" t="str">
        <f t="shared" si="106"/>
        <v>Lake sediments</v>
      </c>
      <c r="K1723" s="1" t="str">
        <f t="shared" si="107"/>
        <v>Unknown</v>
      </c>
      <c r="L1723">
        <v>6</v>
      </c>
      <c r="M1723">
        <v>15</v>
      </c>
      <c r="N1723">
        <v>21</v>
      </c>
      <c r="O1723">
        <v>4</v>
      </c>
      <c r="P1723">
        <v>12</v>
      </c>
      <c r="Q1723">
        <v>92</v>
      </c>
      <c r="R1723">
        <v>0.4</v>
      </c>
      <c r="S1723">
        <v>1</v>
      </c>
    </row>
    <row r="1724" spans="1:19" x14ac:dyDescent="0.3">
      <c r="A1724" t="s">
        <v>6907</v>
      </c>
      <c r="B1724" t="s">
        <v>6908</v>
      </c>
      <c r="C1724" s="1" t="str">
        <f t="shared" si="104"/>
        <v>21:1152</v>
      </c>
      <c r="D1724" s="1" t="str">
        <f t="shared" si="105"/>
        <v>21:0324</v>
      </c>
      <c r="E1724" t="s">
        <v>6909</v>
      </c>
      <c r="F1724" t="s">
        <v>6910</v>
      </c>
      <c r="H1724">
        <v>48.228615699999999</v>
      </c>
      <c r="I1724">
        <v>-80.580476099999998</v>
      </c>
      <c r="J1724" s="1" t="str">
        <f t="shared" si="106"/>
        <v>Lake sediments</v>
      </c>
      <c r="K1724" s="1" t="str">
        <f t="shared" si="107"/>
        <v>Unknown</v>
      </c>
      <c r="L1724">
        <v>9</v>
      </c>
      <c r="M1724">
        <v>15</v>
      </c>
      <c r="N1724">
        <v>20</v>
      </c>
      <c r="O1724">
        <v>3</v>
      </c>
      <c r="P1724">
        <v>20</v>
      </c>
      <c r="Q1724">
        <v>80</v>
      </c>
      <c r="R1724">
        <v>0.4</v>
      </c>
      <c r="S1724">
        <v>2</v>
      </c>
    </row>
    <row r="1725" spans="1:19" x14ac:dyDescent="0.3">
      <c r="A1725" t="s">
        <v>6911</v>
      </c>
      <c r="B1725" t="s">
        <v>6912</v>
      </c>
      <c r="C1725" s="1" t="str">
        <f t="shared" si="104"/>
        <v>21:1152</v>
      </c>
      <c r="D1725" s="1" t="str">
        <f t="shared" si="105"/>
        <v>21:0324</v>
      </c>
      <c r="E1725" t="s">
        <v>6913</v>
      </c>
      <c r="F1725" t="s">
        <v>6914</v>
      </c>
      <c r="H1725">
        <v>48.228286199999999</v>
      </c>
      <c r="I1725">
        <v>-80.591412599999998</v>
      </c>
      <c r="J1725" s="1" t="str">
        <f t="shared" si="106"/>
        <v>Lake sediments</v>
      </c>
      <c r="K1725" s="1" t="str">
        <f t="shared" si="107"/>
        <v>Unknown</v>
      </c>
      <c r="L1725">
        <v>9</v>
      </c>
      <c r="M1725">
        <v>16</v>
      </c>
      <c r="N1725">
        <v>23</v>
      </c>
      <c r="O1725">
        <v>4</v>
      </c>
      <c r="P1725">
        <v>17</v>
      </c>
      <c r="Q1725">
        <v>95</v>
      </c>
      <c r="R1725">
        <v>0.3</v>
      </c>
      <c r="S1725">
        <v>2</v>
      </c>
    </row>
    <row r="1726" spans="1:19" x14ac:dyDescent="0.3">
      <c r="A1726" t="s">
        <v>6915</v>
      </c>
      <c r="B1726" t="s">
        <v>6916</v>
      </c>
      <c r="C1726" s="1" t="str">
        <f t="shared" si="104"/>
        <v>21:1152</v>
      </c>
      <c r="D1726" s="1" t="str">
        <f t="shared" si="105"/>
        <v>21:0324</v>
      </c>
      <c r="E1726" t="s">
        <v>6917</v>
      </c>
      <c r="F1726" t="s">
        <v>6918</v>
      </c>
      <c r="H1726">
        <v>48.239916299999997</v>
      </c>
      <c r="I1726">
        <v>-80.592922700000003</v>
      </c>
      <c r="J1726" s="1" t="str">
        <f t="shared" si="106"/>
        <v>Lake sediments</v>
      </c>
      <c r="K1726" s="1" t="str">
        <f t="shared" si="107"/>
        <v>Unknown</v>
      </c>
      <c r="L1726">
        <v>10</v>
      </c>
      <c r="M1726">
        <v>16</v>
      </c>
      <c r="N1726">
        <v>24</v>
      </c>
      <c r="O1726">
        <v>4</v>
      </c>
      <c r="P1726">
        <v>19</v>
      </c>
      <c r="Q1726">
        <v>118</v>
      </c>
      <c r="R1726">
        <v>0.3</v>
      </c>
      <c r="S1726">
        <v>2</v>
      </c>
    </row>
    <row r="1727" spans="1:19" x14ac:dyDescent="0.3">
      <c r="A1727" t="s">
        <v>6919</v>
      </c>
      <c r="B1727" t="s">
        <v>6920</v>
      </c>
      <c r="C1727" s="1" t="str">
        <f t="shared" si="104"/>
        <v>21:1152</v>
      </c>
      <c r="D1727" s="1" t="str">
        <f t="shared" si="105"/>
        <v>21:0324</v>
      </c>
      <c r="E1727" t="s">
        <v>6921</v>
      </c>
      <c r="F1727" t="s">
        <v>6922</v>
      </c>
      <c r="H1727">
        <v>48.260233700000001</v>
      </c>
      <c r="I1727">
        <v>-80.571149700000007</v>
      </c>
      <c r="J1727" s="1" t="str">
        <f t="shared" si="106"/>
        <v>Lake sediments</v>
      </c>
      <c r="K1727" s="1" t="str">
        <f t="shared" si="107"/>
        <v>Unknown</v>
      </c>
      <c r="L1727">
        <v>11</v>
      </c>
      <c r="M1727">
        <v>17</v>
      </c>
      <c r="N1727">
        <v>23</v>
      </c>
      <c r="O1727">
        <v>4</v>
      </c>
      <c r="P1727">
        <v>19</v>
      </c>
      <c r="Q1727">
        <v>70</v>
      </c>
      <c r="R1727">
        <v>0.3</v>
      </c>
      <c r="S1727">
        <v>2</v>
      </c>
    </row>
    <row r="1728" spans="1:19" x14ac:dyDescent="0.3">
      <c r="A1728" t="s">
        <v>6923</v>
      </c>
      <c r="B1728" t="s">
        <v>6924</v>
      </c>
      <c r="C1728" s="1" t="str">
        <f t="shared" si="104"/>
        <v>21:1152</v>
      </c>
      <c r="D1728" s="1" t="str">
        <f t="shared" si="105"/>
        <v>21:0324</v>
      </c>
      <c r="E1728" t="s">
        <v>6925</v>
      </c>
      <c r="F1728" t="s">
        <v>6926</v>
      </c>
      <c r="H1728">
        <v>48.1585964</v>
      </c>
      <c r="I1728">
        <v>-79.937721999999994</v>
      </c>
      <c r="J1728" s="1" t="str">
        <f t="shared" si="106"/>
        <v>Lake sediments</v>
      </c>
      <c r="K1728" s="1" t="str">
        <f t="shared" si="107"/>
        <v>Unknown</v>
      </c>
      <c r="L1728">
        <v>30</v>
      </c>
      <c r="M1728">
        <v>20</v>
      </c>
      <c r="N1728">
        <v>54</v>
      </c>
      <c r="O1728">
        <v>4</v>
      </c>
      <c r="P1728">
        <v>38</v>
      </c>
      <c r="Q1728">
        <v>400</v>
      </c>
      <c r="R1728">
        <v>0.6</v>
      </c>
      <c r="S1728">
        <v>7</v>
      </c>
    </row>
    <row r="1729" spans="1:19" x14ac:dyDescent="0.3">
      <c r="A1729" t="s">
        <v>6927</v>
      </c>
      <c r="B1729" t="s">
        <v>6928</v>
      </c>
      <c r="C1729" s="1" t="str">
        <f t="shared" si="104"/>
        <v>21:1152</v>
      </c>
      <c r="D1729" s="1" t="str">
        <f t="shared" si="105"/>
        <v>21:0324</v>
      </c>
      <c r="E1729" t="s">
        <v>6929</v>
      </c>
      <c r="F1729" t="s">
        <v>6930</v>
      </c>
      <c r="H1729">
        <v>48.539102700000001</v>
      </c>
      <c r="I1729">
        <v>-80.483708399999998</v>
      </c>
      <c r="J1729" s="1" t="str">
        <f t="shared" si="106"/>
        <v>Lake sediments</v>
      </c>
      <c r="K1729" s="1" t="str">
        <f t="shared" si="107"/>
        <v>Unknown</v>
      </c>
      <c r="L1729">
        <v>32</v>
      </c>
      <c r="M1729">
        <v>30</v>
      </c>
      <c r="N1729">
        <v>75</v>
      </c>
      <c r="O1729">
        <v>3</v>
      </c>
      <c r="P1729">
        <v>45</v>
      </c>
      <c r="Q1729">
        <v>710</v>
      </c>
      <c r="R1729">
        <v>1.3</v>
      </c>
      <c r="S1729">
        <v>0.5</v>
      </c>
    </row>
    <row r="1730" spans="1:19" x14ac:dyDescent="0.3">
      <c r="A1730" t="s">
        <v>6931</v>
      </c>
      <c r="B1730" t="s">
        <v>6932</v>
      </c>
      <c r="C1730" s="1" t="str">
        <f t="shared" ref="C1730:C1793" si="108">HYPERLINK("http://geochem.nrcan.gc.ca/cdogs/content/bdl/bdl211152_e.htm", "21:1152")</f>
        <v>21:1152</v>
      </c>
      <c r="D1730" s="1" t="str">
        <f t="shared" ref="D1730:D1793" si="109">HYPERLINK("http://geochem.nrcan.gc.ca/cdogs/content/svy/svy210324_e.htm", "21:0324")</f>
        <v>21:0324</v>
      </c>
      <c r="E1730" t="s">
        <v>6933</v>
      </c>
      <c r="F1730" t="s">
        <v>6934</v>
      </c>
      <c r="H1730">
        <v>48.546647299999997</v>
      </c>
      <c r="I1730">
        <v>-80.157044799999994</v>
      </c>
      <c r="J1730" s="1" t="str">
        <f t="shared" ref="J1730:J1793" si="110">HYPERLINK("http://geochem.nrcan.gc.ca/cdogs/content/kwd/kwd020023_e.htm", "Lake sediments")</f>
        <v>Lake sediments</v>
      </c>
      <c r="K1730" s="1" t="str">
        <f t="shared" ref="K1730:K1793" si="111">HYPERLINK("http://geochem.nrcan.gc.ca/cdogs/content/kwd/kwd080001_e.htm", "Unknown")</f>
        <v>Unknown</v>
      </c>
      <c r="L1730">
        <v>4</v>
      </c>
      <c r="M1730">
        <v>8</v>
      </c>
      <c r="N1730">
        <v>10</v>
      </c>
      <c r="O1730">
        <v>1</v>
      </c>
      <c r="P1730">
        <v>10</v>
      </c>
      <c r="Q1730">
        <v>58</v>
      </c>
      <c r="R1730">
        <v>0.6</v>
      </c>
      <c r="S1730">
        <v>2</v>
      </c>
    </row>
    <row r="1731" spans="1:19" x14ac:dyDescent="0.3">
      <c r="A1731" t="s">
        <v>6935</v>
      </c>
      <c r="B1731" t="s">
        <v>6936</v>
      </c>
      <c r="C1731" s="1" t="str">
        <f t="shared" si="108"/>
        <v>21:1152</v>
      </c>
      <c r="D1731" s="1" t="str">
        <f t="shared" si="109"/>
        <v>21:0324</v>
      </c>
      <c r="E1731" t="s">
        <v>6937</v>
      </c>
      <c r="F1731" t="s">
        <v>6938</v>
      </c>
      <c r="H1731">
        <v>48.520226299999997</v>
      </c>
      <c r="I1731">
        <v>-79.582428100000001</v>
      </c>
      <c r="J1731" s="1" t="str">
        <f t="shared" si="110"/>
        <v>Lake sediments</v>
      </c>
      <c r="K1731" s="1" t="str">
        <f t="shared" si="111"/>
        <v>Unknown</v>
      </c>
      <c r="L1731">
        <v>33</v>
      </c>
      <c r="M1731">
        <v>32</v>
      </c>
      <c r="N1731">
        <v>95</v>
      </c>
      <c r="O1731">
        <v>2</v>
      </c>
      <c r="P1731">
        <v>55</v>
      </c>
      <c r="Q1731">
        <v>760</v>
      </c>
      <c r="R1731">
        <v>1.4</v>
      </c>
      <c r="S1731">
        <v>5</v>
      </c>
    </row>
    <row r="1732" spans="1:19" x14ac:dyDescent="0.3">
      <c r="A1732" t="s">
        <v>6939</v>
      </c>
      <c r="B1732" t="s">
        <v>6940</v>
      </c>
      <c r="C1732" s="1" t="str">
        <f t="shared" si="108"/>
        <v>21:1152</v>
      </c>
      <c r="D1732" s="1" t="str">
        <f t="shared" si="109"/>
        <v>21:0324</v>
      </c>
      <c r="E1732" t="s">
        <v>6941</v>
      </c>
      <c r="F1732" t="s">
        <v>6942</v>
      </c>
      <c r="H1732">
        <v>47.866480600000003</v>
      </c>
      <c r="I1732">
        <v>-79.708151400000006</v>
      </c>
      <c r="J1732" s="1" t="str">
        <f t="shared" si="110"/>
        <v>Lake sediments</v>
      </c>
      <c r="K1732" s="1" t="str">
        <f t="shared" si="111"/>
        <v>Unknown</v>
      </c>
      <c r="L1732">
        <v>26</v>
      </c>
      <c r="M1732">
        <v>24</v>
      </c>
      <c r="N1732">
        <v>95</v>
      </c>
      <c r="O1732">
        <v>3</v>
      </c>
      <c r="P1732">
        <v>104</v>
      </c>
      <c r="Q1732">
        <v>270</v>
      </c>
      <c r="R1732">
        <v>0.8</v>
      </c>
      <c r="S1732">
        <v>36</v>
      </c>
    </row>
    <row r="1733" spans="1:19" x14ac:dyDescent="0.3">
      <c r="A1733" t="s">
        <v>6943</v>
      </c>
      <c r="B1733" t="s">
        <v>6944</v>
      </c>
      <c r="C1733" s="1" t="str">
        <f t="shared" si="108"/>
        <v>21:1152</v>
      </c>
      <c r="D1733" s="1" t="str">
        <f t="shared" si="109"/>
        <v>21:0324</v>
      </c>
      <c r="E1733" t="s">
        <v>6945</v>
      </c>
      <c r="F1733" t="s">
        <v>6946</v>
      </c>
      <c r="H1733">
        <v>47.857773700000003</v>
      </c>
      <c r="I1733">
        <v>-79.720453699999993</v>
      </c>
      <c r="J1733" s="1" t="str">
        <f t="shared" si="110"/>
        <v>Lake sediments</v>
      </c>
      <c r="K1733" s="1" t="str">
        <f t="shared" si="111"/>
        <v>Unknown</v>
      </c>
      <c r="L1733">
        <v>7</v>
      </c>
      <c r="M1733">
        <v>12</v>
      </c>
      <c r="N1733">
        <v>23</v>
      </c>
      <c r="O1733">
        <v>1</v>
      </c>
      <c r="P1733">
        <v>20</v>
      </c>
      <c r="Q1733">
        <v>130</v>
      </c>
      <c r="R1733">
        <v>0.6</v>
      </c>
      <c r="S1733">
        <v>2</v>
      </c>
    </row>
    <row r="1734" spans="1:19" x14ac:dyDescent="0.3">
      <c r="A1734" t="s">
        <v>6947</v>
      </c>
      <c r="B1734" t="s">
        <v>6948</v>
      </c>
      <c r="C1734" s="1" t="str">
        <f t="shared" si="108"/>
        <v>21:1152</v>
      </c>
      <c r="D1734" s="1" t="str">
        <f t="shared" si="109"/>
        <v>21:0324</v>
      </c>
      <c r="E1734" t="s">
        <v>6949</v>
      </c>
      <c r="F1734" t="s">
        <v>6950</v>
      </c>
      <c r="H1734">
        <v>47.530427199999998</v>
      </c>
      <c r="I1734">
        <v>-79.861150699999996</v>
      </c>
      <c r="J1734" s="1" t="str">
        <f t="shared" si="110"/>
        <v>Lake sediments</v>
      </c>
      <c r="K1734" s="1" t="str">
        <f t="shared" si="111"/>
        <v>Unknown</v>
      </c>
      <c r="L1734">
        <v>22</v>
      </c>
      <c r="M1734">
        <v>77</v>
      </c>
      <c r="N1734">
        <v>59</v>
      </c>
      <c r="O1734">
        <v>3</v>
      </c>
      <c r="P1734">
        <v>140</v>
      </c>
      <c r="Q1734">
        <v>26</v>
      </c>
      <c r="R1734">
        <v>0.8</v>
      </c>
      <c r="S1734">
        <v>5</v>
      </c>
    </row>
    <row r="1735" spans="1:19" x14ac:dyDescent="0.3">
      <c r="A1735" t="s">
        <v>6951</v>
      </c>
      <c r="B1735" t="s">
        <v>6952</v>
      </c>
      <c r="C1735" s="1" t="str">
        <f t="shared" si="108"/>
        <v>21:1152</v>
      </c>
      <c r="D1735" s="1" t="str">
        <f t="shared" si="109"/>
        <v>21:0324</v>
      </c>
      <c r="E1735" t="s">
        <v>6953</v>
      </c>
      <c r="F1735" t="s">
        <v>6954</v>
      </c>
      <c r="H1735">
        <v>47.511066300000003</v>
      </c>
      <c r="I1735">
        <v>-79.871477100000007</v>
      </c>
      <c r="J1735" s="1" t="str">
        <f t="shared" si="110"/>
        <v>Lake sediments</v>
      </c>
      <c r="K1735" s="1" t="str">
        <f t="shared" si="111"/>
        <v>Unknown</v>
      </c>
      <c r="L1735">
        <v>7</v>
      </c>
      <c r="M1735">
        <v>14</v>
      </c>
      <c r="N1735">
        <v>24</v>
      </c>
      <c r="O1735">
        <v>2</v>
      </c>
      <c r="P1735">
        <v>14</v>
      </c>
      <c r="Q1735">
        <v>90</v>
      </c>
      <c r="R1735">
        <v>0.6</v>
      </c>
      <c r="S1735">
        <v>2</v>
      </c>
    </row>
    <row r="1736" spans="1:19" x14ac:dyDescent="0.3">
      <c r="A1736" t="s">
        <v>6955</v>
      </c>
      <c r="B1736" t="s">
        <v>6956</v>
      </c>
      <c r="C1736" s="1" t="str">
        <f t="shared" si="108"/>
        <v>21:1152</v>
      </c>
      <c r="D1736" s="1" t="str">
        <f t="shared" si="109"/>
        <v>21:0324</v>
      </c>
      <c r="E1736" t="s">
        <v>6957</v>
      </c>
      <c r="F1736" t="s">
        <v>6958</v>
      </c>
      <c r="H1736">
        <v>47.504062099999999</v>
      </c>
      <c r="I1736">
        <v>-79.861110100000005</v>
      </c>
      <c r="J1736" s="1" t="str">
        <f t="shared" si="110"/>
        <v>Lake sediments</v>
      </c>
      <c r="K1736" s="1" t="str">
        <f t="shared" si="111"/>
        <v>Unknown</v>
      </c>
      <c r="L1736">
        <v>6</v>
      </c>
      <c r="M1736">
        <v>12</v>
      </c>
      <c r="N1736">
        <v>34</v>
      </c>
      <c r="O1736">
        <v>2</v>
      </c>
      <c r="P1736">
        <v>12</v>
      </c>
      <c r="Q1736">
        <v>110</v>
      </c>
      <c r="R1736">
        <v>0.6</v>
      </c>
      <c r="S1736">
        <v>2</v>
      </c>
    </row>
    <row r="1737" spans="1:19" x14ac:dyDescent="0.3">
      <c r="A1737" t="s">
        <v>6959</v>
      </c>
      <c r="B1737" t="s">
        <v>6960</v>
      </c>
      <c r="C1737" s="1" t="str">
        <f t="shared" si="108"/>
        <v>21:1152</v>
      </c>
      <c r="D1737" s="1" t="str">
        <f t="shared" si="109"/>
        <v>21:0324</v>
      </c>
      <c r="E1737" t="s">
        <v>6961</v>
      </c>
      <c r="F1737" t="s">
        <v>6962</v>
      </c>
      <c r="H1737">
        <v>47.519902299999998</v>
      </c>
      <c r="I1737">
        <v>-79.856928600000003</v>
      </c>
      <c r="J1737" s="1" t="str">
        <f t="shared" si="110"/>
        <v>Lake sediments</v>
      </c>
      <c r="K1737" s="1" t="str">
        <f t="shared" si="111"/>
        <v>Unknown</v>
      </c>
      <c r="L1737">
        <v>6</v>
      </c>
      <c r="M1737">
        <v>16</v>
      </c>
      <c r="N1737">
        <v>21</v>
      </c>
      <c r="O1737">
        <v>1</v>
      </c>
      <c r="P1737">
        <v>12</v>
      </c>
      <c r="Q1737">
        <v>90</v>
      </c>
      <c r="R1737">
        <v>0.6</v>
      </c>
      <c r="S1737">
        <v>2</v>
      </c>
    </row>
    <row r="1738" spans="1:19" x14ac:dyDescent="0.3">
      <c r="A1738" t="s">
        <v>6963</v>
      </c>
      <c r="B1738" t="s">
        <v>6964</v>
      </c>
      <c r="C1738" s="1" t="str">
        <f t="shared" si="108"/>
        <v>21:1152</v>
      </c>
      <c r="D1738" s="1" t="str">
        <f t="shared" si="109"/>
        <v>21:0324</v>
      </c>
      <c r="E1738" t="s">
        <v>6965</v>
      </c>
      <c r="F1738" t="s">
        <v>6966</v>
      </c>
      <c r="H1738">
        <v>47.520402099999998</v>
      </c>
      <c r="I1738">
        <v>-79.860132300000004</v>
      </c>
      <c r="J1738" s="1" t="str">
        <f t="shared" si="110"/>
        <v>Lake sediments</v>
      </c>
      <c r="K1738" s="1" t="str">
        <f t="shared" si="111"/>
        <v>Unknown</v>
      </c>
      <c r="L1738">
        <v>7</v>
      </c>
      <c r="M1738">
        <v>16</v>
      </c>
      <c r="N1738">
        <v>27</v>
      </c>
      <c r="O1738">
        <v>1</v>
      </c>
      <c r="P1738">
        <v>14</v>
      </c>
      <c r="Q1738">
        <v>90</v>
      </c>
      <c r="R1738">
        <v>0.6</v>
      </c>
      <c r="S1738">
        <v>2</v>
      </c>
    </row>
    <row r="1739" spans="1:19" x14ac:dyDescent="0.3">
      <c r="A1739" t="s">
        <v>6967</v>
      </c>
      <c r="B1739" t="s">
        <v>6968</v>
      </c>
      <c r="C1739" s="1" t="str">
        <f t="shared" si="108"/>
        <v>21:1152</v>
      </c>
      <c r="D1739" s="1" t="str">
        <f t="shared" si="109"/>
        <v>21:0324</v>
      </c>
      <c r="E1739" t="s">
        <v>6969</v>
      </c>
      <c r="F1739" t="s">
        <v>6970</v>
      </c>
      <c r="H1739">
        <v>47.536279999999998</v>
      </c>
      <c r="I1739">
        <v>-79.846248599999996</v>
      </c>
      <c r="J1739" s="1" t="str">
        <f t="shared" si="110"/>
        <v>Lake sediments</v>
      </c>
      <c r="K1739" s="1" t="str">
        <f t="shared" si="111"/>
        <v>Unknown</v>
      </c>
      <c r="L1739">
        <v>14</v>
      </c>
      <c r="M1739">
        <v>11</v>
      </c>
      <c r="N1739">
        <v>26</v>
      </c>
      <c r="O1739">
        <v>1</v>
      </c>
      <c r="P1739">
        <v>15</v>
      </c>
      <c r="Q1739">
        <v>80</v>
      </c>
      <c r="R1739">
        <v>0.6</v>
      </c>
      <c r="S1739">
        <v>2</v>
      </c>
    </row>
    <row r="1740" spans="1:19" x14ac:dyDescent="0.3">
      <c r="A1740" t="s">
        <v>6971</v>
      </c>
      <c r="B1740" t="s">
        <v>6972</v>
      </c>
      <c r="C1740" s="1" t="str">
        <f t="shared" si="108"/>
        <v>21:1152</v>
      </c>
      <c r="D1740" s="1" t="str">
        <f t="shared" si="109"/>
        <v>21:0324</v>
      </c>
      <c r="E1740" t="s">
        <v>6973</v>
      </c>
      <c r="F1740" t="s">
        <v>6974</v>
      </c>
      <c r="H1740">
        <v>47.667363299999998</v>
      </c>
      <c r="I1740">
        <v>-79.946249399999999</v>
      </c>
      <c r="J1740" s="1" t="str">
        <f t="shared" si="110"/>
        <v>Lake sediments</v>
      </c>
      <c r="K1740" s="1" t="str">
        <f t="shared" si="111"/>
        <v>Unknown</v>
      </c>
      <c r="L1740">
        <v>6</v>
      </c>
      <c r="M1740">
        <v>9</v>
      </c>
      <c r="N1740">
        <v>21</v>
      </c>
      <c r="O1740">
        <v>1</v>
      </c>
      <c r="P1740">
        <v>14</v>
      </c>
      <c r="Q1740">
        <v>120</v>
      </c>
      <c r="R1740">
        <v>0.7</v>
      </c>
      <c r="S1740">
        <v>2</v>
      </c>
    </row>
    <row r="1741" spans="1:19" x14ac:dyDescent="0.3">
      <c r="A1741" t="s">
        <v>6975</v>
      </c>
      <c r="B1741" t="s">
        <v>6976</v>
      </c>
      <c r="C1741" s="1" t="str">
        <f t="shared" si="108"/>
        <v>21:1152</v>
      </c>
      <c r="D1741" s="1" t="str">
        <f t="shared" si="109"/>
        <v>21:0324</v>
      </c>
      <c r="E1741" t="s">
        <v>6977</v>
      </c>
      <c r="F1741" t="s">
        <v>6978</v>
      </c>
      <c r="H1741">
        <v>47.686221799999998</v>
      </c>
      <c r="I1741">
        <v>-79.976931199999996</v>
      </c>
      <c r="J1741" s="1" t="str">
        <f t="shared" si="110"/>
        <v>Lake sediments</v>
      </c>
      <c r="K1741" s="1" t="str">
        <f t="shared" si="111"/>
        <v>Unknown</v>
      </c>
      <c r="L1741">
        <v>6</v>
      </c>
      <c r="M1741">
        <v>12</v>
      </c>
      <c r="N1741">
        <v>20</v>
      </c>
      <c r="O1741">
        <v>1</v>
      </c>
      <c r="P1741">
        <v>12</v>
      </c>
      <c r="Q1741">
        <v>90</v>
      </c>
      <c r="R1741">
        <v>0.6</v>
      </c>
      <c r="S1741">
        <v>2</v>
      </c>
    </row>
    <row r="1742" spans="1:19" x14ac:dyDescent="0.3">
      <c r="A1742" t="s">
        <v>6979</v>
      </c>
      <c r="B1742" t="s">
        <v>6980</v>
      </c>
      <c r="C1742" s="1" t="str">
        <f t="shared" si="108"/>
        <v>21:1152</v>
      </c>
      <c r="D1742" s="1" t="str">
        <f t="shared" si="109"/>
        <v>21:0324</v>
      </c>
      <c r="E1742" t="s">
        <v>6981</v>
      </c>
      <c r="F1742" t="s">
        <v>6982</v>
      </c>
      <c r="H1742">
        <v>47.640772699999999</v>
      </c>
      <c r="I1742">
        <v>-79.931473699999998</v>
      </c>
      <c r="J1742" s="1" t="str">
        <f t="shared" si="110"/>
        <v>Lake sediments</v>
      </c>
      <c r="K1742" s="1" t="str">
        <f t="shared" si="111"/>
        <v>Unknown</v>
      </c>
      <c r="L1742">
        <v>18</v>
      </c>
      <c r="M1742">
        <v>18</v>
      </c>
      <c r="N1742">
        <v>124</v>
      </c>
      <c r="O1742">
        <v>1</v>
      </c>
      <c r="P1742">
        <v>20</v>
      </c>
      <c r="Q1742">
        <v>130</v>
      </c>
      <c r="R1742">
        <v>1</v>
      </c>
      <c r="S1742">
        <v>3</v>
      </c>
    </row>
    <row r="1743" spans="1:19" x14ac:dyDescent="0.3">
      <c r="A1743" t="s">
        <v>6983</v>
      </c>
      <c r="B1743" t="s">
        <v>6984</v>
      </c>
      <c r="C1743" s="1" t="str">
        <f t="shared" si="108"/>
        <v>21:1152</v>
      </c>
      <c r="D1743" s="1" t="str">
        <f t="shared" si="109"/>
        <v>21:0324</v>
      </c>
      <c r="E1743" t="s">
        <v>6985</v>
      </c>
      <c r="F1743" t="s">
        <v>6986</v>
      </c>
      <c r="H1743">
        <v>47.732017200000001</v>
      </c>
      <c r="I1743">
        <v>-80.331958599999993</v>
      </c>
      <c r="J1743" s="1" t="str">
        <f t="shared" si="110"/>
        <v>Lake sediments</v>
      </c>
      <c r="K1743" s="1" t="str">
        <f t="shared" si="111"/>
        <v>Unknown</v>
      </c>
      <c r="L1743">
        <v>12</v>
      </c>
      <c r="M1743">
        <v>17</v>
      </c>
      <c r="N1743">
        <v>44</v>
      </c>
      <c r="O1743">
        <v>1</v>
      </c>
      <c r="P1743">
        <v>21</v>
      </c>
      <c r="Q1743">
        <v>280</v>
      </c>
      <c r="R1743">
        <v>0.7</v>
      </c>
      <c r="S1743">
        <v>1</v>
      </c>
    </row>
    <row r="1744" spans="1:19" x14ac:dyDescent="0.3">
      <c r="A1744" t="s">
        <v>6987</v>
      </c>
      <c r="B1744" t="s">
        <v>6988</v>
      </c>
      <c r="C1744" s="1" t="str">
        <f t="shared" si="108"/>
        <v>21:1152</v>
      </c>
      <c r="D1744" s="1" t="str">
        <f t="shared" si="109"/>
        <v>21:0324</v>
      </c>
      <c r="E1744" t="s">
        <v>6989</v>
      </c>
      <c r="F1744" t="s">
        <v>6990</v>
      </c>
      <c r="H1744">
        <v>47.729391700000001</v>
      </c>
      <c r="I1744">
        <v>-80.329178200000001</v>
      </c>
      <c r="J1744" s="1" t="str">
        <f t="shared" si="110"/>
        <v>Lake sediments</v>
      </c>
      <c r="K1744" s="1" t="str">
        <f t="shared" si="111"/>
        <v>Unknown</v>
      </c>
      <c r="L1744">
        <v>9</v>
      </c>
      <c r="M1744">
        <v>13</v>
      </c>
      <c r="N1744">
        <v>23</v>
      </c>
      <c r="O1744">
        <v>1</v>
      </c>
      <c r="P1744">
        <v>15</v>
      </c>
      <c r="Q1744">
        <v>165</v>
      </c>
      <c r="R1744">
        <v>0.7</v>
      </c>
      <c r="S1744">
        <v>1</v>
      </c>
    </row>
    <row r="1745" spans="1:19" x14ac:dyDescent="0.3">
      <c r="A1745" t="s">
        <v>6991</v>
      </c>
      <c r="B1745" t="s">
        <v>6992</v>
      </c>
      <c r="C1745" s="1" t="str">
        <f t="shared" si="108"/>
        <v>21:1152</v>
      </c>
      <c r="D1745" s="1" t="str">
        <f t="shared" si="109"/>
        <v>21:0324</v>
      </c>
      <c r="E1745" t="s">
        <v>6993</v>
      </c>
      <c r="F1745" t="s">
        <v>6994</v>
      </c>
      <c r="H1745">
        <v>47.693047800000002</v>
      </c>
      <c r="I1745">
        <v>-80.278442699999999</v>
      </c>
      <c r="J1745" s="1" t="str">
        <f t="shared" si="110"/>
        <v>Lake sediments</v>
      </c>
      <c r="K1745" s="1" t="str">
        <f t="shared" si="111"/>
        <v>Unknown</v>
      </c>
      <c r="L1745">
        <v>12</v>
      </c>
      <c r="M1745">
        <v>11</v>
      </c>
      <c r="N1745">
        <v>36</v>
      </c>
      <c r="O1745">
        <v>2</v>
      </c>
      <c r="P1745">
        <v>22</v>
      </c>
      <c r="Q1745">
        <v>260</v>
      </c>
      <c r="R1745">
        <v>1</v>
      </c>
      <c r="S1745">
        <v>0.5</v>
      </c>
    </row>
    <row r="1746" spans="1:19" x14ac:dyDescent="0.3">
      <c r="A1746" t="s">
        <v>6995</v>
      </c>
      <c r="B1746" t="s">
        <v>6996</v>
      </c>
      <c r="C1746" s="1" t="str">
        <f t="shared" si="108"/>
        <v>21:1152</v>
      </c>
      <c r="D1746" s="1" t="str">
        <f t="shared" si="109"/>
        <v>21:0324</v>
      </c>
      <c r="E1746" t="s">
        <v>6997</v>
      </c>
      <c r="F1746" t="s">
        <v>6998</v>
      </c>
      <c r="H1746">
        <v>47.707076399999998</v>
      </c>
      <c r="I1746">
        <v>-80.298924600000007</v>
      </c>
      <c r="J1746" s="1" t="str">
        <f t="shared" si="110"/>
        <v>Lake sediments</v>
      </c>
      <c r="K1746" s="1" t="str">
        <f t="shared" si="111"/>
        <v>Unknown</v>
      </c>
      <c r="L1746">
        <v>32</v>
      </c>
      <c r="M1746">
        <v>10</v>
      </c>
      <c r="N1746">
        <v>23</v>
      </c>
      <c r="O1746">
        <v>2</v>
      </c>
      <c r="P1746">
        <v>28</v>
      </c>
      <c r="Q1746">
        <v>130</v>
      </c>
      <c r="R1746">
        <v>0.9</v>
      </c>
      <c r="S1746">
        <v>24</v>
      </c>
    </row>
    <row r="1747" spans="1:19" x14ac:dyDescent="0.3">
      <c r="A1747" t="s">
        <v>6999</v>
      </c>
      <c r="B1747" t="s">
        <v>7000</v>
      </c>
      <c r="C1747" s="1" t="str">
        <f t="shared" si="108"/>
        <v>21:1152</v>
      </c>
      <c r="D1747" s="1" t="str">
        <f t="shared" si="109"/>
        <v>21:0324</v>
      </c>
      <c r="E1747" t="s">
        <v>7001</v>
      </c>
      <c r="F1747" t="s">
        <v>7002</v>
      </c>
      <c r="H1747">
        <v>47.729121300000003</v>
      </c>
      <c r="I1747">
        <v>-80.338410300000007</v>
      </c>
      <c r="J1747" s="1" t="str">
        <f t="shared" si="110"/>
        <v>Lake sediments</v>
      </c>
      <c r="K1747" s="1" t="str">
        <f t="shared" si="111"/>
        <v>Unknown</v>
      </c>
      <c r="L1747">
        <v>14</v>
      </c>
      <c r="M1747">
        <v>8</v>
      </c>
      <c r="N1747">
        <v>35</v>
      </c>
      <c r="O1747">
        <v>2</v>
      </c>
      <c r="P1747">
        <v>15</v>
      </c>
      <c r="Q1747">
        <v>95</v>
      </c>
      <c r="R1747">
        <v>0.8</v>
      </c>
      <c r="S1747">
        <v>0.5</v>
      </c>
    </row>
    <row r="1748" spans="1:19" x14ac:dyDescent="0.3">
      <c r="A1748" t="s">
        <v>7003</v>
      </c>
      <c r="B1748" t="s">
        <v>7004</v>
      </c>
      <c r="C1748" s="1" t="str">
        <f t="shared" si="108"/>
        <v>21:1152</v>
      </c>
      <c r="D1748" s="1" t="str">
        <f t="shared" si="109"/>
        <v>21:0324</v>
      </c>
      <c r="E1748" t="s">
        <v>7005</v>
      </c>
      <c r="F1748" t="s">
        <v>7006</v>
      </c>
      <c r="H1748">
        <v>47.669794899999999</v>
      </c>
      <c r="I1748">
        <v>-80.482946900000002</v>
      </c>
      <c r="J1748" s="1" t="str">
        <f t="shared" si="110"/>
        <v>Lake sediments</v>
      </c>
      <c r="K1748" s="1" t="str">
        <f t="shared" si="111"/>
        <v>Unknown</v>
      </c>
      <c r="L1748">
        <v>18</v>
      </c>
      <c r="M1748">
        <v>83</v>
      </c>
      <c r="N1748">
        <v>35</v>
      </c>
      <c r="O1748">
        <v>5</v>
      </c>
      <c r="P1748">
        <v>56</v>
      </c>
      <c r="Q1748">
        <v>21000</v>
      </c>
      <c r="R1748">
        <v>1</v>
      </c>
      <c r="S1748">
        <v>21</v>
      </c>
    </row>
    <row r="1749" spans="1:19" x14ac:dyDescent="0.3">
      <c r="A1749" t="s">
        <v>7007</v>
      </c>
      <c r="B1749" t="s">
        <v>7008</v>
      </c>
      <c r="C1749" s="1" t="str">
        <f t="shared" si="108"/>
        <v>21:1152</v>
      </c>
      <c r="D1749" s="1" t="str">
        <f t="shared" si="109"/>
        <v>21:0324</v>
      </c>
      <c r="E1749" t="s">
        <v>7009</v>
      </c>
      <c r="F1749" t="s">
        <v>7010</v>
      </c>
      <c r="H1749">
        <v>47.668535599999998</v>
      </c>
      <c r="I1749">
        <v>-80.485023999999996</v>
      </c>
      <c r="J1749" s="1" t="str">
        <f t="shared" si="110"/>
        <v>Lake sediments</v>
      </c>
      <c r="K1749" s="1" t="str">
        <f t="shared" si="111"/>
        <v>Unknown</v>
      </c>
      <c r="L1749">
        <v>8</v>
      </c>
      <c r="M1749">
        <v>23</v>
      </c>
      <c r="N1749">
        <v>34</v>
      </c>
      <c r="O1749">
        <v>2</v>
      </c>
      <c r="P1749">
        <v>14</v>
      </c>
      <c r="Q1749">
        <v>1800</v>
      </c>
      <c r="R1749">
        <v>0.6</v>
      </c>
      <c r="S1749">
        <v>2</v>
      </c>
    </row>
    <row r="1750" spans="1:19" x14ac:dyDescent="0.3">
      <c r="A1750" t="s">
        <v>7011</v>
      </c>
      <c r="B1750" t="s">
        <v>7012</v>
      </c>
      <c r="C1750" s="1" t="str">
        <f t="shared" si="108"/>
        <v>21:1152</v>
      </c>
      <c r="D1750" s="1" t="str">
        <f t="shared" si="109"/>
        <v>21:0324</v>
      </c>
      <c r="E1750" t="s">
        <v>7013</v>
      </c>
      <c r="F1750" t="s">
        <v>7014</v>
      </c>
      <c r="H1750">
        <v>47.667446900000002</v>
      </c>
      <c r="I1750">
        <v>-80.4850347</v>
      </c>
      <c r="J1750" s="1" t="str">
        <f t="shared" si="110"/>
        <v>Lake sediments</v>
      </c>
      <c r="K1750" s="1" t="str">
        <f t="shared" si="111"/>
        <v>Unknown</v>
      </c>
      <c r="L1750">
        <v>7</v>
      </c>
      <c r="M1750">
        <v>19</v>
      </c>
      <c r="N1750">
        <v>40</v>
      </c>
      <c r="O1750">
        <v>2</v>
      </c>
      <c r="P1750">
        <v>15</v>
      </c>
      <c r="Q1750">
        <v>1200</v>
      </c>
      <c r="R1750">
        <v>0.7</v>
      </c>
      <c r="S1750">
        <v>1</v>
      </c>
    </row>
    <row r="1751" spans="1:19" x14ac:dyDescent="0.3">
      <c r="A1751" t="s">
        <v>7015</v>
      </c>
      <c r="B1751" t="s">
        <v>7016</v>
      </c>
      <c r="C1751" s="1" t="str">
        <f t="shared" si="108"/>
        <v>21:1152</v>
      </c>
      <c r="D1751" s="1" t="str">
        <f t="shared" si="109"/>
        <v>21:0324</v>
      </c>
      <c r="E1751" t="s">
        <v>7017</v>
      </c>
      <c r="F1751" t="s">
        <v>7018</v>
      </c>
      <c r="H1751">
        <v>47.668874000000002</v>
      </c>
      <c r="I1751">
        <v>-80.252254500000006</v>
      </c>
      <c r="J1751" s="1" t="str">
        <f t="shared" si="110"/>
        <v>Lake sediments</v>
      </c>
      <c r="K1751" s="1" t="str">
        <f t="shared" si="111"/>
        <v>Unknown</v>
      </c>
      <c r="L1751">
        <v>7</v>
      </c>
      <c r="M1751">
        <v>12</v>
      </c>
      <c r="N1751">
        <v>24</v>
      </c>
      <c r="O1751">
        <v>1</v>
      </c>
      <c r="P1751">
        <v>13</v>
      </c>
      <c r="Q1751">
        <v>210</v>
      </c>
      <c r="R1751">
        <v>0.7</v>
      </c>
      <c r="S1751">
        <v>0.5</v>
      </c>
    </row>
    <row r="1752" spans="1:19" x14ac:dyDescent="0.3">
      <c r="A1752" t="s">
        <v>7019</v>
      </c>
      <c r="B1752" t="s">
        <v>7020</v>
      </c>
      <c r="C1752" s="1" t="str">
        <f t="shared" si="108"/>
        <v>21:1152</v>
      </c>
      <c r="D1752" s="1" t="str">
        <f t="shared" si="109"/>
        <v>21:0324</v>
      </c>
      <c r="E1752" t="s">
        <v>7021</v>
      </c>
      <c r="F1752" t="s">
        <v>7022</v>
      </c>
      <c r="H1752">
        <v>47.5974571</v>
      </c>
      <c r="I1752">
        <v>-80.187264999999996</v>
      </c>
      <c r="J1752" s="1" t="str">
        <f t="shared" si="110"/>
        <v>Lake sediments</v>
      </c>
      <c r="K1752" s="1" t="str">
        <f t="shared" si="111"/>
        <v>Unknown</v>
      </c>
      <c r="L1752">
        <v>18</v>
      </c>
      <c r="M1752">
        <v>12</v>
      </c>
      <c r="N1752">
        <v>26</v>
      </c>
      <c r="O1752">
        <v>1</v>
      </c>
      <c r="P1752">
        <v>18</v>
      </c>
      <c r="Q1752">
        <v>125</v>
      </c>
      <c r="R1752">
        <v>0.7</v>
      </c>
      <c r="S1752">
        <v>0.5</v>
      </c>
    </row>
    <row r="1753" spans="1:19" x14ac:dyDescent="0.3">
      <c r="A1753" t="s">
        <v>7023</v>
      </c>
      <c r="B1753" t="s">
        <v>7024</v>
      </c>
      <c r="C1753" s="1" t="str">
        <f t="shared" si="108"/>
        <v>21:1152</v>
      </c>
      <c r="D1753" s="1" t="str">
        <f t="shared" si="109"/>
        <v>21:0324</v>
      </c>
      <c r="E1753" t="s">
        <v>7025</v>
      </c>
      <c r="F1753" t="s">
        <v>7026</v>
      </c>
      <c r="H1753">
        <v>47.593280399999998</v>
      </c>
      <c r="I1753">
        <v>-80.183232700000005</v>
      </c>
      <c r="J1753" s="1" t="str">
        <f t="shared" si="110"/>
        <v>Lake sediments</v>
      </c>
      <c r="K1753" s="1" t="str">
        <f t="shared" si="111"/>
        <v>Unknown</v>
      </c>
      <c r="L1753">
        <v>17</v>
      </c>
      <c r="M1753">
        <v>9</v>
      </c>
      <c r="N1753">
        <v>28</v>
      </c>
      <c r="O1753">
        <v>2</v>
      </c>
      <c r="P1753">
        <v>17</v>
      </c>
      <c r="Q1753">
        <v>125</v>
      </c>
      <c r="R1753">
        <v>0.8</v>
      </c>
      <c r="S1753">
        <v>0.5</v>
      </c>
    </row>
    <row r="1754" spans="1:19" x14ac:dyDescent="0.3">
      <c r="A1754" t="s">
        <v>7027</v>
      </c>
      <c r="B1754" t="s">
        <v>7028</v>
      </c>
      <c r="C1754" s="1" t="str">
        <f t="shared" si="108"/>
        <v>21:1152</v>
      </c>
      <c r="D1754" s="1" t="str">
        <f t="shared" si="109"/>
        <v>21:0324</v>
      </c>
      <c r="E1754" t="s">
        <v>7029</v>
      </c>
      <c r="F1754" t="s">
        <v>7030</v>
      </c>
      <c r="H1754">
        <v>47.599435900000003</v>
      </c>
      <c r="I1754">
        <v>-80.187167799999997</v>
      </c>
      <c r="J1754" s="1" t="str">
        <f t="shared" si="110"/>
        <v>Lake sediments</v>
      </c>
      <c r="K1754" s="1" t="str">
        <f t="shared" si="111"/>
        <v>Unknown</v>
      </c>
      <c r="L1754">
        <v>19</v>
      </c>
      <c r="M1754">
        <v>12</v>
      </c>
      <c r="N1754">
        <v>32</v>
      </c>
      <c r="O1754">
        <v>2</v>
      </c>
      <c r="P1754">
        <v>18</v>
      </c>
      <c r="Q1754">
        <v>120</v>
      </c>
      <c r="R1754">
        <v>0.8</v>
      </c>
      <c r="S1754">
        <v>1</v>
      </c>
    </row>
    <row r="1755" spans="1:19" x14ac:dyDescent="0.3">
      <c r="A1755" t="s">
        <v>7031</v>
      </c>
      <c r="B1755" t="s">
        <v>7032</v>
      </c>
      <c r="C1755" s="1" t="str">
        <f t="shared" si="108"/>
        <v>21:1152</v>
      </c>
      <c r="D1755" s="1" t="str">
        <f t="shared" si="109"/>
        <v>21:0324</v>
      </c>
      <c r="E1755" t="s">
        <v>7033</v>
      </c>
      <c r="F1755" t="s">
        <v>7034</v>
      </c>
      <c r="H1755">
        <v>47.584055999999997</v>
      </c>
      <c r="I1755">
        <v>-80.160567799999995</v>
      </c>
      <c r="J1755" s="1" t="str">
        <f t="shared" si="110"/>
        <v>Lake sediments</v>
      </c>
      <c r="K1755" s="1" t="str">
        <f t="shared" si="111"/>
        <v>Unknown</v>
      </c>
      <c r="L1755">
        <v>18</v>
      </c>
      <c r="M1755">
        <v>8</v>
      </c>
      <c r="N1755">
        <v>36</v>
      </c>
      <c r="O1755">
        <v>1</v>
      </c>
      <c r="P1755">
        <v>25</v>
      </c>
      <c r="Q1755">
        <v>150</v>
      </c>
      <c r="R1755">
        <v>0.9</v>
      </c>
      <c r="S1755">
        <v>1</v>
      </c>
    </row>
    <row r="1756" spans="1:19" x14ac:dyDescent="0.3">
      <c r="A1756" t="s">
        <v>7035</v>
      </c>
      <c r="B1756" t="s">
        <v>7036</v>
      </c>
      <c r="C1756" s="1" t="str">
        <f t="shared" si="108"/>
        <v>21:1152</v>
      </c>
      <c r="D1756" s="1" t="str">
        <f t="shared" si="109"/>
        <v>21:0324</v>
      </c>
      <c r="E1756" t="s">
        <v>7037</v>
      </c>
      <c r="F1756" t="s">
        <v>7038</v>
      </c>
      <c r="H1756">
        <v>47.464796100000001</v>
      </c>
      <c r="I1756">
        <v>-79.794484299999993</v>
      </c>
      <c r="J1756" s="1" t="str">
        <f t="shared" si="110"/>
        <v>Lake sediments</v>
      </c>
      <c r="K1756" s="1" t="str">
        <f t="shared" si="111"/>
        <v>Unknown</v>
      </c>
      <c r="L1756">
        <v>24</v>
      </c>
      <c r="M1756">
        <v>40</v>
      </c>
      <c r="N1756">
        <v>150</v>
      </c>
      <c r="O1756">
        <v>1</v>
      </c>
      <c r="P1756">
        <v>24</v>
      </c>
      <c r="Q1756">
        <v>650</v>
      </c>
      <c r="R1756">
        <v>0.8</v>
      </c>
      <c r="S1756">
        <v>7</v>
      </c>
    </row>
    <row r="1757" spans="1:19" x14ac:dyDescent="0.3">
      <c r="A1757" t="s">
        <v>7039</v>
      </c>
      <c r="B1757" t="s">
        <v>7040</v>
      </c>
      <c r="C1757" s="1" t="str">
        <f t="shared" si="108"/>
        <v>21:1152</v>
      </c>
      <c r="D1757" s="1" t="str">
        <f t="shared" si="109"/>
        <v>21:0324</v>
      </c>
      <c r="E1757" t="s">
        <v>7041</v>
      </c>
      <c r="F1757" t="s">
        <v>7042</v>
      </c>
      <c r="H1757">
        <v>47.493928599999997</v>
      </c>
      <c r="I1757">
        <v>-79.836767499999993</v>
      </c>
      <c r="J1757" s="1" t="str">
        <f t="shared" si="110"/>
        <v>Lake sediments</v>
      </c>
      <c r="K1757" s="1" t="str">
        <f t="shared" si="111"/>
        <v>Unknown</v>
      </c>
      <c r="L1757">
        <v>5</v>
      </c>
      <c r="M1757">
        <v>8</v>
      </c>
      <c r="N1757">
        <v>18</v>
      </c>
      <c r="O1757">
        <v>1</v>
      </c>
      <c r="P1757">
        <v>6</v>
      </c>
      <c r="Q1757">
        <v>45</v>
      </c>
      <c r="R1757">
        <v>0.5</v>
      </c>
      <c r="S1757">
        <v>2</v>
      </c>
    </row>
    <row r="1758" spans="1:19" x14ac:dyDescent="0.3">
      <c r="A1758" t="s">
        <v>7043</v>
      </c>
      <c r="B1758" t="s">
        <v>7044</v>
      </c>
      <c r="C1758" s="1" t="str">
        <f t="shared" si="108"/>
        <v>21:1152</v>
      </c>
      <c r="D1758" s="1" t="str">
        <f t="shared" si="109"/>
        <v>21:0324</v>
      </c>
      <c r="E1758" t="s">
        <v>7045</v>
      </c>
      <c r="F1758" t="s">
        <v>7046</v>
      </c>
      <c r="H1758">
        <v>47.490955700000001</v>
      </c>
      <c r="I1758">
        <v>-79.812737499999997</v>
      </c>
      <c r="J1758" s="1" t="str">
        <f t="shared" si="110"/>
        <v>Lake sediments</v>
      </c>
      <c r="K1758" s="1" t="str">
        <f t="shared" si="111"/>
        <v>Unknown</v>
      </c>
      <c r="L1758">
        <v>18</v>
      </c>
      <c r="M1758">
        <v>14</v>
      </c>
      <c r="N1758">
        <v>11</v>
      </c>
      <c r="O1758">
        <v>4</v>
      </c>
      <c r="P1758">
        <v>10</v>
      </c>
      <c r="Q1758">
        <v>60</v>
      </c>
      <c r="R1758">
        <v>1.3</v>
      </c>
      <c r="S1758">
        <v>5</v>
      </c>
    </row>
    <row r="1759" spans="1:19" x14ac:dyDescent="0.3">
      <c r="A1759" t="s">
        <v>7047</v>
      </c>
      <c r="B1759" t="s">
        <v>7048</v>
      </c>
      <c r="C1759" s="1" t="str">
        <f t="shared" si="108"/>
        <v>21:1152</v>
      </c>
      <c r="D1759" s="1" t="str">
        <f t="shared" si="109"/>
        <v>21:0324</v>
      </c>
      <c r="E1759" t="s">
        <v>7049</v>
      </c>
      <c r="F1759" t="s">
        <v>7050</v>
      </c>
      <c r="H1759">
        <v>47.471955199999996</v>
      </c>
      <c r="I1759">
        <v>-79.980447100000006</v>
      </c>
      <c r="J1759" s="1" t="str">
        <f t="shared" si="110"/>
        <v>Lake sediments</v>
      </c>
      <c r="K1759" s="1" t="str">
        <f t="shared" si="111"/>
        <v>Unknown</v>
      </c>
      <c r="L1759">
        <v>7</v>
      </c>
      <c r="M1759">
        <v>10</v>
      </c>
      <c r="N1759">
        <v>28</v>
      </c>
      <c r="O1759">
        <v>2</v>
      </c>
      <c r="P1759">
        <v>14</v>
      </c>
      <c r="Q1759">
        <v>110</v>
      </c>
      <c r="R1759">
        <v>0.5</v>
      </c>
      <c r="S1759">
        <v>5</v>
      </c>
    </row>
    <row r="1760" spans="1:19" x14ac:dyDescent="0.3">
      <c r="A1760" t="s">
        <v>7051</v>
      </c>
      <c r="B1760" t="s">
        <v>7052</v>
      </c>
      <c r="C1760" s="1" t="str">
        <f t="shared" si="108"/>
        <v>21:1152</v>
      </c>
      <c r="D1760" s="1" t="str">
        <f t="shared" si="109"/>
        <v>21:0324</v>
      </c>
      <c r="E1760" t="s">
        <v>7053</v>
      </c>
      <c r="F1760" t="s">
        <v>7054</v>
      </c>
      <c r="H1760">
        <v>47.364674999999998</v>
      </c>
      <c r="I1760">
        <v>-79.731474199999994</v>
      </c>
      <c r="J1760" s="1" t="str">
        <f t="shared" si="110"/>
        <v>Lake sediments</v>
      </c>
      <c r="K1760" s="1" t="str">
        <f t="shared" si="111"/>
        <v>Unknown</v>
      </c>
      <c r="L1760">
        <v>82</v>
      </c>
      <c r="M1760">
        <v>17</v>
      </c>
      <c r="N1760">
        <v>650</v>
      </c>
      <c r="O1760">
        <v>1</v>
      </c>
      <c r="P1760">
        <v>14</v>
      </c>
      <c r="Q1760">
        <v>110</v>
      </c>
      <c r="R1760">
        <v>1</v>
      </c>
      <c r="S1760">
        <v>11</v>
      </c>
    </row>
    <row r="1761" spans="1:19" x14ac:dyDescent="0.3">
      <c r="A1761" t="s">
        <v>7055</v>
      </c>
      <c r="B1761" t="s">
        <v>7056</v>
      </c>
      <c r="C1761" s="1" t="str">
        <f t="shared" si="108"/>
        <v>21:1152</v>
      </c>
      <c r="D1761" s="1" t="str">
        <f t="shared" si="109"/>
        <v>21:0324</v>
      </c>
      <c r="E1761" t="s">
        <v>7057</v>
      </c>
      <c r="F1761" t="s">
        <v>7058</v>
      </c>
      <c r="H1761">
        <v>47.361886599999998</v>
      </c>
      <c r="I1761">
        <v>-79.732388700000001</v>
      </c>
      <c r="J1761" s="1" t="str">
        <f t="shared" si="110"/>
        <v>Lake sediments</v>
      </c>
      <c r="K1761" s="1" t="str">
        <f t="shared" si="111"/>
        <v>Unknown</v>
      </c>
      <c r="L1761">
        <v>340</v>
      </c>
      <c r="M1761">
        <v>44</v>
      </c>
      <c r="N1761">
        <v>4800</v>
      </c>
      <c r="O1761">
        <v>3</v>
      </c>
      <c r="P1761">
        <v>19</v>
      </c>
      <c r="Q1761">
        <v>105</v>
      </c>
      <c r="R1761">
        <v>3</v>
      </c>
      <c r="S1761">
        <v>6</v>
      </c>
    </row>
    <row r="1762" spans="1:19" x14ac:dyDescent="0.3">
      <c r="A1762" t="s">
        <v>7059</v>
      </c>
      <c r="B1762" t="s">
        <v>7060</v>
      </c>
      <c r="C1762" s="1" t="str">
        <f t="shared" si="108"/>
        <v>21:1152</v>
      </c>
      <c r="D1762" s="1" t="str">
        <f t="shared" si="109"/>
        <v>21:0324</v>
      </c>
      <c r="E1762" t="s">
        <v>7061</v>
      </c>
      <c r="F1762" t="s">
        <v>7062</v>
      </c>
      <c r="H1762">
        <v>47.360472299999998</v>
      </c>
      <c r="I1762">
        <v>-79.733058200000002</v>
      </c>
      <c r="J1762" s="1" t="str">
        <f t="shared" si="110"/>
        <v>Lake sediments</v>
      </c>
      <c r="K1762" s="1" t="str">
        <f t="shared" si="111"/>
        <v>Unknown</v>
      </c>
      <c r="L1762">
        <v>74</v>
      </c>
      <c r="M1762">
        <v>11</v>
      </c>
      <c r="N1762">
        <v>500</v>
      </c>
      <c r="O1762">
        <v>2</v>
      </c>
      <c r="P1762">
        <v>10</v>
      </c>
      <c r="Q1762">
        <v>70</v>
      </c>
      <c r="R1762">
        <v>0.6</v>
      </c>
      <c r="S1762">
        <v>5</v>
      </c>
    </row>
    <row r="1763" spans="1:19" x14ac:dyDescent="0.3">
      <c r="A1763" t="s">
        <v>7063</v>
      </c>
      <c r="B1763" t="s">
        <v>7064</v>
      </c>
      <c r="C1763" s="1" t="str">
        <f t="shared" si="108"/>
        <v>21:1152</v>
      </c>
      <c r="D1763" s="1" t="str">
        <f t="shared" si="109"/>
        <v>21:0324</v>
      </c>
      <c r="E1763" t="s">
        <v>7065</v>
      </c>
      <c r="F1763" t="s">
        <v>7066</v>
      </c>
      <c r="H1763">
        <v>47.392827099999998</v>
      </c>
      <c r="I1763">
        <v>-79.708576199999996</v>
      </c>
      <c r="J1763" s="1" t="str">
        <f t="shared" si="110"/>
        <v>Lake sediments</v>
      </c>
      <c r="K1763" s="1" t="str">
        <f t="shared" si="111"/>
        <v>Unknown</v>
      </c>
      <c r="L1763">
        <v>85</v>
      </c>
      <c r="M1763">
        <v>45</v>
      </c>
      <c r="N1763">
        <v>163</v>
      </c>
      <c r="O1763">
        <v>3</v>
      </c>
      <c r="P1763">
        <v>48</v>
      </c>
      <c r="Q1763">
        <v>520</v>
      </c>
      <c r="R1763">
        <v>3.2</v>
      </c>
      <c r="S1763">
        <v>80</v>
      </c>
    </row>
    <row r="1764" spans="1:19" x14ac:dyDescent="0.3">
      <c r="A1764" t="s">
        <v>7067</v>
      </c>
      <c r="B1764" t="s">
        <v>7068</v>
      </c>
      <c r="C1764" s="1" t="str">
        <f t="shared" si="108"/>
        <v>21:1152</v>
      </c>
      <c r="D1764" s="1" t="str">
        <f t="shared" si="109"/>
        <v>21:0324</v>
      </c>
      <c r="E1764" t="s">
        <v>7069</v>
      </c>
      <c r="F1764" t="s">
        <v>7070</v>
      </c>
      <c r="H1764">
        <v>47.395289099999999</v>
      </c>
      <c r="I1764">
        <v>-79.716268400000004</v>
      </c>
      <c r="J1764" s="1" t="str">
        <f t="shared" si="110"/>
        <v>Lake sediments</v>
      </c>
      <c r="K1764" s="1" t="str">
        <f t="shared" si="111"/>
        <v>Unknown</v>
      </c>
      <c r="L1764">
        <v>124</v>
      </c>
      <c r="M1764">
        <v>148</v>
      </c>
      <c r="N1764">
        <v>480</v>
      </c>
      <c r="O1764">
        <v>3</v>
      </c>
      <c r="P1764">
        <v>54</v>
      </c>
      <c r="Q1764">
        <v>700</v>
      </c>
      <c r="R1764">
        <v>4.2</v>
      </c>
      <c r="S1764">
        <v>120</v>
      </c>
    </row>
    <row r="1765" spans="1:19" x14ac:dyDescent="0.3">
      <c r="A1765" t="s">
        <v>7071</v>
      </c>
      <c r="B1765" t="s">
        <v>7072</v>
      </c>
      <c r="C1765" s="1" t="str">
        <f t="shared" si="108"/>
        <v>21:1152</v>
      </c>
      <c r="D1765" s="1" t="str">
        <f t="shared" si="109"/>
        <v>21:0324</v>
      </c>
      <c r="E1765" t="s">
        <v>7073</v>
      </c>
      <c r="F1765" t="s">
        <v>7074</v>
      </c>
      <c r="H1765">
        <v>47.397263100000004</v>
      </c>
      <c r="I1765">
        <v>-79.714153100000004</v>
      </c>
      <c r="J1765" s="1" t="str">
        <f t="shared" si="110"/>
        <v>Lake sediments</v>
      </c>
      <c r="K1765" s="1" t="str">
        <f t="shared" si="111"/>
        <v>Unknown</v>
      </c>
      <c r="L1765">
        <v>71</v>
      </c>
      <c r="M1765">
        <v>28</v>
      </c>
      <c r="N1765">
        <v>88</v>
      </c>
      <c r="O1765">
        <v>6</v>
      </c>
      <c r="P1765">
        <v>34</v>
      </c>
      <c r="Q1765">
        <v>150</v>
      </c>
      <c r="R1765">
        <v>1.6</v>
      </c>
      <c r="S1765">
        <v>16</v>
      </c>
    </row>
    <row r="1766" spans="1:19" x14ac:dyDescent="0.3">
      <c r="A1766" t="s">
        <v>7075</v>
      </c>
      <c r="B1766" t="s">
        <v>7076</v>
      </c>
      <c r="C1766" s="1" t="str">
        <f t="shared" si="108"/>
        <v>21:1152</v>
      </c>
      <c r="D1766" s="1" t="str">
        <f t="shared" si="109"/>
        <v>21:0324</v>
      </c>
      <c r="E1766" t="s">
        <v>7077</v>
      </c>
      <c r="F1766" t="s">
        <v>7078</v>
      </c>
      <c r="H1766">
        <v>47.399682900000002</v>
      </c>
      <c r="I1766">
        <v>-79.7375519</v>
      </c>
      <c r="J1766" s="1" t="str">
        <f t="shared" si="110"/>
        <v>Lake sediments</v>
      </c>
      <c r="K1766" s="1" t="str">
        <f t="shared" si="111"/>
        <v>Unknown</v>
      </c>
      <c r="L1766">
        <v>37</v>
      </c>
      <c r="M1766">
        <v>52</v>
      </c>
      <c r="N1766">
        <v>68</v>
      </c>
      <c r="O1766">
        <v>3</v>
      </c>
      <c r="P1766">
        <v>33</v>
      </c>
      <c r="Q1766">
        <v>270</v>
      </c>
      <c r="R1766">
        <v>2.9</v>
      </c>
      <c r="S1766">
        <v>19</v>
      </c>
    </row>
    <row r="1767" spans="1:19" x14ac:dyDescent="0.3">
      <c r="A1767" t="s">
        <v>7079</v>
      </c>
      <c r="B1767" t="s">
        <v>7080</v>
      </c>
      <c r="C1767" s="1" t="str">
        <f t="shared" si="108"/>
        <v>21:1152</v>
      </c>
      <c r="D1767" s="1" t="str">
        <f t="shared" si="109"/>
        <v>21:0324</v>
      </c>
      <c r="E1767" t="s">
        <v>7081</v>
      </c>
      <c r="F1767" t="s">
        <v>7082</v>
      </c>
      <c r="H1767">
        <v>47.401207800000002</v>
      </c>
      <c r="I1767">
        <v>-79.730597299999999</v>
      </c>
      <c r="J1767" s="1" t="str">
        <f t="shared" si="110"/>
        <v>Lake sediments</v>
      </c>
      <c r="K1767" s="1" t="str">
        <f t="shared" si="111"/>
        <v>Unknown</v>
      </c>
      <c r="L1767">
        <v>46</v>
      </c>
      <c r="M1767">
        <v>40</v>
      </c>
      <c r="N1767">
        <v>80</v>
      </c>
      <c r="O1767">
        <v>2</v>
      </c>
      <c r="P1767">
        <v>46</v>
      </c>
      <c r="Q1767">
        <v>240</v>
      </c>
      <c r="R1767">
        <v>4.0999999999999996</v>
      </c>
      <c r="S1767">
        <v>29</v>
      </c>
    </row>
    <row r="1768" spans="1:19" x14ac:dyDescent="0.3">
      <c r="A1768" t="s">
        <v>7083</v>
      </c>
      <c r="B1768" t="s">
        <v>7084</v>
      </c>
      <c r="C1768" s="1" t="str">
        <f t="shared" si="108"/>
        <v>21:1152</v>
      </c>
      <c r="D1768" s="1" t="str">
        <f t="shared" si="109"/>
        <v>21:0324</v>
      </c>
      <c r="E1768" t="s">
        <v>7085</v>
      </c>
      <c r="F1768" t="s">
        <v>7086</v>
      </c>
      <c r="H1768">
        <v>47.376901400000001</v>
      </c>
      <c r="I1768">
        <v>-79.667064300000007</v>
      </c>
      <c r="J1768" s="1" t="str">
        <f t="shared" si="110"/>
        <v>Lake sediments</v>
      </c>
      <c r="K1768" s="1" t="str">
        <f t="shared" si="111"/>
        <v>Unknown</v>
      </c>
      <c r="L1768">
        <v>300</v>
      </c>
      <c r="M1768">
        <v>200</v>
      </c>
      <c r="N1768">
        <v>300</v>
      </c>
      <c r="O1768">
        <v>3</v>
      </c>
      <c r="P1768">
        <v>176</v>
      </c>
      <c r="Q1768">
        <v>590</v>
      </c>
      <c r="R1768">
        <v>13</v>
      </c>
      <c r="S1768">
        <v>160</v>
      </c>
    </row>
    <row r="1769" spans="1:19" x14ac:dyDescent="0.3">
      <c r="A1769" t="s">
        <v>7087</v>
      </c>
      <c r="B1769" t="s">
        <v>7088</v>
      </c>
      <c r="C1769" s="1" t="str">
        <f t="shared" si="108"/>
        <v>21:1152</v>
      </c>
      <c r="D1769" s="1" t="str">
        <f t="shared" si="109"/>
        <v>21:0324</v>
      </c>
      <c r="E1769" t="s">
        <v>7089</v>
      </c>
      <c r="F1769" t="s">
        <v>7090</v>
      </c>
      <c r="H1769">
        <v>47.369734100000002</v>
      </c>
      <c r="I1769">
        <v>-79.668993299999997</v>
      </c>
      <c r="J1769" s="1" t="str">
        <f t="shared" si="110"/>
        <v>Lake sediments</v>
      </c>
      <c r="K1769" s="1" t="str">
        <f t="shared" si="111"/>
        <v>Unknown</v>
      </c>
      <c r="L1769">
        <v>92</v>
      </c>
      <c r="M1769">
        <v>136</v>
      </c>
      <c r="N1769">
        <v>136</v>
      </c>
      <c r="O1769">
        <v>1</v>
      </c>
      <c r="P1769">
        <v>65</v>
      </c>
      <c r="Q1769">
        <v>450</v>
      </c>
      <c r="R1769">
        <v>12</v>
      </c>
      <c r="S1769">
        <v>670</v>
      </c>
    </row>
    <row r="1770" spans="1:19" x14ac:dyDescent="0.3">
      <c r="A1770" t="s">
        <v>7091</v>
      </c>
      <c r="B1770" t="s">
        <v>7092</v>
      </c>
      <c r="C1770" s="1" t="str">
        <f t="shared" si="108"/>
        <v>21:1152</v>
      </c>
      <c r="D1770" s="1" t="str">
        <f t="shared" si="109"/>
        <v>21:0324</v>
      </c>
      <c r="E1770" t="s">
        <v>7093</v>
      </c>
      <c r="F1770" t="s">
        <v>7094</v>
      </c>
      <c r="H1770">
        <v>47.372134799999998</v>
      </c>
      <c r="I1770">
        <v>-79.669608499999995</v>
      </c>
      <c r="J1770" s="1" t="str">
        <f t="shared" si="110"/>
        <v>Lake sediments</v>
      </c>
      <c r="K1770" s="1" t="str">
        <f t="shared" si="111"/>
        <v>Unknown</v>
      </c>
      <c r="L1770">
        <v>1600</v>
      </c>
      <c r="M1770">
        <v>780</v>
      </c>
      <c r="N1770">
        <v>680</v>
      </c>
      <c r="O1770">
        <v>6</v>
      </c>
      <c r="P1770">
        <v>430</v>
      </c>
      <c r="Q1770">
        <v>1300</v>
      </c>
      <c r="R1770">
        <v>13</v>
      </c>
      <c r="S1770">
        <v>2260</v>
      </c>
    </row>
    <row r="1771" spans="1:19" x14ac:dyDescent="0.3">
      <c r="A1771" t="s">
        <v>7095</v>
      </c>
      <c r="B1771" t="s">
        <v>7096</v>
      </c>
      <c r="C1771" s="1" t="str">
        <f t="shared" si="108"/>
        <v>21:1152</v>
      </c>
      <c r="D1771" s="1" t="str">
        <f t="shared" si="109"/>
        <v>21:0324</v>
      </c>
      <c r="E1771" t="s">
        <v>7097</v>
      </c>
      <c r="F1771" t="s">
        <v>7098</v>
      </c>
      <c r="H1771">
        <v>47.267394500000002</v>
      </c>
      <c r="I1771">
        <v>-79.608753800000002</v>
      </c>
      <c r="J1771" s="1" t="str">
        <f t="shared" si="110"/>
        <v>Lake sediments</v>
      </c>
      <c r="K1771" s="1" t="str">
        <f t="shared" si="111"/>
        <v>Unknown</v>
      </c>
      <c r="L1771">
        <v>44</v>
      </c>
      <c r="M1771">
        <v>47</v>
      </c>
      <c r="N1771">
        <v>151</v>
      </c>
      <c r="O1771">
        <v>2</v>
      </c>
      <c r="P1771">
        <v>53</v>
      </c>
      <c r="Q1771">
        <v>2100</v>
      </c>
      <c r="R1771">
        <v>1.7</v>
      </c>
      <c r="S1771">
        <v>16</v>
      </c>
    </row>
    <row r="1772" spans="1:19" x14ac:dyDescent="0.3">
      <c r="A1772" t="s">
        <v>7099</v>
      </c>
      <c r="B1772" t="s">
        <v>7100</v>
      </c>
      <c r="C1772" s="1" t="str">
        <f t="shared" si="108"/>
        <v>21:1152</v>
      </c>
      <c r="D1772" s="1" t="str">
        <f t="shared" si="109"/>
        <v>21:0324</v>
      </c>
      <c r="E1772" t="s">
        <v>7101</v>
      </c>
      <c r="F1772" t="s">
        <v>7102</v>
      </c>
      <c r="H1772">
        <v>47.269941500000002</v>
      </c>
      <c r="I1772">
        <v>-79.616196400000007</v>
      </c>
      <c r="J1772" s="1" t="str">
        <f t="shared" si="110"/>
        <v>Lake sediments</v>
      </c>
      <c r="K1772" s="1" t="str">
        <f t="shared" si="111"/>
        <v>Unknown</v>
      </c>
      <c r="L1772">
        <v>26</v>
      </c>
      <c r="M1772">
        <v>27</v>
      </c>
      <c r="N1772">
        <v>59</v>
      </c>
      <c r="O1772">
        <v>2</v>
      </c>
      <c r="P1772">
        <v>42</v>
      </c>
      <c r="Q1772">
        <v>430</v>
      </c>
      <c r="R1772">
        <v>1.1000000000000001</v>
      </c>
      <c r="S1772">
        <v>2</v>
      </c>
    </row>
    <row r="1773" spans="1:19" x14ac:dyDescent="0.3">
      <c r="A1773" t="s">
        <v>7103</v>
      </c>
      <c r="B1773" t="s">
        <v>7104</v>
      </c>
      <c r="C1773" s="1" t="str">
        <f t="shared" si="108"/>
        <v>21:1152</v>
      </c>
      <c r="D1773" s="1" t="str">
        <f t="shared" si="109"/>
        <v>21:0324</v>
      </c>
      <c r="E1773" t="s">
        <v>7105</v>
      </c>
      <c r="F1773" t="s">
        <v>7106</v>
      </c>
      <c r="H1773">
        <v>47.273732500000001</v>
      </c>
      <c r="I1773">
        <v>-79.626106199999995</v>
      </c>
      <c r="J1773" s="1" t="str">
        <f t="shared" si="110"/>
        <v>Lake sediments</v>
      </c>
      <c r="K1773" s="1" t="str">
        <f t="shared" si="111"/>
        <v>Unknown</v>
      </c>
      <c r="L1773">
        <v>33</v>
      </c>
      <c r="M1773">
        <v>64</v>
      </c>
      <c r="N1773">
        <v>98</v>
      </c>
      <c r="O1773">
        <v>2</v>
      </c>
      <c r="P1773">
        <v>37</v>
      </c>
      <c r="Q1773">
        <v>360</v>
      </c>
      <c r="R1773">
        <v>1.1000000000000001</v>
      </c>
      <c r="S1773">
        <v>1</v>
      </c>
    </row>
    <row r="1774" spans="1:19" x14ac:dyDescent="0.3">
      <c r="A1774" t="s">
        <v>7107</v>
      </c>
      <c r="B1774" t="s">
        <v>7108</v>
      </c>
      <c r="C1774" s="1" t="str">
        <f t="shared" si="108"/>
        <v>21:1152</v>
      </c>
      <c r="D1774" s="1" t="str">
        <f t="shared" si="109"/>
        <v>21:0324</v>
      </c>
      <c r="E1774" t="s">
        <v>7109</v>
      </c>
      <c r="F1774" t="s">
        <v>7110</v>
      </c>
      <c r="H1774">
        <v>47.3460325</v>
      </c>
      <c r="I1774">
        <v>-79.686946599999999</v>
      </c>
      <c r="J1774" s="1" t="str">
        <f t="shared" si="110"/>
        <v>Lake sediments</v>
      </c>
      <c r="K1774" s="1" t="str">
        <f t="shared" si="111"/>
        <v>Unknown</v>
      </c>
      <c r="L1774">
        <v>21</v>
      </c>
      <c r="M1774">
        <v>26</v>
      </c>
      <c r="N1774">
        <v>56</v>
      </c>
      <c r="O1774">
        <v>2</v>
      </c>
      <c r="P1774">
        <v>33</v>
      </c>
      <c r="Q1774">
        <v>260</v>
      </c>
      <c r="R1774">
        <v>1.1000000000000001</v>
      </c>
      <c r="S1774">
        <v>80</v>
      </c>
    </row>
    <row r="1775" spans="1:19" x14ac:dyDescent="0.3">
      <c r="A1775" t="s">
        <v>7111</v>
      </c>
      <c r="B1775" t="s">
        <v>7112</v>
      </c>
      <c r="C1775" s="1" t="str">
        <f t="shared" si="108"/>
        <v>21:1152</v>
      </c>
      <c r="D1775" s="1" t="str">
        <f t="shared" si="109"/>
        <v>21:0324</v>
      </c>
      <c r="E1775" t="s">
        <v>7113</v>
      </c>
      <c r="F1775" t="s">
        <v>7114</v>
      </c>
      <c r="H1775">
        <v>47.3556448</v>
      </c>
      <c r="I1775">
        <v>-79.683980199999993</v>
      </c>
      <c r="J1775" s="1" t="str">
        <f t="shared" si="110"/>
        <v>Lake sediments</v>
      </c>
      <c r="K1775" s="1" t="str">
        <f t="shared" si="111"/>
        <v>Unknown</v>
      </c>
      <c r="L1775">
        <v>77</v>
      </c>
      <c r="M1775">
        <v>86</v>
      </c>
      <c r="N1775">
        <v>540</v>
      </c>
      <c r="O1775">
        <v>3</v>
      </c>
      <c r="P1775">
        <v>58</v>
      </c>
      <c r="Q1775">
        <v>1600</v>
      </c>
      <c r="R1775">
        <v>1.5</v>
      </c>
      <c r="S1775">
        <v>500</v>
      </c>
    </row>
    <row r="1776" spans="1:19" x14ac:dyDescent="0.3">
      <c r="A1776" t="s">
        <v>7115</v>
      </c>
      <c r="B1776" t="s">
        <v>7116</v>
      </c>
      <c r="C1776" s="1" t="str">
        <f t="shared" si="108"/>
        <v>21:1152</v>
      </c>
      <c r="D1776" s="1" t="str">
        <f t="shared" si="109"/>
        <v>21:0324</v>
      </c>
      <c r="E1776" t="s">
        <v>7117</v>
      </c>
      <c r="F1776" t="s">
        <v>7118</v>
      </c>
      <c r="H1776">
        <v>47.979750699999997</v>
      </c>
      <c r="I1776">
        <v>-79.713595699999999</v>
      </c>
      <c r="J1776" s="1" t="str">
        <f t="shared" si="110"/>
        <v>Lake sediments</v>
      </c>
      <c r="K1776" s="1" t="str">
        <f t="shared" si="111"/>
        <v>Unknown</v>
      </c>
      <c r="L1776">
        <v>12</v>
      </c>
      <c r="M1776">
        <v>16</v>
      </c>
      <c r="N1776">
        <v>48</v>
      </c>
      <c r="O1776">
        <v>2</v>
      </c>
      <c r="P1776">
        <v>43</v>
      </c>
      <c r="Q1776">
        <v>280</v>
      </c>
      <c r="R1776">
        <v>0.9</v>
      </c>
      <c r="S1776">
        <v>2</v>
      </c>
    </row>
    <row r="1777" spans="1:19" x14ac:dyDescent="0.3">
      <c r="A1777" t="s">
        <v>7119</v>
      </c>
      <c r="B1777" t="s">
        <v>7120</v>
      </c>
      <c r="C1777" s="1" t="str">
        <f t="shared" si="108"/>
        <v>21:1152</v>
      </c>
      <c r="D1777" s="1" t="str">
        <f t="shared" si="109"/>
        <v>21:0324</v>
      </c>
      <c r="E1777" t="s">
        <v>7121</v>
      </c>
      <c r="F1777" t="s">
        <v>7122</v>
      </c>
      <c r="H1777">
        <v>47.957576400000001</v>
      </c>
      <c r="I1777">
        <v>-79.694897699999999</v>
      </c>
      <c r="J1777" s="1" t="str">
        <f t="shared" si="110"/>
        <v>Lake sediments</v>
      </c>
      <c r="K1777" s="1" t="str">
        <f t="shared" si="111"/>
        <v>Unknown</v>
      </c>
      <c r="L1777">
        <v>26</v>
      </c>
      <c r="M1777">
        <v>90</v>
      </c>
      <c r="N1777">
        <v>115</v>
      </c>
      <c r="O1777">
        <v>3</v>
      </c>
      <c r="P1777">
        <v>117</v>
      </c>
      <c r="Q1777">
        <v>560</v>
      </c>
      <c r="R1777">
        <v>1.3</v>
      </c>
      <c r="S1777">
        <v>16</v>
      </c>
    </row>
    <row r="1778" spans="1:19" x14ac:dyDescent="0.3">
      <c r="A1778" t="s">
        <v>7123</v>
      </c>
      <c r="B1778" t="s">
        <v>7124</v>
      </c>
      <c r="C1778" s="1" t="str">
        <f t="shared" si="108"/>
        <v>21:1152</v>
      </c>
      <c r="D1778" s="1" t="str">
        <f t="shared" si="109"/>
        <v>21:0324</v>
      </c>
      <c r="E1778" t="s">
        <v>7125</v>
      </c>
      <c r="F1778" t="s">
        <v>7126</v>
      </c>
      <c r="H1778">
        <v>47.948157700000003</v>
      </c>
      <c r="I1778">
        <v>-79.710201699999999</v>
      </c>
      <c r="J1778" s="1" t="str">
        <f t="shared" si="110"/>
        <v>Lake sediments</v>
      </c>
      <c r="K1778" s="1" t="str">
        <f t="shared" si="111"/>
        <v>Unknown</v>
      </c>
      <c r="L1778">
        <v>14</v>
      </c>
      <c r="M1778">
        <v>20</v>
      </c>
      <c r="N1778">
        <v>64</v>
      </c>
      <c r="O1778">
        <v>1</v>
      </c>
      <c r="P1778">
        <v>42</v>
      </c>
      <c r="Q1778">
        <v>400</v>
      </c>
      <c r="R1778">
        <v>0.9</v>
      </c>
      <c r="S1778">
        <v>4</v>
      </c>
    </row>
    <row r="1779" spans="1:19" x14ac:dyDescent="0.3">
      <c r="A1779" t="s">
        <v>7127</v>
      </c>
      <c r="B1779" t="s">
        <v>7128</v>
      </c>
      <c r="C1779" s="1" t="str">
        <f t="shared" si="108"/>
        <v>21:1152</v>
      </c>
      <c r="D1779" s="1" t="str">
        <f t="shared" si="109"/>
        <v>21:0324</v>
      </c>
      <c r="E1779" t="s">
        <v>7129</v>
      </c>
      <c r="F1779" t="s">
        <v>7130</v>
      </c>
      <c r="H1779">
        <v>47.952183900000001</v>
      </c>
      <c r="I1779">
        <v>-79.7438669</v>
      </c>
      <c r="J1779" s="1" t="str">
        <f t="shared" si="110"/>
        <v>Lake sediments</v>
      </c>
      <c r="K1779" s="1" t="str">
        <f t="shared" si="111"/>
        <v>Unknown</v>
      </c>
      <c r="L1779">
        <v>74</v>
      </c>
      <c r="M1779">
        <v>16</v>
      </c>
      <c r="N1779">
        <v>40</v>
      </c>
      <c r="O1779">
        <v>3</v>
      </c>
      <c r="P1779">
        <v>28</v>
      </c>
      <c r="Q1779">
        <v>160</v>
      </c>
      <c r="R1779">
        <v>1.3</v>
      </c>
      <c r="S1779">
        <v>2</v>
      </c>
    </row>
    <row r="1780" spans="1:19" x14ac:dyDescent="0.3">
      <c r="A1780" t="s">
        <v>7131</v>
      </c>
      <c r="B1780" t="s">
        <v>7132</v>
      </c>
      <c r="C1780" s="1" t="str">
        <f t="shared" si="108"/>
        <v>21:1152</v>
      </c>
      <c r="D1780" s="1" t="str">
        <f t="shared" si="109"/>
        <v>21:0324</v>
      </c>
      <c r="E1780" t="s">
        <v>7133</v>
      </c>
      <c r="F1780" t="s">
        <v>7134</v>
      </c>
      <c r="H1780">
        <v>47.944474100000001</v>
      </c>
      <c r="I1780">
        <v>-79.743156499999998</v>
      </c>
      <c r="J1780" s="1" t="str">
        <f t="shared" si="110"/>
        <v>Lake sediments</v>
      </c>
      <c r="K1780" s="1" t="str">
        <f t="shared" si="111"/>
        <v>Unknown</v>
      </c>
      <c r="L1780">
        <v>38</v>
      </c>
      <c r="M1780">
        <v>20</v>
      </c>
      <c r="N1780">
        <v>51</v>
      </c>
      <c r="O1780">
        <v>3</v>
      </c>
      <c r="P1780">
        <v>23</v>
      </c>
      <c r="Q1780">
        <v>165</v>
      </c>
      <c r="R1780">
        <v>1.2</v>
      </c>
      <c r="S1780">
        <v>2</v>
      </c>
    </row>
    <row r="1781" spans="1:19" x14ac:dyDescent="0.3">
      <c r="A1781" t="s">
        <v>7135</v>
      </c>
      <c r="B1781" t="s">
        <v>7136</v>
      </c>
      <c r="C1781" s="1" t="str">
        <f t="shared" si="108"/>
        <v>21:1152</v>
      </c>
      <c r="D1781" s="1" t="str">
        <f t="shared" si="109"/>
        <v>21:0324</v>
      </c>
      <c r="E1781" t="s">
        <v>7137</v>
      </c>
      <c r="F1781" t="s">
        <v>7138</v>
      </c>
      <c r="H1781">
        <v>47.924427700000003</v>
      </c>
      <c r="I1781">
        <v>-79.744030600000002</v>
      </c>
      <c r="J1781" s="1" t="str">
        <f t="shared" si="110"/>
        <v>Lake sediments</v>
      </c>
      <c r="K1781" s="1" t="str">
        <f t="shared" si="111"/>
        <v>Unknown</v>
      </c>
      <c r="L1781">
        <v>15</v>
      </c>
      <c r="M1781">
        <v>12</v>
      </c>
      <c r="N1781">
        <v>47</v>
      </c>
      <c r="O1781">
        <v>2</v>
      </c>
      <c r="P1781">
        <v>30</v>
      </c>
      <c r="Q1781">
        <v>185</v>
      </c>
      <c r="R1781">
        <v>0.9</v>
      </c>
      <c r="S1781">
        <v>1</v>
      </c>
    </row>
    <row r="1782" spans="1:19" x14ac:dyDescent="0.3">
      <c r="A1782" t="s">
        <v>7139</v>
      </c>
      <c r="B1782" t="s">
        <v>7140</v>
      </c>
      <c r="C1782" s="1" t="str">
        <f t="shared" si="108"/>
        <v>21:1152</v>
      </c>
      <c r="D1782" s="1" t="str">
        <f t="shared" si="109"/>
        <v>21:0324</v>
      </c>
      <c r="E1782" t="s">
        <v>7141</v>
      </c>
      <c r="F1782" t="s">
        <v>7142</v>
      </c>
      <c r="H1782">
        <v>47.933360399999998</v>
      </c>
      <c r="I1782">
        <v>-79.752088499999999</v>
      </c>
      <c r="J1782" s="1" t="str">
        <f t="shared" si="110"/>
        <v>Lake sediments</v>
      </c>
      <c r="K1782" s="1" t="str">
        <f t="shared" si="111"/>
        <v>Unknown</v>
      </c>
      <c r="L1782">
        <v>4</v>
      </c>
      <c r="M1782">
        <v>7</v>
      </c>
      <c r="N1782">
        <v>22</v>
      </c>
      <c r="O1782">
        <v>1</v>
      </c>
      <c r="P1782">
        <v>14</v>
      </c>
      <c r="Q1782">
        <v>70</v>
      </c>
      <c r="R1782">
        <v>0.6</v>
      </c>
      <c r="S1782">
        <v>0.5</v>
      </c>
    </row>
    <row r="1783" spans="1:19" x14ac:dyDescent="0.3">
      <c r="A1783" t="s">
        <v>7143</v>
      </c>
      <c r="B1783" t="s">
        <v>7144</v>
      </c>
      <c r="C1783" s="1" t="str">
        <f t="shared" si="108"/>
        <v>21:1152</v>
      </c>
      <c r="D1783" s="1" t="str">
        <f t="shared" si="109"/>
        <v>21:0324</v>
      </c>
      <c r="E1783" t="s">
        <v>7145</v>
      </c>
      <c r="F1783" t="s">
        <v>7146</v>
      </c>
      <c r="H1783">
        <v>47.939978799999999</v>
      </c>
      <c r="I1783">
        <v>-79.743479699999995</v>
      </c>
      <c r="J1783" s="1" t="str">
        <f t="shared" si="110"/>
        <v>Lake sediments</v>
      </c>
      <c r="K1783" s="1" t="str">
        <f t="shared" si="111"/>
        <v>Unknown</v>
      </c>
      <c r="L1783">
        <v>17</v>
      </c>
      <c r="M1783">
        <v>8</v>
      </c>
      <c r="N1783">
        <v>44</v>
      </c>
      <c r="O1783">
        <v>2</v>
      </c>
      <c r="P1783">
        <v>25</v>
      </c>
      <c r="Q1783">
        <v>260</v>
      </c>
      <c r="R1783">
        <v>0.8</v>
      </c>
      <c r="S1783">
        <v>0.5</v>
      </c>
    </row>
    <row r="1784" spans="1:19" x14ac:dyDescent="0.3">
      <c r="A1784" t="s">
        <v>7147</v>
      </c>
      <c r="B1784" t="s">
        <v>7148</v>
      </c>
      <c r="C1784" s="1" t="str">
        <f t="shared" si="108"/>
        <v>21:1152</v>
      </c>
      <c r="D1784" s="1" t="str">
        <f t="shared" si="109"/>
        <v>21:0324</v>
      </c>
      <c r="E1784" t="s">
        <v>7149</v>
      </c>
      <c r="F1784" t="s">
        <v>7150</v>
      </c>
      <c r="H1784">
        <v>47.818875800000001</v>
      </c>
      <c r="I1784">
        <v>-79.969866499999995</v>
      </c>
      <c r="J1784" s="1" t="str">
        <f t="shared" si="110"/>
        <v>Lake sediments</v>
      </c>
      <c r="K1784" s="1" t="str">
        <f t="shared" si="111"/>
        <v>Unknown</v>
      </c>
      <c r="L1784">
        <v>20</v>
      </c>
      <c r="M1784">
        <v>18</v>
      </c>
      <c r="N1784">
        <v>50</v>
      </c>
      <c r="O1784">
        <v>1</v>
      </c>
      <c r="P1784">
        <v>38</v>
      </c>
      <c r="Q1784">
        <v>580</v>
      </c>
      <c r="R1784">
        <v>1.1000000000000001</v>
      </c>
      <c r="S1784">
        <v>1</v>
      </c>
    </row>
    <row r="1785" spans="1:19" x14ac:dyDescent="0.3">
      <c r="A1785" t="s">
        <v>7151</v>
      </c>
      <c r="B1785" t="s">
        <v>7152</v>
      </c>
      <c r="C1785" s="1" t="str">
        <f t="shared" si="108"/>
        <v>21:1152</v>
      </c>
      <c r="D1785" s="1" t="str">
        <f t="shared" si="109"/>
        <v>21:0324</v>
      </c>
      <c r="E1785" t="s">
        <v>7153</v>
      </c>
      <c r="F1785" t="s">
        <v>7154</v>
      </c>
      <c r="H1785">
        <v>47.737911199999999</v>
      </c>
      <c r="I1785">
        <v>-80.041172000000003</v>
      </c>
      <c r="J1785" s="1" t="str">
        <f t="shared" si="110"/>
        <v>Lake sediments</v>
      </c>
      <c r="K1785" s="1" t="str">
        <f t="shared" si="111"/>
        <v>Unknown</v>
      </c>
      <c r="L1785">
        <v>25</v>
      </c>
      <c r="M1785">
        <v>12</v>
      </c>
      <c r="N1785">
        <v>43</v>
      </c>
      <c r="O1785">
        <v>2</v>
      </c>
      <c r="P1785">
        <v>21</v>
      </c>
      <c r="Q1785">
        <v>120</v>
      </c>
      <c r="R1785">
        <v>0.9</v>
      </c>
      <c r="S1785">
        <v>0.5</v>
      </c>
    </row>
    <row r="1786" spans="1:19" x14ac:dyDescent="0.3">
      <c r="A1786" t="s">
        <v>7155</v>
      </c>
      <c r="B1786" t="s">
        <v>7156</v>
      </c>
      <c r="C1786" s="1" t="str">
        <f t="shared" si="108"/>
        <v>21:1152</v>
      </c>
      <c r="D1786" s="1" t="str">
        <f t="shared" si="109"/>
        <v>21:0324</v>
      </c>
      <c r="E1786" t="s">
        <v>7157</v>
      </c>
      <c r="F1786" t="s">
        <v>7158</v>
      </c>
      <c r="H1786">
        <v>48.158522400000003</v>
      </c>
      <c r="I1786">
        <v>-79.934590299999996</v>
      </c>
      <c r="J1786" s="1" t="str">
        <f t="shared" si="110"/>
        <v>Lake sediments</v>
      </c>
      <c r="K1786" s="1" t="str">
        <f t="shared" si="111"/>
        <v>Unknown</v>
      </c>
      <c r="L1786">
        <v>12</v>
      </c>
      <c r="M1786">
        <v>10</v>
      </c>
      <c r="N1786">
        <v>24</v>
      </c>
      <c r="O1786">
        <v>2</v>
      </c>
      <c r="P1786">
        <v>17</v>
      </c>
      <c r="Q1786">
        <v>130</v>
      </c>
      <c r="R1786">
        <v>0.5</v>
      </c>
      <c r="S1786">
        <v>2</v>
      </c>
    </row>
    <row r="1787" spans="1:19" x14ac:dyDescent="0.3">
      <c r="A1787" t="s">
        <v>7159</v>
      </c>
      <c r="B1787" t="s">
        <v>7160</v>
      </c>
      <c r="C1787" s="1" t="str">
        <f t="shared" si="108"/>
        <v>21:1152</v>
      </c>
      <c r="D1787" s="1" t="str">
        <f t="shared" si="109"/>
        <v>21:0324</v>
      </c>
      <c r="E1787" t="s">
        <v>7161</v>
      </c>
      <c r="F1787" t="s">
        <v>7162</v>
      </c>
      <c r="H1787">
        <v>48.1613957</v>
      </c>
      <c r="I1787">
        <v>-79.929124700000003</v>
      </c>
      <c r="J1787" s="1" t="str">
        <f t="shared" si="110"/>
        <v>Lake sediments</v>
      </c>
      <c r="K1787" s="1" t="str">
        <f t="shared" si="111"/>
        <v>Unknown</v>
      </c>
      <c r="L1787">
        <v>40</v>
      </c>
      <c r="M1787">
        <v>15</v>
      </c>
      <c r="N1787">
        <v>61</v>
      </c>
      <c r="O1787">
        <v>3</v>
      </c>
      <c r="P1787">
        <v>32</v>
      </c>
      <c r="Q1787">
        <v>230</v>
      </c>
      <c r="R1787">
        <v>0.7</v>
      </c>
      <c r="S1787">
        <v>5</v>
      </c>
    </row>
    <row r="1788" spans="1:19" x14ac:dyDescent="0.3">
      <c r="A1788" t="s">
        <v>7163</v>
      </c>
      <c r="B1788" t="s">
        <v>7164</v>
      </c>
      <c r="C1788" s="1" t="str">
        <f t="shared" si="108"/>
        <v>21:1152</v>
      </c>
      <c r="D1788" s="1" t="str">
        <f t="shared" si="109"/>
        <v>21:0324</v>
      </c>
      <c r="E1788" t="s">
        <v>7165</v>
      </c>
      <c r="F1788" t="s">
        <v>7166</v>
      </c>
      <c r="H1788">
        <v>48.238623799999999</v>
      </c>
      <c r="I1788">
        <v>-80.561956600000002</v>
      </c>
      <c r="J1788" s="1" t="str">
        <f t="shared" si="110"/>
        <v>Lake sediments</v>
      </c>
      <c r="K1788" s="1" t="str">
        <f t="shared" si="111"/>
        <v>Unknown</v>
      </c>
      <c r="L1788">
        <v>3</v>
      </c>
      <c r="M1788">
        <v>12</v>
      </c>
      <c r="N1788">
        <v>6</v>
      </c>
      <c r="O1788">
        <v>2</v>
      </c>
      <c r="P1788">
        <v>3</v>
      </c>
      <c r="Q1788">
        <v>19</v>
      </c>
      <c r="R1788">
        <v>0.5</v>
      </c>
      <c r="S1788">
        <v>1</v>
      </c>
    </row>
    <row r="1789" spans="1:19" x14ac:dyDescent="0.3">
      <c r="A1789" t="s">
        <v>7167</v>
      </c>
      <c r="B1789" t="s">
        <v>7168</v>
      </c>
      <c r="C1789" s="1" t="str">
        <f t="shared" si="108"/>
        <v>21:1152</v>
      </c>
      <c r="D1789" s="1" t="str">
        <f t="shared" si="109"/>
        <v>21:0324</v>
      </c>
      <c r="E1789" t="s">
        <v>7169</v>
      </c>
      <c r="F1789" t="s">
        <v>7170</v>
      </c>
      <c r="H1789">
        <v>48.232559199999997</v>
      </c>
      <c r="I1789">
        <v>-80.545646700000006</v>
      </c>
      <c r="J1789" s="1" t="str">
        <f t="shared" si="110"/>
        <v>Lake sediments</v>
      </c>
      <c r="K1789" s="1" t="str">
        <f t="shared" si="111"/>
        <v>Unknown</v>
      </c>
      <c r="L1789">
        <v>9</v>
      </c>
      <c r="M1789">
        <v>20</v>
      </c>
      <c r="N1789">
        <v>33</v>
      </c>
      <c r="O1789">
        <v>2</v>
      </c>
      <c r="P1789">
        <v>13</v>
      </c>
      <c r="Q1789">
        <v>105</v>
      </c>
      <c r="R1789">
        <v>0.6</v>
      </c>
      <c r="S1789">
        <v>3</v>
      </c>
    </row>
    <row r="1790" spans="1:19" x14ac:dyDescent="0.3">
      <c r="A1790" t="s">
        <v>7171</v>
      </c>
      <c r="B1790" t="s">
        <v>7172</v>
      </c>
      <c r="C1790" s="1" t="str">
        <f t="shared" si="108"/>
        <v>21:1152</v>
      </c>
      <c r="D1790" s="1" t="str">
        <f t="shared" si="109"/>
        <v>21:0324</v>
      </c>
      <c r="E1790" t="s">
        <v>7173</v>
      </c>
      <c r="F1790" t="s">
        <v>7174</v>
      </c>
      <c r="H1790">
        <v>48.232566499999997</v>
      </c>
      <c r="I1790">
        <v>-80.538442200000006</v>
      </c>
      <c r="J1790" s="1" t="str">
        <f t="shared" si="110"/>
        <v>Lake sediments</v>
      </c>
      <c r="K1790" s="1" t="str">
        <f t="shared" si="111"/>
        <v>Unknown</v>
      </c>
      <c r="L1790">
        <v>3</v>
      </c>
      <c r="M1790">
        <v>11</v>
      </c>
      <c r="N1790">
        <v>9</v>
      </c>
      <c r="O1790">
        <v>1</v>
      </c>
      <c r="P1790">
        <v>6</v>
      </c>
      <c r="Q1790">
        <v>50</v>
      </c>
      <c r="R1790">
        <v>0.5</v>
      </c>
      <c r="S1790">
        <v>2</v>
      </c>
    </row>
    <row r="1791" spans="1:19" x14ac:dyDescent="0.3">
      <c r="A1791" t="s">
        <v>7175</v>
      </c>
      <c r="B1791" t="s">
        <v>7176</v>
      </c>
      <c r="C1791" s="1" t="str">
        <f t="shared" si="108"/>
        <v>21:1152</v>
      </c>
      <c r="D1791" s="1" t="str">
        <f t="shared" si="109"/>
        <v>21:0324</v>
      </c>
      <c r="E1791" t="s">
        <v>7177</v>
      </c>
      <c r="F1791" t="s">
        <v>7178</v>
      </c>
      <c r="H1791">
        <v>48.228334400000001</v>
      </c>
      <c r="I1791">
        <v>-80.509408699999994</v>
      </c>
      <c r="J1791" s="1" t="str">
        <f t="shared" si="110"/>
        <v>Lake sediments</v>
      </c>
      <c r="K1791" s="1" t="str">
        <f t="shared" si="111"/>
        <v>Unknown</v>
      </c>
      <c r="L1791">
        <v>4</v>
      </c>
      <c r="M1791">
        <v>9</v>
      </c>
      <c r="N1791">
        <v>10</v>
      </c>
      <c r="O1791">
        <v>1</v>
      </c>
      <c r="P1791">
        <v>7</v>
      </c>
      <c r="Q1791">
        <v>60</v>
      </c>
      <c r="R1791">
        <v>0.5</v>
      </c>
      <c r="S1791">
        <v>2</v>
      </c>
    </row>
    <row r="1792" spans="1:19" x14ac:dyDescent="0.3">
      <c r="A1792" t="s">
        <v>7179</v>
      </c>
      <c r="B1792" t="s">
        <v>7180</v>
      </c>
      <c r="C1792" s="1" t="str">
        <f t="shared" si="108"/>
        <v>21:1152</v>
      </c>
      <c r="D1792" s="1" t="str">
        <f t="shared" si="109"/>
        <v>21:0324</v>
      </c>
      <c r="E1792" t="s">
        <v>7181</v>
      </c>
      <c r="F1792" t="s">
        <v>7182</v>
      </c>
      <c r="H1792">
        <v>48.243490199999997</v>
      </c>
      <c r="I1792">
        <v>-80.518880800000005</v>
      </c>
      <c r="J1792" s="1" t="str">
        <f t="shared" si="110"/>
        <v>Lake sediments</v>
      </c>
      <c r="K1792" s="1" t="str">
        <f t="shared" si="111"/>
        <v>Unknown</v>
      </c>
      <c r="L1792">
        <v>6</v>
      </c>
      <c r="M1792">
        <v>7</v>
      </c>
      <c r="N1792">
        <v>19</v>
      </c>
      <c r="O1792">
        <v>1</v>
      </c>
      <c r="P1792">
        <v>5</v>
      </c>
      <c r="Q1792">
        <v>50</v>
      </c>
      <c r="R1792">
        <v>0.6</v>
      </c>
      <c r="S1792">
        <v>1</v>
      </c>
    </row>
    <row r="1793" spans="1:19" x14ac:dyDescent="0.3">
      <c r="A1793" t="s">
        <v>7183</v>
      </c>
      <c r="B1793" t="s">
        <v>7184</v>
      </c>
      <c r="C1793" s="1" t="str">
        <f t="shared" si="108"/>
        <v>21:1152</v>
      </c>
      <c r="D1793" s="1" t="str">
        <f t="shared" si="109"/>
        <v>21:0324</v>
      </c>
      <c r="E1793" t="s">
        <v>7185</v>
      </c>
      <c r="F1793" t="s">
        <v>7186</v>
      </c>
      <c r="H1793">
        <v>48.251621900000004</v>
      </c>
      <c r="I1793">
        <v>-80.518440799999993</v>
      </c>
      <c r="J1793" s="1" t="str">
        <f t="shared" si="110"/>
        <v>Lake sediments</v>
      </c>
      <c r="K1793" s="1" t="str">
        <f t="shared" si="111"/>
        <v>Unknown</v>
      </c>
      <c r="L1793">
        <v>1</v>
      </c>
      <c r="M1793">
        <v>6</v>
      </c>
      <c r="N1793">
        <v>6</v>
      </c>
      <c r="O1793">
        <v>1</v>
      </c>
      <c r="P1793">
        <v>6</v>
      </c>
      <c r="Q1793">
        <v>35</v>
      </c>
      <c r="R1793">
        <v>0.3</v>
      </c>
      <c r="S1793">
        <v>1</v>
      </c>
    </row>
    <row r="1794" spans="1:19" x14ac:dyDescent="0.3">
      <c r="A1794" t="s">
        <v>7187</v>
      </c>
      <c r="B1794" t="s">
        <v>7188</v>
      </c>
      <c r="C1794" s="1" t="str">
        <f t="shared" ref="C1794:C1857" si="112">HYPERLINK("http://geochem.nrcan.gc.ca/cdogs/content/bdl/bdl211152_e.htm", "21:1152")</f>
        <v>21:1152</v>
      </c>
      <c r="D1794" s="1" t="str">
        <f t="shared" ref="D1794:D1857" si="113">HYPERLINK("http://geochem.nrcan.gc.ca/cdogs/content/svy/svy210324_e.htm", "21:0324")</f>
        <v>21:0324</v>
      </c>
      <c r="E1794" t="s">
        <v>7189</v>
      </c>
      <c r="F1794" t="s">
        <v>7190</v>
      </c>
      <c r="H1794">
        <v>48.257651500000001</v>
      </c>
      <c r="I1794">
        <v>-80.527505300000001</v>
      </c>
      <c r="J1794" s="1" t="str">
        <f t="shared" ref="J1794:J1857" si="114">HYPERLINK("http://geochem.nrcan.gc.ca/cdogs/content/kwd/kwd020023_e.htm", "Lake sediments")</f>
        <v>Lake sediments</v>
      </c>
      <c r="K1794" s="1" t="str">
        <f t="shared" ref="K1794:K1857" si="115">HYPERLINK("http://geochem.nrcan.gc.ca/cdogs/content/kwd/kwd080001_e.htm", "Unknown")</f>
        <v>Unknown</v>
      </c>
      <c r="L1794">
        <v>10</v>
      </c>
      <c r="M1794">
        <v>10</v>
      </c>
      <c r="N1794">
        <v>26</v>
      </c>
      <c r="O1794">
        <v>2</v>
      </c>
      <c r="P1794">
        <v>12</v>
      </c>
      <c r="Q1794">
        <v>175</v>
      </c>
      <c r="R1794">
        <v>0.7</v>
      </c>
      <c r="S1794">
        <v>2</v>
      </c>
    </row>
    <row r="1795" spans="1:19" x14ac:dyDescent="0.3">
      <c r="A1795" t="s">
        <v>7191</v>
      </c>
      <c r="B1795" t="s">
        <v>7192</v>
      </c>
      <c r="C1795" s="1" t="str">
        <f t="shared" si="112"/>
        <v>21:1152</v>
      </c>
      <c r="D1795" s="1" t="str">
        <f t="shared" si="113"/>
        <v>21:0324</v>
      </c>
      <c r="E1795" t="s">
        <v>7193</v>
      </c>
      <c r="F1795" t="s">
        <v>7194</v>
      </c>
      <c r="H1795">
        <v>48.2825706</v>
      </c>
      <c r="I1795">
        <v>-80.540296799999993</v>
      </c>
      <c r="J1795" s="1" t="str">
        <f t="shared" si="114"/>
        <v>Lake sediments</v>
      </c>
      <c r="K1795" s="1" t="str">
        <f t="shared" si="115"/>
        <v>Unknown</v>
      </c>
      <c r="L1795">
        <v>4</v>
      </c>
      <c r="M1795">
        <v>7</v>
      </c>
      <c r="N1795">
        <v>12</v>
      </c>
      <c r="O1795">
        <v>2</v>
      </c>
      <c r="P1795">
        <v>8</v>
      </c>
      <c r="Q1795">
        <v>130</v>
      </c>
      <c r="R1795">
        <v>0.5</v>
      </c>
      <c r="S1795">
        <v>3</v>
      </c>
    </row>
    <row r="1796" spans="1:19" x14ac:dyDescent="0.3">
      <c r="A1796" t="s">
        <v>7195</v>
      </c>
      <c r="B1796" t="s">
        <v>7196</v>
      </c>
      <c r="C1796" s="1" t="str">
        <f t="shared" si="112"/>
        <v>21:1152</v>
      </c>
      <c r="D1796" s="1" t="str">
        <f t="shared" si="113"/>
        <v>21:0324</v>
      </c>
      <c r="E1796" t="s">
        <v>7197</v>
      </c>
      <c r="F1796" t="s">
        <v>7198</v>
      </c>
      <c r="H1796">
        <v>48.194029700000002</v>
      </c>
      <c r="I1796">
        <v>-80.583059500000005</v>
      </c>
      <c r="J1796" s="1" t="str">
        <f t="shared" si="114"/>
        <v>Lake sediments</v>
      </c>
      <c r="K1796" s="1" t="str">
        <f t="shared" si="115"/>
        <v>Unknown</v>
      </c>
      <c r="L1796">
        <v>49</v>
      </c>
      <c r="M1796">
        <v>14</v>
      </c>
      <c r="N1796">
        <v>30</v>
      </c>
      <c r="O1796">
        <v>1</v>
      </c>
      <c r="P1796">
        <v>28</v>
      </c>
      <c r="Q1796">
        <v>90</v>
      </c>
      <c r="R1796">
        <v>0.7</v>
      </c>
      <c r="S1796">
        <v>2</v>
      </c>
    </row>
    <row r="1797" spans="1:19" x14ac:dyDescent="0.3">
      <c r="A1797" t="s">
        <v>7199</v>
      </c>
      <c r="B1797" t="s">
        <v>7200</v>
      </c>
      <c r="C1797" s="1" t="str">
        <f t="shared" si="112"/>
        <v>21:1152</v>
      </c>
      <c r="D1797" s="1" t="str">
        <f t="shared" si="113"/>
        <v>21:0324</v>
      </c>
      <c r="E1797" t="s">
        <v>7201</v>
      </c>
      <c r="F1797" t="s">
        <v>7202</v>
      </c>
      <c r="H1797">
        <v>48.210282399999997</v>
      </c>
      <c r="I1797">
        <v>-80.599147599999995</v>
      </c>
      <c r="J1797" s="1" t="str">
        <f t="shared" si="114"/>
        <v>Lake sediments</v>
      </c>
      <c r="K1797" s="1" t="str">
        <f t="shared" si="115"/>
        <v>Unknown</v>
      </c>
      <c r="L1797">
        <v>13</v>
      </c>
      <c r="M1797">
        <v>9</v>
      </c>
      <c r="N1797">
        <v>35</v>
      </c>
      <c r="O1797">
        <v>2</v>
      </c>
      <c r="P1797">
        <v>20</v>
      </c>
      <c r="Q1797">
        <v>110</v>
      </c>
      <c r="R1797">
        <v>0.5</v>
      </c>
      <c r="S1797">
        <v>2</v>
      </c>
    </row>
    <row r="1798" spans="1:19" x14ac:dyDescent="0.3">
      <c r="A1798" t="s">
        <v>7203</v>
      </c>
      <c r="B1798" t="s">
        <v>7204</v>
      </c>
      <c r="C1798" s="1" t="str">
        <f t="shared" si="112"/>
        <v>21:1152</v>
      </c>
      <c r="D1798" s="1" t="str">
        <f t="shared" si="113"/>
        <v>21:0324</v>
      </c>
      <c r="E1798" t="s">
        <v>7205</v>
      </c>
      <c r="F1798" t="s">
        <v>7206</v>
      </c>
      <c r="H1798">
        <v>48.2395152</v>
      </c>
      <c r="I1798">
        <v>-80.612293199999996</v>
      </c>
      <c r="J1798" s="1" t="str">
        <f t="shared" si="114"/>
        <v>Lake sediments</v>
      </c>
      <c r="K1798" s="1" t="str">
        <f t="shared" si="115"/>
        <v>Unknown</v>
      </c>
      <c r="L1798">
        <v>4</v>
      </c>
      <c r="M1798">
        <v>6</v>
      </c>
      <c r="N1798">
        <v>20</v>
      </c>
      <c r="O1798">
        <v>2</v>
      </c>
      <c r="P1798">
        <v>10</v>
      </c>
      <c r="Q1798">
        <v>55</v>
      </c>
      <c r="R1798">
        <v>0.4</v>
      </c>
      <c r="S1798">
        <v>2</v>
      </c>
    </row>
    <row r="1799" spans="1:19" x14ac:dyDescent="0.3">
      <c r="A1799" t="s">
        <v>7207</v>
      </c>
      <c r="B1799" t="s">
        <v>7208</v>
      </c>
      <c r="C1799" s="1" t="str">
        <f t="shared" si="112"/>
        <v>21:1152</v>
      </c>
      <c r="D1799" s="1" t="str">
        <f t="shared" si="113"/>
        <v>21:0324</v>
      </c>
      <c r="E1799" t="s">
        <v>7209</v>
      </c>
      <c r="F1799" t="s">
        <v>7210</v>
      </c>
      <c r="H1799">
        <v>48.240390599999998</v>
      </c>
      <c r="I1799">
        <v>-80.615747999999996</v>
      </c>
      <c r="J1799" s="1" t="str">
        <f t="shared" si="114"/>
        <v>Lake sediments</v>
      </c>
      <c r="K1799" s="1" t="str">
        <f t="shared" si="115"/>
        <v>Unknown</v>
      </c>
      <c r="L1799">
        <v>4</v>
      </c>
      <c r="M1799">
        <v>7</v>
      </c>
      <c r="N1799">
        <v>11</v>
      </c>
      <c r="O1799">
        <v>1</v>
      </c>
      <c r="P1799">
        <v>11</v>
      </c>
      <c r="Q1799">
        <v>75</v>
      </c>
      <c r="R1799">
        <v>0.5</v>
      </c>
      <c r="S1799">
        <v>2</v>
      </c>
    </row>
    <row r="1800" spans="1:19" x14ac:dyDescent="0.3">
      <c r="A1800" t="s">
        <v>7211</v>
      </c>
      <c r="B1800" t="s">
        <v>7212</v>
      </c>
      <c r="C1800" s="1" t="str">
        <f t="shared" si="112"/>
        <v>21:1152</v>
      </c>
      <c r="D1800" s="1" t="str">
        <f t="shared" si="113"/>
        <v>21:0324</v>
      </c>
      <c r="E1800" t="s">
        <v>7213</v>
      </c>
      <c r="F1800" t="s">
        <v>7214</v>
      </c>
      <c r="H1800">
        <v>48.223602200000002</v>
      </c>
      <c r="I1800">
        <v>-80.546803100000005</v>
      </c>
      <c r="J1800" s="1" t="str">
        <f t="shared" si="114"/>
        <v>Lake sediments</v>
      </c>
      <c r="K1800" s="1" t="str">
        <f t="shared" si="115"/>
        <v>Unknown</v>
      </c>
      <c r="L1800">
        <v>4</v>
      </c>
      <c r="M1800">
        <v>8</v>
      </c>
      <c r="N1800">
        <v>12</v>
      </c>
      <c r="O1800">
        <v>1</v>
      </c>
      <c r="P1800">
        <v>8</v>
      </c>
      <c r="Q1800">
        <v>60</v>
      </c>
      <c r="R1800">
        <v>0.7</v>
      </c>
      <c r="S1800">
        <v>1</v>
      </c>
    </row>
    <row r="1801" spans="1:19" x14ac:dyDescent="0.3">
      <c r="A1801" t="s">
        <v>7215</v>
      </c>
      <c r="B1801" t="s">
        <v>7216</v>
      </c>
      <c r="C1801" s="1" t="str">
        <f t="shared" si="112"/>
        <v>21:1152</v>
      </c>
      <c r="D1801" s="1" t="str">
        <f t="shared" si="113"/>
        <v>21:0324</v>
      </c>
      <c r="E1801" t="s">
        <v>7217</v>
      </c>
      <c r="F1801" t="s">
        <v>7218</v>
      </c>
      <c r="H1801">
        <v>48.224649999999997</v>
      </c>
      <c r="I1801">
        <v>-80.545541700000001</v>
      </c>
      <c r="J1801" s="1" t="str">
        <f t="shared" si="114"/>
        <v>Lake sediments</v>
      </c>
      <c r="K1801" s="1" t="str">
        <f t="shared" si="115"/>
        <v>Unknown</v>
      </c>
      <c r="L1801">
        <v>4</v>
      </c>
      <c r="M1801">
        <v>12</v>
      </c>
      <c r="N1801">
        <v>11</v>
      </c>
      <c r="O1801">
        <v>1</v>
      </c>
      <c r="P1801">
        <v>9</v>
      </c>
      <c r="Q1801">
        <v>95</v>
      </c>
      <c r="R1801">
        <v>0.8</v>
      </c>
      <c r="S1801">
        <v>1</v>
      </c>
    </row>
    <row r="1802" spans="1:19" x14ac:dyDescent="0.3">
      <c r="A1802" t="s">
        <v>7219</v>
      </c>
      <c r="B1802" t="s">
        <v>7220</v>
      </c>
      <c r="C1802" s="1" t="str">
        <f t="shared" si="112"/>
        <v>21:1152</v>
      </c>
      <c r="D1802" s="1" t="str">
        <f t="shared" si="113"/>
        <v>21:0324</v>
      </c>
      <c r="E1802" t="s">
        <v>7221</v>
      </c>
      <c r="F1802" t="s">
        <v>7222</v>
      </c>
      <c r="H1802">
        <v>48.2281914</v>
      </c>
      <c r="I1802">
        <v>-80.551488899999995</v>
      </c>
      <c r="J1802" s="1" t="str">
        <f t="shared" si="114"/>
        <v>Lake sediments</v>
      </c>
      <c r="K1802" s="1" t="str">
        <f t="shared" si="115"/>
        <v>Unknown</v>
      </c>
      <c r="L1802">
        <v>9</v>
      </c>
      <c r="M1802">
        <v>12</v>
      </c>
      <c r="N1802">
        <v>18</v>
      </c>
      <c r="O1802">
        <v>1</v>
      </c>
      <c r="P1802">
        <v>9</v>
      </c>
      <c r="Q1802">
        <v>60</v>
      </c>
      <c r="R1802">
        <v>0.9</v>
      </c>
      <c r="S1802">
        <v>0.5</v>
      </c>
    </row>
    <row r="1803" spans="1:19" x14ac:dyDescent="0.3">
      <c r="A1803" t="s">
        <v>7223</v>
      </c>
      <c r="B1803" t="s">
        <v>7224</v>
      </c>
      <c r="C1803" s="1" t="str">
        <f t="shared" si="112"/>
        <v>21:1152</v>
      </c>
      <c r="D1803" s="1" t="str">
        <f t="shared" si="113"/>
        <v>21:0324</v>
      </c>
      <c r="E1803" t="s">
        <v>7225</v>
      </c>
      <c r="F1803" t="s">
        <v>7226</v>
      </c>
      <c r="H1803">
        <v>48.226846600000002</v>
      </c>
      <c r="I1803">
        <v>-80.552739399999993</v>
      </c>
      <c r="J1803" s="1" t="str">
        <f t="shared" si="114"/>
        <v>Lake sediments</v>
      </c>
      <c r="K1803" s="1" t="str">
        <f t="shared" si="115"/>
        <v>Unknown</v>
      </c>
      <c r="L1803">
        <v>2</v>
      </c>
      <c r="M1803">
        <v>8</v>
      </c>
      <c r="N1803">
        <v>18</v>
      </c>
      <c r="O1803">
        <v>1</v>
      </c>
      <c r="P1803">
        <v>12</v>
      </c>
      <c r="Q1803">
        <v>60</v>
      </c>
      <c r="R1803">
        <v>0.5</v>
      </c>
      <c r="S1803">
        <v>0.5</v>
      </c>
    </row>
    <row r="1804" spans="1:19" x14ac:dyDescent="0.3">
      <c r="A1804" t="s">
        <v>7227</v>
      </c>
      <c r="B1804" t="s">
        <v>7228</v>
      </c>
      <c r="C1804" s="1" t="str">
        <f t="shared" si="112"/>
        <v>21:1152</v>
      </c>
      <c r="D1804" s="1" t="str">
        <f t="shared" si="113"/>
        <v>21:0324</v>
      </c>
      <c r="E1804" t="s">
        <v>7229</v>
      </c>
      <c r="F1804" t="s">
        <v>7230</v>
      </c>
      <c r="H1804">
        <v>48.175004000000001</v>
      </c>
      <c r="I1804">
        <v>-80.528292199999996</v>
      </c>
      <c r="J1804" s="1" t="str">
        <f t="shared" si="114"/>
        <v>Lake sediments</v>
      </c>
      <c r="K1804" s="1" t="str">
        <f t="shared" si="115"/>
        <v>Unknown</v>
      </c>
      <c r="L1804">
        <v>3</v>
      </c>
      <c r="M1804">
        <v>11</v>
      </c>
      <c r="N1804">
        <v>11</v>
      </c>
      <c r="O1804">
        <v>1</v>
      </c>
      <c r="P1804">
        <v>8</v>
      </c>
      <c r="Q1804">
        <v>50</v>
      </c>
      <c r="R1804">
        <v>0.6</v>
      </c>
      <c r="S1804">
        <v>4</v>
      </c>
    </row>
    <row r="1805" spans="1:19" x14ac:dyDescent="0.3">
      <c r="A1805" t="s">
        <v>7231</v>
      </c>
      <c r="B1805" t="s">
        <v>7232</v>
      </c>
      <c r="C1805" s="1" t="str">
        <f t="shared" si="112"/>
        <v>21:1152</v>
      </c>
      <c r="D1805" s="1" t="str">
        <f t="shared" si="113"/>
        <v>21:0324</v>
      </c>
      <c r="E1805" t="s">
        <v>7233</v>
      </c>
      <c r="F1805" t="s">
        <v>7234</v>
      </c>
      <c r="H1805">
        <v>48.171894000000002</v>
      </c>
      <c r="I1805">
        <v>-80.531266400000007</v>
      </c>
      <c r="J1805" s="1" t="str">
        <f t="shared" si="114"/>
        <v>Lake sediments</v>
      </c>
      <c r="K1805" s="1" t="str">
        <f t="shared" si="115"/>
        <v>Unknown</v>
      </c>
      <c r="L1805">
        <v>2</v>
      </c>
      <c r="M1805">
        <v>10</v>
      </c>
      <c r="N1805">
        <v>8</v>
      </c>
      <c r="O1805">
        <v>1</v>
      </c>
      <c r="P1805">
        <v>6</v>
      </c>
      <c r="Q1805">
        <v>30</v>
      </c>
      <c r="R1805">
        <v>0.6</v>
      </c>
      <c r="S1805">
        <v>1</v>
      </c>
    </row>
    <row r="1806" spans="1:19" x14ac:dyDescent="0.3">
      <c r="A1806" t="s">
        <v>7235</v>
      </c>
      <c r="B1806" t="s">
        <v>7236</v>
      </c>
      <c r="C1806" s="1" t="str">
        <f t="shared" si="112"/>
        <v>21:1152</v>
      </c>
      <c r="D1806" s="1" t="str">
        <f t="shared" si="113"/>
        <v>21:0324</v>
      </c>
      <c r="E1806" t="s">
        <v>7237</v>
      </c>
      <c r="F1806" t="s">
        <v>7238</v>
      </c>
      <c r="H1806">
        <v>48.172395899999998</v>
      </c>
      <c r="I1806">
        <v>-80.532996999999995</v>
      </c>
      <c r="J1806" s="1" t="str">
        <f t="shared" si="114"/>
        <v>Lake sediments</v>
      </c>
      <c r="K1806" s="1" t="str">
        <f t="shared" si="115"/>
        <v>Unknown</v>
      </c>
      <c r="L1806">
        <v>4</v>
      </c>
      <c r="M1806">
        <v>13</v>
      </c>
      <c r="N1806">
        <v>20</v>
      </c>
      <c r="O1806">
        <v>2</v>
      </c>
      <c r="P1806">
        <v>10</v>
      </c>
      <c r="Q1806">
        <v>60</v>
      </c>
      <c r="R1806">
        <v>0.9</v>
      </c>
      <c r="S1806">
        <v>3</v>
      </c>
    </row>
    <row r="1807" spans="1:19" x14ac:dyDescent="0.3">
      <c r="A1807" t="s">
        <v>7239</v>
      </c>
      <c r="B1807" t="s">
        <v>7240</v>
      </c>
      <c r="C1807" s="1" t="str">
        <f t="shared" si="112"/>
        <v>21:1152</v>
      </c>
      <c r="D1807" s="1" t="str">
        <f t="shared" si="113"/>
        <v>21:0324</v>
      </c>
      <c r="E1807" t="s">
        <v>7241</v>
      </c>
      <c r="F1807" t="s">
        <v>7242</v>
      </c>
      <c r="H1807">
        <v>48.512701399999997</v>
      </c>
      <c r="I1807">
        <v>-80.458953800000003</v>
      </c>
      <c r="J1807" s="1" t="str">
        <f t="shared" si="114"/>
        <v>Lake sediments</v>
      </c>
      <c r="K1807" s="1" t="str">
        <f t="shared" si="115"/>
        <v>Unknown</v>
      </c>
      <c r="L1807">
        <v>18</v>
      </c>
      <c r="M1807">
        <v>9</v>
      </c>
      <c r="N1807">
        <v>36</v>
      </c>
      <c r="O1807">
        <v>7</v>
      </c>
      <c r="P1807">
        <v>24</v>
      </c>
      <c r="Q1807">
        <v>125</v>
      </c>
      <c r="R1807">
        <v>0.8</v>
      </c>
      <c r="S1807">
        <v>40</v>
      </c>
    </row>
    <row r="1808" spans="1:19" x14ac:dyDescent="0.3">
      <c r="A1808" t="s">
        <v>7243</v>
      </c>
      <c r="B1808" t="s">
        <v>7244</v>
      </c>
      <c r="C1808" s="1" t="str">
        <f t="shared" si="112"/>
        <v>21:1152</v>
      </c>
      <c r="D1808" s="1" t="str">
        <f t="shared" si="113"/>
        <v>21:0324</v>
      </c>
      <c r="E1808" t="s">
        <v>7245</v>
      </c>
      <c r="F1808" t="s">
        <v>7246</v>
      </c>
      <c r="H1808">
        <v>48.525049299999999</v>
      </c>
      <c r="I1808">
        <v>-79.5912735</v>
      </c>
      <c r="J1808" s="1" t="str">
        <f t="shared" si="114"/>
        <v>Lake sediments</v>
      </c>
      <c r="K1808" s="1" t="str">
        <f t="shared" si="115"/>
        <v>Unknown</v>
      </c>
      <c r="L1808">
        <v>32</v>
      </c>
      <c r="M1808">
        <v>36</v>
      </c>
      <c r="N1808">
        <v>100</v>
      </c>
      <c r="O1808">
        <v>3</v>
      </c>
      <c r="P1808">
        <v>58</v>
      </c>
      <c r="Q1808">
        <v>1000</v>
      </c>
      <c r="R1808">
        <v>1.5</v>
      </c>
      <c r="S1808">
        <v>3</v>
      </c>
    </row>
    <row r="1809" spans="1:19" x14ac:dyDescent="0.3">
      <c r="A1809" t="s">
        <v>7247</v>
      </c>
      <c r="B1809" t="s">
        <v>7248</v>
      </c>
      <c r="C1809" s="1" t="str">
        <f t="shared" si="112"/>
        <v>21:1152</v>
      </c>
      <c r="D1809" s="1" t="str">
        <f t="shared" si="113"/>
        <v>21:0324</v>
      </c>
      <c r="E1809" t="s">
        <v>7249</v>
      </c>
      <c r="F1809" t="s">
        <v>7250</v>
      </c>
      <c r="H1809">
        <v>48.528345100000003</v>
      </c>
      <c r="I1809">
        <v>-79.625018100000005</v>
      </c>
      <c r="J1809" s="1" t="str">
        <f t="shared" si="114"/>
        <v>Lake sediments</v>
      </c>
      <c r="K1809" s="1" t="str">
        <f t="shared" si="115"/>
        <v>Unknown</v>
      </c>
      <c r="L1809">
        <v>20</v>
      </c>
      <c r="M1809">
        <v>40</v>
      </c>
      <c r="N1809">
        <v>96</v>
      </c>
      <c r="O1809">
        <v>3</v>
      </c>
      <c r="P1809">
        <v>36</v>
      </c>
      <c r="Q1809">
        <v>460</v>
      </c>
      <c r="R1809">
        <v>1</v>
      </c>
      <c r="S1809">
        <v>3</v>
      </c>
    </row>
    <row r="1810" spans="1:19" x14ac:dyDescent="0.3">
      <c r="A1810" t="s">
        <v>7251</v>
      </c>
      <c r="B1810" t="s">
        <v>7252</v>
      </c>
      <c r="C1810" s="1" t="str">
        <f t="shared" si="112"/>
        <v>21:1152</v>
      </c>
      <c r="D1810" s="1" t="str">
        <f t="shared" si="113"/>
        <v>21:0324</v>
      </c>
      <c r="E1810" t="s">
        <v>7253</v>
      </c>
      <c r="F1810" t="s">
        <v>7254</v>
      </c>
      <c r="H1810">
        <v>48.522719100000003</v>
      </c>
      <c r="I1810">
        <v>-79.701461899999998</v>
      </c>
      <c r="J1810" s="1" t="str">
        <f t="shared" si="114"/>
        <v>Lake sediments</v>
      </c>
      <c r="K1810" s="1" t="str">
        <f t="shared" si="115"/>
        <v>Unknown</v>
      </c>
      <c r="L1810">
        <v>28</v>
      </c>
      <c r="M1810">
        <v>25</v>
      </c>
      <c r="N1810">
        <v>85</v>
      </c>
      <c r="O1810">
        <v>3</v>
      </c>
      <c r="P1810">
        <v>54</v>
      </c>
      <c r="Q1810">
        <v>260</v>
      </c>
      <c r="R1810">
        <v>1.2</v>
      </c>
      <c r="S1810">
        <v>1</v>
      </c>
    </row>
    <row r="1811" spans="1:19" x14ac:dyDescent="0.3">
      <c r="A1811" t="s">
        <v>7255</v>
      </c>
      <c r="B1811" t="s">
        <v>7256</v>
      </c>
      <c r="C1811" s="1" t="str">
        <f t="shared" si="112"/>
        <v>21:1152</v>
      </c>
      <c r="D1811" s="1" t="str">
        <f t="shared" si="113"/>
        <v>21:0324</v>
      </c>
      <c r="E1811" t="s">
        <v>7257</v>
      </c>
      <c r="F1811" t="s">
        <v>7258</v>
      </c>
      <c r="H1811">
        <v>48.513476699999998</v>
      </c>
      <c r="I1811">
        <v>-79.979140400000006</v>
      </c>
      <c r="J1811" s="1" t="str">
        <f t="shared" si="114"/>
        <v>Lake sediments</v>
      </c>
      <c r="K1811" s="1" t="str">
        <f t="shared" si="115"/>
        <v>Unknown</v>
      </c>
      <c r="L1811">
        <v>6</v>
      </c>
      <c r="M1811">
        <v>12</v>
      </c>
      <c r="N1811">
        <v>28</v>
      </c>
      <c r="O1811">
        <v>1</v>
      </c>
      <c r="P1811">
        <v>9</v>
      </c>
      <c r="Q1811">
        <v>60</v>
      </c>
      <c r="R1811">
        <v>0.7</v>
      </c>
      <c r="S1811">
        <v>1</v>
      </c>
    </row>
    <row r="1812" spans="1:19" x14ac:dyDescent="0.3">
      <c r="A1812" t="s">
        <v>7259</v>
      </c>
      <c r="B1812" t="s">
        <v>7260</v>
      </c>
      <c r="C1812" s="1" t="str">
        <f t="shared" si="112"/>
        <v>21:1152</v>
      </c>
      <c r="D1812" s="1" t="str">
        <f t="shared" si="113"/>
        <v>21:0324</v>
      </c>
      <c r="E1812" t="s">
        <v>7261</v>
      </c>
      <c r="F1812" t="s">
        <v>7262</v>
      </c>
      <c r="H1812">
        <v>48.526763699999997</v>
      </c>
      <c r="I1812">
        <v>-79.870923099999999</v>
      </c>
      <c r="J1812" s="1" t="str">
        <f t="shared" si="114"/>
        <v>Lake sediments</v>
      </c>
      <c r="K1812" s="1" t="str">
        <f t="shared" si="115"/>
        <v>Unknown</v>
      </c>
      <c r="L1812">
        <v>23</v>
      </c>
      <c r="M1812">
        <v>16</v>
      </c>
      <c r="N1812">
        <v>73</v>
      </c>
      <c r="O1812">
        <v>2</v>
      </c>
      <c r="P1812">
        <v>34</v>
      </c>
      <c r="Q1812">
        <v>440</v>
      </c>
      <c r="R1812">
        <v>0.7</v>
      </c>
      <c r="S1812">
        <v>2</v>
      </c>
    </row>
    <row r="1813" spans="1:19" x14ac:dyDescent="0.3">
      <c r="A1813" t="s">
        <v>7263</v>
      </c>
      <c r="B1813" t="s">
        <v>7264</v>
      </c>
      <c r="C1813" s="1" t="str">
        <f t="shared" si="112"/>
        <v>21:1152</v>
      </c>
      <c r="D1813" s="1" t="str">
        <f t="shared" si="113"/>
        <v>21:0324</v>
      </c>
      <c r="E1813" t="s">
        <v>7265</v>
      </c>
      <c r="F1813" t="s">
        <v>7266</v>
      </c>
      <c r="H1813">
        <v>48.524858700000003</v>
      </c>
      <c r="I1813">
        <v>-79.944293000000002</v>
      </c>
      <c r="J1813" s="1" t="str">
        <f t="shared" si="114"/>
        <v>Lake sediments</v>
      </c>
      <c r="K1813" s="1" t="str">
        <f t="shared" si="115"/>
        <v>Unknown</v>
      </c>
      <c r="L1813">
        <v>6</v>
      </c>
      <c r="M1813">
        <v>10</v>
      </c>
      <c r="N1813">
        <v>23</v>
      </c>
      <c r="O1813">
        <v>1</v>
      </c>
      <c r="P1813">
        <v>12</v>
      </c>
      <c r="Q1813">
        <v>200</v>
      </c>
      <c r="R1813">
        <v>0.6</v>
      </c>
      <c r="S1813">
        <v>0.5</v>
      </c>
    </row>
    <row r="1814" spans="1:19" x14ac:dyDescent="0.3">
      <c r="A1814" t="s">
        <v>7267</v>
      </c>
      <c r="B1814" t="s">
        <v>7268</v>
      </c>
      <c r="C1814" s="1" t="str">
        <f t="shared" si="112"/>
        <v>21:1152</v>
      </c>
      <c r="D1814" s="1" t="str">
        <f t="shared" si="113"/>
        <v>21:0324</v>
      </c>
      <c r="E1814" t="s">
        <v>7269</v>
      </c>
      <c r="F1814" t="s">
        <v>7270</v>
      </c>
      <c r="H1814">
        <v>48.5025762</v>
      </c>
      <c r="I1814">
        <v>-80.275053900000003</v>
      </c>
      <c r="J1814" s="1" t="str">
        <f t="shared" si="114"/>
        <v>Lake sediments</v>
      </c>
      <c r="K1814" s="1" t="str">
        <f t="shared" si="115"/>
        <v>Unknown</v>
      </c>
      <c r="L1814">
        <v>12</v>
      </c>
      <c r="M1814">
        <v>20</v>
      </c>
      <c r="N1814">
        <v>56</v>
      </c>
      <c r="O1814">
        <v>2</v>
      </c>
      <c r="P1814">
        <v>27</v>
      </c>
      <c r="Q1814">
        <v>530</v>
      </c>
      <c r="R1814">
        <v>0.8</v>
      </c>
      <c r="S1814">
        <v>4</v>
      </c>
    </row>
    <row r="1815" spans="1:19" x14ac:dyDescent="0.3">
      <c r="A1815" t="s">
        <v>7271</v>
      </c>
      <c r="B1815" t="s">
        <v>7272</v>
      </c>
      <c r="C1815" s="1" t="str">
        <f t="shared" si="112"/>
        <v>21:1152</v>
      </c>
      <c r="D1815" s="1" t="str">
        <f t="shared" si="113"/>
        <v>21:0324</v>
      </c>
      <c r="E1815" t="s">
        <v>7273</v>
      </c>
      <c r="F1815" t="s">
        <v>7274</v>
      </c>
      <c r="H1815">
        <v>48.463622200000003</v>
      </c>
      <c r="I1815">
        <v>-80.331639999999993</v>
      </c>
      <c r="J1815" s="1" t="str">
        <f t="shared" si="114"/>
        <v>Lake sediments</v>
      </c>
      <c r="K1815" s="1" t="str">
        <f t="shared" si="115"/>
        <v>Unknown</v>
      </c>
      <c r="L1815">
        <v>140</v>
      </c>
      <c r="M1815">
        <v>24</v>
      </c>
      <c r="N1815">
        <v>88</v>
      </c>
      <c r="O1815">
        <v>2</v>
      </c>
      <c r="P1815">
        <v>36</v>
      </c>
      <c r="Q1815">
        <v>590</v>
      </c>
      <c r="R1815">
        <v>2.2000000000000002</v>
      </c>
      <c r="S1815">
        <v>1</v>
      </c>
    </row>
    <row r="1816" spans="1:19" x14ac:dyDescent="0.3">
      <c r="A1816" t="s">
        <v>7275</v>
      </c>
      <c r="B1816" t="s">
        <v>7276</v>
      </c>
      <c r="C1816" s="1" t="str">
        <f t="shared" si="112"/>
        <v>21:1152</v>
      </c>
      <c r="D1816" s="1" t="str">
        <f t="shared" si="113"/>
        <v>21:0324</v>
      </c>
      <c r="E1816" t="s">
        <v>7277</v>
      </c>
      <c r="F1816" t="s">
        <v>7278</v>
      </c>
      <c r="H1816">
        <v>48.100928699999997</v>
      </c>
      <c r="I1816">
        <v>-80.262100599999997</v>
      </c>
      <c r="J1816" s="1" t="str">
        <f t="shared" si="114"/>
        <v>Lake sediments</v>
      </c>
      <c r="K1816" s="1" t="str">
        <f t="shared" si="115"/>
        <v>Unknown</v>
      </c>
      <c r="L1816">
        <v>26</v>
      </c>
      <c r="M1816">
        <v>14</v>
      </c>
      <c r="N1816">
        <v>56</v>
      </c>
      <c r="O1816">
        <v>2</v>
      </c>
      <c r="P1816">
        <v>24</v>
      </c>
      <c r="Q1816">
        <v>460</v>
      </c>
      <c r="R1816">
        <v>0.8</v>
      </c>
      <c r="S1816">
        <v>2</v>
      </c>
    </row>
    <row r="1817" spans="1:19" x14ac:dyDescent="0.3">
      <c r="A1817" t="s">
        <v>7279</v>
      </c>
      <c r="B1817" t="s">
        <v>7280</v>
      </c>
      <c r="C1817" s="1" t="str">
        <f t="shared" si="112"/>
        <v>21:1152</v>
      </c>
      <c r="D1817" s="1" t="str">
        <f t="shared" si="113"/>
        <v>21:0324</v>
      </c>
      <c r="E1817" t="s">
        <v>7281</v>
      </c>
      <c r="F1817" t="s">
        <v>7282</v>
      </c>
      <c r="H1817">
        <v>48.515298700000002</v>
      </c>
      <c r="I1817">
        <v>-80.456488800000002</v>
      </c>
      <c r="J1817" s="1" t="str">
        <f t="shared" si="114"/>
        <v>Lake sediments</v>
      </c>
      <c r="K1817" s="1" t="str">
        <f t="shared" si="115"/>
        <v>Unknown</v>
      </c>
      <c r="L1817">
        <v>8</v>
      </c>
      <c r="M1817">
        <v>15</v>
      </c>
      <c r="N1817">
        <v>19</v>
      </c>
      <c r="O1817">
        <v>7</v>
      </c>
      <c r="P1817">
        <v>14</v>
      </c>
      <c r="Q1817">
        <v>140</v>
      </c>
      <c r="R1817">
        <v>4.2</v>
      </c>
      <c r="S1817">
        <v>4</v>
      </c>
    </row>
    <row r="1818" spans="1:19" x14ac:dyDescent="0.3">
      <c r="A1818" t="s">
        <v>7283</v>
      </c>
      <c r="B1818" t="s">
        <v>7284</v>
      </c>
      <c r="C1818" s="1" t="str">
        <f t="shared" si="112"/>
        <v>21:1152</v>
      </c>
      <c r="D1818" s="1" t="str">
        <f t="shared" si="113"/>
        <v>21:0324</v>
      </c>
      <c r="E1818" t="s">
        <v>7285</v>
      </c>
      <c r="F1818" t="s">
        <v>7286</v>
      </c>
      <c r="H1818">
        <v>48.517868399999998</v>
      </c>
      <c r="I1818">
        <v>-80.453888300000003</v>
      </c>
      <c r="J1818" s="1" t="str">
        <f t="shared" si="114"/>
        <v>Lake sediments</v>
      </c>
      <c r="K1818" s="1" t="str">
        <f t="shared" si="115"/>
        <v>Unknown</v>
      </c>
      <c r="L1818">
        <v>19</v>
      </c>
      <c r="M1818">
        <v>12</v>
      </c>
      <c r="N1818">
        <v>62</v>
      </c>
      <c r="O1818">
        <v>2</v>
      </c>
      <c r="P1818">
        <v>30</v>
      </c>
      <c r="Q1818">
        <v>265</v>
      </c>
      <c r="R1818">
        <v>0.8</v>
      </c>
      <c r="S1818">
        <v>3</v>
      </c>
    </row>
    <row r="1819" spans="1:19" x14ac:dyDescent="0.3">
      <c r="A1819" t="s">
        <v>7287</v>
      </c>
      <c r="B1819" t="s">
        <v>7288</v>
      </c>
      <c r="C1819" s="1" t="str">
        <f t="shared" si="112"/>
        <v>21:1152</v>
      </c>
      <c r="D1819" s="1" t="str">
        <f t="shared" si="113"/>
        <v>21:0324</v>
      </c>
      <c r="E1819" t="s">
        <v>7289</v>
      </c>
      <c r="F1819" t="s">
        <v>7290</v>
      </c>
      <c r="H1819">
        <v>47.584871999999997</v>
      </c>
      <c r="I1819">
        <v>-80.163879699999995</v>
      </c>
      <c r="J1819" s="1" t="str">
        <f t="shared" si="114"/>
        <v>Lake sediments</v>
      </c>
      <c r="K1819" s="1" t="str">
        <f t="shared" si="115"/>
        <v>Unknown</v>
      </c>
      <c r="L1819">
        <v>9</v>
      </c>
      <c r="M1819">
        <v>8</v>
      </c>
      <c r="N1819">
        <v>30</v>
      </c>
      <c r="O1819">
        <v>1</v>
      </c>
      <c r="P1819">
        <v>22</v>
      </c>
      <c r="Q1819">
        <v>170</v>
      </c>
      <c r="R1819">
        <v>0.7</v>
      </c>
      <c r="S1819">
        <v>1</v>
      </c>
    </row>
    <row r="1820" spans="1:19" x14ac:dyDescent="0.3">
      <c r="A1820" t="s">
        <v>7291</v>
      </c>
      <c r="B1820" t="s">
        <v>7292</v>
      </c>
      <c r="C1820" s="1" t="str">
        <f t="shared" si="112"/>
        <v>21:1152</v>
      </c>
      <c r="D1820" s="1" t="str">
        <f t="shared" si="113"/>
        <v>21:0324</v>
      </c>
      <c r="E1820" t="s">
        <v>7293</v>
      </c>
      <c r="F1820" t="s">
        <v>7294</v>
      </c>
      <c r="H1820">
        <v>47.644066700000003</v>
      </c>
      <c r="I1820">
        <v>-80.158608299999997</v>
      </c>
      <c r="J1820" s="1" t="str">
        <f t="shared" si="114"/>
        <v>Lake sediments</v>
      </c>
      <c r="K1820" s="1" t="str">
        <f t="shared" si="115"/>
        <v>Unknown</v>
      </c>
      <c r="L1820">
        <v>10</v>
      </c>
      <c r="M1820">
        <v>8</v>
      </c>
      <c r="N1820">
        <v>47</v>
      </c>
      <c r="O1820">
        <v>1</v>
      </c>
      <c r="P1820">
        <v>24</v>
      </c>
      <c r="Q1820">
        <v>250</v>
      </c>
      <c r="R1820">
        <v>0.9</v>
      </c>
      <c r="S1820">
        <v>0.5</v>
      </c>
    </row>
    <row r="1821" spans="1:19" x14ac:dyDescent="0.3">
      <c r="A1821" t="s">
        <v>7295</v>
      </c>
      <c r="B1821" t="s">
        <v>7296</v>
      </c>
      <c r="C1821" s="1" t="str">
        <f t="shared" si="112"/>
        <v>21:1152</v>
      </c>
      <c r="D1821" s="1" t="str">
        <f t="shared" si="113"/>
        <v>21:0324</v>
      </c>
      <c r="E1821" t="s">
        <v>7297</v>
      </c>
      <c r="F1821" t="s">
        <v>7298</v>
      </c>
      <c r="H1821">
        <v>47.629647499999997</v>
      </c>
      <c r="I1821">
        <v>-80.211191400000004</v>
      </c>
      <c r="J1821" s="1" t="str">
        <f t="shared" si="114"/>
        <v>Lake sediments</v>
      </c>
      <c r="K1821" s="1" t="str">
        <f t="shared" si="115"/>
        <v>Unknown</v>
      </c>
      <c r="L1821">
        <v>8</v>
      </c>
      <c r="M1821">
        <v>12</v>
      </c>
      <c r="N1821">
        <v>42</v>
      </c>
      <c r="O1821">
        <v>1</v>
      </c>
      <c r="P1821">
        <v>18</v>
      </c>
      <c r="Q1821">
        <v>120</v>
      </c>
      <c r="R1821">
        <v>0.7</v>
      </c>
      <c r="S1821">
        <v>0.5</v>
      </c>
    </row>
    <row r="1822" spans="1:19" x14ac:dyDescent="0.3">
      <c r="A1822" t="s">
        <v>7299</v>
      </c>
      <c r="B1822" t="s">
        <v>7300</v>
      </c>
      <c r="C1822" s="1" t="str">
        <f t="shared" si="112"/>
        <v>21:1152</v>
      </c>
      <c r="D1822" s="1" t="str">
        <f t="shared" si="113"/>
        <v>21:0324</v>
      </c>
      <c r="E1822" t="s">
        <v>7301</v>
      </c>
      <c r="F1822" t="s">
        <v>7302</v>
      </c>
      <c r="H1822">
        <v>47.632910500000001</v>
      </c>
      <c r="I1822">
        <v>-80.214656599999998</v>
      </c>
      <c r="J1822" s="1" t="str">
        <f t="shared" si="114"/>
        <v>Lake sediments</v>
      </c>
      <c r="K1822" s="1" t="str">
        <f t="shared" si="115"/>
        <v>Unknown</v>
      </c>
      <c r="L1822">
        <v>8</v>
      </c>
      <c r="M1822">
        <v>6</v>
      </c>
      <c r="N1822">
        <v>23</v>
      </c>
      <c r="O1822">
        <v>1</v>
      </c>
      <c r="P1822">
        <v>16</v>
      </c>
      <c r="Q1822">
        <v>95</v>
      </c>
      <c r="R1822">
        <v>0.6</v>
      </c>
      <c r="S1822">
        <v>0.5</v>
      </c>
    </row>
    <row r="1823" spans="1:19" x14ac:dyDescent="0.3">
      <c r="A1823" t="s">
        <v>7303</v>
      </c>
      <c r="B1823" t="s">
        <v>7304</v>
      </c>
      <c r="C1823" s="1" t="str">
        <f t="shared" si="112"/>
        <v>21:1152</v>
      </c>
      <c r="D1823" s="1" t="str">
        <f t="shared" si="113"/>
        <v>21:0324</v>
      </c>
      <c r="E1823" t="s">
        <v>7305</v>
      </c>
      <c r="F1823" t="s">
        <v>7306</v>
      </c>
      <c r="H1823">
        <v>47.741386800000001</v>
      </c>
      <c r="I1823">
        <v>-80.341816499999993</v>
      </c>
      <c r="J1823" s="1" t="str">
        <f t="shared" si="114"/>
        <v>Lake sediments</v>
      </c>
      <c r="K1823" s="1" t="str">
        <f t="shared" si="115"/>
        <v>Unknown</v>
      </c>
      <c r="L1823">
        <v>8</v>
      </c>
      <c r="M1823">
        <v>7</v>
      </c>
      <c r="N1823">
        <v>22</v>
      </c>
      <c r="O1823">
        <v>1</v>
      </c>
      <c r="P1823">
        <v>15</v>
      </c>
      <c r="Q1823">
        <v>115</v>
      </c>
      <c r="R1823">
        <v>0.6</v>
      </c>
      <c r="S1823">
        <v>0.5</v>
      </c>
    </row>
    <row r="1824" spans="1:19" x14ac:dyDescent="0.3">
      <c r="A1824" t="s">
        <v>7307</v>
      </c>
      <c r="B1824" t="s">
        <v>7308</v>
      </c>
      <c r="C1824" s="1" t="str">
        <f t="shared" si="112"/>
        <v>21:1152</v>
      </c>
      <c r="D1824" s="1" t="str">
        <f t="shared" si="113"/>
        <v>21:0324</v>
      </c>
      <c r="E1824" t="s">
        <v>7309</v>
      </c>
      <c r="F1824" t="s">
        <v>7310</v>
      </c>
      <c r="H1824">
        <v>47.676860300000001</v>
      </c>
      <c r="I1824">
        <v>-80.261399699999998</v>
      </c>
      <c r="J1824" s="1" t="str">
        <f t="shared" si="114"/>
        <v>Lake sediments</v>
      </c>
      <c r="K1824" s="1" t="str">
        <f t="shared" si="115"/>
        <v>Unknown</v>
      </c>
      <c r="L1824">
        <v>14</v>
      </c>
      <c r="M1824">
        <v>8</v>
      </c>
      <c r="N1824">
        <v>42</v>
      </c>
      <c r="O1824">
        <v>1</v>
      </c>
      <c r="P1824">
        <v>21</v>
      </c>
      <c r="Q1824">
        <v>155</v>
      </c>
      <c r="R1824">
        <v>0.8</v>
      </c>
      <c r="S1824">
        <v>0.5</v>
      </c>
    </row>
    <row r="1825" spans="1:19" x14ac:dyDescent="0.3">
      <c r="A1825" t="s">
        <v>7311</v>
      </c>
      <c r="B1825" t="s">
        <v>7312</v>
      </c>
      <c r="C1825" s="1" t="str">
        <f t="shared" si="112"/>
        <v>21:1152</v>
      </c>
      <c r="D1825" s="1" t="str">
        <f t="shared" si="113"/>
        <v>21:0324</v>
      </c>
      <c r="E1825" t="s">
        <v>7313</v>
      </c>
      <c r="F1825" t="s">
        <v>7314</v>
      </c>
      <c r="H1825">
        <v>47.711990299999997</v>
      </c>
      <c r="I1825">
        <v>-80.309510700000004</v>
      </c>
      <c r="J1825" s="1" t="str">
        <f t="shared" si="114"/>
        <v>Lake sediments</v>
      </c>
      <c r="K1825" s="1" t="str">
        <f t="shared" si="115"/>
        <v>Unknown</v>
      </c>
      <c r="L1825">
        <v>10</v>
      </c>
      <c r="M1825">
        <v>6</v>
      </c>
      <c r="N1825">
        <v>23</v>
      </c>
      <c r="O1825">
        <v>1</v>
      </c>
      <c r="P1825">
        <v>14</v>
      </c>
      <c r="Q1825">
        <v>100</v>
      </c>
      <c r="R1825">
        <v>0.6</v>
      </c>
      <c r="S1825">
        <v>0.5</v>
      </c>
    </row>
    <row r="1826" spans="1:19" x14ac:dyDescent="0.3">
      <c r="A1826" t="s">
        <v>7315</v>
      </c>
      <c r="B1826" t="s">
        <v>7316</v>
      </c>
      <c r="C1826" s="1" t="str">
        <f t="shared" si="112"/>
        <v>21:1152</v>
      </c>
      <c r="D1826" s="1" t="str">
        <f t="shared" si="113"/>
        <v>21:0324</v>
      </c>
      <c r="E1826" t="s">
        <v>7317</v>
      </c>
      <c r="F1826" t="s">
        <v>7318</v>
      </c>
      <c r="H1826">
        <v>47.665478499999999</v>
      </c>
      <c r="I1826">
        <v>-80.342824699999994</v>
      </c>
      <c r="J1826" s="1" t="str">
        <f t="shared" si="114"/>
        <v>Lake sediments</v>
      </c>
      <c r="K1826" s="1" t="str">
        <f t="shared" si="115"/>
        <v>Unknown</v>
      </c>
      <c r="L1826">
        <v>18</v>
      </c>
      <c r="M1826">
        <v>34</v>
      </c>
      <c r="N1826">
        <v>34</v>
      </c>
      <c r="O1826">
        <v>1</v>
      </c>
      <c r="P1826">
        <v>14</v>
      </c>
      <c r="Q1826">
        <v>68</v>
      </c>
      <c r="R1826">
        <v>0.6</v>
      </c>
      <c r="S1826">
        <v>1</v>
      </c>
    </row>
    <row r="1827" spans="1:19" x14ac:dyDescent="0.3">
      <c r="A1827" t="s">
        <v>7319</v>
      </c>
      <c r="B1827" t="s">
        <v>7320</v>
      </c>
      <c r="C1827" s="1" t="str">
        <f t="shared" si="112"/>
        <v>21:1152</v>
      </c>
      <c r="D1827" s="1" t="str">
        <f t="shared" si="113"/>
        <v>21:0324</v>
      </c>
      <c r="E1827" t="s">
        <v>7321</v>
      </c>
      <c r="F1827" t="s">
        <v>7322</v>
      </c>
      <c r="H1827">
        <v>47.609343099999997</v>
      </c>
      <c r="I1827">
        <v>-80.357499399999995</v>
      </c>
      <c r="J1827" s="1" t="str">
        <f t="shared" si="114"/>
        <v>Lake sediments</v>
      </c>
      <c r="K1827" s="1" t="str">
        <f t="shared" si="115"/>
        <v>Unknown</v>
      </c>
      <c r="L1827">
        <v>20</v>
      </c>
      <c r="M1827">
        <v>8</v>
      </c>
      <c r="N1827">
        <v>19</v>
      </c>
      <c r="O1827">
        <v>1</v>
      </c>
      <c r="P1827">
        <v>20</v>
      </c>
      <c r="Q1827">
        <v>100</v>
      </c>
      <c r="R1827">
        <v>0.7</v>
      </c>
      <c r="S1827">
        <v>0.5</v>
      </c>
    </row>
    <row r="1828" spans="1:19" x14ac:dyDescent="0.3">
      <c r="A1828" t="s">
        <v>7323</v>
      </c>
      <c r="B1828" t="s">
        <v>7324</v>
      </c>
      <c r="C1828" s="1" t="str">
        <f t="shared" si="112"/>
        <v>21:1152</v>
      </c>
      <c r="D1828" s="1" t="str">
        <f t="shared" si="113"/>
        <v>21:0324</v>
      </c>
      <c r="E1828" t="s">
        <v>7325</v>
      </c>
      <c r="F1828" t="s">
        <v>7326</v>
      </c>
      <c r="H1828">
        <v>47.547171400000003</v>
      </c>
      <c r="I1828">
        <v>-80.092897699999995</v>
      </c>
      <c r="J1828" s="1" t="str">
        <f t="shared" si="114"/>
        <v>Lake sediments</v>
      </c>
      <c r="K1828" s="1" t="str">
        <f t="shared" si="115"/>
        <v>Unknown</v>
      </c>
      <c r="L1828">
        <v>9</v>
      </c>
      <c r="M1828">
        <v>10</v>
      </c>
      <c r="N1828">
        <v>32</v>
      </c>
      <c r="O1828">
        <v>1</v>
      </c>
      <c r="P1828">
        <v>17</v>
      </c>
      <c r="Q1828">
        <v>110</v>
      </c>
      <c r="R1828">
        <v>0.6</v>
      </c>
      <c r="S1828">
        <v>2</v>
      </c>
    </row>
    <row r="1829" spans="1:19" x14ac:dyDescent="0.3">
      <c r="A1829" t="s">
        <v>7327</v>
      </c>
      <c r="B1829" t="s">
        <v>7328</v>
      </c>
      <c r="C1829" s="1" t="str">
        <f t="shared" si="112"/>
        <v>21:1152</v>
      </c>
      <c r="D1829" s="1" t="str">
        <f t="shared" si="113"/>
        <v>21:0324</v>
      </c>
      <c r="E1829" t="s">
        <v>7329</v>
      </c>
      <c r="F1829" t="s">
        <v>7330</v>
      </c>
      <c r="H1829">
        <v>47.535243199999996</v>
      </c>
      <c r="I1829">
        <v>-80.077517599999993</v>
      </c>
      <c r="J1829" s="1" t="str">
        <f t="shared" si="114"/>
        <v>Lake sediments</v>
      </c>
      <c r="K1829" s="1" t="str">
        <f t="shared" si="115"/>
        <v>Unknown</v>
      </c>
      <c r="L1829">
        <v>4</v>
      </c>
      <c r="M1829">
        <v>8</v>
      </c>
      <c r="N1829">
        <v>14</v>
      </c>
      <c r="O1829">
        <v>1</v>
      </c>
      <c r="P1829">
        <v>9</v>
      </c>
      <c r="Q1829">
        <v>55</v>
      </c>
      <c r="R1829">
        <v>0.6</v>
      </c>
      <c r="S1829">
        <v>1</v>
      </c>
    </row>
    <row r="1830" spans="1:19" x14ac:dyDescent="0.3">
      <c r="A1830" t="s">
        <v>7331</v>
      </c>
      <c r="B1830" t="s">
        <v>7332</v>
      </c>
      <c r="C1830" s="1" t="str">
        <f t="shared" si="112"/>
        <v>21:1152</v>
      </c>
      <c r="D1830" s="1" t="str">
        <f t="shared" si="113"/>
        <v>21:0324</v>
      </c>
      <c r="E1830" t="s">
        <v>7333</v>
      </c>
      <c r="F1830" t="s">
        <v>7334</v>
      </c>
      <c r="H1830">
        <v>47.584650799999999</v>
      </c>
      <c r="I1830">
        <v>-80.331947799999995</v>
      </c>
      <c r="J1830" s="1" t="str">
        <f t="shared" si="114"/>
        <v>Lake sediments</v>
      </c>
      <c r="K1830" s="1" t="str">
        <f t="shared" si="115"/>
        <v>Unknown</v>
      </c>
      <c r="L1830">
        <v>2</v>
      </c>
      <c r="M1830">
        <v>4</v>
      </c>
      <c r="N1830">
        <v>12</v>
      </c>
      <c r="O1830">
        <v>1</v>
      </c>
      <c r="P1830">
        <v>8</v>
      </c>
      <c r="Q1830">
        <v>48</v>
      </c>
      <c r="R1830">
        <v>0.4</v>
      </c>
      <c r="S1830">
        <v>1</v>
      </c>
    </row>
    <row r="1831" spans="1:19" x14ac:dyDescent="0.3">
      <c r="A1831" t="s">
        <v>7335</v>
      </c>
      <c r="B1831" t="s">
        <v>7336</v>
      </c>
      <c r="C1831" s="1" t="str">
        <f t="shared" si="112"/>
        <v>21:1152</v>
      </c>
      <c r="D1831" s="1" t="str">
        <f t="shared" si="113"/>
        <v>21:0324</v>
      </c>
      <c r="E1831" t="s">
        <v>7337</v>
      </c>
      <c r="F1831" t="s">
        <v>7338</v>
      </c>
      <c r="H1831">
        <v>47.589599200000002</v>
      </c>
      <c r="I1831">
        <v>-80.342777999999996</v>
      </c>
      <c r="J1831" s="1" t="str">
        <f t="shared" si="114"/>
        <v>Lake sediments</v>
      </c>
      <c r="K1831" s="1" t="str">
        <f t="shared" si="115"/>
        <v>Unknown</v>
      </c>
      <c r="L1831">
        <v>9</v>
      </c>
      <c r="M1831">
        <v>6</v>
      </c>
      <c r="N1831">
        <v>14</v>
      </c>
      <c r="O1831">
        <v>1</v>
      </c>
      <c r="P1831">
        <v>12</v>
      </c>
      <c r="Q1831">
        <v>111</v>
      </c>
      <c r="R1831">
        <v>0.5</v>
      </c>
      <c r="S1831">
        <v>1</v>
      </c>
    </row>
    <row r="1832" spans="1:19" x14ac:dyDescent="0.3">
      <c r="A1832" t="s">
        <v>7339</v>
      </c>
      <c r="B1832" t="s">
        <v>7340</v>
      </c>
      <c r="C1832" s="1" t="str">
        <f t="shared" si="112"/>
        <v>21:1152</v>
      </c>
      <c r="D1832" s="1" t="str">
        <f t="shared" si="113"/>
        <v>21:0324</v>
      </c>
      <c r="E1832" t="s">
        <v>7341</v>
      </c>
      <c r="F1832" t="s">
        <v>7342</v>
      </c>
      <c r="H1832">
        <v>47.603275400000001</v>
      </c>
      <c r="I1832">
        <v>-80.344243000000006</v>
      </c>
      <c r="J1832" s="1" t="str">
        <f t="shared" si="114"/>
        <v>Lake sediments</v>
      </c>
      <c r="K1832" s="1" t="str">
        <f t="shared" si="115"/>
        <v>Unknown</v>
      </c>
      <c r="L1832">
        <v>20</v>
      </c>
      <c r="M1832">
        <v>22</v>
      </c>
      <c r="N1832">
        <v>55</v>
      </c>
      <c r="O1832">
        <v>1</v>
      </c>
      <c r="P1832">
        <v>25</v>
      </c>
      <c r="Q1832">
        <v>109</v>
      </c>
      <c r="R1832">
        <v>0.6</v>
      </c>
      <c r="S1832">
        <v>4</v>
      </c>
    </row>
    <row r="1833" spans="1:19" x14ac:dyDescent="0.3">
      <c r="A1833" t="s">
        <v>7343</v>
      </c>
      <c r="B1833" t="s">
        <v>7344</v>
      </c>
      <c r="C1833" s="1" t="str">
        <f t="shared" si="112"/>
        <v>21:1152</v>
      </c>
      <c r="D1833" s="1" t="str">
        <f t="shared" si="113"/>
        <v>21:0324</v>
      </c>
      <c r="E1833" t="s">
        <v>7345</v>
      </c>
      <c r="F1833" t="s">
        <v>7346</v>
      </c>
      <c r="H1833">
        <v>47.610854500000002</v>
      </c>
      <c r="I1833">
        <v>-80.343163599999997</v>
      </c>
      <c r="J1833" s="1" t="str">
        <f t="shared" si="114"/>
        <v>Lake sediments</v>
      </c>
      <c r="K1833" s="1" t="str">
        <f t="shared" si="115"/>
        <v>Unknown</v>
      </c>
      <c r="L1833">
        <v>20</v>
      </c>
      <c r="M1833">
        <v>11</v>
      </c>
      <c r="N1833">
        <v>35</v>
      </c>
      <c r="O1833">
        <v>2</v>
      </c>
      <c r="P1833">
        <v>12</v>
      </c>
      <c r="Q1833">
        <v>80</v>
      </c>
      <c r="R1833">
        <v>0.7</v>
      </c>
      <c r="S1833">
        <v>1</v>
      </c>
    </row>
    <row r="1834" spans="1:19" x14ac:dyDescent="0.3">
      <c r="A1834" t="s">
        <v>7347</v>
      </c>
      <c r="B1834" t="s">
        <v>7348</v>
      </c>
      <c r="C1834" s="1" t="str">
        <f t="shared" si="112"/>
        <v>21:1152</v>
      </c>
      <c r="D1834" s="1" t="str">
        <f t="shared" si="113"/>
        <v>21:0324</v>
      </c>
      <c r="E1834" t="s">
        <v>7349</v>
      </c>
      <c r="F1834" t="s">
        <v>7350</v>
      </c>
      <c r="H1834">
        <v>47.609195300000003</v>
      </c>
      <c r="I1834">
        <v>-80.340975700000001</v>
      </c>
      <c r="J1834" s="1" t="str">
        <f t="shared" si="114"/>
        <v>Lake sediments</v>
      </c>
      <c r="K1834" s="1" t="str">
        <f t="shared" si="115"/>
        <v>Unknown</v>
      </c>
      <c r="L1834">
        <v>35</v>
      </c>
      <c r="M1834">
        <v>12</v>
      </c>
      <c r="N1834">
        <v>27</v>
      </c>
      <c r="O1834">
        <v>2</v>
      </c>
      <c r="P1834">
        <v>17</v>
      </c>
      <c r="Q1834">
        <v>300</v>
      </c>
      <c r="R1834">
        <v>0.8</v>
      </c>
      <c r="S1834">
        <v>3</v>
      </c>
    </row>
    <row r="1835" spans="1:19" x14ac:dyDescent="0.3">
      <c r="A1835" t="s">
        <v>7351</v>
      </c>
      <c r="B1835" t="s">
        <v>7352</v>
      </c>
      <c r="C1835" s="1" t="str">
        <f t="shared" si="112"/>
        <v>21:1152</v>
      </c>
      <c r="D1835" s="1" t="str">
        <f t="shared" si="113"/>
        <v>21:0324</v>
      </c>
      <c r="E1835" t="s">
        <v>7353</v>
      </c>
      <c r="F1835" t="s">
        <v>7354</v>
      </c>
      <c r="H1835">
        <v>47.615856000000001</v>
      </c>
      <c r="I1835">
        <v>-80.344511499999996</v>
      </c>
      <c r="J1835" s="1" t="str">
        <f t="shared" si="114"/>
        <v>Lake sediments</v>
      </c>
      <c r="K1835" s="1" t="str">
        <f t="shared" si="115"/>
        <v>Unknown</v>
      </c>
      <c r="L1835">
        <v>17</v>
      </c>
      <c r="M1835">
        <v>8</v>
      </c>
      <c r="N1835">
        <v>36</v>
      </c>
      <c r="O1835">
        <v>2</v>
      </c>
      <c r="P1835">
        <v>9</v>
      </c>
      <c r="Q1835">
        <v>50</v>
      </c>
      <c r="R1835">
        <v>0.4</v>
      </c>
      <c r="S1835">
        <v>2</v>
      </c>
    </row>
    <row r="1836" spans="1:19" x14ac:dyDescent="0.3">
      <c r="A1836" t="s">
        <v>7355</v>
      </c>
      <c r="B1836" t="s">
        <v>7356</v>
      </c>
      <c r="C1836" s="1" t="str">
        <f t="shared" si="112"/>
        <v>21:1152</v>
      </c>
      <c r="D1836" s="1" t="str">
        <f t="shared" si="113"/>
        <v>21:0324</v>
      </c>
      <c r="E1836" t="s">
        <v>7357</v>
      </c>
      <c r="F1836" t="s">
        <v>7358</v>
      </c>
      <c r="H1836">
        <v>47.633376400000003</v>
      </c>
      <c r="I1836">
        <v>-80.349523899999994</v>
      </c>
      <c r="J1836" s="1" t="str">
        <f t="shared" si="114"/>
        <v>Lake sediments</v>
      </c>
      <c r="K1836" s="1" t="str">
        <f t="shared" si="115"/>
        <v>Unknown</v>
      </c>
      <c r="L1836">
        <v>10</v>
      </c>
      <c r="M1836">
        <v>10</v>
      </c>
      <c r="N1836">
        <v>20</v>
      </c>
      <c r="O1836">
        <v>1</v>
      </c>
      <c r="P1836">
        <v>10</v>
      </c>
      <c r="Q1836">
        <v>140</v>
      </c>
      <c r="R1836">
        <v>0.5</v>
      </c>
      <c r="S1836">
        <v>2</v>
      </c>
    </row>
    <row r="1837" spans="1:19" x14ac:dyDescent="0.3">
      <c r="A1837" t="s">
        <v>7359</v>
      </c>
      <c r="B1837" t="s">
        <v>7360</v>
      </c>
      <c r="C1837" s="1" t="str">
        <f t="shared" si="112"/>
        <v>21:1152</v>
      </c>
      <c r="D1837" s="1" t="str">
        <f t="shared" si="113"/>
        <v>21:0324</v>
      </c>
      <c r="E1837" t="s">
        <v>7361</v>
      </c>
      <c r="F1837" t="s">
        <v>7362</v>
      </c>
      <c r="H1837">
        <v>47.6581568</v>
      </c>
      <c r="I1837">
        <v>-80.343262899999999</v>
      </c>
      <c r="J1837" s="1" t="str">
        <f t="shared" si="114"/>
        <v>Lake sediments</v>
      </c>
      <c r="K1837" s="1" t="str">
        <f t="shared" si="115"/>
        <v>Unknown</v>
      </c>
      <c r="L1837">
        <v>34</v>
      </c>
      <c r="M1837">
        <v>23</v>
      </c>
      <c r="N1837">
        <v>93</v>
      </c>
      <c r="O1837">
        <v>2</v>
      </c>
      <c r="P1837">
        <v>40</v>
      </c>
      <c r="Q1837">
        <v>192</v>
      </c>
      <c r="R1837">
        <v>0.9</v>
      </c>
      <c r="S1837">
        <v>3</v>
      </c>
    </row>
    <row r="1838" spans="1:19" x14ac:dyDescent="0.3">
      <c r="A1838" t="s">
        <v>7363</v>
      </c>
      <c r="B1838" t="s">
        <v>7364</v>
      </c>
      <c r="C1838" s="1" t="str">
        <f t="shared" si="112"/>
        <v>21:1152</v>
      </c>
      <c r="D1838" s="1" t="str">
        <f t="shared" si="113"/>
        <v>21:0324</v>
      </c>
      <c r="E1838" t="s">
        <v>7365</v>
      </c>
      <c r="F1838" t="s">
        <v>7366</v>
      </c>
      <c r="H1838">
        <v>47.659785800000002</v>
      </c>
      <c r="I1838">
        <v>-80.349648599999995</v>
      </c>
      <c r="J1838" s="1" t="str">
        <f t="shared" si="114"/>
        <v>Lake sediments</v>
      </c>
      <c r="K1838" s="1" t="str">
        <f t="shared" si="115"/>
        <v>Unknown</v>
      </c>
      <c r="L1838">
        <v>58</v>
      </c>
      <c r="M1838">
        <v>8</v>
      </c>
      <c r="N1838">
        <v>94</v>
      </c>
      <c r="O1838">
        <v>2</v>
      </c>
      <c r="P1838">
        <v>13</v>
      </c>
      <c r="Q1838">
        <v>235</v>
      </c>
      <c r="R1838">
        <v>0.8</v>
      </c>
      <c r="S1838">
        <v>2</v>
      </c>
    </row>
    <row r="1839" spans="1:19" x14ac:dyDescent="0.3">
      <c r="A1839" t="s">
        <v>7367</v>
      </c>
      <c r="B1839" t="s">
        <v>7368</v>
      </c>
      <c r="C1839" s="1" t="str">
        <f t="shared" si="112"/>
        <v>21:1152</v>
      </c>
      <c r="D1839" s="1" t="str">
        <f t="shared" si="113"/>
        <v>21:0324</v>
      </c>
      <c r="E1839" t="s">
        <v>7369</v>
      </c>
      <c r="F1839" t="s">
        <v>7370</v>
      </c>
      <c r="H1839">
        <v>47.7180398</v>
      </c>
      <c r="I1839">
        <v>-80.377657099999993</v>
      </c>
      <c r="J1839" s="1" t="str">
        <f t="shared" si="114"/>
        <v>Lake sediments</v>
      </c>
      <c r="K1839" s="1" t="str">
        <f t="shared" si="115"/>
        <v>Unknown</v>
      </c>
      <c r="L1839">
        <v>50</v>
      </c>
      <c r="M1839">
        <v>18</v>
      </c>
      <c r="N1839">
        <v>49</v>
      </c>
      <c r="O1839">
        <v>1</v>
      </c>
      <c r="P1839">
        <v>19</v>
      </c>
      <c r="Q1839">
        <v>100</v>
      </c>
      <c r="R1839">
        <v>1.6</v>
      </c>
      <c r="S1839">
        <v>6</v>
      </c>
    </row>
    <row r="1840" spans="1:19" x14ac:dyDescent="0.3">
      <c r="A1840" t="s">
        <v>7371</v>
      </c>
      <c r="B1840" t="s">
        <v>7372</v>
      </c>
      <c r="C1840" s="1" t="str">
        <f t="shared" si="112"/>
        <v>21:1152</v>
      </c>
      <c r="D1840" s="1" t="str">
        <f t="shared" si="113"/>
        <v>21:0324</v>
      </c>
      <c r="E1840" t="s">
        <v>7373</v>
      </c>
      <c r="F1840" t="s">
        <v>7374</v>
      </c>
      <c r="H1840">
        <v>47.688519900000003</v>
      </c>
      <c r="I1840">
        <v>-80.428126399999996</v>
      </c>
      <c r="J1840" s="1" t="str">
        <f t="shared" si="114"/>
        <v>Lake sediments</v>
      </c>
      <c r="K1840" s="1" t="str">
        <f t="shared" si="115"/>
        <v>Unknown</v>
      </c>
      <c r="L1840">
        <v>14</v>
      </c>
      <c r="M1840">
        <v>10</v>
      </c>
      <c r="N1840">
        <v>31</v>
      </c>
      <c r="O1840">
        <v>1</v>
      </c>
      <c r="P1840">
        <v>16</v>
      </c>
      <c r="Q1840">
        <v>390</v>
      </c>
      <c r="R1840">
        <v>0.7</v>
      </c>
      <c r="S1840">
        <v>2</v>
      </c>
    </row>
    <row r="1841" spans="1:19" x14ac:dyDescent="0.3">
      <c r="A1841" t="s">
        <v>7375</v>
      </c>
      <c r="B1841" t="s">
        <v>7376</v>
      </c>
      <c r="C1841" s="1" t="str">
        <f t="shared" si="112"/>
        <v>21:1152</v>
      </c>
      <c r="D1841" s="1" t="str">
        <f t="shared" si="113"/>
        <v>21:0324</v>
      </c>
      <c r="E1841" t="s">
        <v>7377</v>
      </c>
      <c r="F1841" t="s">
        <v>7378</v>
      </c>
      <c r="H1841">
        <v>47.687173799999997</v>
      </c>
      <c r="I1841">
        <v>-80.4604152</v>
      </c>
      <c r="J1841" s="1" t="str">
        <f t="shared" si="114"/>
        <v>Lake sediments</v>
      </c>
      <c r="K1841" s="1" t="str">
        <f t="shared" si="115"/>
        <v>Unknown</v>
      </c>
      <c r="L1841">
        <v>13</v>
      </c>
      <c r="M1841">
        <v>14</v>
      </c>
      <c r="N1841">
        <v>30</v>
      </c>
      <c r="O1841">
        <v>1</v>
      </c>
      <c r="P1841">
        <v>16</v>
      </c>
      <c r="Q1841">
        <v>289</v>
      </c>
      <c r="R1841">
        <v>0.7</v>
      </c>
      <c r="S1841">
        <v>3</v>
      </c>
    </row>
    <row r="1842" spans="1:19" x14ac:dyDescent="0.3">
      <c r="A1842" t="s">
        <v>7379</v>
      </c>
      <c r="B1842" t="s">
        <v>7380</v>
      </c>
      <c r="C1842" s="1" t="str">
        <f t="shared" si="112"/>
        <v>21:1152</v>
      </c>
      <c r="D1842" s="1" t="str">
        <f t="shared" si="113"/>
        <v>21:0324</v>
      </c>
      <c r="E1842" t="s">
        <v>7381</v>
      </c>
      <c r="F1842" t="s">
        <v>7382</v>
      </c>
      <c r="H1842">
        <v>47.698185899999999</v>
      </c>
      <c r="I1842">
        <v>-80.416092000000006</v>
      </c>
      <c r="J1842" s="1" t="str">
        <f t="shared" si="114"/>
        <v>Lake sediments</v>
      </c>
      <c r="K1842" s="1" t="str">
        <f t="shared" si="115"/>
        <v>Unknown</v>
      </c>
      <c r="L1842">
        <v>50</v>
      </c>
      <c r="M1842">
        <v>28</v>
      </c>
      <c r="N1842">
        <v>57</v>
      </c>
      <c r="O1842">
        <v>2</v>
      </c>
      <c r="P1842">
        <v>25</v>
      </c>
      <c r="Q1842">
        <v>1050</v>
      </c>
      <c r="R1842">
        <v>2.2000000000000002</v>
      </c>
      <c r="S1842">
        <v>14</v>
      </c>
    </row>
    <row r="1843" spans="1:19" x14ac:dyDescent="0.3">
      <c r="A1843" t="s">
        <v>7383</v>
      </c>
      <c r="B1843" t="s">
        <v>7384</v>
      </c>
      <c r="C1843" s="1" t="str">
        <f t="shared" si="112"/>
        <v>21:1152</v>
      </c>
      <c r="D1843" s="1" t="str">
        <f t="shared" si="113"/>
        <v>21:0324</v>
      </c>
      <c r="E1843" t="s">
        <v>7385</v>
      </c>
      <c r="F1843" t="s">
        <v>7386</v>
      </c>
      <c r="H1843">
        <v>47.691156900000003</v>
      </c>
      <c r="I1843">
        <v>-80.286851100000007</v>
      </c>
      <c r="J1843" s="1" t="str">
        <f t="shared" si="114"/>
        <v>Lake sediments</v>
      </c>
      <c r="K1843" s="1" t="str">
        <f t="shared" si="115"/>
        <v>Unknown</v>
      </c>
      <c r="L1843">
        <v>15</v>
      </c>
      <c r="M1843">
        <v>10</v>
      </c>
      <c r="N1843">
        <v>23</v>
      </c>
      <c r="O1843">
        <v>1</v>
      </c>
      <c r="P1843">
        <v>14</v>
      </c>
      <c r="Q1843">
        <v>122</v>
      </c>
      <c r="R1843">
        <v>0.6</v>
      </c>
      <c r="S1843">
        <v>2</v>
      </c>
    </row>
    <row r="1844" spans="1:19" x14ac:dyDescent="0.3">
      <c r="A1844" t="s">
        <v>7387</v>
      </c>
      <c r="B1844" t="s">
        <v>7388</v>
      </c>
      <c r="C1844" s="1" t="str">
        <f t="shared" si="112"/>
        <v>21:1152</v>
      </c>
      <c r="D1844" s="1" t="str">
        <f t="shared" si="113"/>
        <v>21:0324</v>
      </c>
      <c r="E1844" t="s">
        <v>7389</v>
      </c>
      <c r="F1844" t="s">
        <v>7390</v>
      </c>
      <c r="H1844">
        <v>48.263663000000001</v>
      </c>
      <c r="I1844">
        <v>-79.501316099999997</v>
      </c>
      <c r="J1844" s="1" t="str">
        <f t="shared" si="114"/>
        <v>Lake sediments</v>
      </c>
      <c r="K1844" s="1" t="str">
        <f t="shared" si="115"/>
        <v>Unknown</v>
      </c>
      <c r="L1844">
        <v>3</v>
      </c>
      <c r="M1844">
        <v>6</v>
      </c>
      <c r="N1844">
        <v>11</v>
      </c>
      <c r="O1844">
        <v>0.5</v>
      </c>
      <c r="P1844">
        <v>7</v>
      </c>
      <c r="Q1844">
        <v>66</v>
      </c>
      <c r="R1844">
        <v>0.5</v>
      </c>
      <c r="S1844">
        <v>1</v>
      </c>
    </row>
    <row r="1845" spans="1:19" x14ac:dyDescent="0.3">
      <c r="A1845" t="s">
        <v>7391</v>
      </c>
      <c r="B1845" t="s">
        <v>7392</v>
      </c>
      <c r="C1845" s="1" t="str">
        <f t="shared" si="112"/>
        <v>21:1152</v>
      </c>
      <c r="D1845" s="1" t="str">
        <f t="shared" si="113"/>
        <v>21:0324</v>
      </c>
      <c r="E1845" t="s">
        <v>7393</v>
      </c>
      <c r="F1845" t="s">
        <v>7394</v>
      </c>
      <c r="H1845">
        <v>48.220281900000003</v>
      </c>
      <c r="I1845">
        <v>-79.495366700000005</v>
      </c>
      <c r="J1845" s="1" t="str">
        <f t="shared" si="114"/>
        <v>Lake sediments</v>
      </c>
      <c r="K1845" s="1" t="str">
        <f t="shared" si="115"/>
        <v>Unknown</v>
      </c>
      <c r="L1845">
        <v>23</v>
      </c>
      <c r="M1845">
        <v>20</v>
      </c>
      <c r="N1845">
        <v>56</v>
      </c>
      <c r="O1845">
        <v>1</v>
      </c>
      <c r="P1845">
        <v>32</v>
      </c>
      <c r="Q1845">
        <v>395</v>
      </c>
      <c r="R1845">
        <v>0.8</v>
      </c>
      <c r="S1845">
        <v>2</v>
      </c>
    </row>
    <row r="1846" spans="1:19" x14ac:dyDescent="0.3">
      <c r="A1846" t="s">
        <v>7395</v>
      </c>
      <c r="B1846" t="s">
        <v>7396</v>
      </c>
      <c r="C1846" s="1" t="str">
        <f t="shared" si="112"/>
        <v>21:1152</v>
      </c>
      <c r="D1846" s="1" t="str">
        <f t="shared" si="113"/>
        <v>21:0324</v>
      </c>
      <c r="E1846" t="s">
        <v>7397</v>
      </c>
      <c r="F1846" t="s">
        <v>7398</v>
      </c>
      <c r="H1846">
        <v>47.7029402</v>
      </c>
      <c r="I1846">
        <v>-81.736851999999999</v>
      </c>
      <c r="J1846" s="1" t="str">
        <f t="shared" si="114"/>
        <v>Lake sediments</v>
      </c>
      <c r="K1846" s="1" t="str">
        <f t="shared" si="115"/>
        <v>Unknown</v>
      </c>
      <c r="L1846">
        <v>4</v>
      </c>
      <c r="M1846">
        <v>8</v>
      </c>
      <c r="N1846">
        <v>26</v>
      </c>
      <c r="O1846">
        <v>1</v>
      </c>
      <c r="P1846">
        <v>5</v>
      </c>
      <c r="Q1846">
        <v>50</v>
      </c>
      <c r="R1846">
        <v>0.3</v>
      </c>
      <c r="S1846">
        <v>1</v>
      </c>
    </row>
    <row r="1847" spans="1:19" x14ac:dyDescent="0.3">
      <c r="A1847" t="s">
        <v>7399</v>
      </c>
      <c r="B1847" t="s">
        <v>7400</v>
      </c>
      <c r="C1847" s="1" t="str">
        <f t="shared" si="112"/>
        <v>21:1152</v>
      </c>
      <c r="D1847" s="1" t="str">
        <f t="shared" si="113"/>
        <v>21:0324</v>
      </c>
      <c r="E1847" t="s">
        <v>7401</v>
      </c>
      <c r="F1847" t="s">
        <v>7402</v>
      </c>
      <c r="H1847">
        <v>47.753317500000001</v>
      </c>
      <c r="I1847">
        <v>-81.661617800000002</v>
      </c>
      <c r="J1847" s="1" t="str">
        <f t="shared" si="114"/>
        <v>Lake sediments</v>
      </c>
      <c r="K1847" s="1" t="str">
        <f t="shared" si="115"/>
        <v>Unknown</v>
      </c>
      <c r="L1847">
        <v>13</v>
      </c>
      <c r="M1847">
        <v>45</v>
      </c>
      <c r="N1847">
        <v>35</v>
      </c>
      <c r="O1847">
        <v>1</v>
      </c>
      <c r="P1847">
        <v>8</v>
      </c>
      <c r="Q1847">
        <v>150</v>
      </c>
      <c r="R1847">
        <v>0.4</v>
      </c>
      <c r="S1847">
        <v>1</v>
      </c>
    </row>
    <row r="1848" spans="1:19" x14ac:dyDescent="0.3">
      <c r="A1848" t="s">
        <v>7403</v>
      </c>
      <c r="B1848" t="s">
        <v>7404</v>
      </c>
      <c r="C1848" s="1" t="str">
        <f t="shared" si="112"/>
        <v>21:1152</v>
      </c>
      <c r="D1848" s="1" t="str">
        <f t="shared" si="113"/>
        <v>21:0324</v>
      </c>
      <c r="E1848" t="s">
        <v>7405</v>
      </c>
      <c r="F1848" t="s">
        <v>7406</v>
      </c>
      <c r="H1848">
        <v>47.755578300000003</v>
      </c>
      <c r="I1848">
        <v>-81.662794300000002</v>
      </c>
      <c r="J1848" s="1" t="str">
        <f t="shared" si="114"/>
        <v>Lake sediments</v>
      </c>
      <c r="K1848" s="1" t="str">
        <f t="shared" si="115"/>
        <v>Unknown</v>
      </c>
      <c r="L1848">
        <v>29</v>
      </c>
      <c r="M1848">
        <v>36</v>
      </c>
      <c r="N1848">
        <v>78</v>
      </c>
      <c r="O1848">
        <v>1</v>
      </c>
      <c r="P1848">
        <v>18</v>
      </c>
      <c r="Q1848">
        <v>1080</v>
      </c>
      <c r="R1848">
        <v>0.5</v>
      </c>
      <c r="S1848">
        <v>4</v>
      </c>
    </row>
    <row r="1849" spans="1:19" x14ac:dyDescent="0.3">
      <c r="A1849" t="s">
        <v>7407</v>
      </c>
      <c r="B1849" t="s">
        <v>7408</v>
      </c>
      <c r="C1849" s="1" t="str">
        <f t="shared" si="112"/>
        <v>21:1152</v>
      </c>
      <c r="D1849" s="1" t="str">
        <f t="shared" si="113"/>
        <v>21:0324</v>
      </c>
      <c r="E1849" t="s">
        <v>7409</v>
      </c>
      <c r="F1849" t="s">
        <v>7410</v>
      </c>
      <c r="H1849">
        <v>47.748823000000002</v>
      </c>
      <c r="I1849">
        <v>-81.638886999999997</v>
      </c>
      <c r="J1849" s="1" t="str">
        <f t="shared" si="114"/>
        <v>Lake sediments</v>
      </c>
      <c r="K1849" s="1" t="str">
        <f t="shared" si="115"/>
        <v>Unknown</v>
      </c>
      <c r="L1849">
        <v>20</v>
      </c>
      <c r="M1849">
        <v>28</v>
      </c>
      <c r="N1849">
        <v>104</v>
      </c>
      <c r="O1849">
        <v>3</v>
      </c>
      <c r="P1849">
        <v>12</v>
      </c>
      <c r="Q1849">
        <v>120</v>
      </c>
      <c r="R1849">
        <v>0.6</v>
      </c>
      <c r="S1849">
        <v>2</v>
      </c>
    </row>
    <row r="1850" spans="1:19" x14ac:dyDescent="0.3">
      <c r="A1850" t="s">
        <v>7411</v>
      </c>
      <c r="B1850" t="s">
        <v>7412</v>
      </c>
      <c r="C1850" s="1" t="str">
        <f t="shared" si="112"/>
        <v>21:1152</v>
      </c>
      <c r="D1850" s="1" t="str">
        <f t="shared" si="113"/>
        <v>21:0324</v>
      </c>
      <c r="E1850" t="s">
        <v>7413</v>
      </c>
      <c r="F1850" t="s">
        <v>7414</v>
      </c>
      <c r="H1850">
        <v>47.748044999999998</v>
      </c>
      <c r="I1850">
        <v>-81.642821999999995</v>
      </c>
      <c r="J1850" s="1" t="str">
        <f t="shared" si="114"/>
        <v>Lake sediments</v>
      </c>
      <c r="K1850" s="1" t="str">
        <f t="shared" si="115"/>
        <v>Unknown</v>
      </c>
      <c r="L1850">
        <v>22</v>
      </c>
      <c r="M1850">
        <v>28</v>
      </c>
      <c r="N1850">
        <v>100</v>
      </c>
      <c r="O1850">
        <v>3</v>
      </c>
      <c r="P1850">
        <v>14</v>
      </c>
      <c r="Q1850">
        <v>111</v>
      </c>
      <c r="R1850">
        <v>0.6</v>
      </c>
      <c r="S1850">
        <v>3</v>
      </c>
    </row>
    <row r="1851" spans="1:19" x14ac:dyDescent="0.3">
      <c r="A1851" t="s">
        <v>7415</v>
      </c>
      <c r="B1851" t="s">
        <v>7416</v>
      </c>
      <c r="C1851" s="1" t="str">
        <f t="shared" si="112"/>
        <v>21:1152</v>
      </c>
      <c r="D1851" s="1" t="str">
        <f t="shared" si="113"/>
        <v>21:0324</v>
      </c>
      <c r="E1851" t="s">
        <v>7417</v>
      </c>
      <c r="F1851" t="s">
        <v>7418</v>
      </c>
      <c r="H1851">
        <v>47.747878</v>
      </c>
      <c r="I1851">
        <v>-81.653238000000002</v>
      </c>
      <c r="J1851" s="1" t="str">
        <f t="shared" si="114"/>
        <v>Lake sediments</v>
      </c>
      <c r="K1851" s="1" t="str">
        <f t="shared" si="115"/>
        <v>Unknown</v>
      </c>
      <c r="L1851">
        <v>22</v>
      </c>
      <c r="M1851">
        <v>9</v>
      </c>
      <c r="N1851">
        <v>48</v>
      </c>
      <c r="O1851">
        <v>2</v>
      </c>
      <c r="P1851">
        <v>10</v>
      </c>
      <c r="Q1851">
        <v>130</v>
      </c>
      <c r="R1851">
        <v>0.5</v>
      </c>
      <c r="S1851">
        <v>1</v>
      </c>
    </row>
    <row r="1852" spans="1:19" x14ac:dyDescent="0.3">
      <c r="A1852" t="s">
        <v>7419</v>
      </c>
      <c r="B1852" t="s">
        <v>7420</v>
      </c>
      <c r="C1852" s="1" t="str">
        <f t="shared" si="112"/>
        <v>21:1152</v>
      </c>
      <c r="D1852" s="1" t="str">
        <f t="shared" si="113"/>
        <v>21:0324</v>
      </c>
      <c r="E1852" t="s">
        <v>7421</v>
      </c>
      <c r="F1852" t="s">
        <v>7422</v>
      </c>
      <c r="H1852">
        <v>47.746189100000002</v>
      </c>
      <c r="I1852">
        <v>-81.650893300000007</v>
      </c>
      <c r="J1852" s="1" t="str">
        <f t="shared" si="114"/>
        <v>Lake sediments</v>
      </c>
      <c r="K1852" s="1" t="str">
        <f t="shared" si="115"/>
        <v>Unknown</v>
      </c>
      <c r="L1852">
        <v>20</v>
      </c>
      <c r="M1852">
        <v>8</v>
      </c>
      <c r="N1852">
        <v>45</v>
      </c>
      <c r="O1852">
        <v>1</v>
      </c>
      <c r="P1852">
        <v>12</v>
      </c>
      <c r="Q1852">
        <v>120</v>
      </c>
      <c r="R1852">
        <v>0.6</v>
      </c>
      <c r="S1852">
        <v>2</v>
      </c>
    </row>
    <row r="1853" spans="1:19" x14ac:dyDescent="0.3">
      <c r="A1853" t="s">
        <v>7423</v>
      </c>
      <c r="B1853" t="s">
        <v>7424</v>
      </c>
      <c r="C1853" s="1" t="str">
        <f t="shared" si="112"/>
        <v>21:1152</v>
      </c>
      <c r="D1853" s="1" t="str">
        <f t="shared" si="113"/>
        <v>21:0324</v>
      </c>
      <c r="E1853" t="s">
        <v>7425</v>
      </c>
      <c r="F1853" t="s">
        <v>7426</v>
      </c>
      <c r="H1853">
        <v>47.710829500000003</v>
      </c>
      <c r="I1853">
        <v>-81.649926600000001</v>
      </c>
      <c r="J1853" s="1" t="str">
        <f t="shared" si="114"/>
        <v>Lake sediments</v>
      </c>
      <c r="K1853" s="1" t="str">
        <f t="shared" si="115"/>
        <v>Unknown</v>
      </c>
      <c r="L1853">
        <v>10</v>
      </c>
      <c r="M1853">
        <v>11</v>
      </c>
      <c r="N1853">
        <v>22</v>
      </c>
      <c r="O1853">
        <v>2</v>
      </c>
      <c r="P1853">
        <v>12</v>
      </c>
      <c r="Q1853">
        <v>180</v>
      </c>
      <c r="R1853">
        <v>0.4</v>
      </c>
      <c r="S1853">
        <v>1</v>
      </c>
    </row>
    <row r="1854" spans="1:19" x14ac:dyDescent="0.3">
      <c r="A1854" t="s">
        <v>7427</v>
      </c>
      <c r="B1854" t="s">
        <v>7428</v>
      </c>
      <c r="C1854" s="1" t="str">
        <f t="shared" si="112"/>
        <v>21:1152</v>
      </c>
      <c r="D1854" s="1" t="str">
        <f t="shared" si="113"/>
        <v>21:0324</v>
      </c>
      <c r="E1854" t="s">
        <v>7429</v>
      </c>
      <c r="F1854" t="s">
        <v>7430</v>
      </c>
      <c r="H1854">
        <v>47.686883700000003</v>
      </c>
      <c r="I1854">
        <v>-81.707388100000003</v>
      </c>
      <c r="J1854" s="1" t="str">
        <f t="shared" si="114"/>
        <v>Lake sediments</v>
      </c>
      <c r="K1854" s="1" t="str">
        <f t="shared" si="115"/>
        <v>Unknown</v>
      </c>
      <c r="L1854">
        <v>13</v>
      </c>
      <c r="M1854">
        <v>25</v>
      </c>
      <c r="N1854">
        <v>88</v>
      </c>
      <c r="O1854">
        <v>3</v>
      </c>
      <c r="P1854">
        <v>10</v>
      </c>
      <c r="Q1854">
        <v>50</v>
      </c>
      <c r="R1854">
        <v>0.4</v>
      </c>
      <c r="S1854">
        <v>4</v>
      </c>
    </row>
    <row r="1855" spans="1:19" x14ac:dyDescent="0.3">
      <c r="A1855" t="s">
        <v>7431</v>
      </c>
      <c r="B1855" t="s">
        <v>7432</v>
      </c>
      <c r="C1855" s="1" t="str">
        <f t="shared" si="112"/>
        <v>21:1152</v>
      </c>
      <c r="D1855" s="1" t="str">
        <f t="shared" si="113"/>
        <v>21:0324</v>
      </c>
      <c r="E1855" t="s">
        <v>7433</v>
      </c>
      <c r="F1855" t="s">
        <v>7434</v>
      </c>
      <c r="H1855">
        <v>47.693511999999998</v>
      </c>
      <c r="I1855">
        <v>-81.684491300000005</v>
      </c>
      <c r="J1855" s="1" t="str">
        <f t="shared" si="114"/>
        <v>Lake sediments</v>
      </c>
      <c r="K1855" s="1" t="str">
        <f t="shared" si="115"/>
        <v>Unknown</v>
      </c>
      <c r="L1855">
        <v>8</v>
      </c>
      <c r="M1855">
        <v>12</v>
      </c>
      <c r="N1855">
        <v>23</v>
      </c>
      <c r="O1855">
        <v>1</v>
      </c>
      <c r="P1855">
        <v>8</v>
      </c>
      <c r="Q1855">
        <v>300</v>
      </c>
      <c r="R1855">
        <v>0.4</v>
      </c>
      <c r="S1855">
        <v>1</v>
      </c>
    </row>
    <row r="1856" spans="1:19" x14ac:dyDescent="0.3">
      <c r="A1856" t="s">
        <v>7435</v>
      </c>
      <c r="B1856" t="s">
        <v>7436</v>
      </c>
      <c r="C1856" s="1" t="str">
        <f t="shared" si="112"/>
        <v>21:1152</v>
      </c>
      <c r="D1856" s="1" t="str">
        <f t="shared" si="113"/>
        <v>21:0324</v>
      </c>
      <c r="E1856" t="s">
        <v>7437</v>
      </c>
      <c r="F1856" t="s">
        <v>7438</v>
      </c>
      <c r="H1856">
        <v>47.708151800000003</v>
      </c>
      <c r="I1856">
        <v>-81.652412499999997</v>
      </c>
      <c r="J1856" s="1" t="str">
        <f t="shared" si="114"/>
        <v>Lake sediments</v>
      </c>
      <c r="K1856" s="1" t="str">
        <f t="shared" si="115"/>
        <v>Unknown</v>
      </c>
      <c r="L1856">
        <v>2</v>
      </c>
      <c r="M1856">
        <v>12</v>
      </c>
      <c r="N1856">
        <v>21</v>
      </c>
      <c r="O1856">
        <v>1</v>
      </c>
      <c r="P1856">
        <v>6</v>
      </c>
      <c r="Q1856">
        <v>120</v>
      </c>
      <c r="R1856">
        <v>0.3</v>
      </c>
      <c r="S1856">
        <v>2</v>
      </c>
    </row>
    <row r="1857" spans="1:19" x14ac:dyDescent="0.3">
      <c r="A1857" t="s">
        <v>7439</v>
      </c>
      <c r="B1857" t="s">
        <v>7440</v>
      </c>
      <c r="C1857" s="1" t="str">
        <f t="shared" si="112"/>
        <v>21:1152</v>
      </c>
      <c r="D1857" s="1" t="str">
        <f t="shared" si="113"/>
        <v>21:0324</v>
      </c>
      <c r="E1857" t="s">
        <v>7441</v>
      </c>
      <c r="F1857" t="s">
        <v>7442</v>
      </c>
      <c r="H1857">
        <v>47.742676500000002</v>
      </c>
      <c r="I1857">
        <v>-81.668631599999998</v>
      </c>
      <c r="J1857" s="1" t="str">
        <f t="shared" si="114"/>
        <v>Lake sediments</v>
      </c>
      <c r="K1857" s="1" t="str">
        <f t="shared" si="115"/>
        <v>Unknown</v>
      </c>
      <c r="L1857">
        <v>12</v>
      </c>
      <c r="M1857">
        <v>14</v>
      </c>
      <c r="N1857">
        <v>26</v>
      </c>
      <c r="O1857">
        <v>1</v>
      </c>
      <c r="P1857">
        <v>19</v>
      </c>
      <c r="Q1857">
        <v>150</v>
      </c>
      <c r="R1857">
        <v>0.5</v>
      </c>
      <c r="S1857">
        <v>0.5</v>
      </c>
    </row>
    <row r="1858" spans="1:19" x14ac:dyDescent="0.3">
      <c r="A1858" t="s">
        <v>7443</v>
      </c>
      <c r="B1858" t="s">
        <v>7444</v>
      </c>
      <c r="C1858" s="1" t="str">
        <f t="shared" ref="C1858:C1921" si="116">HYPERLINK("http://geochem.nrcan.gc.ca/cdogs/content/bdl/bdl211152_e.htm", "21:1152")</f>
        <v>21:1152</v>
      </c>
      <c r="D1858" s="1" t="str">
        <f t="shared" ref="D1858:D1921" si="117">HYPERLINK("http://geochem.nrcan.gc.ca/cdogs/content/svy/svy210324_e.htm", "21:0324")</f>
        <v>21:0324</v>
      </c>
      <c r="E1858" t="s">
        <v>7445</v>
      </c>
      <c r="F1858" t="s">
        <v>7446</v>
      </c>
      <c r="H1858">
        <v>47.748874800000003</v>
      </c>
      <c r="I1858">
        <v>-81.668938999999995</v>
      </c>
      <c r="J1858" s="1" t="str">
        <f t="shared" ref="J1858:J1921" si="118">HYPERLINK("http://geochem.nrcan.gc.ca/cdogs/content/kwd/kwd020023_e.htm", "Lake sediments")</f>
        <v>Lake sediments</v>
      </c>
      <c r="K1858" s="1" t="str">
        <f t="shared" ref="K1858:K1921" si="119">HYPERLINK("http://geochem.nrcan.gc.ca/cdogs/content/kwd/kwd080001_e.htm", "Unknown")</f>
        <v>Unknown</v>
      </c>
      <c r="L1858">
        <v>17</v>
      </c>
      <c r="M1858">
        <v>14</v>
      </c>
      <c r="N1858">
        <v>51</v>
      </c>
      <c r="O1858">
        <v>1</v>
      </c>
      <c r="P1858">
        <v>16</v>
      </c>
      <c r="Q1858">
        <v>160</v>
      </c>
      <c r="R1858">
        <v>0.4</v>
      </c>
      <c r="S1858">
        <v>2</v>
      </c>
    </row>
    <row r="1859" spans="1:19" x14ac:dyDescent="0.3">
      <c r="A1859" t="s">
        <v>7447</v>
      </c>
      <c r="B1859" t="s">
        <v>7448</v>
      </c>
      <c r="C1859" s="1" t="str">
        <f t="shared" si="116"/>
        <v>21:1152</v>
      </c>
      <c r="D1859" s="1" t="str">
        <f t="shared" si="117"/>
        <v>21:0324</v>
      </c>
      <c r="E1859" t="s">
        <v>7449</v>
      </c>
      <c r="F1859" t="s">
        <v>7450</v>
      </c>
      <c r="H1859">
        <v>47.708701499999997</v>
      </c>
      <c r="I1859">
        <v>-81.655432300000001</v>
      </c>
      <c r="J1859" s="1" t="str">
        <f t="shared" si="118"/>
        <v>Lake sediments</v>
      </c>
      <c r="K1859" s="1" t="str">
        <f t="shared" si="119"/>
        <v>Unknown</v>
      </c>
      <c r="L1859">
        <v>1</v>
      </c>
      <c r="M1859">
        <v>6</v>
      </c>
      <c r="N1859">
        <v>12</v>
      </c>
      <c r="O1859">
        <v>1</v>
      </c>
      <c r="P1859">
        <v>6</v>
      </c>
      <c r="Q1859">
        <v>40</v>
      </c>
      <c r="R1859">
        <v>0.2</v>
      </c>
      <c r="S1859">
        <v>1</v>
      </c>
    </row>
    <row r="1860" spans="1:19" x14ac:dyDescent="0.3">
      <c r="A1860" t="s">
        <v>7451</v>
      </c>
      <c r="B1860" t="s">
        <v>7452</v>
      </c>
      <c r="C1860" s="1" t="str">
        <f t="shared" si="116"/>
        <v>21:1152</v>
      </c>
      <c r="D1860" s="1" t="str">
        <f t="shared" si="117"/>
        <v>21:0324</v>
      </c>
      <c r="E1860" t="s">
        <v>7453</v>
      </c>
      <c r="F1860" t="s">
        <v>7454</v>
      </c>
      <c r="H1860">
        <v>47.705505100000003</v>
      </c>
      <c r="I1860">
        <v>-81.727024900000004</v>
      </c>
      <c r="J1860" s="1" t="str">
        <f t="shared" si="118"/>
        <v>Lake sediments</v>
      </c>
      <c r="K1860" s="1" t="str">
        <f t="shared" si="119"/>
        <v>Unknown</v>
      </c>
      <c r="L1860">
        <v>6</v>
      </c>
      <c r="M1860">
        <v>16</v>
      </c>
      <c r="N1860">
        <v>32</v>
      </c>
      <c r="O1860">
        <v>1</v>
      </c>
      <c r="P1860">
        <v>8</v>
      </c>
      <c r="Q1860">
        <v>120</v>
      </c>
      <c r="R1860">
        <v>0.4</v>
      </c>
      <c r="S1860">
        <v>1</v>
      </c>
    </row>
    <row r="1861" spans="1:19" x14ac:dyDescent="0.3">
      <c r="A1861" t="s">
        <v>7455</v>
      </c>
      <c r="B1861" t="s">
        <v>7456</v>
      </c>
      <c r="C1861" s="1" t="str">
        <f t="shared" si="116"/>
        <v>21:1152</v>
      </c>
      <c r="D1861" s="1" t="str">
        <f t="shared" si="117"/>
        <v>21:0324</v>
      </c>
      <c r="E1861" t="s">
        <v>7457</v>
      </c>
      <c r="F1861" t="s">
        <v>7458</v>
      </c>
      <c r="H1861">
        <v>47.690518300000001</v>
      </c>
      <c r="I1861">
        <v>-81.713314600000004</v>
      </c>
      <c r="J1861" s="1" t="str">
        <f t="shared" si="118"/>
        <v>Lake sediments</v>
      </c>
      <c r="K1861" s="1" t="str">
        <f t="shared" si="119"/>
        <v>Unknown</v>
      </c>
      <c r="L1861">
        <v>7</v>
      </c>
      <c r="M1861">
        <v>5</v>
      </c>
      <c r="N1861">
        <v>27</v>
      </c>
      <c r="O1861">
        <v>1</v>
      </c>
      <c r="P1861">
        <v>8</v>
      </c>
      <c r="Q1861">
        <v>140</v>
      </c>
      <c r="R1861">
        <v>0.4</v>
      </c>
      <c r="S1861">
        <v>2</v>
      </c>
    </row>
    <row r="1862" spans="1:19" x14ac:dyDescent="0.3">
      <c r="A1862" t="s">
        <v>7459</v>
      </c>
      <c r="B1862" t="s">
        <v>7460</v>
      </c>
      <c r="C1862" s="1" t="str">
        <f t="shared" si="116"/>
        <v>21:1152</v>
      </c>
      <c r="D1862" s="1" t="str">
        <f t="shared" si="117"/>
        <v>21:0324</v>
      </c>
      <c r="E1862" t="s">
        <v>7461</v>
      </c>
      <c r="F1862" t="s">
        <v>7462</v>
      </c>
      <c r="H1862">
        <v>47.600873399999998</v>
      </c>
      <c r="I1862">
        <v>-81.862425099999996</v>
      </c>
      <c r="J1862" s="1" t="str">
        <f t="shared" si="118"/>
        <v>Lake sediments</v>
      </c>
      <c r="K1862" s="1" t="str">
        <f t="shared" si="119"/>
        <v>Unknown</v>
      </c>
      <c r="L1862">
        <v>4</v>
      </c>
      <c r="M1862">
        <v>5</v>
      </c>
      <c r="N1862">
        <v>26</v>
      </c>
      <c r="O1862">
        <v>1</v>
      </c>
      <c r="P1862">
        <v>6</v>
      </c>
      <c r="Q1862">
        <v>90</v>
      </c>
      <c r="R1862">
        <v>0.3</v>
      </c>
      <c r="S1862">
        <v>0.5</v>
      </c>
    </row>
    <row r="1863" spans="1:19" x14ac:dyDescent="0.3">
      <c r="A1863" t="s">
        <v>7463</v>
      </c>
      <c r="B1863" t="s">
        <v>7464</v>
      </c>
      <c r="C1863" s="1" t="str">
        <f t="shared" si="116"/>
        <v>21:1152</v>
      </c>
      <c r="D1863" s="1" t="str">
        <f t="shared" si="117"/>
        <v>21:0324</v>
      </c>
      <c r="E1863" t="s">
        <v>7465</v>
      </c>
      <c r="F1863" t="s">
        <v>7466</v>
      </c>
      <c r="H1863">
        <v>47.604116900000001</v>
      </c>
      <c r="I1863">
        <v>-81.864274600000002</v>
      </c>
      <c r="J1863" s="1" t="str">
        <f t="shared" si="118"/>
        <v>Lake sediments</v>
      </c>
      <c r="K1863" s="1" t="str">
        <f t="shared" si="119"/>
        <v>Unknown</v>
      </c>
      <c r="L1863">
        <v>4</v>
      </c>
      <c r="M1863">
        <v>6</v>
      </c>
      <c r="N1863">
        <v>33</v>
      </c>
      <c r="O1863">
        <v>1</v>
      </c>
      <c r="P1863">
        <v>6</v>
      </c>
      <c r="Q1863">
        <v>100</v>
      </c>
      <c r="R1863">
        <v>0.3</v>
      </c>
      <c r="S1863">
        <v>1</v>
      </c>
    </row>
    <row r="1864" spans="1:19" x14ac:dyDescent="0.3">
      <c r="A1864" t="s">
        <v>7467</v>
      </c>
      <c r="B1864" t="s">
        <v>7468</v>
      </c>
      <c r="C1864" s="1" t="str">
        <f t="shared" si="116"/>
        <v>21:1152</v>
      </c>
      <c r="D1864" s="1" t="str">
        <f t="shared" si="117"/>
        <v>21:0324</v>
      </c>
      <c r="E1864" t="s">
        <v>7469</v>
      </c>
      <c r="F1864" t="s">
        <v>7470</v>
      </c>
      <c r="H1864">
        <v>47.640622499999999</v>
      </c>
      <c r="I1864">
        <v>-81.820251299999995</v>
      </c>
      <c r="J1864" s="1" t="str">
        <f t="shared" si="118"/>
        <v>Lake sediments</v>
      </c>
      <c r="K1864" s="1" t="str">
        <f t="shared" si="119"/>
        <v>Unknown</v>
      </c>
      <c r="L1864">
        <v>10</v>
      </c>
      <c r="M1864">
        <v>21</v>
      </c>
      <c r="N1864">
        <v>26</v>
      </c>
      <c r="O1864">
        <v>1</v>
      </c>
      <c r="P1864">
        <v>14</v>
      </c>
      <c r="Q1864">
        <v>130</v>
      </c>
      <c r="R1864">
        <v>0.3</v>
      </c>
      <c r="S1864">
        <v>2</v>
      </c>
    </row>
    <row r="1865" spans="1:19" x14ac:dyDescent="0.3">
      <c r="A1865" t="s">
        <v>7471</v>
      </c>
      <c r="B1865" t="s">
        <v>7472</v>
      </c>
      <c r="C1865" s="1" t="str">
        <f t="shared" si="116"/>
        <v>21:1152</v>
      </c>
      <c r="D1865" s="1" t="str">
        <f t="shared" si="117"/>
        <v>21:0324</v>
      </c>
      <c r="E1865" t="s">
        <v>7473</v>
      </c>
      <c r="F1865" t="s">
        <v>7474</v>
      </c>
      <c r="H1865">
        <v>47.654231699999997</v>
      </c>
      <c r="I1865">
        <v>-81.817202499999993</v>
      </c>
      <c r="J1865" s="1" t="str">
        <f t="shared" si="118"/>
        <v>Lake sediments</v>
      </c>
      <c r="K1865" s="1" t="str">
        <f t="shared" si="119"/>
        <v>Unknown</v>
      </c>
      <c r="L1865">
        <v>11</v>
      </c>
      <c r="M1865">
        <v>15</v>
      </c>
      <c r="N1865">
        <v>34</v>
      </c>
      <c r="O1865">
        <v>1</v>
      </c>
      <c r="P1865">
        <v>10</v>
      </c>
      <c r="Q1865">
        <v>60</v>
      </c>
      <c r="R1865">
        <v>0.4</v>
      </c>
      <c r="S1865">
        <v>2</v>
      </c>
    </row>
    <row r="1866" spans="1:19" x14ac:dyDescent="0.3">
      <c r="A1866" t="s">
        <v>7475</v>
      </c>
      <c r="B1866" t="s">
        <v>7476</v>
      </c>
      <c r="C1866" s="1" t="str">
        <f t="shared" si="116"/>
        <v>21:1152</v>
      </c>
      <c r="D1866" s="1" t="str">
        <f t="shared" si="117"/>
        <v>21:0324</v>
      </c>
      <c r="E1866" t="s">
        <v>7477</v>
      </c>
      <c r="F1866" t="s">
        <v>7478</v>
      </c>
      <c r="H1866">
        <v>47.653804000000001</v>
      </c>
      <c r="I1866">
        <v>-81.811549499999998</v>
      </c>
      <c r="J1866" s="1" t="str">
        <f t="shared" si="118"/>
        <v>Lake sediments</v>
      </c>
      <c r="K1866" s="1" t="str">
        <f t="shared" si="119"/>
        <v>Unknown</v>
      </c>
      <c r="L1866">
        <v>13</v>
      </c>
      <c r="M1866">
        <v>9</v>
      </c>
      <c r="N1866">
        <v>38</v>
      </c>
      <c r="O1866">
        <v>2</v>
      </c>
      <c r="P1866">
        <v>8</v>
      </c>
      <c r="Q1866">
        <v>80</v>
      </c>
      <c r="R1866">
        <v>0.6</v>
      </c>
      <c r="S1866">
        <v>1</v>
      </c>
    </row>
    <row r="1867" spans="1:19" x14ac:dyDescent="0.3">
      <c r="A1867" t="s">
        <v>7479</v>
      </c>
      <c r="B1867" t="s">
        <v>7480</v>
      </c>
      <c r="C1867" s="1" t="str">
        <f t="shared" si="116"/>
        <v>21:1152</v>
      </c>
      <c r="D1867" s="1" t="str">
        <f t="shared" si="117"/>
        <v>21:0324</v>
      </c>
      <c r="E1867" t="s">
        <v>7481</v>
      </c>
      <c r="F1867" t="s">
        <v>7482</v>
      </c>
      <c r="H1867">
        <v>47.652275799999998</v>
      </c>
      <c r="I1867">
        <v>-81.808782699999995</v>
      </c>
      <c r="J1867" s="1" t="str">
        <f t="shared" si="118"/>
        <v>Lake sediments</v>
      </c>
      <c r="K1867" s="1" t="str">
        <f t="shared" si="119"/>
        <v>Unknown</v>
      </c>
      <c r="L1867">
        <v>14</v>
      </c>
      <c r="M1867">
        <v>10</v>
      </c>
      <c r="N1867">
        <v>38</v>
      </c>
      <c r="O1867">
        <v>2</v>
      </c>
      <c r="P1867">
        <v>10</v>
      </c>
      <c r="Q1867">
        <v>90</v>
      </c>
      <c r="R1867">
        <v>0.6</v>
      </c>
      <c r="S1867">
        <v>0.5</v>
      </c>
    </row>
    <row r="1868" spans="1:19" x14ac:dyDescent="0.3">
      <c r="A1868" t="s">
        <v>7483</v>
      </c>
      <c r="B1868" t="s">
        <v>7484</v>
      </c>
      <c r="C1868" s="1" t="str">
        <f t="shared" si="116"/>
        <v>21:1152</v>
      </c>
      <c r="D1868" s="1" t="str">
        <f t="shared" si="117"/>
        <v>21:0324</v>
      </c>
      <c r="E1868" t="s">
        <v>7485</v>
      </c>
      <c r="F1868" t="s">
        <v>7486</v>
      </c>
      <c r="H1868">
        <v>47.649947099999999</v>
      </c>
      <c r="I1868">
        <v>-81.8072552</v>
      </c>
      <c r="J1868" s="1" t="str">
        <f t="shared" si="118"/>
        <v>Lake sediments</v>
      </c>
      <c r="K1868" s="1" t="str">
        <f t="shared" si="119"/>
        <v>Unknown</v>
      </c>
      <c r="L1868">
        <v>14</v>
      </c>
      <c r="M1868">
        <v>6</v>
      </c>
      <c r="N1868">
        <v>26</v>
      </c>
      <c r="O1868">
        <v>1</v>
      </c>
      <c r="P1868">
        <v>10</v>
      </c>
      <c r="Q1868">
        <v>100</v>
      </c>
      <c r="R1868">
        <v>0.4</v>
      </c>
      <c r="S1868">
        <v>1</v>
      </c>
    </row>
    <row r="1869" spans="1:19" x14ac:dyDescent="0.3">
      <c r="A1869" t="s">
        <v>7487</v>
      </c>
      <c r="B1869" t="s">
        <v>7488</v>
      </c>
      <c r="C1869" s="1" t="str">
        <f t="shared" si="116"/>
        <v>21:1152</v>
      </c>
      <c r="D1869" s="1" t="str">
        <f t="shared" si="117"/>
        <v>21:0324</v>
      </c>
      <c r="E1869" t="s">
        <v>7489</v>
      </c>
      <c r="F1869" t="s">
        <v>7490</v>
      </c>
      <c r="H1869">
        <v>47.612296200000003</v>
      </c>
      <c r="I1869">
        <v>-81.866685099999998</v>
      </c>
      <c r="J1869" s="1" t="str">
        <f t="shared" si="118"/>
        <v>Lake sediments</v>
      </c>
      <c r="K1869" s="1" t="str">
        <f t="shared" si="119"/>
        <v>Unknown</v>
      </c>
      <c r="L1869">
        <v>4</v>
      </c>
      <c r="M1869">
        <v>23</v>
      </c>
      <c r="N1869">
        <v>33</v>
      </c>
      <c r="O1869">
        <v>1</v>
      </c>
      <c r="P1869">
        <v>7</v>
      </c>
      <c r="Q1869">
        <v>120</v>
      </c>
      <c r="R1869">
        <v>0.4</v>
      </c>
      <c r="S1869">
        <v>1</v>
      </c>
    </row>
    <row r="1870" spans="1:19" x14ac:dyDescent="0.3">
      <c r="A1870" t="s">
        <v>7491</v>
      </c>
      <c r="B1870" t="s">
        <v>7492</v>
      </c>
      <c r="C1870" s="1" t="str">
        <f t="shared" si="116"/>
        <v>21:1152</v>
      </c>
      <c r="D1870" s="1" t="str">
        <f t="shared" si="117"/>
        <v>21:0324</v>
      </c>
      <c r="E1870" t="s">
        <v>7493</v>
      </c>
      <c r="F1870" t="s">
        <v>7494</v>
      </c>
      <c r="H1870">
        <v>47.729300899999998</v>
      </c>
      <c r="I1870">
        <v>-81.706597599999995</v>
      </c>
      <c r="J1870" s="1" t="str">
        <f t="shared" si="118"/>
        <v>Lake sediments</v>
      </c>
      <c r="K1870" s="1" t="str">
        <f t="shared" si="119"/>
        <v>Unknown</v>
      </c>
      <c r="L1870">
        <v>14</v>
      </c>
      <c r="M1870">
        <v>33</v>
      </c>
      <c r="N1870">
        <v>58</v>
      </c>
      <c r="O1870">
        <v>2</v>
      </c>
      <c r="P1870">
        <v>13</v>
      </c>
      <c r="Q1870">
        <v>120</v>
      </c>
      <c r="R1870">
        <v>0.5</v>
      </c>
      <c r="S1870">
        <v>3</v>
      </c>
    </row>
    <row r="1871" spans="1:19" x14ac:dyDescent="0.3">
      <c r="A1871" t="s">
        <v>7495</v>
      </c>
      <c r="B1871" t="s">
        <v>7496</v>
      </c>
      <c r="C1871" s="1" t="str">
        <f t="shared" si="116"/>
        <v>21:1152</v>
      </c>
      <c r="D1871" s="1" t="str">
        <f t="shared" si="117"/>
        <v>21:0324</v>
      </c>
      <c r="E1871" t="s">
        <v>7497</v>
      </c>
      <c r="F1871" t="s">
        <v>7498</v>
      </c>
      <c r="H1871">
        <v>47.729793600000001</v>
      </c>
      <c r="I1871">
        <v>-81.704030599999996</v>
      </c>
      <c r="J1871" s="1" t="str">
        <f t="shared" si="118"/>
        <v>Lake sediments</v>
      </c>
      <c r="K1871" s="1" t="str">
        <f t="shared" si="119"/>
        <v>Unknown</v>
      </c>
      <c r="L1871">
        <v>6</v>
      </c>
      <c r="M1871">
        <v>27</v>
      </c>
      <c r="N1871">
        <v>33</v>
      </c>
      <c r="O1871">
        <v>2</v>
      </c>
      <c r="P1871">
        <v>7</v>
      </c>
      <c r="Q1871">
        <v>480</v>
      </c>
      <c r="R1871">
        <v>0.4</v>
      </c>
      <c r="S1871">
        <v>2</v>
      </c>
    </row>
    <row r="1872" spans="1:19" x14ac:dyDescent="0.3">
      <c r="A1872" t="s">
        <v>7499</v>
      </c>
      <c r="B1872" t="s">
        <v>7500</v>
      </c>
      <c r="C1872" s="1" t="str">
        <f t="shared" si="116"/>
        <v>21:1152</v>
      </c>
      <c r="D1872" s="1" t="str">
        <f t="shared" si="117"/>
        <v>21:0324</v>
      </c>
      <c r="E1872" t="s">
        <v>7501</v>
      </c>
      <c r="F1872" t="s">
        <v>7502</v>
      </c>
      <c r="H1872">
        <v>47.732045200000002</v>
      </c>
      <c r="I1872">
        <v>-81.702274399999993</v>
      </c>
      <c r="J1872" s="1" t="str">
        <f t="shared" si="118"/>
        <v>Lake sediments</v>
      </c>
      <c r="K1872" s="1" t="str">
        <f t="shared" si="119"/>
        <v>Unknown</v>
      </c>
      <c r="L1872">
        <v>12</v>
      </c>
      <c r="M1872">
        <v>28</v>
      </c>
      <c r="N1872">
        <v>44</v>
      </c>
      <c r="O1872">
        <v>2</v>
      </c>
      <c r="P1872">
        <v>9</v>
      </c>
      <c r="Q1872">
        <v>140</v>
      </c>
      <c r="R1872">
        <v>0.4</v>
      </c>
      <c r="S1872">
        <v>1</v>
      </c>
    </row>
    <row r="1873" spans="1:19" x14ac:dyDescent="0.3">
      <c r="A1873" t="s">
        <v>7503</v>
      </c>
      <c r="B1873" t="s">
        <v>7504</v>
      </c>
      <c r="C1873" s="1" t="str">
        <f t="shared" si="116"/>
        <v>21:1152</v>
      </c>
      <c r="D1873" s="1" t="str">
        <f t="shared" si="117"/>
        <v>21:0324</v>
      </c>
      <c r="E1873" t="s">
        <v>7505</v>
      </c>
      <c r="F1873" t="s">
        <v>7506</v>
      </c>
      <c r="H1873">
        <v>47.732421799999997</v>
      </c>
      <c r="I1873">
        <v>-81.701025900000005</v>
      </c>
      <c r="J1873" s="1" t="str">
        <f t="shared" si="118"/>
        <v>Lake sediments</v>
      </c>
      <c r="K1873" s="1" t="str">
        <f t="shared" si="119"/>
        <v>Unknown</v>
      </c>
      <c r="L1873">
        <v>15</v>
      </c>
      <c r="M1873">
        <v>33</v>
      </c>
      <c r="N1873">
        <v>52</v>
      </c>
      <c r="O1873">
        <v>2</v>
      </c>
      <c r="P1873">
        <v>11</v>
      </c>
      <c r="Q1873">
        <v>120</v>
      </c>
      <c r="R1873">
        <v>0.6</v>
      </c>
    </row>
    <row r="1874" spans="1:19" x14ac:dyDescent="0.3">
      <c r="A1874" t="s">
        <v>7507</v>
      </c>
      <c r="B1874" t="s">
        <v>7508</v>
      </c>
      <c r="C1874" s="1" t="str">
        <f t="shared" si="116"/>
        <v>21:1152</v>
      </c>
      <c r="D1874" s="1" t="str">
        <f t="shared" si="117"/>
        <v>21:0324</v>
      </c>
      <c r="E1874" t="s">
        <v>7509</v>
      </c>
      <c r="F1874" t="s">
        <v>7510</v>
      </c>
      <c r="H1874">
        <v>47.732792699999997</v>
      </c>
      <c r="I1874">
        <v>-81.6977768</v>
      </c>
      <c r="J1874" s="1" t="str">
        <f t="shared" si="118"/>
        <v>Lake sediments</v>
      </c>
      <c r="K1874" s="1" t="str">
        <f t="shared" si="119"/>
        <v>Unknown</v>
      </c>
      <c r="L1874">
        <v>12</v>
      </c>
      <c r="M1874">
        <v>32</v>
      </c>
      <c r="N1874">
        <v>45</v>
      </c>
      <c r="O1874">
        <v>2</v>
      </c>
      <c r="P1874">
        <v>10</v>
      </c>
      <c r="Q1874">
        <v>160</v>
      </c>
      <c r="R1874">
        <v>0.8</v>
      </c>
      <c r="S1874">
        <v>0.5</v>
      </c>
    </row>
    <row r="1875" spans="1:19" x14ac:dyDescent="0.3">
      <c r="A1875" t="s">
        <v>7511</v>
      </c>
      <c r="B1875" t="s">
        <v>7512</v>
      </c>
      <c r="C1875" s="1" t="str">
        <f t="shared" si="116"/>
        <v>21:1152</v>
      </c>
      <c r="D1875" s="1" t="str">
        <f t="shared" si="117"/>
        <v>21:0324</v>
      </c>
      <c r="E1875" t="s">
        <v>7513</v>
      </c>
      <c r="F1875" t="s">
        <v>7514</v>
      </c>
      <c r="H1875">
        <v>47.719512799999997</v>
      </c>
      <c r="I1875">
        <v>-81.701769999999996</v>
      </c>
      <c r="J1875" s="1" t="str">
        <f t="shared" si="118"/>
        <v>Lake sediments</v>
      </c>
      <c r="K1875" s="1" t="str">
        <f t="shared" si="119"/>
        <v>Unknown</v>
      </c>
      <c r="L1875">
        <v>8</v>
      </c>
      <c r="M1875">
        <v>11</v>
      </c>
      <c r="N1875">
        <v>19</v>
      </c>
      <c r="O1875">
        <v>1</v>
      </c>
      <c r="P1875">
        <v>5</v>
      </c>
      <c r="Q1875">
        <v>60</v>
      </c>
      <c r="R1875">
        <v>0.6</v>
      </c>
      <c r="S1875">
        <v>1</v>
      </c>
    </row>
    <row r="1876" spans="1:19" x14ac:dyDescent="0.3">
      <c r="A1876" t="s">
        <v>7515</v>
      </c>
      <c r="B1876" t="s">
        <v>7516</v>
      </c>
      <c r="C1876" s="1" t="str">
        <f t="shared" si="116"/>
        <v>21:1152</v>
      </c>
      <c r="D1876" s="1" t="str">
        <f t="shared" si="117"/>
        <v>21:0324</v>
      </c>
      <c r="E1876" t="s">
        <v>7517</v>
      </c>
      <c r="F1876" t="s">
        <v>7518</v>
      </c>
      <c r="H1876">
        <v>47.721447300000001</v>
      </c>
      <c r="I1876">
        <v>-81.704729799999996</v>
      </c>
      <c r="J1876" s="1" t="str">
        <f t="shared" si="118"/>
        <v>Lake sediments</v>
      </c>
      <c r="K1876" s="1" t="str">
        <f t="shared" si="119"/>
        <v>Unknown</v>
      </c>
      <c r="L1876">
        <v>8</v>
      </c>
      <c r="M1876">
        <v>9</v>
      </c>
      <c r="N1876">
        <v>17</v>
      </c>
      <c r="O1876">
        <v>1</v>
      </c>
      <c r="P1876">
        <v>6</v>
      </c>
      <c r="Q1876">
        <v>60</v>
      </c>
      <c r="R1876">
        <v>0.4</v>
      </c>
      <c r="S1876">
        <v>1</v>
      </c>
    </row>
    <row r="1877" spans="1:19" x14ac:dyDescent="0.3">
      <c r="A1877" t="s">
        <v>7519</v>
      </c>
      <c r="B1877" t="s">
        <v>7520</v>
      </c>
      <c r="C1877" s="1" t="str">
        <f t="shared" si="116"/>
        <v>21:1152</v>
      </c>
      <c r="D1877" s="1" t="str">
        <f t="shared" si="117"/>
        <v>21:0324</v>
      </c>
      <c r="E1877" t="s">
        <v>7521</v>
      </c>
      <c r="F1877" t="s">
        <v>7522</v>
      </c>
      <c r="H1877">
        <v>47.5971762</v>
      </c>
      <c r="I1877">
        <v>-81.869427799999997</v>
      </c>
      <c r="J1877" s="1" t="str">
        <f t="shared" si="118"/>
        <v>Lake sediments</v>
      </c>
      <c r="K1877" s="1" t="str">
        <f t="shared" si="119"/>
        <v>Unknown</v>
      </c>
      <c r="L1877">
        <v>14</v>
      </c>
      <c r="M1877">
        <v>36</v>
      </c>
      <c r="N1877">
        <v>67</v>
      </c>
      <c r="O1877">
        <v>3</v>
      </c>
      <c r="P1877">
        <v>10</v>
      </c>
      <c r="Q1877">
        <v>139</v>
      </c>
      <c r="R1877">
        <v>1.4</v>
      </c>
      <c r="S1877">
        <v>3</v>
      </c>
    </row>
    <row r="1878" spans="1:19" x14ac:dyDescent="0.3">
      <c r="A1878" t="s">
        <v>7523</v>
      </c>
      <c r="B1878" t="s">
        <v>7524</v>
      </c>
      <c r="C1878" s="1" t="str">
        <f t="shared" si="116"/>
        <v>21:1152</v>
      </c>
      <c r="D1878" s="1" t="str">
        <f t="shared" si="117"/>
        <v>21:0324</v>
      </c>
      <c r="E1878" t="s">
        <v>7525</v>
      </c>
      <c r="F1878" t="s">
        <v>7526</v>
      </c>
      <c r="H1878">
        <v>47.595801600000001</v>
      </c>
      <c r="I1878">
        <v>-81.870336100000003</v>
      </c>
      <c r="J1878" s="1" t="str">
        <f t="shared" si="118"/>
        <v>Lake sediments</v>
      </c>
      <c r="K1878" s="1" t="str">
        <f t="shared" si="119"/>
        <v>Unknown</v>
      </c>
      <c r="L1878">
        <v>12</v>
      </c>
      <c r="M1878">
        <v>34</v>
      </c>
      <c r="N1878">
        <v>65</v>
      </c>
      <c r="O1878">
        <v>1</v>
      </c>
      <c r="P1878">
        <v>6</v>
      </c>
      <c r="Q1878">
        <v>130</v>
      </c>
      <c r="R1878">
        <v>0.5</v>
      </c>
      <c r="S1878">
        <v>4</v>
      </c>
    </row>
    <row r="1879" spans="1:19" x14ac:dyDescent="0.3">
      <c r="A1879" t="s">
        <v>7527</v>
      </c>
      <c r="B1879" t="s">
        <v>7528</v>
      </c>
      <c r="C1879" s="1" t="str">
        <f t="shared" si="116"/>
        <v>21:1152</v>
      </c>
      <c r="D1879" s="1" t="str">
        <f t="shared" si="117"/>
        <v>21:0324</v>
      </c>
      <c r="E1879" t="s">
        <v>7529</v>
      </c>
      <c r="F1879" t="s">
        <v>7530</v>
      </c>
      <c r="H1879">
        <v>47.598745600000001</v>
      </c>
      <c r="I1879">
        <v>-81.867751100000007</v>
      </c>
      <c r="J1879" s="1" t="str">
        <f t="shared" si="118"/>
        <v>Lake sediments</v>
      </c>
      <c r="K1879" s="1" t="str">
        <f t="shared" si="119"/>
        <v>Unknown</v>
      </c>
      <c r="L1879">
        <v>15</v>
      </c>
      <c r="M1879">
        <v>20</v>
      </c>
      <c r="N1879">
        <v>37</v>
      </c>
      <c r="O1879">
        <v>3</v>
      </c>
      <c r="P1879">
        <v>5</v>
      </c>
      <c r="Q1879">
        <v>95</v>
      </c>
      <c r="R1879">
        <v>0.5</v>
      </c>
      <c r="S1879">
        <v>1</v>
      </c>
    </row>
    <row r="1880" spans="1:19" x14ac:dyDescent="0.3">
      <c r="A1880" t="s">
        <v>7531</v>
      </c>
      <c r="B1880" t="s">
        <v>7532</v>
      </c>
      <c r="C1880" s="1" t="str">
        <f t="shared" si="116"/>
        <v>21:1152</v>
      </c>
      <c r="D1880" s="1" t="str">
        <f t="shared" si="117"/>
        <v>21:0324</v>
      </c>
      <c r="E1880" t="s">
        <v>7533</v>
      </c>
      <c r="F1880" t="s">
        <v>7534</v>
      </c>
      <c r="H1880">
        <v>47.574843000000001</v>
      </c>
      <c r="I1880">
        <v>-81.874110299999998</v>
      </c>
      <c r="J1880" s="1" t="str">
        <f t="shared" si="118"/>
        <v>Lake sediments</v>
      </c>
      <c r="K1880" s="1" t="str">
        <f t="shared" si="119"/>
        <v>Unknown</v>
      </c>
      <c r="L1880">
        <v>10</v>
      </c>
      <c r="M1880">
        <v>16</v>
      </c>
      <c r="N1880">
        <v>27</v>
      </c>
      <c r="O1880">
        <v>1</v>
      </c>
      <c r="P1880">
        <v>10</v>
      </c>
      <c r="Q1880">
        <v>340</v>
      </c>
      <c r="R1880">
        <v>0.4</v>
      </c>
      <c r="S1880">
        <v>2</v>
      </c>
    </row>
    <row r="1881" spans="1:19" x14ac:dyDescent="0.3">
      <c r="A1881" t="s">
        <v>7535</v>
      </c>
      <c r="B1881" t="s">
        <v>7536</v>
      </c>
      <c r="C1881" s="1" t="str">
        <f t="shared" si="116"/>
        <v>21:1152</v>
      </c>
      <c r="D1881" s="1" t="str">
        <f t="shared" si="117"/>
        <v>21:0324</v>
      </c>
      <c r="E1881" t="s">
        <v>7537</v>
      </c>
      <c r="F1881" t="s">
        <v>7538</v>
      </c>
      <c r="H1881">
        <v>47.5683863</v>
      </c>
      <c r="I1881">
        <v>-81.875957299999996</v>
      </c>
      <c r="J1881" s="1" t="str">
        <f t="shared" si="118"/>
        <v>Lake sediments</v>
      </c>
      <c r="K1881" s="1" t="str">
        <f t="shared" si="119"/>
        <v>Unknown</v>
      </c>
      <c r="L1881">
        <v>9</v>
      </c>
      <c r="M1881">
        <v>12</v>
      </c>
      <c r="N1881">
        <v>26</v>
      </c>
      <c r="O1881">
        <v>1</v>
      </c>
      <c r="P1881">
        <v>10</v>
      </c>
      <c r="Q1881">
        <v>200</v>
      </c>
      <c r="R1881">
        <v>0.3</v>
      </c>
      <c r="S1881">
        <v>2</v>
      </c>
    </row>
    <row r="1882" spans="1:19" x14ac:dyDescent="0.3">
      <c r="A1882" t="s">
        <v>7539</v>
      </c>
      <c r="B1882" t="s">
        <v>7540</v>
      </c>
      <c r="C1882" s="1" t="str">
        <f t="shared" si="116"/>
        <v>21:1152</v>
      </c>
      <c r="D1882" s="1" t="str">
        <f t="shared" si="117"/>
        <v>21:0324</v>
      </c>
      <c r="E1882" t="s">
        <v>7541</v>
      </c>
      <c r="F1882" t="s">
        <v>7542</v>
      </c>
      <c r="H1882">
        <v>47.585774100000002</v>
      </c>
      <c r="I1882">
        <v>-81.867203599999996</v>
      </c>
      <c r="J1882" s="1" t="str">
        <f t="shared" si="118"/>
        <v>Lake sediments</v>
      </c>
      <c r="K1882" s="1" t="str">
        <f t="shared" si="119"/>
        <v>Unknown</v>
      </c>
      <c r="L1882">
        <v>15</v>
      </c>
      <c r="M1882">
        <v>19</v>
      </c>
      <c r="N1882">
        <v>44</v>
      </c>
      <c r="O1882">
        <v>2</v>
      </c>
      <c r="P1882">
        <v>16</v>
      </c>
      <c r="Q1882">
        <v>160</v>
      </c>
      <c r="R1882">
        <v>0.4</v>
      </c>
      <c r="S1882">
        <v>2</v>
      </c>
    </row>
    <row r="1883" spans="1:19" x14ac:dyDescent="0.3">
      <c r="A1883" t="s">
        <v>7543</v>
      </c>
      <c r="B1883" t="s">
        <v>7544</v>
      </c>
      <c r="C1883" s="1" t="str">
        <f t="shared" si="116"/>
        <v>21:1152</v>
      </c>
      <c r="D1883" s="1" t="str">
        <f t="shared" si="117"/>
        <v>21:0324</v>
      </c>
      <c r="E1883" t="s">
        <v>7545</v>
      </c>
      <c r="F1883" t="s">
        <v>7546</v>
      </c>
      <c r="H1883">
        <v>47.706352899999999</v>
      </c>
      <c r="I1883">
        <v>-81.744845299999994</v>
      </c>
      <c r="J1883" s="1" t="str">
        <f t="shared" si="118"/>
        <v>Lake sediments</v>
      </c>
      <c r="K1883" s="1" t="str">
        <f t="shared" si="119"/>
        <v>Unknown</v>
      </c>
      <c r="L1883">
        <v>12</v>
      </c>
      <c r="M1883">
        <v>10</v>
      </c>
      <c r="N1883">
        <v>44</v>
      </c>
      <c r="O1883">
        <v>3</v>
      </c>
      <c r="P1883">
        <v>8</v>
      </c>
      <c r="Q1883">
        <v>130</v>
      </c>
      <c r="R1883">
        <v>0.6</v>
      </c>
      <c r="S1883">
        <v>2</v>
      </c>
    </row>
    <row r="1884" spans="1:19" x14ac:dyDescent="0.3">
      <c r="A1884" t="s">
        <v>7547</v>
      </c>
      <c r="B1884" t="s">
        <v>7548</v>
      </c>
      <c r="C1884" s="1" t="str">
        <f t="shared" si="116"/>
        <v>21:1152</v>
      </c>
      <c r="D1884" s="1" t="str">
        <f t="shared" si="117"/>
        <v>21:0324</v>
      </c>
      <c r="E1884" t="s">
        <v>7549</v>
      </c>
      <c r="F1884" t="s">
        <v>7550</v>
      </c>
      <c r="H1884">
        <v>47.5314154</v>
      </c>
      <c r="I1884">
        <v>-81.854230400000006</v>
      </c>
      <c r="J1884" s="1" t="str">
        <f t="shared" si="118"/>
        <v>Lake sediments</v>
      </c>
      <c r="K1884" s="1" t="str">
        <f t="shared" si="119"/>
        <v>Unknown</v>
      </c>
      <c r="L1884">
        <v>40</v>
      </c>
      <c r="M1884">
        <v>26</v>
      </c>
      <c r="N1884">
        <v>65</v>
      </c>
      <c r="O1884">
        <v>5</v>
      </c>
      <c r="P1884">
        <v>30</v>
      </c>
      <c r="Q1884">
        <v>1700</v>
      </c>
      <c r="R1884">
        <v>1.3</v>
      </c>
      <c r="S1884">
        <v>3</v>
      </c>
    </row>
    <row r="1885" spans="1:19" x14ac:dyDescent="0.3">
      <c r="A1885" t="s">
        <v>7551</v>
      </c>
      <c r="B1885" t="s">
        <v>7552</v>
      </c>
      <c r="C1885" s="1" t="str">
        <f t="shared" si="116"/>
        <v>21:1152</v>
      </c>
      <c r="D1885" s="1" t="str">
        <f t="shared" si="117"/>
        <v>21:0324</v>
      </c>
      <c r="E1885" t="s">
        <v>7553</v>
      </c>
      <c r="F1885" t="s">
        <v>7554</v>
      </c>
      <c r="H1885">
        <v>47.538463299999997</v>
      </c>
      <c r="I1885">
        <v>-81.857520600000001</v>
      </c>
      <c r="J1885" s="1" t="str">
        <f t="shared" si="118"/>
        <v>Lake sediments</v>
      </c>
      <c r="K1885" s="1" t="str">
        <f t="shared" si="119"/>
        <v>Unknown</v>
      </c>
      <c r="L1885">
        <v>15</v>
      </c>
      <c r="M1885">
        <v>16</v>
      </c>
      <c r="N1885">
        <v>38</v>
      </c>
      <c r="O1885">
        <v>1</v>
      </c>
      <c r="P1885">
        <v>15</v>
      </c>
      <c r="Q1885">
        <v>290</v>
      </c>
      <c r="R1885">
        <v>0.8</v>
      </c>
      <c r="S1885">
        <v>1</v>
      </c>
    </row>
    <row r="1886" spans="1:19" x14ac:dyDescent="0.3">
      <c r="A1886" t="s">
        <v>7555</v>
      </c>
      <c r="B1886" t="s">
        <v>7556</v>
      </c>
      <c r="C1886" s="1" t="str">
        <f t="shared" si="116"/>
        <v>21:1152</v>
      </c>
      <c r="D1886" s="1" t="str">
        <f t="shared" si="117"/>
        <v>21:0324</v>
      </c>
      <c r="E1886" t="s">
        <v>7557</v>
      </c>
      <c r="F1886" t="s">
        <v>7558</v>
      </c>
      <c r="H1886">
        <v>47.540697700000003</v>
      </c>
      <c r="I1886">
        <v>-81.858327700000004</v>
      </c>
      <c r="J1886" s="1" t="str">
        <f t="shared" si="118"/>
        <v>Lake sediments</v>
      </c>
      <c r="K1886" s="1" t="str">
        <f t="shared" si="119"/>
        <v>Unknown</v>
      </c>
      <c r="L1886">
        <v>18</v>
      </c>
      <c r="M1886">
        <v>18</v>
      </c>
      <c r="N1886">
        <v>49</v>
      </c>
      <c r="O1886">
        <v>2</v>
      </c>
      <c r="P1886">
        <v>18</v>
      </c>
      <c r="Q1886">
        <v>230</v>
      </c>
      <c r="R1886">
        <v>0.9</v>
      </c>
      <c r="S1886">
        <v>2</v>
      </c>
    </row>
    <row r="1887" spans="1:19" x14ac:dyDescent="0.3">
      <c r="A1887" t="s">
        <v>7559</v>
      </c>
      <c r="B1887" t="s">
        <v>7560</v>
      </c>
      <c r="C1887" s="1" t="str">
        <f t="shared" si="116"/>
        <v>21:1152</v>
      </c>
      <c r="D1887" s="1" t="str">
        <f t="shared" si="117"/>
        <v>21:0324</v>
      </c>
      <c r="E1887" t="s">
        <v>7561</v>
      </c>
      <c r="F1887" t="s">
        <v>7562</v>
      </c>
      <c r="H1887">
        <v>47.607185399999999</v>
      </c>
      <c r="I1887">
        <v>-81.864272099999994</v>
      </c>
      <c r="J1887" s="1" t="str">
        <f t="shared" si="118"/>
        <v>Lake sediments</v>
      </c>
      <c r="K1887" s="1" t="str">
        <f t="shared" si="119"/>
        <v>Unknown</v>
      </c>
      <c r="L1887">
        <v>14</v>
      </c>
      <c r="M1887">
        <v>12</v>
      </c>
      <c r="N1887">
        <v>18</v>
      </c>
      <c r="O1887">
        <v>3</v>
      </c>
      <c r="P1887">
        <v>12</v>
      </c>
      <c r="Q1887">
        <v>190</v>
      </c>
      <c r="R1887">
        <v>0.6</v>
      </c>
      <c r="S1887">
        <v>1</v>
      </c>
    </row>
    <row r="1888" spans="1:19" x14ac:dyDescent="0.3">
      <c r="A1888" t="s">
        <v>7563</v>
      </c>
      <c r="B1888" t="s">
        <v>7564</v>
      </c>
      <c r="C1888" s="1" t="str">
        <f t="shared" si="116"/>
        <v>21:1152</v>
      </c>
      <c r="D1888" s="1" t="str">
        <f t="shared" si="117"/>
        <v>21:0324</v>
      </c>
      <c r="E1888" t="s">
        <v>7565</v>
      </c>
      <c r="F1888" t="s">
        <v>7566</v>
      </c>
      <c r="H1888">
        <v>47.518632699999998</v>
      </c>
      <c r="I1888">
        <v>-81.757763400000002</v>
      </c>
      <c r="J1888" s="1" t="str">
        <f t="shared" si="118"/>
        <v>Lake sediments</v>
      </c>
      <c r="K1888" s="1" t="str">
        <f t="shared" si="119"/>
        <v>Unknown</v>
      </c>
      <c r="L1888">
        <v>15</v>
      </c>
      <c r="M1888">
        <v>14</v>
      </c>
      <c r="N1888">
        <v>31</v>
      </c>
      <c r="O1888">
        <v>1</v>
      </c>
      <c r="P1888">
        <v>20</v>
      </c>
      <c r="Q1888">
        <v>160</v>
      </c>
      <c r="R1888">
        <v>0.9</v>
      </c>
      <c r="S1888">
        <v>1</v>
      </c>
    </row>
    <row r="1889" spans="1:19" x14ac:dyDescent="0.3">
      <c r="A1889" t="s">
        <v>7567</v>
      </c>
      <c r="B1889" t="s">
        <v>7568</v>
      </c>
      <c r="C1889" s="1" t="str">
        <f t="shared" si="116"/>
        <v>21:1152</v>
      </c>
      <c r="D1889" s="1" t="str">
        <f t="shared" si="117"/>
        <v>21:0324</v>
      </c>
      <c r="E1889" t="s">
        <v>7569</v>
      </c>
      <c r="F1889" t="s">
        <v>7570</v>
      </c>
      <c r="H1889">
        <v>47.521583</v>
      </c>
      <c r="I1889">
        <v>-81.760648599999996</v>
      </c>
      <c r="J1889" s="1" t="str">
        <f t="shared" si="118"/>
        <v>Lake sediments</v>
      </c>
      <c r="K1889" s="1" t="str">
        <f t="shared" si="119"/>
        <v>Unknown</v>
      </c>
      <c r="L1889">
        <v>12</v>
      </c>
      <c r="M1889">
        <v>12</v>
      </c>
      <c r="N1889">
        <v>20</v>
      </c>
      <c r="O1889">
        <v>2</v>
      </c>
      <c r="P1889">
        <v>10</v>
      </c>
      <c r="Q1889">
        <v>210</v>
      </c>
      <c r="R1889">
        <v>0.6</v>
      </c>
      <c r="S1889">
        <v>1</v>
      </c>
    </row>
    <row r="1890" spans="1:19" x14ac:dyDescent="0.3">
      <c r="A1890" t="s">
        <v>7571</v>
      </c>
      <c r="B1890" t="s">
        <v>7572</v>
      </c>
      <c r="C1890" s="1" t="str">
        <f t="shared" si="116"/>
        <v>21:1152</v>
      </c>
      <c r="D1890" s="1" t="str">
        <f t="shared" si="117"/>
        <v>21:0324</v>
      </c>
      <c r="E1890" t="s">
        <v>7573</v>
      </c>
      <c r="F1890" t="s">
        <v>7574</v>
      </c>
      <c r="H1890">
        <v>47.521255500000002</v>
      </c>
      <c r="I1890">
        <v>-81.766581500000001</v>
      </c>
      <c r="J1890" s="1" t="str">
        <f t="shared" si="118"/>
        <v>Lake sediments</v>
      </c>
      <c r="K1890" s="1" t="str">
        <f t="shared" si="119"/>
        <v>Unknown</v>
      </c>
      <c r="L1890">
        <v>18</v>
      </c>
      <c r="M1890">
        <v>9</v>
      </c>
      <c r="N1890">
        <v>50</v>
      </c>
      <c r="O1890">
        <v>3</v>
      </c>
      <c r="P1890">
        <v>16</v>
      </c>
      <c r="Q1890">
        <v>240</v>
      </c>
      <c r="R1890">
        <v>0.8</v>
      </c>
      <c r="S1890">
        <v>4</v>
      </c>
    </row>
    <row r="1891" spans="1:19" x14ac:dyDescent="0.3">
      <c r="A1891" t="s">
        <v>7575</v>
      </c>
      <c r="B1891" t="s">
        <v>7576</v>
      </c>
      <c r="C1891" s="1" t="str">
        <f t="shared" si="116"/>
        <v>21:1152</v>
      </c>
      <c r="D1891" s="1" t="str">
        <f t="shared" si="117"/>
        <v>21:0324</v>
      </c>
      <c r="E1891" t="s">
        <v>7577</v>
      </c>
      <c r="F1891" t="s">
        <v>7578</v>
      </c>
      <c r="H1891">
        <v>47.520778700000001</v>
      </c>
      <c r="I1891">
        <v>-81.769244400000005</v>
      </c>
      <c r="J1891" s="1" t="str">
        <f t="shared" si="118"/>
        <v>Lake sediments</v>
      </c>
      <c r="K1891" s="1" t="str">
        <f t="shared" si="119"/>
        <v>Unknown</v>
      </c>
      <c r="L1891">
        <v>23</v>
      </c>
      <c r="M1891">
        <v>8</v>
      </c>
      <c r="N1891">
        <v>56</v>
      </c>
      <c r="O1891">
        <v>4</v>
      </c>
      <c r="P1891">
        <v>17</v>
      </c>
      <c r="Q1891">
        <v>240</v>
      </c>
      <c r="R1891">
        <v>0.8</v>
      </c>
      <c r="S1891">
        <v>5</v>
      </c>
    </row>
    <row r="1892" spans="1:19" x14ac:dyDescent="0.3">
      <c r="A1892" t="s">
        <v>7579</v>
      </c>
      <c r="B1892" t="s">
        <v>7580</v>
      </c>
      <c r="C1892" s="1" t="str">
        <f t="shared" si="116"/>
        <v>21:1152</v>
      </c>
      <c r="D1892" s="1" t="str">
        <f t="shared" si="117"/>
        <v>21:0324</v>
      </c>
      <c r="E1892" t="s">
        <v>7581</v>
      </c>
      <c r="F1892" t="s">
        <v>7582</v>
      </c>
      <c r="H1892">
        <v>47.520912199999998</v>
      </c>
      <c r="I1892">
        <v>-81.772142099999996</v>
      </c>
      <c r="J1892" s="1" t="str">
        <f t="shared" si="118"/>
        <v>Lake sediments</v>
      </c>
      <c r="K1892" s="1" t="str">
        <f t="shared" si="119"/>
        <v>Unknown</v>
      </c>
      <c r="L1892">
        <v>25</v>
      </c>
      <c r="M1892">
        <v>8</v>
      </c>
      <c r="N1892">
        <v>61</v>
      </c>
      <c r="O1892">
        <v>4</v>
      </c>
      <c r="P1892">
        <v>18</v>
      </c>
      <c r="Q1892">
        <v>120</v>
      </c>
      <c r="R1892">
        <v>0.9</v>
      </c>
      <c r="S1892">
        <v>4</v>
      </c>
    </row>
    <row r="1893" spans="1:19" x14ac:dyDescent="0.3">
      <c r="A1893" t="s">
        <v>7583</v>
      </c>
      <c r="B1893" t="s">
        <v>7584</v>
      </c>
      <c r="C1893" s="1" t="str">
        <f t="shared" si="116"/>
        <v>21:1152</v>
      </c>
      <c r="D1893" s="1" t="str">
        <f t="shared" si="117"/>
        <v>21:0324</v>
      </c>
      <c r="E1893" t="s">
        <v>7585</v>
      </c>
      <c r="F1893" t="s">
        <v>7586</v>
      </c>
      <c r="H1893">
        <v>47.5178467</v>
      </c>
      <c r="I1893">
        <v>-81.781009699999998</v>
      </c>
      <c r="J1893" s="1" t="str">
        <f t="shared" si="118"/>
        <v>Lake sediments</v>
      </c>
      <c r="K1893" s="1" t="str">
        <f t="shared" si="119"/>
        <v>Unknown</v>
      </c>
      <c r="L1893">
        <v>23</v>
      </c>
      <c r="M1893">
        <v>8</v>
      </c>
      <c r="N1893">
        <v>50</v>
      </c>
      <c r="O1893">
        <v>3</v>
      </c>
      <c r="P1893">
        <v>20</v>
      </c>
      <c r="Q1893">
        <v>130</v>
      </c>
      <c r="R1893">
        <v>0.8</v>
      </c>
      <c r="S1893">
        <v>4</v>
      </c>
    </row>
    <row r="1894" spans="1:19" x14ac:dyDescent="0.3">
      <c r="A1894" t="s">
        <v>7587</v>
      </c>
      <c r="B1894" t="s">
        <v>7588</v>
      </c>
      <c r="C1894" s="1" t="str">
        <f t="shared" si="116"/>
        <v>21:1152</v>
      </c>
      <c r="D1894" s="1" t="str">
        <f t="shared" si="117"/>
        <v>21:0324</v>
      </c>
      <c r="E1894" t="s">
        <v>7589</v>
      </c>
      <c r="F1894" t="s">
        <v>7590</v>
      </c>
      <c r="H1894">
        <v>47.6958792</v>
      </c>
      <c r="I1894">
        <v>-81.792871899999994</v>
      </c>
      <c r="J1894" s="1" t="str">
        <f t="shared" si="118"/>
        <v>Lake sediments</v>
      </c>
      <c r="K1894" s="1" t="str">
        <f t="shared" si="119"/>
        <v>Unknown</v>
      </c>
      <c r="L1894">
        <v>4</v>
      </c>
      <c r="M1894">
        <v>24</v>
      </c>
      <c r="N1894">
        <v>52</v>
      </c>
      <c r="O1894">
        <v>1</v>
      </c>
      <c r="P1894">
        <v>12</v>
      </c>
      <c r="Q1894">
        <v>1700</v>
      </c>
      <c r="R1894">
        <v>0.7</v>
      </c>
      <c r="S1894">
        <v>4</v>
      </c>
    </row>
    <row r="1895" spans="1:19" x14ac:dyDescent="0.3">
      <c r="A1895" t="s">
        <v>7591</v>
      </c>
      <c r="B1895" t="s">
        <v>7592</v>
      </c>
      <c r="C1895" s="1" t="str">
        <f t="shared" si="116"/>
        <v>21:1152</v>
      </c>
      <c r="D1895" s="1" t="str">
        <f t="shared" si="117"/>
        <v>21:0324</v>
      </c>
      <c r="E1895" t="s">
        <v>7593</v>
      </c>
      <c r="F1895" t="s">
        <v>7594</v>
      </c>
      <c r="H1895">
        <v>47.702758500000002</v>
      </c>
      <c r="I1895">
        <v>-81.8669419</v>
      </c>
      <c r="J1895" s="1" t="str">
        <f t="shared" si="118"/>
        <v>Lake sediments</v>
      </c>
      <c r="K1895" s="1" t="str">
        <f t="shared" si="119"/>
        <v>Unknown</v>
      </c>
      <c r="L1895">
        <v>12</v>
      </c>
      <c r="M1895">
        <v>31</v>
      </c>
      <c r="N1895">
        <v>36</v>
      </c>
      <c r="O1895">
        <v>1</v>
      </c>
      <c r="P1895">
        <v>13</v>
      </c>
      <c r="Q1895">
        <v>210</v>
      </c>
      <c r="R1895">
        <v>0.7</v>
      </c>
      <c r="S1895">
        <v>1</v>
      </c>
    </row>
    <row r="1896" spans="1:19" x14ac:dyDescent="0.3">
      <c r="A1896" t="s">
        <v>7595</v>
      </c>
      <c r="B1896" t="s">
        <v>7596</v>
      </c>
      <c r="C1896" s="1" t="str">
        <f t="shared" si="116"/>
        <v>21:1152</v>
      </c>
      <c r="D1896" s="1" t="str">
        <f t="shared" si="117"/>
        <v>21:0324</v>
      </c>
      <c r="E1896" t="s">
        <v>7597</v>
      </c>
      <c r="F1896" t="s">
        <v>7598</v>
      </c>
      <c r="H1896">
        <v>47.715206899999998</v>
      </c>
      <c r="I1896">
        <v>-81.865444800000006</v>
      </c>
      <c r="J1896" s="1" t="str">
        <f t="shared" si="118"/>
        <v>Lake sediments</v>
      </c>
      <c r="K1896" s="1" t="str">
        <f t="shared" si="119"/>
        <v>Unknown</v>
      </c>
      <c r="L1896">
        <v>12</v>
      </c>
      <c r="M1896">
        <v>36</v>
      </c>
      <c r="N1896">
        <v>43</v>
      </c>
      <c r="O1896">
        <v>1</v>
      </c>
      <c r="P1896">
        <v>20</v>
      </c>
      <c r="Q1896">
        <v>240</v>
      </c>
      <c r="R1896">
        <v>0.7</v>
      </c>
      <c r="S1896">
        <v>2</v>
      </c>
    </row>
    <row r="1897" spans="1:19" x14ac:dyDescent="0.3">
      <c r="A1897" t="s">
        <v>7599</v>
      </c>
      <c r="B1897" t="s">
        <v>7600</v>
      </c>
      <c r="C1897" s="1" t="str">
        <f t="shared" si="116"/>
        <v>21:1152</v>
      </c>
      <c r="D1897" s="1" t="str">
        <f t="shared" si="117"/>
        <v>21:0324</v>
      </c>
      <c r="E1897" t="s">
        <v>7601</v>
      </c>
      <c r="F1897" t="s">
        <v>7602</v>
      </c>
      <c r="H1897">
        <v>47.715578100000002</v>
      </c>
      <c r="I1897">
        <v>-81.872290699999994</v>
      </c>
      <c r="J1897" s="1" t="str">
        <f t="shared" si="118"/>
        <v>Lake sediments</v>
      </c>
      <c r="K1897" s="1" t="str">
        <f t="shared" si="119"/>
        <v>Unknown</v>
      </c>
      <c r="L1897">
        <v>8</v>
      </c>
      <c r="M1897">
        <v>20</v>
      </c>
      <c r="N1897">
        <v>16</v>
      </c>
      <c r="O1897">
        <v>1</v>
      </c>
      <c r="P1897">
        <v>10</v>
      </c>
      <c r="Q1897">
        <v>60</v>
      </c>
      <c r="R1897">
        <v>0.7</v>
      </c>
      <c r="S1897">
        <v>1</v>
      </c>
    </row>
    <row r="1898" spans="1:19" x14ac:dyDescent="0.3">
      <c r="A1898" t="s">
        <v>7603</v>
      </c>
      <c r="B1898" t="s">
        <v>7604</v>
      </c>
      <c r="C1898" s="1" t="str">
        <f t="shared" si="116"/>
        <v>21:1152</v>
      </c>
      <c r="D1898" s="1" t="str">
        <f t="shared" si="117"/>
        <v>21:0324</v>
      </c>
      <c r="E1898" t="s">
        <v>7605</v>
      </c>
      <c r="F1898" t="s">
        <v>7606</v>
      </c>
      <c r="H1898">
        <v>47.719822600000001</v>
      </c>
      <c r="I1898">
        <v>-81.848708599999995</v>
      </c>
      <c r="J1898" s="1" t="str">
        <f t="shared" si="118"/>
        <v>Lake sediments</v>
      </c>
      <c r="K1898" s="1" t="str">
        <f t="shared" si="119"/>
        <v>Unknown</v>
      </c>
      <c r="L1898">
        <v>12</v>
      </c>
      <c r="M1898">
        <v>39</v>
      </c>
      <c r="N1898">
        <v>30</v>
      </c>
      <c r="O1898">
        <v>2</v>
      </c>
      <c r="P1898">
        <v>12</v>
      </c>
      <c r="Q1898">
        <v>120</v>
      </c>
      <c r="R1898">
        <v>0.7</v>
      </c>
      <c r="S1898">
        <v>3</v>
      </c>
    </row>
    <row r="1899" spans="1:19" x14ac:dyDescent="0.3">
      <c r="A1899" t="s">
        <v>7607</v>
      </c>
      <c r="B1899" t="s">
        <v>7608</v>
      </c>
      <c r="C1899" s="1" t="str">
        <f t="shared" si="116"/>
        <v>21:1152</v>
      </c>
      <c r="D1899" s="1" t="str">
        <f t="shared" si="117"/>
        <v>21:0324</v>
      </c>
      <c r="E1899" t="s">
        <v>7609</v>
      </c>
      <c r="F1899" t="s">
        <v>7610</v>
      </c>
      <c r="H1899">
        <v>47.718602799999999</v>
      </c>
      <c r="I1899">
        <v>-81.846928500000004</v>
      </c>
      <c r="J1899" s="1" t="str">
        <f t="shared" si="118"/>
        <v>Lake sediments</v>
      </c>
      <c r="K1899" s="1" t="str">
        <f t="shared" si="119"/>
        <v>Unknown</v>
      </c>
      <c r="L1899">
        <v>14</v>
      </c>
      <c r="M1899">
        <v>23</v>
      </c>
      <c r="N1899">
        <v>30</v>
      </c>
      <c r="O1899">
        <v>1</v>
      </c>
      <c r="P1899">
        <v>17</v>
      </c>
      <c r="Q1899">
        <v>100</v>
      </c>
      <c r="R1899">
        <v>0.7</v>
      </c>
      <c r="S1899">
        <v>1</v>
      </c>
    </row>
    <row r="1900" spans="1:19" x14ac:dyDescent="0.3">
      <c r="A1900" t="s">
        <v>7611</v>
      </c>
      <c r="B1900" t="s">
        <v>7612</v>
      </c>
      <c r="C1900" s="1" t="str">
        <f t="shared" si="116"/>
        <v>21:1152</v>
      </c>
      <c r="D1900" s="1" t="str">
        <f t="shared" si="117"/>
        <v>21:0324</v>
      </c>
      <c r="E1900" t="s">
        <v>7613</v>
      </c>
      <c r="F1900" t="s">
        <v>7614</v>
      </c>
      <c r="H1900">
        <v>47.702096900000001</v>
      </c>
      <c r="I1900">
        <v>-81.851948699999994</v>
      </c>
      <c r="J1900" s="1" t="str">
        <f t="shared" si="118"/>
        <v>Lake sediments</v>
      </c>
      <c r="K1900" s="1" t="str">
        <f t="shared" si="119"/>
        <v>Unknown</v>
      </c>
      <c r="L1900">
        <v>18</v>
      </c>
      <c r="M1900">
        <v>22</v>
      </c>
      <c r="N1900">
        <v>31</v>
      </c>
      <c r="O1900">
        <v>1</v>
      </c>
      <c r="P1900">
        <v>18</v>
      </c>
      <c r="Q1900">
        <v>160</v>
      </c>
      <c r="R1900">
        <v>0.6</v>
      </c>
      <c r="S1900">
        <v>1</v>
      </c>
    </row>
    <row r="1901" spans="1:19" x14ac:dyDescent="0.3">
      <c r="A1901" t="s">
        <v>7615</v>
      </c>
      <c r="B1901" t="s">
        <v>7616</v>
      </c>
      <c r="C1901" s="1" t="str">
        <f t="shared" si="116"/>
        <v>21:1152</v>
      </c>
      <c r="D1901" s="1" t="str">
        <f t="shared" si="117"/>
        <v>21:0324</v>
      </c>
      <c r="E1901" t="s">
        <v>7617</v>
      </c>
      <c r="F1901" t="s">
        <v>7618</v>
      </c>
      <c r="H1901">
        <v>47.697196400000003</v>
      </c>
      <c r="I1901">
        <v>-81.835460900000001</v>
      </c>
      <c r="J1901" s="1" t="str">
        <f t="shared" si="118"/>
        <v>Lake sediments</v>
      </c>
      <c r="K1901" s="1" t="str">
        <f t="shared" si="119"/>
        <v>Unknown</v>
      </c>
      <c r="L1901">
        <v>19</v>
      </c>
      <c r="M1901">
        <v>26</v>
      </c>
      <c r="N1901">
        <v>36</v>
      </c>
      <c r="O1901">
        <v>1</v>
      </c>
      <c r="P1901">
        <v>17</v>
      </c>
      <c r="Q1901">
        <v>110</v>
      </c>
      <c r="R1901">
        <v>0.6</v>
      </c>
      <c r="S1901">
        <v>2</v>
      </c>
    </row>
    <row r="1902" spans="1:19" x14ac:dyDescent="0.3">
      <c r="A1902" t="s">
        <v>7619</v>
      </c>
      <c r="B1902" t="s">
        <v>7620</v>
      </c>
      <c r="C1902" s="1" t="str">
        <f t="shared" si="116"/>
        <v>21:1152</v>
      </c>
      <c r="D1902" s="1" t="str">
        <f t="shared" si="117"/>
        <v>21:0324</v>
      </c>
      <c r="E1902" t="s">
        <v>7621</v>
      </c>
      <c r="F1902" t="s">
        <v>7622</v>
      </c>
      <c r="H1902">
        <v>47.697074999999998</v>
      </c>
      <c r="I1902">
        <v>-81.8173599</v>
      </c>
      <c r="J1902" s="1" t="str">
        <f t="shared" si="118"/>
        <v>Lake sediments</v>
      </c>
      <c r="K1902" s="1" t="str">
        <f t="shared" si="119"/>
        <v>Unknown</v>
      </c>
      <c r="L1902">
        <v>12</v>
      </c>
      <c r="M1902">
        <v>44</v>
      </c>
      <c r="N1902">
        <v>52</v>
      </c>
      <c r="O1902">
        <v>2</v>
      </c>
      <c r="P1902">
        <v>20</v>
      </c>
      <c r="Q1902">
        <v>770</v>
      </c>
      <c r="R1902">
        <v>0.7</v>
      </c>
      <c r="S1902">
        <v>3</v>
      </c>
    </row>
    <row r="1903" spans="1:19" x14ac:dyDescent="0.3">
      <c r="A1903" t="s">
        <v>7623</v>
      </c>
      <c r="B1903" t="s">
        <v>7624</v>
      </c>
      <c r="C1903" s="1" t="str">
        <f t="shared" si="116"/>
        <v>21:1152</v>
      </c>
      <c r="D1903" s="1" t="str">
        <f t="shared" si="117"/>
        <v>21:0324</v>
      </c>
      <c r="E1903" t="s">
        <v>7625</v>
      </c>
      <c r="F1903" t="s">
        <v>7626</v>
      </c>
      <c r="H1903">
        <v>47.701165099999997</v>
      </c>
      <c r="I1903">
        <v>-81.817998000000003</v>
      </c>
      <c r="J1903" s="1" t="str">
        <f t="shared" si="118"/>
        <v>Lake sediments</v>
      </c>
      <c r="K1903" s="1" t="str">
        <f t="shared" si="119"/>
        <v>Unknown</v>
      </c>
      <c r="L1903">
        <v>17</v>
      </c>
      <c r="M1903">
        <v>18</v>
      </c>
      <c r="N1903">
        <v>51</v>
      </c>
      <c r="O1903">
        <v>2</v>
      </c>
      <c r="P1903">
        <v>18</v>
      </c>
      <c r="Q1903">
        <v>140</v>
      </c>
      <c r="R1903">
        <v>0.7</v>
      </c>
      <c r="S1903">
        <v>1</v>
      </c>
    </row>
    <row r="1904" spans="1:19" x14ac:dyDescent="0.3">
      <c r="A1904" t="s">
        <v>7627</v>
      </c>
      <c r="B1904" t="s">
        <v>7628</v>
      </c>
      <c r="C1904" s="1" t="str">
        <f t="shared" si="116"/>
        <v>21:1152</v>
      </c>
      <c r="D1904" s="1" t="str">
        <f t="shared" si="117"/>
        <v>21:0324</v>
      </c>
      <c r="E1904" t="s">
        <v>7629</v>
      </c>
      <c r="F1904" t="s">
        <v>7630</v>
      </c>
      <c r="H1904">
        <v>47.696462500000003</v>
      </c>
      <c r="I1904">
        <v>-81.794413599999999</v>
      </c>
      <c r="J1904" s="1" t="str">
        <f t="shared" si="118"/>
        <v>Lake sediments</v>
      </c>
      <c r="K1904" s="1" t="str">
        <f t="shared" si="119"/>
        <v>Unknown</v>
      </c>
      <c r="L1904">
        <v>12</v>
      </c>
      <c r="M1904">
        <v>12</v>
      </c>
      <c r="N1904">
        <v>27</v>
      </c>
      <c r="O1904">
        <v>1</v>
      </c>
      <c r="P1904">
        <v>14</v>
      </c>
      <c r="Q1904">
        <v>210</v>
      </c>
      <c r="R1904">
        <v>0.6</v>
      </c>
      <c r="S1904">
        <v>1</v>
      </c>
    </row>
    <row r="1905" spans="1:19" x14ac:dyDescent="0.3">
      <c r="A1905" t="s">
        <v>7631</v>
      </c>
      <c r="B1905" t="s">
        <v>7632</v>
      </c>
      <c r="C1905" s="1" t="str">
        <f t="shared" si="116"/>
        <v>21:1152</v>
      </c>
      <c r="D1905" s="1" t="str">
        <f t="shared" si="117"/>
        <v>21:0324</v>
      </c>
      <c r="E1905" t="s">
        <v>7633</v>
      </c>
      <c r="F1905" t="s">
        <v>7634</v>
      </c>
      <c r="H1905">
        <v>47.701690200000002</v>
      </c>
      <c r="I1905">
        <v>-81.795840400000003</v>
      </c>
      <c r="J1905" s="1" t="str">
        <f t="shared" si="118"/>
        <v>Lake sediments</v>
      </c>
      <c r="K1905" s="1" t="str">
        <f t="shared" si="119"/>
        <v>Unknown</v>
      </c>
      <c r="L1905">
        <v>12</v>
      </c>
      <c r="M1905">
        <v>10</v>
      </c>
      <c r="N1905">
        <v>24</v>
      </c>
      <c r="O1905">
        <v>1</v>
      </c>
      <c r="P1905">
        <v>13</v>
      </c>
      <c r="Q1905">
        <v>200</v>
      </c>
      <c r="R1905">
        <v>0.5</v>
      </c>
      <c r="S1905">
        <v>1</v>
      </c>
    </row>
    <row r="1906" spans="1:19" x14ac:dyDescent="0.3">
      <c r="A1906" t="s">
        <v>7635</v>
      </c>
      <c r="B1906" t="s">
        <v>7636</v>
      </c>
      <c r="C1906" s="1" t="str">
        <f t="shared" si="116"/>
        <v>21:1152</v>
      </c>
      <c r="D1906" s="1" t="str">
        <f t="shared" si="117"/>
        <v>21:0324</v>
      </c>
      <c r="E1906" t="s">
        <v>7637</v>
      </c>
      <c r="F1906" t="s">
        <v>7638</v>
      </c>
      <c r="H1906">
        <v>47.706114800000002</v>
      </c>
      <c r="I1906">
        <v>-81.793682700000005</v>
      </c>
      <c r="J1906" s="1" t="str">
        <f t="shared" si="118"/>
        <v>Lake sediments</v>
      </c>
      <c r="K1906" s="1" t="str">
        <f t="shared" si="119"/>
        <v>Unknown</v>
      </c>
      <c r="L1906">
        <v>11</v>
      </c>
      <c r="M1906">
        <v>14</v>
      </c>
      <c r="N1906">
        <v>30</v>
      </c>
      <c r="O1906">
        <v>2</v>
      </c>
      <c r="P1906">
        <v>13</v>
      </c>
      <c r="Q1906">
        <v>250</v>
      </c>
      <c r="R1906">
        <v>0.5</v>
      </c>
      <c r="S1906">
        <v>2</v>
      </c>
    </row>
    <row r="1907" spans="1:19" x14ac:dyDescent="0.3">
      <c r="A1907" t="s">
        <v>7639</v>
      </c>
      <c r="B1907" t="s">
        <v>7640</v>
      </c>
      <c r="C1907" s="1" t="str">
        <f t="shared" si="116"/>
        <v>21:1152</v>
      </c>
      <c r="D1907" s="1" t="str">
        <f t="shared" si="117"/>
        <v>21:0324</v>
      </c>
      <c r="E1907" t="s">
        <v>7641</v>
      </c>
      <c r="F1907" t="s">
        <v>7642</v>
      </c>
      <c r="H1907">
        <v>47.682769800000003</v>
      </c>
      <c r="I1907">
        <v>-81.79768</v>
      </c>
      <c r="J1907" s="1" t="str">
        <f t="shared" si="118"/>
        <v>Lake sediments</v>
      </c>
      <c r="K1907" s="1" t="str">
        <f t="shared" si="119"/>
        <v>Unknown</v>
      </c>
      <c r="L1907">
        <v>10</v>
      </c>
      <c r="M1907">
        <v>12</v>
      </c>
      <c r="N1907">
        <v>26</v>
      </c>
      <c r="O1907">
        <v>1</v>
      </c>
      <c r="P1907">
        <v>14</v>
      </c>
      <c r="Q1907">
        <v>240</v>
      </c>
      <c r="R1907">
        <v>0.6</v>
      </c>
      <c r="S1907">
        <v>2</v>
      </c>
    </row>
    <row r="1908" spans="1:19" x14ac:dyDescent="0.3">
      <c r="A1908" t="s">
        <v>7643</v>
      </c>
      <c r="B1908" t="s">
        <v>7644</v>
      </c>
      <c r="C1908" s="1" t="str">
        <f t="shared" si="116"/>
        <v>21:1152</v>
      </c>
      <c r="D1908" s="1" t="str">
        <f t="shared" si="117"/>
        <v>21:0324</v>
      </c>
      <c r="E1908" t="s">
        <v>7645</v>
      </c>
      <c r="F1908" t="s">
        <v>7646</v>
      </c>
      <c r="H1908">
        <v>47.684336199999997</v>
      </c>
      <c r="I1908">
        <v>-81.805325800000006</v>
      </c>
      <c r="J1908" s="1" t="str">
        <f t="shared" si="118"/>
        <v>Lake sediments</v>
      </c>
      <c r="K1908" s="1" t="str">
        <f t="shared" si="119"/>
        <v>Unknown</v>
      </c>
      <c r="L1908">
        <v>15</v>
      </c>
      <c r="M1908">
        <v>10</v>
      </c>
      <c r="N1908">
        <v>26</v>
      </c>
      <c r="O1908">
        <v>2</v>
      </c>
      <c r="P1908">
        <v>14</v>
      </c>
      <c r="Q1908">
        <v>270</v>
      </c>
      <c r="R1908">
        <v>0.6</v>
      </c>
      <c r="S1908">
        <v>2</v>
      </c>
    </row>
    <row r="1909" spans="1:19" x14ac:dyDescent="0.3">
      <c r="A1909" t="s">
        <v>7647</v>
      </c>
      <c r="B1909" t="s">
        <v>7648</v>
      </c>
      <c r="C1909" s="1" t="str">
        <f t="shared" si="116"/>
        <v>21:1152</v>
      </c>
      <c r="D1909" s="1" t="str">
        <f t="shared" si="117"/>
        <v>21:0324</v>
      </c>
      <c r="E1909" t="s">
        <v>7649</v>
      </c>
      <c r="F1909" t="s">
        <v>7650</v>
      </c>
      <c r="H1909">
        <v>47.710018499999997</v>
      </c>
      <c r="I1909">
        <v>-81.772919900000005</v>
      </c>
      <c r="J1909" s="1" t="str">
        <f t="shared" si="118"/>
        <v>Lake sediments</v>
      </c>
      <c r="K1909" s="1" t="str">
        <f t="shared" si="119"/>
        <v>Unknown</v>
      </c>
      <c r="L1909">
        <v>14</v>
      </c>
      <c r="M1909">
        <v>12</v>
      </c>
      <c r="N1909">
        <v>28</v>
      </c>
      <c r="O1909">
        <v>1</v>
      </c>
      <c r="P1909">
        <v>14</v>
      </c>
      <c r="Q1909">
        <v>260</v>
      </c>
      <c r="R1909">
        <v>0.6</v>
      </c>
      <c r="S1909">
        <v>2</v>
      </c>
    </row>
    <row r="1910" spans="1:19" x14ac:dyDescent="0.3">
      <c r="A1910" t="s">
        <v>7651</v>
      </c>
      <c r="B1910" t="s">
        <v>7652</v>
      </c>
      <c r="C1910" s="1" t="str">
        <f t="shared" si="116"/>
        <v>21:1152</v>
      </c>
      <c r="D1910" s="1" t="str">
        <f t="shared" si="117"/>
        <v>21:0324</v>
      </c>
      <c r="E1910" t="s">
        <v>7653</v>
      </c>
      <c r="F1910" t="s">
        <v>7654</v>
      </c>
      <c r="H1910">
        <v>47.551111900000002</v>
      </c>
      <c r="I1910">
        <v>-81.846974500000002</v>
      </c>
      <c r="J1910" s="1" t="str">
        <f t="shared" si="118"/>
        <v>Lake sediments</v>
      </c>
      <c r="K1910" s="1" t="str">
        <f t="shared" si="119"/>
        <v>Unknown</v>
      </c>
      <c r="L1910">
        <v>34</v>
      </c>
      <c r="M1910">
        <v>6</v>
      </c>
      <c r="N1910">
        <v>38</v>
      </c>
      <c r="O1910">
        <v>3</v>
      </c>
      <c r="P1910">
        <v>12</v>
      </c>
      <c r="Q1910">
        <v>390</v>
      </c>
      <c r="R1910">
        <v>0.8</v>
      </c>
      <c r="S1910">
        <v>1</v>
      </c>
    </row>
    <row r="1911" spans="1:19" x14ac:dyDescent="0.3">
      <c r="A1911" t="s">
        <v>7655</v>
      </c>
      <c r="B1911" t="s">
        <v>7656</v>
      </c>
      <c r="C1911" s="1" t="str">
        <f t="shared" si="116"/>
        <v>21:1152</v>
      </c>
      <c r="D1911" s="1" t="str">
        <f t="shared" si="117"/>
        <v>21:0324</v>
      </c>
      <c r="E1911" t="s">
        <v>7657</v>
      </c>
      <c r="F1911" t="s">
        <v>7658</v>
      </c>
      <c r="H1911">
        <v>47.549385399999998</v>
      </c>
      <c r="I1911">
        <v>-81.843158900000006</v>
      </c>
      <c r="J1911" s="1" t="str">
        <f t="shared" si="118"/>
        <v>Lake sediments</v>
      </c>
      <c r="K1911" s="1" t="str">
        <f t="shared" si="119"/>
        <v>Unknown</v>
      </c>
      <c r="L1911">
        <v>33</v>
      </c>
      <c r="M1911">
        <v>7</v>
      </c>
      <c r="N1911">
        <v>42</v>
      </c>
      <c r="O1911">
        <v>3</v>
      </c>
      <c r="P1911">
        <v>12</v>
      </c>
      <c r="Q1911">
        <v>330</v>
      </c>
      <c r="R1911">
        <v>0.8</v>
      </c>
      <c r="S1911">
        <v>1</v>
      </c>
    </row>
    <row r="1912" spans="1:19" x14ac:dyDescent="0.3">
      <c r="A1912" t="s">
        <v>7659</v>
      </c>
      <c r="B1912" t="s">
        <v>7660</v>
      </c>
      <c r="C1912" s="1" t="str">
        <f t="shared" si="116"/>
        <v>21:1152</v>
      </c>
      <c r="D1912" s="1" t="str">
        <f t="shared" si="117"/>
        <v>21:0324</v>
      </c>
      <c r="E1912" t="s">
        <v>7661</v>
      </c>
      <c r="F1912" t="s">
        <v>7662</v>
      </c>
      <c r="H1912">
        <v>47.557468999999998</v>
      </c>
      <c r="I1912">
        <v>-81.845149500000005</v>
      </c>
      <c r="J1912" s="1" t="str">
        <f t="shared" si="118"/>
        <v>Lake sediments</v>
      </c>
      <c r="K1912" s="1" t="str">
        <f t="shared" si="119"/>
        <v>Unknown</v>
      </c>
      <c r="L1912">
        <v>38</v>
      </c>
      <c r="M1912">
        <v>6</v>
      </c>
      <c r="N1912">
        <v>16</v>
      </c>
      <c r="O1912">
        <v>3</v>
      </c>
      <c r="P1912">
        <v>13</v>
      </c>
      <c r="Q1912">
        <v>520</v>
      </c>
      <c r="R1912">
        <v>0.7</v>
      </c>
      <c r="S1912">
        <v>2</v>
      </c>
    </row>
    <row r="1913" spans="1:19" x14ac:dyDescent="0.3">
      <c r="A1913" t="s">
        <v>7663</v>
      </c>
      <c r="B1913" t="s">
        <v>7664</v>
      </c>
      <c r="C1913" s="1" t="str">
        <f t="shared" si="116"/>
        <v>21:1152</v>
      </c>
      <c r="D1913" s="1" t="str">
        <f t="shared" si="117"/>
        <v>21:0324</v>
      </c>
      <c r="E1913" t="s">
        <v>7665</v>
      </c>
      <c r="F1913" t="s">
        <v>7666</v>
      </c>
      <c r="H1913">
        <v>47.548579099999998</v>
      </c>
      <c r="I1913">
        <v>-81.8365407</v>
      </c>
      <c r="J1913" s="1" t="str">
        <f t="shared" si="118"/>
        <v>Lake sediments</v>
      </c>
      <c r="K1913" s="1" t="str">
        <f t="shared" si="119"/>
        <v>Unknown</v>
      </c>
      <c r="L1913">
        <v>40</v>
      </c>
      <c r="M1913">
        <v>7</v>
      </c>
      <c r="N1913">
        <v>34</v>
      </c>
      <c r="O1913">
        <v>4</v>
      </c>
      <c r="P1913">
        <v>11</v>
      </c>
      <c r="Q1913">
        <v>860</v>
      </c>
      <c r="R1913">
        <v>0.8</v>
      </c>
      <c r="S1913">
        <v>2</v>
      </c>
    </row>
    <row r="1914" spans="1:19" x14ac:dyDescent="0.3">
      <c r="A1914" t="s">
        <v>7667</v>
      </c>
      <c r="B1914" t="s">
        <v>7668</v>
      </c>
      <c r="C1914" s="1" t="str">
        <f t="shared" si="116"/>
        <v>21:1152</v>
      </c>
      <c r="D1914" s="1" t="str">
        <f t="shared" si="117"/>
        <v>21:0324</v>
      </c>
      <c r="E1914" t="s">
        <v>7669</v>
      </c>
      <c r="F1914" t="s">
        <v>7670</v>
      </c>
      <c r="H1914">
        <v>47.540231800000001</v>
      </c>
      <c r="I1914">
        <v>-81.812383100000005</v>
      </c>
      <c r="J1914" s="1" t="str">
        <f t="shared" si="118"/>
        <v>Lake sediments</v>
      </c>
      <c r="K1914" s="1" t="str">
        <f t="shared" si="119"/>
        <v>Unknown</v>
      </c>
      <c r="L1914">
        <v>44</v>
      </c>
      <c r="M1914">
        <v>5</v>
      </c>
      <c r="N1914">
        <v>52</v>
      </c>
      <c r="O1914">
        <v>3</v>
      </c>
      <c r="P1914">
        <v>15</v>
      </c>
      <c r="Q1914">
        <v>100</v>
      </c>
      <c r="R1914">
        <v>0.8</v>
      </c>
      <c r="S1914">
        <v>2</v>
      </c>
    </row>
    <row r="1915" spans="1:19" x14ac:dyDescent="0.3">
      <c r="A1915" t="s">
        <v>7671</v>
      </c>
      <c r="B1915" t="s">
        <v>7672</v>
      </c>
      <c r="C1915" s="1" t="str">
        <f t="shared" si="116"/>
        <v>21:1152</v>
      </c>
      <c r="D1915" s="1" t="str">
        <f t="shared" si="117"/>
        <v>21:0324</v>
      </c>
      <c r="E1915" t="s">
        <v>7673</v>
      </c>
      <c r="F1915" t="s">
        <v>7674</v>
      </c>
      <c r="H1915">
        <v>47.618717799999999</v>
      </c>
      <c r="I1915">
        <v>-81.825656600000002</v>
      </c>
      <c r="J1915" s="1" t="str">
        <f t="shared" si="118"/>
        <v>Lake sediments</v>
      </c>
      <c r="K1915" s="1" t="str">
        <f t="shared" si="119"/>
        <v>Unknown</v>
      </c>
      <c r="L1915">
        <v>14</v>
      </c>
      <c r="M1915">
        <v>6</v>
      </c>
      <c r="N1915">
        <v>16</v>
      </c>
      <c r="O1915">
        <v>2</v>
      </c>
      <c r="P1915">
        <v>10</v>
      </c>
      <c r="Q1915">
        <v>100</v>
      </c>
      <c r="R1915">
        <v>0.9</v>
      </c>
      <c r="S1915">
        <v>1</v>
      </c>
    </row>
    <row r="1916" spans="1:19" x14ac:dyDescent="0.3">
      <c r="A1916" t="s">
        <v>7675</v>
      </c>
      <c r="B1916" t="s">
        <v>7676</v>
      </c>
      <c r="C1916" s="1" t="str">
        <f t="shared" si="116"/>
        <v>21:1152</v>
      </c>
      <c r="D1916" s="1" t="str">
        <f t="shared" si="117"/>
        <v>21:0324</v>
      </c>
      <c r="E1916" t="s">
        <v>7677</v>
      </c>
      <c r="F1916" t="s">
        <v>7678</v>
      </c>
      <c r="H1916">
        <v>48.242424800000002</v>
      </c>
      <c r="I1916">
        <v>-80.621416699999997</v>
      </c>
      <c r="J1916" s="1" t="str">
        <f t="shared" si="118"/>
        <v>Lake sediments</v>
      </c>
      <c r="K1916" s="1" t="str">
        <f t="shared" si="119"/>
        <v>Unknown</v>
      </c>
      <c r="L1916">
        <v>12</v>
      </c>
      <c r="M1916">
        <v>10</v>
      </c>
      <c r="N1916">
        <v>24</v>
      </c>
      <c r="O1916">
        <v>2</v>
      </c>
      <c r="P1916">
        <v>10</v>
      </c>
      <c r="Q1916">
        <v>400</v>
      </c>
      <c r="R1916">
        <v>0.5</v>
      </c>
      <c r="S1916">
        <v>3</v>
      </c>
    </row>
    <row r="1917" spans="1:19" x14ac:dyDescent="0.3">
      <c r="A1917" t="s">
        <v>7679</v>
      </c>
      <c r="B1917" t="s">
        <v>7680</v>
      </c>
      <c r="C1917" s="1" t="str">
        <f t="shared" si="116"/>
        <v>21:1152</v>
      </c>
      <c r="D1917" s="1" t="str">
        <f t="shared" si="117"/>
        <v>21:0324</v>
      </c>
      <c r="E1917" t="s">
        <v>7681</v>
      </c>
      <c r="F1917" t="s">
        <v>7682</v>
      </c>
      <c r="H1917">
        <v>48.243477900000002</v>
      </c>
      <c r="I1917">
        <v>-80.6002352</v>
      </c>
      <c r="J1917" s="1" t="str">
        <f t="shared" si="118"/>
        <v>Lake sediments</v>
      </c>
      <c r="K1917" s="1" t="str">
        <f t="shared" si="119"/>
        <v>Unknown</v>
      </c>
      <c r="L1917">
        <v>4</v>
      </c>
      <c r="M1917">
        <v>6</v>
      </c>
      <c r="N1917">
        <v>14</v>
      </c>
      <c r="O1917">
        <v>1</v>
      </c>
      <c r="P1917">
        <v>9</v>
      </c>
      <c r="Q1917">
        <v>50</v>
      </c>
      <c r="R1917">
        <v>0.5</v>
      </c>
      <c r="S1917">
        <v>2</v>
      </c>
    </row>
    <row r="1918" spans="1:19" x14ac:dyDescent="0.3">
      <c r="A1918" t="s">
        <v>7683</v>
      </c>
      <c r="B1918" t="s">
        <v>7684</v>
      </c>
      <c r="C1918" s="1" t="str">
        <f t="shared" si="116"/>
        <v>21:1152</v>
      </c>
      <c r="D1918" s="1" t="str">
        <f t="shared" si="117"/>
        <v>21:0324</v>
      </c>
      <c r="E1918" t="s">
        <v>7685</v>
      </c>
      <c r="F1918" t="s">
        <v>7686</v>
      </c>
      <c r="H1918">
        <v>48.224379200000001</v>
      </c>
      <c r="I1918">
        <v>-80.598499000000004</v>
      </c>
      <c r="J1918" s="1" t="str">
        <f t="shared" si="118"/>
        <v>Lake sediments</v>
      </c>
      <c r="K1918" s="1" t="str">
        <f t="shared" si="119"/>
        <v>Unknown</v>
      </c>
      <c r="L1918">
        <v>4</v>
      </c>
      <c r="M1918">
        <v>6</v>
      </c>
      <c r="N1918">
        <v>14</v>
      </c>
      <c r="O1918">
        <v>1</v>
      </c>
      <c r="P1918">
        <v>11</v>
      </c>
      <c r="Q1918">
        <v>55</v>
      </c>
      <c r="R1918">
        <v>0.5</v>
      </c>
      <c r="S1918">
        <v>2</v>
      </c>
    </row>
    <row r="1919" spans="1:19" x14ac:dyDescent="0.3">
      <c r="A1919" t="s">
        <v>7687</v>
      </c>
      <c r="B1919" t="s">
        <v>7688</v>
      </c>
      <c r="C1919" s="1" t="str">
        <f t="shared" si="116"/>
        <v>21:1152</v>
      </c>
      <c r="D1919" s="1" t="str">
        <f t="shared" si="117"/>
        <v>21:0324</v>
      </c>
      <c r="E1919" t="s">
        <v>7689</v>
      </c>
      <c r="F1919" t="s">
        <v>7690</v>
      </c>
      <c r="H1919">
        <v>48.225788399999999</v>
      </c>
      <c r="I1919">
        <v>-80.600103700000005</v>
      </c>
      <c r="J1919" s="1" t="str">
        <f t="shared" si="118"/>
        <v>Lake sediments</v>
      </c>
      <c r="K1919" s="1" t="str">
        <f t="shared" si="119"/>
        <v>Unknown</v>
      </c>
      <c r="L1919">
        <v>4</v>
      </c>
      <c r="M1919">
        <v>13</v>
      </c>
      <c r="N1919">
        <v>15</v>
      </c>
      <c r="O1919">
        <v>1</v>
      </c>
      <c r="P1919">
        <v>10</v>
      </c>
      <c r="Q1919">
        <v>50</v>
      </c>
      <c r="R1919">
        <v>0.5</v>
      </c>
      <c r="S1919">
        <v>1</v>
      </c>
    </row>
    <row r="1920" spans="1:19" x14ac:dyDescent="0.3">
      <c r="A1920" t="s">
        <v>7691</v>
      </c>
      <c r="B1920" t="s">
        <v>7692</v>
      </c>
      <c r="C1920" s="1" t="str">
        <f t="shared" si="116"/>
        <v>21:1152</v>
      </c>
      <c r="D1920" s="1" t="str">
        <f t="shared" si="117"/>
        <v>21:0324</v>
      </c>
      <c r="E1920" t="s">
        <v>7693</v>
      </c>
      <c r="F1920" t="s">
        <v>7694</v>
      </c>
      <c r="H1920">
        <v>48.209124600000003</v>
      </c>
      <c r="I1920">
        <v>-80.535368599999998</v>
      </c>
      <c r="J1920" s="1" t="str">
        <f t="shared" si="118"/>
        <v>Lake sediments</v>
      </c>
      <c r="K1920" s="1" t="str">
        <f t="shared" si="119"/>
        <v>Unknown</v>
      </c>
      <c r="L1920">
        <v>2</v>
      </c>
      <c r="M1920">
        <v>5</v>
      </c>
      <c r="N1920">
        <v>10</v>
      </c>
      <c r="O1920">
        <v>2</v>
      </c>
      <c r="P1920">
        <v>8</v>
      </c>
      <c r="Q1920">
        <v>60</v>
      </c>
      <c r="R1920">
        <v>0.5</v>
      </c>
      <c r="S1920">
        <v>1</v>
      </c>
    </row>
    <row r="1921" spans="1:19" x14ac:dyDescent="0.3">
      <c r="A1921" t="s">
        <v>7695</v>
      </c>
      <c r="B1921" t="s">
        <v>7696</v>
      </c>
      <c r="C1921" s="1" t="str">
        <f t="shared" si="116"/>
        <v>21:1152</v>
      </c>
      <c r="D1921" s="1" t="str">
        <f t="shared" si="117"/>
        <v>21:0324</v>
      </c>
      <c r="E1921" t="s">
        <v>7697</v>
      </c>
      <c r="F1921" t="s">
        <v>7698</v>
      </c>
      <c r="H1921">
        <v>48.211208800000001</v>
      </c>
      <c r="I1921">
        <v>-80.523598500000006</v>
      </c>
      <c r="J1921" s="1" t="str">
        <f t="shared" si="118"/>
        <v>Lake sediments</v>
      </c>
      <c r="K1921" s="1" t="str">
        <f t="shared" si="119"/>
        <v>Unknown</v>
      </c>
      <c r="L1921">
        <v>2</v>
      </c>
      <c r="M1921">
        <v>9</v>
      </c>
      <c r="N1921">
        <v>16</v>
      </c>
      <c r="O1921">
        <v>2</v>
      </c>
      <c r="P1921">
        <v>14</v>
      </c>
      <c r="Q1921">
        <v>100</v>
      </c>
      <c r="R1921">
        <v>0.7</v>
      </c>
      <c r="S1921">
        <v>4</v>
      </c>
    </row>
    <row r="1922" spans="1:19" x14ac:dyDescent="0.3">
      <c r="A1922" t="s">
        <v>7699</v>
      </c>
      <c r="B1922" t="s">
        <v>7700</v>
      </c>
      <c r="C1922" s="1" t="str">
        <f t="shared" ref="C1922:C1985" si="120">HYPERLINK("http://geochem.nrcan.gc.ca/cdogs/content/bdl/bdl211152_e.htm", "21:1152")</f>
        <v>21:1152</v>
      </c>
      <c r="D1922" s="1" t="str">
        <f t="shared" ref="D1922:D1985" si="121">HYPERLINK("http://geochem.nrcan.gc.ca/cdogs/content/svy/svy210324_e.htm", "21:0324")</f>
        <v>21:0324</v>
      </c>
      <c r="E1922" t="s">
        <v>7701</v>
      </c>
      <c r="F1922" t="s">
        <v>7702</v>
      </c>
      <c r="H1922">
        <v>48.211615500000001</v>
      </c>
      <c r="I1922">
        <v>-80.526219600000005</v>
      </c>
      <c r="J1922" s="1" t="str">
        <f t="shared" ref="J1922:J1985" si="122">HYPERLINK("http://geochem.nrcan.gc.ca/cdogs/content/kwd/kwd020023_e.htm", "Lake sediments")</f>
        <v>Lake sediments</v>
      </c>
      <c r="K1922" s="1" t="str">
        <f t="shared" ref="K1922:K1985" si="123">HYPERLINK("http://geochem.nrcan.gc.ca/cdogs/content/kwd/kwd080001_e.htm", "Unknown")</f>
        <v>Unknown</v>
      </c>
      <c r="L1922">
        <v>5</v>
      </c>
      <c r="M1922">
        <v>12</v>
      </c>
      <c r="N1922">
        <v>21</v>
      </c>
      <c r="O1922">
        <v>2</v>
      </c>
      <c r="P1922">
        <v>12</v>
      </c>
      <c r="Q1922">
        <v>100</v>
      </c>
      <c r="R1922">
        <v>0.7</v>
      </c>
      <c r="S1922">
        <v>1</v>
      </c>
    </row>
    <row r="1923" spans="1:19" x14ac:dyDescent="0.3">
      <c r="A1923" t="s">
        <v>7703</v>
      </c>
      <c r="B1923" t="s">
        <v>7704</v>
      </c>
      <c r="C1923" s="1" t="str">
        <f t="shared" si="120"/>
        <v>21:1152</v>
      </c>
      <c r="D1923" s="1" t="str">
        <f t="shared" si="121"/>
        <v>21:0324</v>
      </c>
      <c r="E1923" t="s">
        <v>7705</v>
      </c>
      <c r="F1923" t="s">
        <v>7706</v>
      </c>
      <c r="H1923">
        <v>48.213919199999999</v>
      </c>
      <c r="I1923">
        <v>-80.594515400000006</v>
      </c>
      <c r="J1923" s="1" t="str">
        <f t="shared" si="122"/>
        <v>Lake sediments</v>
      </c>
      <c r="K1923" s="1" t="str">
        <f t="shared" si="123"/>
        <v>Unknown</v>
      </c>
      <c r="L1923">
        <v>4</v>
      </c>
      <c r="M1923">
        <v>10</v>
      </c>
      <c r="N1923">
        <v>14</v>
      </c>
      <c r="O1923">
        <v>1</v>
      </c>
      <c r="P1923">
        <v>10</v>
      </c>
      <c r="Q1923">
        <v>58</v>
      </c>
      <c r="R1923">
        <v>0.5</v>
      </c>
      <c r="S1923">
        <v>2</v>
      </c>
    </row>
    <row r="1924" spans="1:19" x14ac:dyDescent="0.3">
      <c r="A1924" t="s">
        <v>7707</v>
      </c>
      <c r="B1924" t="s">
        <v>7708</v>
      </c>
      <c r="C1924" s="1" t="str">
        <f t="shared" si="120"/>
        <v>21:1152</v>
      </c>
      <c r="D1924" s="1" t="str">
        <f t="shared" si="121"/>
        <v>21:0324</v>
      </c>
      <c r="E1924" t="s">
        <v>7709</v>
      </c>
      <c r="F1924" t="s">
        <v>7710</v>
      </c>
      <c r="H1924">
        <v>48.213403300000003</v>
      </c>
      <c r="I1924">
        <v>-80.525556899999998</v>
      </c>
      <c r="J1924" s="1" t="str">
        <f t="shared" si="122"/>
        <v>Lake sediments</v>
      </c>
      <c r="K1924" s="1" t="str">
        <f t="shared" si="123"/>
        <v>Unknown</v>
      </c>
      <c r="L1924">
        <v>5</v>
      </c>
      <c r="M1924">
        <v>9</v>
      </c>
      <c r="N1924">
        <v>16</v>
      </c>
      <c r="O1924">
        <v>1</v>
      </c>
      <c r="P1924">
        <v>16</v>
      </c>
      <c r="Q1924">
        <v>100</v>
      </c>
      <c r="R1924">
        <v>0.7</v>
      </c>
      <c r="S1924">
        <v>2</v>
      </c>
    </row>
    <row r="1925" spans="1:19" x14ac:dyDescent="0.3">
      <c r="A1925" t="s">
        <v>7711</v>
      </c>
      <c r="B1925" t="s">
        <v>7712</v>
      </c>
      <c r="C1925" s="1" t="str">
        <f t="shared" si="120"/>
        <v>21:1152</v>
      </c>
      <c r="D1925" s="1" t="str">
        <f t="shared" si="121"/>
        <v>21:0324</v>
      </c>
      <c r="E1925" t="s">
        <v>7713</v>
      </c>
      <c r="F1925" t="s">
        <v>7714</v>
      </c>
      <c r="H1925">
        <v>48.209772200000003</v>
      </c>
      <c r="I1925">
        <v>-80.544313900000006</v>
      </c>
      <c r="J1925" s="1" t="str">
        <f t="shared" si="122"/>
        <v>Lake sediments</v>
      </c>
      <c r="K1925" s="1" t="str">
        <f t="shared" si="123"/>
        <v>Unknown</v>
      </c>
      <c r="L1925">
        <v>4</v>
      </c>
      <c r="M1925">
        <v>6</v>
      </c>
      <c r="N1925">
        <v>8</v>
      </c>
      <c r="O1925">
        <v>1</v>
      </c>
      <c r="P1925">
        <v>6</v>
      </c>
      <c r="Q1925">
        <v>40</v>
      </c>
      <c r="R1925">
        <v>0.6</v>
      </c>
      <c r="S1925">
        <v>5</v>
      </c>
    </row>
    <row r="1926" spans="1:19" x14ac:dyDescent="0.3">
      <c r="A1926" t="s">
        <v>7715</v>
      </c>
      <c r="B1926" t="s">
        <v>7716</v>
      </c>
      <c r="C1926" s="1" t="str">
        <f t="shared" si="120"/>
        <v>21:1152</v>
      </c>
      <c r="D1926" s="1" t="str">
        <f t="shared" si="121"/>
        <v>21:0324</v>
      </c>
      <c r="E1926" t="s">
        <v>7717</v>
      </c>
      <c r="F1926" t="s">
        <v>7718</v>
      </c>
      <c r="H1926">
        <v>48.210651900000002</v>
      </c>
      <c r="I1926">
        <v>-80.541519699999995</v>
      </c>
      <c r="J1926" s="1" t="str">
        <f t="shared" si="122"/>
        <v>Lake sediments</v>
      </c>
      <c r="K1926" s="1" t="str">
        <f t="shared" si="123"/>
        <v>Unknown</v>
      </c>
      <c r="L1926">
        <v>2</v>
      </c>
      <c r="M1926">
        <v>8</v>
      </c>
      <c r="N1926">
        <v>10</v>
      </c>
      <c r="O1926">
        <v>1</v>
      </c>
      <c r="P1926">
        <v>7</v>
      </c>
      <c r="Q1926">
        <v>40</v>
      </c>
      <c r="R1926">
        <v>0.5</v>
      </c>
      <c r="S1926">
        <v>0.5</v>
      </c>
    </row>
    <row r="1927" spans="1:19" x14ac:dyDescent="0.3">
      <c r="A1927" t="s">
        <v>7719</v>
      </c>
      <c r="B1927" t="s">
        <v>7720</v>
      </c>
      <c r="C1927" s="1" t="str">
        <f t="shared" si="120"/>
        <v>21:1152</v>
      </c>
      <c r="D1927" s="1" t="str">
        <f t="shared" si="121"/>
        <v>21:0324</v>
      </c>
      <c r="E1927" t="s">
        <v>7721</v>
      </c>
      <c r="F1927" t="s">
        <v>7722</v>
      </c>
      <c r="H1927">
        <v>48.2165046</v>
      </c>
      <c r="I1927">
        <v>-80.542611800000003</v>
      </c>
      <c r="J1927" s="1" t="str">
        <f t="shared" si="122"/>
        <v>Lake sediments</v>
      </c>
      <c r="K1927" s="1" t="str">
        <f t="shared" si="123"/>
        <v>Unknown</v>
      </c>
      <c r="L1927">
        <v>4</v>
      </c>
      <c r="M1927">
        <v>38</v>
      </c>
      <c r="N1927">
        <v>9</v>
      </c>
      <c r="O1927">
        <v>8</v>
      </c>
      <c r="P1927">
        <v>18</v>
      </c>
      <c r="Q1927">
        <v>280</v>
      </c>
      <c r="R1927">
        <v>4.9000000000000004</v>
      </c>
      <c r="S1927">
        <v>1</v>
      </c>
    </row>
    <row r="1928" spans="1:19" x14ac:dyDescent="0.3">
      <c r="A1928" t="s">
        <v>7723</v>
      </c>
      <c r="B1928" t="s">
        <v>7724</v>
      </c>
      <c r="C1928" s="1" t="str">
        <f t="shared" si="120"/>
        <v>21:1152</v>
      </c>
      <c r="D1928" s="1" t="str">
        <f t="shared" si="121"/>
        <v>21:0324</v>
      </c>
      <c r="E1928" t="s">
        <v>7725</v>
      </c>
      <c r="F1928" t="s">
        <v>7726</v>
      </c>
      <c r="H1928">
        <v>48.173136300000003</v>
      </c>
      <c r="I1928">
        <v>-80.5358418</v>
      </c>
      <c r="J1928" s="1" t="str">
        <f t="shared" si="122"/>
        <v>Lake sediments</v>
      </c>
      <c r="K1928" s="1" t="str">
        <f t="shared" si="123"/>
        <v>Unknown</v>
      </c>
      <c r="L1928">
        <v>2</v>
      </c>
      <c r="M1928">
        <v>14</v>
      </c>
      <c r="N1928">
        <v>12</v>
      </c>
      <c r="O1928">
        <v>2</v>
      </c>
      <c r="P1928">
        <v>10</v>
      </c>
      <c r="Q1928">
        <v>60</v>
      </c>
      <c r="R1928">
        <v>1.1000000000000001</v>
      </c>
      <c r="S1928">
        <v>0.5</v>
      </c>
    </row>
    <row r="1929" spans="1:19" x14ac:dyDescent="0.3">
      <c r="A1929" t="s">
        <v>7727</v>
      </c>
      <c r="B1929" t="s">
        <v>7728</v>
      </c>
      <c r="C1929" s="1" t="str">
        <f t="shared" si="120"/>
        <v>21:1152</v>
      </c>
      <c r="D1929" s="1" t="str">
        <f t="shared" si="121"/>
        <v>21:0324</v>
      </c>
      <c r="E1929" t="s">
        <v>7729</v>
      </c>
      <c r="F1929" t="s">
        <v>7730</v>
      </c>
      <c r="H1929">
        <v>48.1744317</v>
      </c>
      <c r="I1929">
        <v>-80.540255500000001</v>
      </c>
      <c r="J1929" s="1" t="str">
        <f t="shared" si="122"/>
        <v>Lake sediments</v>
      </c>
      <c r="K1929" s="1" t="str">
        <f t="shared" si="123"/>
        <v>Unknown</v>
      </c>
      <c r="L1929">
        <v>2</v>
      </c>
      <c r="M1929">
        <v>11</v>
      </c>
      <c r="N1929">
        <v>11</v>
      </c>
      <c r="O1929">
        <v>1</v>
      </c>
      <c r="P1929">
        <v>6</v>
      </c>
      <c r="Q1929">
        <v>60</v>
      </c>
      <c r="R1929">
        <v>0.9</v>
      </c>
      <c r="S1929">
        <v>1</v>
      </c>
    </row>
    <row r="1930" spans="1:19" x14ac:dyDescent="0.3">
      <c r="A1930" t="s">
        <v>7731</v>
      </c>
      <c r="B1930" t="s">
        <v>7732</v>
      </c>
      <c r="C1930" s="1" t="str">
        <f t="shared" si="120"/>
        <v>21:1152</v>
      </c>
      <c r="D1930" s="1" t="str">
        <f t="shared" si="121"/>
        <v>21:0324</v>
      </c>
      <c r="E1930" t="s">
        <v>7733</v>
      </c>
      <c r="F1930" t="s">
        <v>7734</v>
      </c>
      <c r="H1930">
        <v>48.174432299999999</v>
      </c>
      <c r="I1930">
        <v>-80.542663300000001</v>
      </c>
      <c r="J1930" s="1" t="str">
        <f t="shared" si="122"/>
        <v>Lake sediments</v>
      </c>
      <c r="K1930" s="1" t="str">
        <f t="shared" si="123"/>
        <v>Unknown</v>
      </c>
      <c r="L1930">
        <v>2</v>
      </c>
      <c r="M1930">
        <v>12</v>
      </c>
      <c r="N1930">
        <v>12</v>
      </c>
      <c r="O1930">
        <v>1</v>
      </c>
      <c r="P1930">
        <v>14</v>
      </c>
      <c r="Q1930">
        <v>58</v>
      </c>
      <c r="R1930">
        <v>1</v>
      </c>
      <c r="S1930">
        <v>2</v>
      </c>
    </row>
    <row r="1931" spans="1:19" x14ac:dyDescent="0.3">
      <c r="A1931" t="s">
        <v>7735</v>
      </c>
      <c r="B1931" t="s">
        <v>7736</v>
      </c>
      <c r="C1931" s="1" t="str">
        <f t="shared" si="120"/>
        <v>21:1152</v>
      </c>
      <c r="D1931" s="1" t="str">
        <f t="shared" si="121"/>
        <v>21:0324</v>
      </c>
      <c r="E1931" t="s">
        <v>7737</v>
      </c>
      <c r="F1931" t="s">
        <v>7738</v>
      </c>
      <c r="H1931">
        <v>48.109383200000003</v>
      </c>
      <c r="I1931">
        <v>-80.108184300000005</v>
      </c>
      <c r="J1931" s="1" t="str">
        <f t="shared" si="122"/>
        <v>Lake sediments</v>
      </c>
      <c r="K1931" s="1" t="str">
        <f t="shared" si="123"/>
        <v>Unknown</v>
      </c>
      <c r="L1931">
        <v>10</v>
      </c>
      <c r="M1931">
        <v>14</v>
      </c>
      <c r="N1931">
        <v>40</v>
      </c>
      <c r="O1931">
        <v>0.5</v>
      </c>
      <c r="P1931">
        <v>18</v>
      </c>
      <c r="Q1931">
        <v>130</v>
      </c>
      <c r="R1931">
        <v>0.9</v>
      </c>
      <c r="S1931">
        <v>1</v>
      </c>
    </row>
    <row r="1932" spans="1:19" x14ac:dyDescent="0.3">
      <c r="A1932" t="s">
        <v>7739</v>
      </c>
      <c r="B1932" t="s">
        <v>7740</v>
      </c>
      <c r="C1932" s="1" t="str">
        <f t="shared" si="120"/>
        <v>21:1152</v>
      </c>
      <c r="D1932" s="1" t="str">
        <f t="shared" si="121"/>
        <v>21:0324</v>
      </c>
      <c r="E1932" t="s">
        <v>7741</v>
      </c>
      <c r="F1932" t="s">
        <v>7742</v>
      </c>
      <c r="H1932">
        <v>48.114330699999996</v>
      </c>
      <c r="I1932">
        <v>-80.159382199999996</v>
      </c>
      <c r="J1932" s="1" t="str">
        <f t="shared" si="122"/>
        <v>Lake sediments</v>
      </c>
      <c r="K1932" s="1" t="str">
        <f t="shared" si="123"/>
        <v>Unknown</v>
      </c>
      <c r="L1932">
        <v>10</v>
      </c>
      <c r="M1932">
        <v>13</v>
      </c>
      <c r="N1932">
        <v>34</v>
      </c>
      <c r="O1932">
        <v>1</v>
      </c>
      <c r="P1932">
        <v>18</v>
      </c>
      <c r="Q1932">
        <v>150</v>
      </c>
      <c r="R1932">
        <v>0.6</v>
      </c>
      <c r="S1932">
        <v>1</v>
      </c>
    </row>
    <row r="1933" spans="1:19" x14ac:dyDescent="0.3">
      <c r="A1933" t="s">
        <v>7743</v>
      </c>
      <c r="B1933" t="s">
        <v>7744</v>
      </c>
      <c r="C1933" s="1" t="str">
        <f t="shared" si="120"/>
        <v>21:1152</v>
      </c>
      <c r="D1933" s="1" t="str">
        <f t="shared" si="121"/>
        <v>21:0324</v>
      </c>
      <c r="E1933" t="s">
        <v>7745</v>
      </c>
      <c r="F1933" t="s">
        <v>7746</v>
      </c>
      <c r="H1933">
        <v>48.113707400000003</v>
      </c>
      <c r="I1933">
        <v>-80.163973799999994</v>
      </c>
      <c r="J1933" s="1" t="str">
        <f t="shared" si="122"/>
        <v>Lake sediments</v>
      </c>
      <c r="K1933" s="1" t="str">
        <f t="shared" si="123"/>
        <v>Unknown</v>
      </c>
      <c r="L1933">
        <v>10</v>
      </c>
      <c r="M1933">
        <v>14</v>
      </c>
      <c r="N1933">
        <v>37</v>
      </c>
      <c r="O1933">
        <v>1</v>
      </c>
      <c r="P1933">
        <v>18</v>
      </c>
      <c r="Q1933">
        <v>158</v>
      </c>
      <c r="R1933">
        <v>0.7</v>
      </c>
      <c r="S1933">
        <v>4</v>
      </c>
    </row>
    <row r="1934" spans="1:19" x14ac:dyDescent="0.3">
      <c r="A1934" t="s">
        <v>7747</v>
      </c>
      <c r="B1934" t="s">
        <v>7748</v>
      </c>
      <c r="C1934" s="1" t="str">
        <f t="shared" si="120"/>
        <v>21:1152</v>
      </c>
      <c r="D1934" s="1" t="str">
        <f t="shared" si="121"/>
        <v>21:0324</v>
      </c>
      <c r="E1934" t="s">
        <v>7749</v>
      </c>
      <c r="F1934" t="s">
        <v>7750</v>
      </c>
      <c r="H1934">
        <v>47.8740101</v>
      </c>
      <c r="I1934">
        <v>-80.731950499999996</v>
      </c>
      <c r="J1934" s="1" t="str">
        <f t="shared" si="122"/>
        <v>Lake sediments</v>
      </c>
      <c r="K1934" s="1" t="str">
        <f t="shared" si="123"/>
        <v>Unknown</v>
      </c>
      <c r="L1934">
        <v>25</v>
      </c>
      <c r="M1934">
        <v>12</v>
      </c>
      <c r="N1934">
        <v>16</v>
      </c>
      <c r="O1934">
        <v>4</v>
      </c>
      <c r="P1934">
        <v>18</v>
      </c>
      <c r="Q1934">
        <v>30</v>
      </c>
      <c r="R1934">
        <v>1.1000000000000001</v>
      </c>
      <c r="S1934">
        <v>0.5</v>
      </c>
    </row>
    <row r="1935" spans="1:19" x14ac:dyDescent="0.3">
      <c r="A1935" t="s">
        <v>7751</v>
      </c>
      <c r="B1935" t="s">
        <v>7752</v>
      </c>
      <c r="C1935" s="1" t="str">
        <f t="shared" si="120"/>
        <v>21:1152</v>
      </c>
      <c r="D1935" s="1" t="str">
        <f t="shared" si="121"/>
        <v>21:0324</v>
      </c>
      <c r="E1935" t="s">
        <v>7753</v>
      </c>
      <c r="F1935" t="s">
        <v>7754</v>
      </c>
      <c r="H1935">
        <v>47.946072200000003</v>
      </c>
      <c r="I1935">
        <v>-80.661338200000003</v>
      </c>
      <c r="J1935" s="1" t="str">
        <f t="shared" si="122"/>
        <v>Lake sediments</v>
      </c>
      <c r="K1935" s="1" t="str">
        <f t="shared" si="123"/>
        <v>Unknown</v>
      </c>
      <c r="L1935">
        <v>970</v>
      </c>
      <c r="M1935">
        <v>48</v>
      </c>
      <c r="N1935">
        <v>153</v>
      </c>
      <c r="O1935">
        <v>4</v>
      </c>
      <c r="P1935">
        <v>62</v>
      </c>
      <c r="Q1935">
        <v>280</v>
      </c>
      <c r="R1935">
        <v>4.2</v>
      </c>
      <c r="S1935">
        <v>5</v>
      </c>
    </row>
    <row r="1936" spans="1:19" x14ac:dyDescent="0.3">
      <c r="A1936" t="s">
        <v>7755</v>
      </c>
      <c r="B1936" t="s">
        <v>7756</v>
      </c>
      <c r="C1936" s="1" t="str">
        <f t="shared" si="120"/>
        <v>21:1152</v>
      </c>
      <c r="D1936" s="1" t="str">
        <f t="shared" si="121"/>
        <v>21:0324</v>
      </c>
      <c r="E1936" t="s">
        <v>7757</v>
      </c>
      <c r="F1936" t="s">
        <v>7758</v>
      </c>
      <c r="H1936">
        <v>47.943646000000001</v>
      </c>
      <c r="I1936">
        <v>-80.659358699999999</v>
      </c>
      <c r="J1936" s="1" t="str">
        <f t="shared" si="122"/>
        <v>Lake sediments</v>
      </c>
      <c r="K1936" s="1" t="str">
        <f t="shared" si="123"/>
        <v>Unknown</v>
      </c>
      <c r="L1936">
        <v>54</v>
      </c>
      <c r="M1936">
        <v>14</v>
      </c>
      <c r="N1936">
        <v>32</v>
      </c>
      <c r="O1936">
        <v>4</v>
      </c>
      <c r="P1936">
        <v>100</v>
      </c>
      <c r="Q1936">
        <v>200</v>
      </c>
      <c r="R1936">
        <v>0.9</v>
      </c>
      <c r="S1936">
        <v>7</v>
      </c>
    </row>
    <row r="1937" spans="1:19" x14ac:dyDescent="0.3">
      <c r="A1937" t="s">
        <v>7759</v>
      </c>
      <c r="B1937" t="s">
        <v>7760</v>
      </c>
      <c r="C1937" s="1" t="str">
        <f t="shared" si="120"/>
        <v>21:1152</v>
      </c>
      <c r="D1937" s="1" t="str">
        <f t="shared" si="121"/>
        <v>21:0324</v>
      </c>
      <c r="E1937" t="s">
        <v>7761</v>
      </c>
      <c r="F1937" t="s">
        <v>7762</v>
      </c>
      <c r="H1937">
        <v>47.923537699999997</v>
      </c>
      <c r="I1937">
        <v>-80.730717299999995</v>
      </c>
      <c r="J1937" s="1" t="str">
        <f t="shared" si="122"/>
        <v>Lake sediments</v>
      </c>
      <c r="K1937" s="1" t="str">
        <f t="shared" si="123"/>
        <v>Unknown</v>
      </c>
      <c r="L1937">
        <v>28</v>
      </c>
      <c r="M1937">
        <v>45</v>
      </c>
      <c r="N1937">
        <v>60</v>
      </c>
      <c r="O1937">
        <v>5</v>
      </c>
      <c r="P1937">
        <v>55</v>
      </c>
      <c r="Q1937">
        <v>250</v>
      </c>
      <c r="R1937">
        <v>1.7</v>
      </c>
      <c r="S1937">
        <v>0.5</v>
      </c>
    </row>
    <row r="1938" spans="1:19" x14ac:dyDescent="0.3">
      <c r="A1938" t="s">
        <v>7763</v>
      </c>
      <c r="B1938" t="s">
        <v>7764</v>
      </c>
      <c r="C1938" s="1" t="str">
        <f t="shared" si="120"/>
        <v>21:1152</v>
      </c>
      <c r="D1938" s="1" t="str">
        <f t="shared" si="121"/>
        <v>21:0324</v>
      </c>
      <c r="E1938" t="s">
        <v>7765</v>
      </c>
      <c r="F1938" t="s">
        <v>7766</v>
      </c>
      <c r="H1938">
        <v>47.934303399999997</v>
      </c>
      <c r="I1938">
        <v>-80.710538200000002</v>
      </c>
      <c r="J1938" s="1" t="str">
        <f t="shared" si="122"/>
        <v>Lake sediments</v>
      </c>
      <c r="K1938" s="1" t="str">
        <f t="shared" si="123"/>
        <v>Unknown</v>
      </c>
      <c r="L1938">
        <v>41</v>
      </c>
      <c r="M1938">
        <v>42</v>
      </c>
      <c r="N1938">
        <v>71</v>
      </c>
      <c r="O1938">
        <v>14</v>
      </c>
      <c r="P1938">
        <v>47</v>
      </c>
      <c r="Q1938">
        <v>880</v>
      </c>
      <c r="R1938">
        <v>1.9</v>
      </c>
      <c r="S1938">
        <v>4</v>
      </c>
    </row>
    <row r="1939" spans="1:19" x14ac:dyDescent="0.3">
      <c r="A1939" t="s">
        <v>7767</v>
      </c>
      <c r="B1939" t="s">
        <v>7768</v>
      </c>
      <c r="C1939" s="1" t="str">
        <f t="shared" si="120"/>
        <v>21:1152</v>
      </c>
      <c r="D1939" s="1" t="str">
        <f t="shared" si="121"/>
        <v>21:0324</v>
      </c>
      <c r="E1939" t="s">
        <v>7769</v>
      </c>
      <c r="F1939" t="s">
        <v>7770</v>
      </c>
      <c r="H1939">
        <v>47.972165099999998</v>
      </c>
      <c r="I1939">
        <v>-80.893671100000006</v>
      </c>
      <c r="J1939" s="1" t="str">
        <f t="shared" si="122"/>
        <v>Lake sediments</v>
      </c>
      <c r="K1939" s="1" t="str">
        <f t="shared" si="123"/>
        <v>Unknown</v>
      </c>
      <c r="L1939">
        <v>7</v>
      </c>
      <c r="M1939">
        <v>10</v>
      </c>
      <c r="N1939">
        <v>16</v>
      </c>
      <c r="O1939">
        <v>1</v>
      </c>
      <c r="P1939">
        <v>27</v>
      </c>
      <c r="Q1939">
        <v>320</v>
      </c>
      <c r="R1939">
        <v>0.8</v>
      </c>
      <c r="S1939">
        <v>3</v>
      </c>
    </row>
    <row r="1940" spans="1:19" x14ac:dyDescent="0.3">
      <c r="A1940" t="s">
        <v>7771</v>
      </c>
      <c r="B1940" t="s">
        <v>7772</v>
      </c>
      <c r="C1940" s="1" t="str">
        <f t="shared" si="120"/>
        <v>21:1152</v>
      </c>
      <c r="D1940" s="1" t="str">
        <f t="shared" si="121"/>
        <v>21:0324</v>
      </c>
      <c r="E1940" t="s">
        <v>7773</v>
      </c>
      <c r="F1940" t="s">
        <v>7774</v>
      </c>
      <c r="H1940">
        <v>47.976983099999998</v>
      </c>
      <c r="I1940">
        <v>-80.888931099999994</v>
      </c>
      <c r="J1940" s="1" t="str">
        <f t="shared" si="122"/>
        <v>Lake sediments</v>
      </c>
      <c r="K1940" s="1" t="str">
        <f t="shared" si="123"/>
        <v>Unknown</v>
      </c>
      <c r="L1940">
        <v>34</v>
      </c>
      <c r="M1940">
        <v>32</v>
      </c>
      <c r="N1940">
        <v>12</v>
      </c>
      <c r="O1940">
        <v>9</v>
      </c>
      <c r="P1940">
        <v>26</v>
      </c>
      <c r="Q1940">
        <v>190</v>
      </c>
      <c r="R1940">
        <v>4.7</v>
      </c>
      <c r="S1940">
        <v>3</v>
      </c>
    </row>
    <row r="1941" spans="1:19" x14ac:dyDescent="0.3">
      <c r="A1941" t="s">
        <v>7775</v>
      </c>
      <c r="B1941" t="s">
        <v>7776</v>
      </c>
      <c r="C1941" s="1" t="str">
        <f t="shared" si="120"/>
        <v>21:1152</v>
      </c>
      <c r="D1941" s="1" t="str">
        <f t="shared" si="121"/>
        <v>21:0324</v>
      </c>
      <c r="E1941" t="s">
        <v>7777</v>
      </c>
      <c r="F1941" t="s">
        <v>7778</v>
      </c>
      <c r="H1941">
        <v>47.978849199999999</v>
      </c>
      <c r="I1941">
        <v>-80.902809700000006</v>
      </c>
      <c r="J1941" s="1" t="str">
        <f t="shared" si="122"/>
        <v>Lake sediments</v>
      </c>
      <c r="K1941" s="1" t="str">
        <f t="shared" si="123"/>
        <v>Unknown</v>
      </c>
      <c r="L1941">
        <v>64</v>
      </c>
      <c r="M1941">
        <v>8</v>
      </c>
      <c r="N1941">
        <v>11</v>
      </c>
      <c r="O1941">
        <v>2</v>
      </c>
      <c r="P1941">
        <v>19</v>
      </c>
      <c r="Q1941">
        <v>40</v>
      </c>
      <c r="R1941">
        <v>0.9</v>
      </c>
      <c r="S1941">
        <v>2</v>
      </c>
    </row>
    <row r="1942" spans="1:19" x14ac:dyDescent="0.3">
      <c r="A1942" t="s">
        <v>7779</v>
      </c>
      <c r="B1942" t="s">
        <v>7780</v>
      </c>
      <c r="C1942" s="1" t="str">
        <f t="shared" si="120"/>
        <v>21:1152</v>
      </c>
      <c r="D1942" s="1" t="str">
        <f t="shared" si="121"/>
        <v>21:0324</v>
      </c>
      <c r="E1942" t="s">
        <v>7781</v>
      </c>
      <c r="F1942" t="s">
        <v>7782</v>
      </c>
      <c r="H1942">
        <v>47.980353700000002</v>
      </c>
      <c r="I1942">
        <v>-80.905125200000001</v>
      </c>
      <c r="J1942" s="1" t="str">
        <f t="shared" si="122"/>
        <v>Lake sediments</v>
      </c>
      <c r="K1942" s="1" t="str">
        <f t="shared" si="123"/>
        <v>Unknown</v>
      </c>
      <c r="L1942">
        <v>28</v>
      </c>
      <c r="M1942">
        <v>10</v>
      </c>
      <c r="N1942">
        <v>32</v>
      </c>
      <c r="O1942">
        <v>7</v>
      </c>
      <c r="P1942">
        <v>17</v>
      </c>
      <c r="Q1942">
        <v>70</v>
      </c>
      <c r="R1942">
        <v>0.8</v>
      </c>
      <c r="S1942">
        <v>3</v>
      </c>
    </row>
    <row r="1943" spans="1:19" x14ac:dyDescent="0.3">
      <c r="A1943" t="s">
        <v>7783</v>
      </c>
      <c r="B1943" t="s">
        <v>7784</v>
      </c>
      <c r="C1943" s="1" t="str">
        <f t="shared" si="120"/>
        <v>21:1152</v>
      </c>
      <c r="D1943" s="1" t="str">
        <f t="shared" si="121"/>
        <v>21:0324</v>
      </c>
      <c r="E1943" t="s">
        <v>7785</v>
      </c>
      <c r="F1943" t="s">
        <v>7786</v>
      </c>
      <c r="H1943">
        <v>47.937981899999997</v>
      </c>
      <c r="I1943">
        <v>-80.901252799999995</v>
      </c>
      <c r="J1943" s="1" t="str">
        <f t="shared" si="122"/>
        <v>Lake sediments</v>
      </c>
      <c r="K1943" s="1" t="str">
        <f t="shared" si="123"/>
        <v>Unknown</v>
      </c>
      <c r="L1943">
        <v>18</v>
      </c>
      <c r="M1943">
        <v>14</v>
      </c>
      <c r="N1943">
        <v>76</v>
      </c>
      <c r="O1943">
        <v>3</v>
      </c>
      <c r="P1943">
        <v>55</v>
      </c>
      <c r="Q1943">
        <v>290</v>
      </c>
      <c r="R1943">
        <v>1</v>
      </c>
      <c r="S1943">
        <v>3</v>
      </c>
    </row>
    <row r="1944" spans="1:19" x14ac:dyDescent="0.3">
      <c r="A1944" t="s">
        <v>7787</v>
      </c>
      <c r="B1944" t="s">
        <v>7788</v>
      </c>
      <c r="C1944" s="1" t="str">
        <f t="shared" si="120"/>
        <v>21:1152</v>
      </c>
      <c r="D1944" s="1" t="str">
        <f t="shared" si="121"/>
        <v>21:0324</v>
      </c>
      <c r="E1944" t="s">
        <v>7789</v>
      </c>
      <c r="F1944" t="s">
        <v>7790</v>
      </c>
      <c r="H1944">
        <v>47.938403999999998</v>
      </c>
      <c r="I1944">
        <v>-80.900341499999996</v>
      </c>
      <c r="J1944" s="1" t="str">
        <f t="shared" si="122"/>
        <v>Lake sediments</v>
      </c>
      <c r="K1944" s="1" t="str">
        <f t="shared" si="123"/>
        <v>Unknown</v>
      </c>
      <c r="L1944">
        <v>50</v>
      </c>
      <c r="M1944">
        <v>16</v>
      </c>
      <c r="N1944">
        <v>56</v>
      </c>
      <c r="O1944">
        <v>1</v>
      </c>
      <c r="P1944">
        <v>58</v>
      </c>
      <c r="Q1944">
        <v>175</v>
      </c>
      <c r="R1944">
        <v>0.9</v>
      </c>
      <c r="S1944">
        <v>2</v>
      </c>
    </row>
    <row r="1945" spans="1:19" x14ac:dyDescent="0.3">
      <c r="A1945" t="s">
        <v>7791</v>
      </c>
      <c r="B1945" t="s">
        <v>7792</v>
      </c>
      <c r="C1945" s="1" t="str">
        <f t="shared" si="120"/>
        <v>21:1152</v>
      </c>
      <c r="D1945" s="1" t="str">
        <f t="shared" si="121"/>
        <v>21:0324</v>
      </c>
      <c r="E1945" t="s">
        <v>7793</v>
      </c>
      <c r="F1945" t="s">
        <v>7794</v>
      </c>
      <c r="H1945">
        <v>47.9392578</v>
      </c>
      <c r="I1945">
        <v>-80.899282099999994</v>
      </c>
      <c r="J1945" s="1" t="str">
        <f t="shared" si="122"/>
        <v>Lake sediments</v>
      </c>
      <c r="K1945" s="1" t="str">
        <f t="shared" si="123"/>
        <v>Unknown</v>
      </c>
      <c r="L1945">
        <v>14</v>
      </c>
      <c r="M1945">
        <v>11</v>
      </c>
      <c r="N1945">
        <v>36</v>
      </c>
      <c r="O1945">
        <v>2</v>
      </c>
      <c r="P1945">
        <v>26</v>
      </c>
      <c r="Q1945">
        <v>120</v>
      </c>
      <c r="R1945">
        <v>0.7</v>
      </c>
      <c r="S1945">
        <v>2</v>
      </c>
    </row>
    <row r="1946" spans="1:19" x14ac:dyDescent="0.3">
      <c r="A1946" t="s">
        <v>7795</v>
      </c>
      <c r="B1946" t="s">
        <v>7796</v>
      </c>
      <c r="C1946" s="1" t="str">
        <f t="shared" si="120"/>
        <v>21:1152</v>
      </c>
      <c r="D1946" s="1" t="str">
        <f t="shared" si="121"/>
        <v>21:0324</v>
      </c>
      <c r="E1946" t="s">
        <v>7797</v>
      </c>
      <c r="F1946" t="s">
        <v>7798</v>
      </c>
      <c r="H1946">
        <v>47.939995000000003</v>
      </c>
      <c r="I1946">
        <v>-80.898517400000003</v>
      </c>
      <c r="J1946" s="1" t="str">
        <f t="shared" si="122"/>
        <v>Lake sediments</v>
      </c>
      <c r="K1946" s="1" t="str">
        <f t="shared" si="123"/>
        <v>Unknown</v>
      </c>
      <c r="L1946">
        <v>18</v>
      </c>
      <c r="M1946">
        <v>29</v>
      </c>
      <c r="N1946">
        <v>43</v>
      </c>
      <c r="O1946">
        <v>3</v>
      </c>
      <c r="P1946">
        <v>33</v>
      </c>
      <c r="Q1946">
        <v>200</v>
      </c>
      <c r="R1946">
        <v>0.9</v>
      </c>
      <c r="S1946">
        <v>4</v>
      </c>
    </row>
    <row r="1947" spans="1:19" x14ac:dyDescent="0.3">
      <c r="A1947" t="s">
        <v>7799</v>
      </c>
      <c r="B1947" t="s">
        <v>7800</v>
      </c>
      <c r="C1947" s="1" t="str">
        <f t="shared" si="120"/>
        <v>21:1152</v>
      </c>
      <c r="D1947" s="1" t="str">
        <f t="shared" si="121"/>
        <v>21:0324</v>
      </c>
      <c r="E1947" t="s">
        <v>7801</v>
      </c>
      <c r="F1947" t="s">
        <v>7802</v>
      </c>
      <c r="H1947">
        <v>47.937419400000003</v>
      </c>
      <c r="I1947">
        <v>-80.895911499999997</v>
      </c>
      <c r="J1947" s="1" t="str">
        <f t="shared" si="122"/>
        <v>Lake sediments</v>
      </c>
      <c r="K1947" s="1" t="str">
        <f t="shared" si="123"/>
        <v>Unknown</v>
      </c>
      <c r="L1947">
        <v>18</v>
      </c>
      <c r="M1947">
        <v>16</v>
      </c>
      <c r="N1947">
        <v>39</v>
      </c>
      <c r="O1947">
        <v>2</v>
      </c>
      <c r="P1947">
        <v>40</v>
      </c>
      <c r="Q1947">
        <v>230</v>
      </c>
      <c r="R1947">
        <v>0.8</v>
      </c>
      <c r="S1947">
        <v>3</v>
      </c>
    </row>
    <row r="1948" spans="1:19" x14ac:dyDescent="0.3">
      <c r="A1948" t="s">
        <v>7803</v>
      </c>
      <c r="B1948" t="s">
        <v>7804</v>
      </c>
      <c r="C1948" s="1" t="str">
        <f t="shared" si="120"/>
        <v>21:1152</v>
      </c>
      <c r="D1948" s="1" t="str">
        <f t="shared" si="121"/>
        <v>21:0324</v>
      </c>
      <c r="E1948" t="s">
        <v>7805</v>
      </c>
      <c r="F1948" t="s">
        <v>7806</v>
      </c>
      <c r="H1948">
        <v>47.950555899999998</v>
      </c>
      <c r="I1948">
        <v>-80.906880599999994</v>
      </c>
      <c r="J1948" s="1" t="str">
        <f t="shared" si="122"/>
        <v>Lake sediments</v>
      </c>
      <c r="K1948" s="1" t="str">
        <f t="shared" si="123"/>
        <v>Unknown</v>
      </c>
      <c r="L1948">
        <v>50</v>
      </c>
      <c r="M1948">
        <v>9</v>
      </c>
      <c r="N1948">
        <v>20</v>
      </c>
      <c r="O1948">
        <v>1</v>
      </c>
      <c r="P1948">
        <v>75</v>
      </c>
      <c r="Q1948">
        <v>75</v>
      </c>
      <c r="R1948">
        <v>0.8</v>
      </c>
      <c r="S1948">
        <v>1</v>
      </c>
    </row>
    <row r="1949" spans="1:19" x14ac:dyDescent="0.3">
      <c r="A1949" t="s">
        <v>7807</v>
      </c>
      <c r="B1949" t="s">
        <v>7808</v>
      </c>
      <c r="C1949" s="1" t="str">
        <f t="shared" si="120"/>
        <v>21:1152</v>
      </c>
      <c r="D1949" s="1" t="str">
        <f t="shared" si="121"/>
        <v>21:0324</v>
      </c>
      <c r="E1949" t="s">
        <v>7809</v>
      </c>
      <c r="F1949" t="s">
        <v>7810</v>
      </c>
      <c r="H1949">
        <v>47.9556228</v>
      </c>
      <c r="I1949">
        <v>-80.897870600000005</v>
      </c>
      <c r="J1949" s="1" t="str">
        <f t="shared" si="122"/>
        <v>Lake sediments</v>
      </c>
      <c r="K1949" s="1" t="str">
        <f t="shared" si="123"/>
        <v>Unknown</v>
      </c>
      <c r="L1949">
        <v>34</v>
      </c>
      <c r="M1949">
        <v>23</v>
      </c>
      <c r="N1949">
        <v>57</v>
      </c>
      <c r="O1949">
        <v>3</v>
      </c>
      <c r="P1949">
        <v>42</v>
      </c>
      <c r="Q1949">
        <v>510</v>
      </c>
      <c r="R1949">
        <v>0.9</v>
      </c>
      <c r="S1949">
        <v>3</v>
      </c>
    </row>
    <row r="1950" spans="1:19" x14ac:dyDescent="0.3">
      <c r="A1950" t="s">
        <v>7811</v>
      </c>
      <c r="B1950" t="s">
        <v>7812</v>
      </c>
      <c r="C1950" s="1" t="str">
        <f t="shared" si="120"/>
        <v>21:1152</v>
      </c>
      <c r="D1950" s="1" t="str">
        <f t="shared" si="121"/>
        <v>21:0324</v>
      </c>
      <c r="E1950" t="s">
        <v>7813</v>
      </c>
      <c r="F1950" t="s">
        <v>7814</v>
      </c>
      <c r="H1950">
        <v>47.966337600000003</v>
      </c>
      <c r="I1950">
        <v>-80.907280999999998</v>
      </c>
      <c r="J1950" s="1" t="str">
        <f t="shared" si="122"/>
        <v>Lake sediments</v>
      </c>
      <c r="K1950" s="1" t="str">
        <f t="shared" si="123"/>
        <v>Unknown</v>
      </c>
      <c r="L1950">
        <v>54</v>
      </c>
      <c r="M1950">
        <v>16</v>
      </c>
      <c r="N1950">
        <v>19</v>
      </c>
      <c r="O1950">
        <v>1</v>
      </c>
      <c r="P1950">
        <v>64</v>
      </c>
      <c r="Q1950">
        <v>110</v>
      </c>
      <c r="R1950">
        <v>0.9</v>
      </c>
      <c r="S1950">
        <v>2</v>
      </c>
    </row>
    <row r="1951" spans="1:19" x14ac:dyDescent="0.3">
      <c r="A1951" t="s">
        <v>7815</v>
      </c>
      <c r="B1951" t="s">
        <v>7816</v>
      </c>
      <c r="C1951" s="1" t="str">
        <f t="shared" si="120"/>
        <v>21:1152</v>
      </c>
      <c r="D1951" s="1" t="str">
        <f t="shared" si="121"/>
        <v>21:0324</v>
      </c>
      <c r="E1951" t="s">
        <v>7817</v>
      </c>
      <c r="F1951" t="s">
        <v>7818</v>
      </c>
      <c r="H1951">
        <v>47.967258600000001</v>
      </c>
      <c r="I1951">
        <v>-80.911445799999996</v>
      </c>
      <c r="J1951" s="1" t="str">
        <f t="shared" si="122"/>
        <v>Lake sediments</v>
      </c>
      <c r="K1951" s="1" t="str">
        <f t="shared" si="123"/>
        <v>Unknown</v>
      </c>
      <c r="L1951">
        <v>16</v>
      </c>
      <c r="M1951">
        <v>17</v>
      </c>
      <c r="N1951">
        <v>21</v>
      </c>
      <c r="O1951">
        <v>2</v>
      </c>
      <c r="P1951">
        <v>30</v>
      </c>
      <c r="Q1951">
        <v>80</v>
      </c>
      <c r="R1951">
        <v>0.9</v>
      </c>
      <c r="S1951">
        <v>2</v>
      </c>
    </row>
    <row r="1952" spans="1:19" x14ac:dyDescent="0.3">
      <c r="A1952" t="s">
        <v>7819</v>
      </c>
      <c r="B1952" t="s">
        <v>7820</v>
      </c>
      <c r="C1952" s="1" t="str">
        <f t="shared" si="120"/>
        <v>21:1152</v>
      </c>
      <c r="D1952" s="1" t="str">
        <f t="shared" si="121"/>
        <v>21:0324</v>
      </c>
      <c r="E1952" t="s">
        <v>7821</v>
      </c>
      <c r="F1952" t="s">
        <v>7822</v>
      </c>
      <c r="H1952">
        <v>47.967475299999997</v>
      </c>
      <c r="I1952">
        <v>-80.912450300000003</v>
      </c>
      <c r="J1952" s="1" t="str">
        <f t="shared" si="122"/>
        <v>Lake sediments</v>
      </c>
      <c r="K1952" s="1" t="str">
        <f t="shared" si="123"/>
        <v>Unknown</v>
      </c>
      <c r="L1952">
        <v>27</v>
      </c>
      <c r="M1952">
        <v>28</v>
      </c>
      <c r="N1952">
        <v>39</v>
      </c>
      <c r="O1952">
        <v>2</v>
      </c>
      <c r="P1952">
        <v>53</v>
      </c>
      <c r="Q1952">
        <v>117</v>
      </c>
      <c r="R1952">
        <v>0.9</v>
      </c>
      <c r="S1952">
        <v>3</v>
      </c>
    </row>
    <row r="1953" spans="1:19" x14ac:dyDescent="0.3">
      <c r="A1953" t="s">
        <v>7823</v>
      </c>
      <c r="B1953" t="s">
        <v>7824</v>
      </c>
      <c r="C1953" s="1" t="str">
        <f t="shared" si="120"/>
        <v>21:1152</v>
      </c>
      <c r="D1953" s="1" t="str">
        <f t="shared" si="121"/>
        <v>21:0324</v>
      </c>
      <c r="E1953" t="s">
        <v>7825</v>
      </c>
      <c r="F1953" t="s">
        <v>7826</v>
      </c>
      <c r="H1953">
        <v>47.967999800000001</v>
      </c>
      <c r="I1953">
        <v>-80.9159863</v>
      </c>
      <c r="J1953" s="1" t="str">
        <f t="shared" si="122"/>
        <v>Lake sediments</v>
      </c>
      <c r="K1953" s="1" t="str">
        <f t="shared" si="123"/>
        <v>Unknown</v>
      </c>
      <c r="L1953">
        <v>16</v>
      </c>
      <c r="M1953">
        <v>12</v>
      </c>
      <c r="N1953">
        <v>21</v>
      </c>
      <c r="O1953">
        <v>2</v>
      </c>
      <c r="P1953">
        <v>16</v>
      </c>
      <c r="Q1953">
        <v>40</v>
      </c>
      <c r="R1953">
        <v>0.7</v>
      </c>
      <c r="S1953">
        <v>1</v>
      </c>
    </row>
    <row r="1954" spans="1:19" x14ac:dyDescent="0.3">
      <c r="A1954" t="s">
        <v>7827</v>
      </c>
      <c r="B1954" t="s">
        <v>7828</v>
      </c>
      <c r="C1954" s="1" t="str">
        <f t="shared" si="120"/>
        <v>21:1152</v>
      </c>
      <c r="D1954" s="1" t="str">
        <f t="shared" si="121"/>
        <v>21:0324</v>
      </c>
      <c r="E1954" t="s">
        <v>7829</v>
      </c>
      <c r="F1954" t="s">
        <v>7830</v>
      </c>
      <c r="H1954">
        <v>47.9651663</v>
      </c>
      <c r="I1954">
        <v>-80.916901899999999</v>
      </c>
      <c r="J1954" s="1" t="str">
        <f t="shared" si="122"/>
        <v>Lake sediments</v>
      </c>
      <c r="K1954" s="1" t="str">
        <f t="shared" si="123"/>
        <v>Unknown</v>
      </c>
      <c r="L1954">
        <v>10</v>
      </c>
      <c r="M1954">
        <v>14</v>
      </c>
      <c r="N1954">
        <v>14</v>
      </c>
      <c r="O1954">
        <v>2</v>
      </c>
      <c r="P1954">
        <v>15</v>
      </c>
      <c r="Q1954">
        <v>105</v>
      </c>
      <c r="R1954">
        <v>0.9</v>
      </c>
      <c r="S1954">
        <v>2</v>
      </c>
    </row>
    <row r="1955" spans="1:19" x14ac:dyDescent="0.3">
      <c r="A1955" t="s">
        <v>7831</v>
      </c>
      <c r="B1955" t="s">
        <v>7832</v>
      </c>
      <c r="C1955" s="1" t="str">
        <f t="shared" si="120"/>
        <v>21:1152</v>
      </c>
      <c r="D1955" s="1" t="str">
        <f t="shared" si="121"/>
        <v>21:0324</v>
      </c>
      <c r="E1955" t="s">
        <v>7833</v>
      </c>
      <c r="F1955" t="s">
        <v>7834</v>
      </c>
      <c r="H1955">
        <v>47.969867299999997</v>
      </c>
      <c r="I1955">
        <v>-80.938250499999995</v>
      </c>
      <c r="J1955" s="1" t="str">
        <f t="shared" si="122"/>
        <v>Lake sediments</v>
      </c>
      <c r="K1955" s="1" t="str">
        <f t="shared" si="123"/>
        <v>Unknown</v>
      </c>
      <c r="L1955">
        <v>7</v>
      </c>
      <c r="M1955">
        <v>7</v>
      </c>
      <c r="N1955">
        <v>17</v>
      </c>
      <c r="O1955">
        <v>1</v>
      </c>
      <c r="P1955">
        <v>13</v>
      </c>
      <c r="Q1955">
        <v>70</v>
      </c>
      <c r="R1955">
        <v>0.6</v>
      </c>
      <c r="S1955">
        <v>2</v>
      </c>
    </row>
    <row r="1956" spans="1:19" x14ac:dyDescent="0.3">
      <c r="A1956" t="s">
        <v>7835</v>
      </c>
      <c r="B1956" t="s">
        <v>7836</v>
      </c>
      <c r="C1956" s="1" t="str">
        <f t="shared" si="120"/>
        <v>21:1152</v>
      </c>
      <c r="D1956" s="1" t="str">
        <f t="shared" si="121"/>
        <v>21:0324</v>
      </c>
      <c r="E1956" t="s">
        <v>7837</v>
      </c>
      <c r="F1956" t="s">
        <v>7838</v>
      </c>
      <c r="H1956">
        <v>47.966030500000002</v>
      </c>
      <c r="I1956">
        <v>-80.917503300000007</v>
      </c>
      <c r="J1956" s="1" t="str">
        <f t="shared" si="122"/>
        <v>Lake sediments</v>
      </c>
      <c r="K1956" s="1" t="str">
        <f t="shared" si="123"/>
        <v>Unknown</v>
      </c>
      <c r="L1956">
        <v>9</v>
      </c>
      <c r="M1956">
        <v>12</v>
      </c>
      <c r="N1956">
        <v>24</v>
      </c>
      <c r="O1956">
        <v>1</v>
      </c>
      <c r="P1956">
        <v>18</v>
      </c>
      <c r="Q1956">
        <v>70</v>
      </c>
      <c r="R1956">
        <v>0.7</v>
      </c>
      <c r="S1956">
        <v>2</v>
      </c>
    </row>
    <row r="1957" spans="1:19" x14ac:dyDescent="0.3">
      <c r="A1957" t="s">
        <v>7839</v>
      </c>
      <c r="B1957" t="s">
        <v>7840</v>
      </c>
      <c r="C1957" s="1" t="str">
        <f t="shared" si="120"/>
        <v>21:1152</v>
      </c>
      <c r="D1957" s="1" t="str">
        <f t="shared" si="121"/>
        <v>21:0324</v>
      </c>
      <c r="E1957" t="s">
        <v>7841</v>
      </c>
      <c r="F1957" t="s">
        <v>7842</v>
      </c>
      <c r="H1957">
        <v>47.925155799999999</v>
      </c>
      <c r="I1957">
        <v>-80.895735299999998</v>
      </c>
      <c r="J1957" s="1" t="str">
        <f t="shared" si="122"/>
        <v>Lake sediments</v>
      </c>
      <c r="K1957" s="1" t="str">
        <f t="shared" si="123"/>
        <v>Unknown</v>
      </c>
      <c r="L1957">
        <v>23</v>
      </c>
      <c r="M1957">
        <v>22</v>
      </c>
      <c r="N1957">
        <v>26</v>
      </c>
      <c r="O1957">
        <v>2</v>
      </c>
      <c r="P1957">
        <v>51</v>
      </c>
      <c r="Q1957">
        <v>80</v>
      </c>
      <c r="R1957">
        <v>0.8</v>
      </c>
      <c r="S1957">
        <v>3</v>
      </c>
    </row>
    <row r="1958" spans="1:19" x14ac:dyDescent="0.3">
      <c r="A1958" t="s">
        <v>7843</v>
      </c>
      <c r="B1958" t="s">
        <v>7844</v>
      </c>
      <c r="C1958" s="1" t="str">
        <f t="shared" si="120"/>
        <v>21:1152</v>
      </c>
      <c r="D1958" s="1" t="str">
        <f t="shared" si="121"/>
        <v>21:0324</v>
      </c>
      <c r="E1958" t="s">
        <v>7845</v>
      </c>
      <c r="F1958" t="s">
        <v>7846</v>
      </c>
      <c r="H1958">
        <v>47.911686500000002</v>
      </c>
      <c r="I1958">
        <v>-80.895508199999995</v>
      </c>
      <c r="J1958" s="1" t="str">
        <f t="shared" si="122"/>
        <v>Lake sediments</v>
      </c>
      <c r="K1958" s="1" t="str">
        <f t="shared" si="123"/>
        <v>Unknown</v>
      </c>
      <c r="L1958">
        <v>23</v>
      </c>
      <c r="M1958">
        <v>40</v>
      </c>
      <c r="N1958">
        <v>70</v>
      </c>
      <c r="O1958">
        <v>3</v>
      </c>
      <c r="P1958">
        <v>36</v>
      </c>
      <c r="Q1958">
        <v>710</v>
      </c>
      <c r="R1958">
        <v>0.8</v>
      </c>
      <c r="S1958">
        <v>6</v>
      </c>
    </row>
    <row r="1959" spans="1:19" x14ac:dyDescent="0.3">
      <c r="A1959" t="s">
        <v>7847</v>
      </c>
      <c r="B1959" t="s">
        <v>7848</v>
      </c>
      <c r="C1959" s="1" t="str">
        <f t="shared" si="120"/>
        <v>21:1152</v>
      </c>
      <c r="D1959" s="1" t="str">
        <f t="shared" si="121"/>
        <v>21:0324</v>
      </c>
      <c r="E1959" t="s">
        <v>7849</v>
      </c>
      <c r="F1959" t="s">
        <v>7850</v>
      </c>
      <c r="H1959">
        <v>47.912372599999998</v>
      </c>
      <c r="I1959">
        <v>-80.898036200000007</v>
      </c>
      <c r="J1959" s="1" t="str">
        <f t="shared" si="122"/>
        <v>Lake sediments</v>
      </c>
      <c r="K1959" s="1" t="str">
        <f t="shared" si="123"/>
        <v>Unknown</v>
      </c>
      <c r="L1959">
        <v>10</v>
      </c>
      <c r="M1959">
        <v>10</v>
      </c>
      <c r="N1959">
        <v>15</v>
      </c>
      <c r="O1959">
        <v>2</v>
      </c>
      <c r="P1959">
        <v>26</v>
      </c>
      <c r="Q1959">
        <v>90</v>
      </c>
      <c r="R1959">
        <v>0.6</v>
      </c>
      <c r="S1959">
        <v>1</v>
      </c>
    </row>
    <row r="1960" spans="1:19" x14ac:dyDescent="0.3">
      <c r="A1960" t="s">
        <v>7851</v>
      </c>
      <c r="B1960" t="s">
        <v>7852</v>
      </c>
      <c r="C1960" s="1" t="str">
        <f t="shared" si="120"/>
        <v>21:1152</v>
      </c>
      <c r="D1960" s="1" t="str">
        <f t="shared" si="121"/>
        <v>21:0324</v>
      </c>
      <c r="E1960" t="s">
        <v>7853</v>
      </c>
      <c r="F1960" t="s">
        <v>7854</v>
      </c>
      <c r="H1960">
        <v>47.972817599999999</v>
      </c>
      <c r="I1960">
        <v>-80.909694500000001</v>
      </c>
      <c r="J1960" s="1" t="str">
        <f t="shared" si="122"/>
        <v>Lake sediments</v>
      </c>
      <c r="K1960" s="1" t="str">
        <f t="shared" si="123"/>
        <v>Unknown</v>
      </c>
      <c r="L1960">
        <v>10</v>
      </c>
      <c r="M1960">
        <v>14</v>
      </c>
      <c r="N1960">
        <v>18</v>
      </c>
      <c r="O1960">
        <v>1</v>
      </c>
      <c r="P1960">
        <v>28</v>
      </c>
      <c r="Q1960">
        <v>150</v>
      </c>
      <c r="R1960">
        <v>0.6</v>
      </c>
      <c r="S1960">
        <v>4</v>
      </c>
    </row>
    <row r="1961" spans="1:19" x14ac:dyDescent="0.3">
      <c r="A1961" t="s">
        <v>7855</v>
      </c>
      <c r="B1961" t="s">
        <v>7856</v>
      </c>
      <c r="C1961" s="1" t="str">
        <f t="shared" si="120"/>
        <v>21:1152</v>
      </c>
      <c r="D1961" s="1" t="str">
        <f t="shared" si="121"/>
        <v>21:0324</v>
      </c>
      <c r="E1961" t="s">
        <v>7857</v>
      </c>
      <c r="F1961" t="s">
        <v>7858</v>
      </c>
      <c r="H1961">
        <v>47.911737600000002</v>
      </c>
      <c r="I1961">
        <v>-80.902507299999996</v>
      </c>
      <c r="J1961" s="1" t="str">
        <f t="shared" si="122"/>
        <v>Lake sediments</v>
      </c>
      <c r="K1961" s="1" t="str">
        <f t="shared" si="123"/>
        <v>Unknown</v>
      </c>
      <c r="L1961">
        <v>56</v>
      </c>
      <c r="M1961">
        <v>18</v>
      </c>
      <c r="N1961">
        <v>27</v>
      </c>
      <c r="O1961">
        <v>3</v>
      </c>
      <c r="P1961">
        <v>120</v>
      </c>
      <c r="Q1961">
        <v>150</v>
      </c>
      <c r="R1961">
        <v>0.8</v>
      </c>
      <c r="S1961">
        <v>2</v>
      </c>
    </row>
    <row r="1962" spans="1:19" x14ac:dyDescent="0.3">
      <c r="A1962" t="s">
        <v>7859</v>
      </c>
      <c r="B1962" t="s">
        <v>7860</v>
      </c>
      <c r="C1962" s="1" t="str">
        <f t="shared" si="120"/>
        <v>21:1152</v>
      </c>
      <c r="D1962" s="1" t="str">
        <f t="shared" si="121"/>
        <v>21:0324</v>
      </c>
      <c r="E1962" t="s">
        <v>7861</v>
      </c>
      <c r="F1962" t="s">
        <v>7862</v>
      </c>
      <c r="H1962">
        <v>47.9125376</v>
      </c>
      <c r="I1962">
        <v>-80.901555599999995</v>
      </c>
      <c r="J1962" s="1" t="str">
        <f t="shared" si="122"/>
        <v>Lake sediments</v>
      </c>
      <c r="K1962" s="1" t="str">
        <f t="shared" si="123"/>
        <v>Unknown</v>
      </c>
      <c r="L1962">
        <v>12</v>
      </c>
      <c r="M1962">
        <v>10</v>
      </c>
      <c r="N1962">
        <v>22</v>
      </c>
      <c r="O1962">
        <v>2</v>
      </c>
      <c r="P1962">
        <v>14</v>
      </c>
      <c r="Q1962">
        <v>100</v>
      </c>
      <c r="R1962">
        <v>0.4</v>
      </c>
      <c r="S1962">
        <v>2</v>
      </c>
    </row>
    <row r="1963" spans="1:19" x14ac:dyDescent="0.3">
      <c r="A1963" t="s">
        <v>7863</v>
      </c>
      <c r="B1963" t="s">
        <v>7864</v>
      </c>
      <c r="C1963" s="1" t="str">
        <f t="shared" si="120"/>
        <v>21:1152</v>
      </c>
      <c r="D1963" s="1" t="str">
        <f t="shared" si="121"/>
        <v>21:0324</v>
      </c>
      <c r="E1963" t="s">
        <v>7865</v>
      </c>
      <c r="F1963" t="s">
        <v>7866</v>
      </c>
      <c r="H1963">
        <v>47.908156200000001</v>
      </c>
      <c r="I1963">
        <v>-80.901992100000001</v>
      </c>
      <c r="J1963" s="1" t="str">
        <f t="shared" si="122"/>
        <v>Lake sediments</v>
      </c>
      <c r="K1963" s="1" t="str">
        <f t="shared" si="123"/>
        <v>Unknown</v>
      </c>
      <c r="L1963">
        <v>12</v>
      </c>
      <c r="M1963">
        <v>11</v>
      </c>
      <c r="N1963">
        <v>12</v>
      </c>
      <c r="O1963">
        <v>2</v>
      </c>
      <c r="P1963">
        <v>18</v>
      </c>
      <c r="Q1963">
        <v>110</v>
      </c>
      <c r="R1963">
        <v>0.7</v>
      </c>
      <c r="S1963">
        <v>3</v>
      </c>
    </row>
    <row r="1964" spans="1:19" x14ac:dyDescent="0.3">
      <c r="A1964" t="s">
        <v>7867</v>
      </c>
      <c r="B1964" t="s">
        <v>7868</v>
      </c>
      <c r="C1964" s="1" t="str">
        <f t="shared" si="120"/>
        <v>21:1152</v>
      </c>
      <c r="D1964" s="1" t="str">
        <f t="shared" si="121"/>
        <v>21:0324</v>
      </c>
      <c r="E1964" t="s">
        <v>7869</v>
      </c>
      <c r="F1964" t="s">
        <v>7870</v>
      </c>
      <c r="H1964">
        <v>47.9094616</v>
      </c>
      <c r="I1964">
        <v>-80.902859500000005</v>
      </c>
      <c r="J1964" s="1" t="str">
        <f t="shared" si="122"/>
        <v>Lake sediments</v>
      </c>
      <c r="K1964" s="1" t="str">
        <f t="shared" si="123"/>
        <v>Unknown</v>
      </c>
      <c r="L1964">
        <v>6</v>
      </c>
      <c r="M1964">
        <v>10</v>
      </c>
      <c r="N1964">
        <v>22</v>
      </c>
      <c r="O1964">
        <v>1</v>
      </c>
      <c r="P1964">
        <v>17</v>
      </c>
      <c r="Q1964">
        <v>100</v>
      </c>
      <c r="R1964">
        <v>0.7</v>
      </c>
      <c r="S1964">
        <v>2</v>
      </c>
    </row>
    <row r="1965" spans="1:19" x14ac:dyDescent="0.3">
      <c r="A1965" t="s">
        <v>7871</v>
      </c>
      <c r="B1965" t="s">
        <v>7872</v>
      </c>
      <c r="C1965" s="1" t="str">
        <f t="shared" si="120"/>
        <v>21:1152</v>
      </c>
      <c r="D1965" s="1" t="str">
        <f t="shared" si="121"/>
        <v>21:0324</v>
      </c>
      <c r="E1965" t="s">
        <v>7873</v>
      </c>
      <c r="F1965" t="s">
        <v>7874</v>
      </c>
      <c r="H1965">
        <v>47.913604200000002</v>
      </c>
      <c r="I1965">
        <v>-80.919473800000006</v>
      </c>
      <c r="J1965" s="1" t="str">
        <f t="shared" si="122"/>
        <v>Lake sediments</v>
      </c>
      <c r="K1965" s="1" t="str">
        <f t="shared" si="123"/>
        <v>Unknown</v>
      </c>
      <c r="L1965">
        <v>43</v>
      </c>
      <c r="M1965">
        <v>23</v>
      </c>
      <c r="N1965">
        <v>126</v>
      </c>
      <c r="O1965">
        <v>3</v>
      </c>
      <c r="P1965">
        <v>50</v>
      </c>
      <c r="Q1965">
        <v>470</v>
      </c>
      <c r="R1965">
        <v>1.1000000000000001</v>
      </c>
      <c r="S1965">
        <v>5</v>
      </c>
    </row>
    <row r="1966" spans="1:19" x14ac:dyDescent="0.3">
      <c r="A1966" t="s">
        <v>7875</v>
      </c>
      <c r="B1966" t="s">
        <v>7876</v>
      </c>
      <c r="C1966" s="1" t="str">
        <f t="shared" si="120"/>
        <v>21:1152</v>
      </c>
      <c r="D1966" s="1" t="str">
        <f t="shared" si="121"/>
        <v>21:0324</v>
      </c>
      <c r="E1966" t="s">
        <v>7877</v>
      </c>
      <c r="F1966" t="s">
        <v>7878</v>
      </c>
      <c r="H1966">
        <v>47.906656499999997</v>
      </c>
      <c r="I1966">
        <v>-80.917169599999994</v>
      </c>
      <c r="J1966" s="1" t="str">
        <f t="shared" si="122"/>
        <v>Lake sediments</v>
      </c>
      <c r="K1966" s="1" t="str">
        <f t="shared" si="123"/>
        <v>Unknown</v>
      </c>
      <c r="L1966">
        <v>16</v>
      </c>
      <c r="M1966">
        <v>16</v>
      </c>
      <c r="N1966">
        <v>52</v>
      </c>
      <c r="O1966">
        <v>1</v>
      </c>
      <c r="P1966">
        <v>25</v>
      </c>
      <c r="Q1966">
        <v>490</v>
      </c>
      <c r="R1966">
        <v>0.8</v>
      </c>
      <c r="S1966">
        <v>4</v>
      </c>
    </row>
    <row r="1967" spans="1:19" x14ac:dyDescent="0.3">
      <c r="A1967" t="s">
        <v>7879</v>
      </c>
      <c r="B1967" t="s">
        <v>7880</v>
      </c>
      <c r="C1967" s="1" t="str">
        <f t="shared" si="120"/>
        <v>21:1152</v>
      </c>
      <c r="D1967" s="1" t="str">
        <f t="shared" si="121"/>
        <v>21:0324</v>
      </c>
      <c r="E1967" t="s">
        <v>7881</v>
      </c>
      <c r="F1967" t="s">
        <v>7882</v>
      </c>
      <c r="H1967">
        <v>47.911767900000001</v>
      </c>
      <c r="I1967">
        <v>-80.918352499999997</v>
      </c>
      <c r="J1967" s="1" t="str">
        <f t="shared" si="122"/>
        <v>Lake sediments</v>
      </c>
      <c r="K1967" s="1" t="str">
        <f t="shared" si="123"/>
        <v>Unknown</v>
      </c>
      <c r="L1967">
        <v>20</v>
      </c>
      <c r="M1967">
        <v>24</v>
      </c>
      <c r="N1967">
        <v>113</v>
      </c>
      <c r="O1967">
        <v>2</v>
      </c>
      <c r="P1967">
        <v>75</v>
      </c>
      <c r="Q1967">
        <v>490</v>
      </c>
      <c r="R1967">
        <v>1.1000000000000001</v>
      </c>
      <c r="S1967">
        <v>2</v>
      </c>
    </row>
    <row r="1968" spans="1:19" x14ac:dyDescent="0.3">
      <c r="A1968" t="s">
        <v>7883</v>
      </c>
      <c r="B1968" t="s">
        <v>7884</v>
      </c>
      <c r="C1968" s="1" t="str">
        <f t="shared" si="120"/>
        <v>21:1152</v>
      </c>
      <c r="D1968" s="1" t="str">
        <f t="shared" si="121"/>
        <v>21:0324</v>
      </c>
      <c r="E1968" t="s">
        <v>7885</v>
      </c>
      <c r="F1968" t="s">
        <v>7886</v>
      </c>
      <c r="H1968">
        <v>47.915124599999999</v>
      </c>
      <c r="I1968">
        <v>-80.919351000000006</v>
      </c>
      <c r="J1968" s="1" t="str">
        <f t="shared" si="122"/>
        <v>Lake sediments</v>
      </c>
      <c r="K1968" s="1" t="str">
        <f t="shared" si="123"/>
        <v>Unknown</v>
      </c>
      <c r="L1968">
        <v>55</v>
      </c>
      <c r="M1968">
        <v>100</v>
      </c>
      <c r="N1968">
        <v>260</v>
      </c>
      <c r="O1968">
        <v>5</v>
      </c>
      <c r="P1968">
        <v>75</v>
      </c>
      <c r="Q1968">
        <v>4000</v>
      </c>
      <c r="R1968">
        <v>2</v>
      </c>
      <c r="S1968">
        <v>6</v>
      </c>
    </row>
    <row r="1969" spans="1:19" x14ac:dyDescent="0.3">
      <c r="A1969" t="s">
        <v>7887</v>
      </c>
      <c r="B1969" t="s">
        <v>7888</v>
      </c>
      <c r="C1969" s="1" t="str">
        <f t="shared" si="120"/>
        <v>21:1152</v>
      </c>
      <c r="D1969" s="1" t="str">
        <f t="shared" si="121"/>
        <v>21:0324</v>
      </c>
      <c r="E1969" t="s">
        <v>7889</v>
      </c>
      <c r="F1969" t="s">
        <v>7890</v>
      </c>
      <c r="H1969">
        <v>47.915701300000002</v>
      </c>
      <c r="I1969">
        <v>-80.920541299999996</v>
      </c>
      <c r="J1969" s="1" t="str">
        <f t="shared" si="122"/>
        <v>Lake sediments</v>
      </c>
      <c r="K1969" s="1" t="str">
        <f t="shared" si="123"/>
        <v>Unknown</v>
      </c>
      <c r="L1969">
        <v>17</v>
      </c>
      <c r="M1969">
        <v>17</v>
      </c>
      <c r="N1969">
        <v>53</v>
      </c>
      <c r="O1969">
        <v>1</v>
      </c>
      <c r="P1969">
        <v>25</v>
      </c>
      <c r="Q1969">
        <v>520</v>
      </c>
      <c r="R1969">
        <v>0.8</v>
      </c>
      <c r="S1969">
        <v>4</v>
      </c>
    </row>
    <row r="1970" spans="1:19" x14ac:dyDescent="0.3">
      <c r="A1970" t="s">
        <v>7891</v>
      </c>
      <c r="B1970" t="s">
        <v>7892</v>
      </c>
      <c r="C1970" s="1" t="str">
        <f t="shared" si="120"/>
        <v>21:1152</v>
      </c>
      <c r="D1970" s="1" t="str">
        <f t="shared" si="121"/>
        <v>21:0324</v>
      </c>
      <c r="E1970" t="s">
        <v>7893</v>
      </c>
      <c r="F1970" t="s">
        <v>7894</v>
      </c>
      <c r="H1970">
        <v>47.894212699999997</v>
      </c>
      <c r="I1970">
        <v>-80.894540000000006</v>
      </c>
      <c r="J1970" s="1" t="str">
        <f t="shared" si="122"/>
        <v>Lake sediments</v>
      </c>
      <c r="K1970" s="1" t="str">
        <f t="shared" si="123"/>
        <v>Unknown</v>
      </c>
      <c r="L1970">
        <v>35</v>
      </c>
      <c r="M1970">
        <v>30</v>
      </c>
      <c r="N1970">
        <v>44</v>
      </c>
      <c r="O1970">
        <v>1</v>
      </c>
      <c r="P1970">
        <v>46</v>
      </c>
      <c r="Q1970">
        <v>90</v>
      </c>
      <c r="R1970">
        <v>0.8</v>
      </c>
      <c r="S1970">
        <v>3</v>
      </c>
    </row>
    <row r="1971" spans="1:19" x14ac:dyDescent="0.3">
      <c r="A1971" t="s">
        <v>7895</v>
      </c>
      <c r="B1971" t="s">
        <v>7896</v>
      </c>
      <c r="C1971" s="1" t="str">
        <f t="shared" si="120"/>
        <v>21:1152</v>
      </c>
      <c r="D1971" s="1" t="str">
        <f t="shared" si="121"/>
        <v>21:0324</v>
      </c>
      <c r="E1971" t="s">
        <v>7897</v>
      </c>
      <c r="F1971" t="s">
        <v>7898</v>
      </c>
      <c r="H1971">
        <v>47.9171671</v>
      </c>
      <c r="I1971">
        <v>-80.9334013</v>
      </c>
      <c r="J1971" s="1" t="str">
        <f t="shared" si="122"/>
        <v>Lake sediments</v>
      </c>
      <c r="K1971" s="1" t="str">
        <f t="shared" si="123"/>
        <v>Unknown</v>
      </c>
      <c r="L1971">
        <v>38</v>
      </c>
      <c r="M1971">
        <v>10</v>
      </c>
      <c r="N1971">
        <v>74</v>
      </c>
      <c r="O1971">
        <v>3</v>
      </c>
      <c r="P1971">
        <v>27</v>
      </c>
      <c r="Q1971">
        <v>340</v>
      </c>
      <c r="R1971">
        <v>0.7</v>
      </c>
      <c r="S1971">
        <v>3</v>
      </c>
    </row>
    <row r="1972" spans="1:19" x14ac:dyDescent="0.3">
      <c r="A1972" t="s">
        <v>7899</v>
      </c>
      <c r="B1972" t="s">
        <v>7900</v>
      </c>
      <c r="C1972" s="1" t="str">
        <f t="shared" si="120"/>
        <v>21:1152</v>
      </c>
      <c r="D1972" s="1" t="str">
        <f t="shared" si="121"/>
        <v>21:0324</v>
      </c>
      <c r="E1972" t="s">
        <v>7901</v>
      </c>
      <c r="F1972" t="s">
        <v>7902</v>
      </c>
      <c r="H1972">
        <v>47.920681799999997</v>
      </c>
      <c r="I1972">
        <v>-80.927962399999998</v>
      </c>
      <c r="J1972" s="1" t="str">
        <f t="shared" si="122"/>
        <v>Lake sediments</v>
      </c>
      <c r="K1972" s="1" t="str">
        <f t="shared" si="123"/>
        <v>Unknown</v>
      </c>
      <c r="L1972">
        <v>35</v>
      </c>
      <c r="M1972">
        <v>8</v>
      </c>
      <c r="N1972">
        <v>16</v>
      </c>
      <c r="O1972">
        <v>2</v>
      </c>
      <c r="P1972">
        <v>18</v>
      </c>
      <c r="Q1972">
        <v>310</v>
      </c>
      <c r="R1972">
        <v>0.7</v>
      </c>
      <c r="S1972">
        <v>3</v>
      </c>
    </row>
    <row r="1973" spans="1:19" x14ac:dyDescent="0.3">
      <c r="A1973" t="s">
        <v>7903</v>
      </c>
      <c r="B1973" t="s">
        <v>7904</v>
      </c>
      <c r="C1973" s="1" t="str">
        <f t="shared" si="120"/>
        <v>21:1152</v>
      </c>
      <c r="D1973" s="1" t="str">
        <f t="shared" si="121"/>
        <v>21:0324</v>
      </c>
      <c r="E1973" t="s">
        <v>7905</v>
      </c>
      <c r="F1973" t="s">
        <v>7906</v>
      </c>
      <c r="H1973">
        <v>47.891607700000002</v>
      </c>
      <c r="I1973">
        <v>-80.899334499999995</v>
      </c>
      <c r="J1973" s="1" t="str">
        <f t="shared" si="122"/>
        <v>Lake sediments</v>
      </c>
      <c r="K1973" s="1" t="str">
        <f t="shared" si="123"/>
        <v>Unknown</v>
      </c>
      <c r="L1973">
        <v>34</v>
      </c>
      <c r="M1973">
        <v>27</v>
      </c>
      <c r="N1973">
        <v>44</v>
      </c>
      <c r="O1973">
        <v>2</v>
      </c>
      <c r="P1973">
        <v>46</v>
      </c>
      <c r="Q1973">
        <v>90</v>
      </c>
      <c r="R1973">
        <v>0.7</v>
      </c>
      <c r="S1973">
        <v>4</v>
      </c>
    </row>
    <row r="1974" spans="1:19" x14ac:dyDescent="0.3">
      <c r="A1974" t="s">
        <v>7907</v>
      </c>
      <c r="B1974" t="s">
        <v>7908</v>
      </c>
      <c r="C1974" s="1" t="str">
        <f t="shared" si="120"/>
        <v>21:1152</v>
      </c>
      <c r="D1974" s="1" t="str">
        <f t="shared" si="121"/>
        <v>21:0324</v>
      </c>
      <c r="E1974" t="s">
        <v>7909</v>
      </c>
      <c r="F1974" t="s">
        <v>7910</v>
      </c>
      <c r="H1974">
        <v>47.899707599999999</v>
      </c>
      <c r="I1974">
        <v>-80.941638800000007</v>
      </c>
      <c r="J1974" s="1" t="str">
        <f t="shared" si="122"/>
        <v>Lake sediments</v>
      </c>
      <c r="K1974" s="1" t="str">
        <f t="shared" si="123"/>
        <v>Unknown</v>
      </c>
      <c r="L1974">
        <v>15</v>
      </c>
      <c r="M1974">
        <v>8</v>
      </c>
      <c r="N1974">
        <v>17</v>
      </c>
      <c r="O1974">
        <v>1</v>
      </c>
      <c r="P1974">
        <v>24</v>
      </c>
      <c r="Q1974">
        <v>119</v>
      </c>
      <c r="R1974">
        <v>0.5</v>
      </c>
      <c r="S1974">
        <v>2</v>
      </c>
    </row>
    <row r="1975" spans="1:19" x14ac:dyDescent="0.3">
      <c r="A1975" t="s">
        <v>7911</v>
      </c>
      <c r="B1975" t="s">
        <v>7912</v>
      </c>
      <c r="C1975" s="1" t="str">
        <f t="shared" si="120"/>
        <v>21:1152</v>
      </c>
      <c r="D1975" s="1" t="str">
        <f t="shared" si="121"/>
        <v>21:0324</v>
      </c>
      <c r="E1975" t="s">
        <v>7913</v>
      </c>
      <c r="F1975" t="s">
        <v>7914</v>
      </c>
      <c r="H1975">
        <v>47.899150499999998</v>
      </c>
      <c r="I1975">
        <v>-80.943124600000004</v>
      </c>
      <c r="J1975" s="1" t="str">
        <f t="shared" si="122"/>
        <v>Lake sediments</v>
      </c>
      <c r="K1975" s="1" t="str">
        <f t="shared" si="123"/>
        <v>Unknown</v>
      </c>
      <c r="L1975">
        <v>18</v>
      </c>
      <c r="M1975">
        <v>12</v>
      </c>
      <c r="N1975">
        <v>21</v>
      </c>
      <c r="O1975">
        <v>2</v>
      </c>
      <c r="P1975">
        <v>27</v>
      </c>
      <c r="Q1975">
        <v>210</v>
      </c>
      <c r="R1975">
        <v>1.5</v>
      </c>
      <c r="S1975">
        <v>2</v>
      </c>
    </row>
    <row r="1976" spans="1:19" x14ac:dyDescent="0.3">
      <c r="A1976" t="s">
        <v>7915</v>
      </c>
      <c r="B1976" t="s">
        <v>7916</v>
      </c>
      <c r="C1976" s="1" t="str">
        <f t="shared" si="120"/>
        <v>21:1152</v>
      </c>
      <c r="D1976" s="1" t="str">
        <f t="shared" si="121"/>
        <v>21:0324</v>
      </c>
      <c r="E1976" t="s">
        <v>7917</v>
      </c>
      <c r="F1976" t="s">
        <v>7918</v>
      </c>
      <c r="H1976">
        <v>47.894247200000002</v>
      </c>
      <c r="I1976">
        <v>-80.943705199999997</v>
      </c>
      <c r="J1976" s="1" t="str">
        <f t="shared" si="122"/>
        <v>Lake sediments</v>
      </c>
      <c r="K1976" s="1" t="str">
        <f t="shared" si="123"/>
        <v>Unknown</v>
      </c>
      <c r="L1976">
        <v>14</v>
      </c>
      <c r="M1976">
        <v>11</v>
      </c>
      <c r="N1976">
        <v>21</v>
      </c>
      <c r="O1976">
        <v>3</v>
      </c>
      <c r="P1976">
        <v>24</v>
      </c>
      <c r="Q1976">
        <v>275</v>
      </c>
      <c r="R1976">
        <v>1.4</v>
      </c>
      <c r="S1976">
        <v>2</v>
      </c>
    </row>
    <row r="1977" spans="1:19" x14ac:dyDescent="0.3">
      <c r="A1977" t="s">
        <v>7919</v>
      </c>
      <c r="B1977" t="s">
        <v>7920</v>
      </c>
      <c r="C1977" s="1" t="str">
        <f t="shared" si="120"/>
        <v>21:1152</v>
      </c>
      <c r="D1977" s="1" t="str">
        <f t="shared" si="121"/>
        <v>21:0324</v>
      </c>
      <c r="E1977" t="s">
        <v>7921</v>
      </c>
      <c r="F1977" t="s">
        <v>7922</v>
      </c>
      <c r="H1977">
        <v>48.014487600000002</v>
      </c>
      <c r="I1977">
        <v>-80.804384400000004</v>
      </c>
      <c r="J1977" s="1" t="str">
        <f t="shared" si="122"/>
        <v>Lake sediments</v>
      </c>
      <c r="K1977" s="1" t="str">
        <f t="shared" si="123"/>
        <v>Unknown</v>
      </c>
      <c r="L1977">
        <v>10</v>
      </c>
      <c r="M1977">
        <v>8</v>
      </c>
      <c r="N1977">
        <v>14</v>
      </c>
      <c r="O1977">
        <v>2</v>
      </c>
      <c r="P1977">
        <v>16</v>
      </c>
      <c r="Q1977">
        <v>70</v>
      </c>
      <c r="R1977">
        <v>0.7</v>
      </c>
      <c r="S1977">
        <v>2</v>
      </c>
    </row>
    <row r="1978" spans="1:19" x14ac:dyDescent="0.3">
      <c r="A1978" t="s">
        <v>7923</v>
      </c>
      <c r="B1978" t="s">
        <v>7924</v>
      </c>
      <c r="C1978" s="1" t="str">
        <f t="shared" si="120"/>
        <v>21:1152</v>
      </c>
      <c r="D1978" s="1" t="str">
        <f t="shared" si="121"/>
        <v>21:0324</v>
      </c>
      <c r="E1978" t="s">
        <v>7925</v>
      </c>
      <c r="F1978" t="s">
        <v>7926</v>
      </c>
      <c r="H1978">
        <v>48.010756399999998</v>
      </c>
      <c r="I1978">
        <v>-80.800737999999996</v>
      </c>
      <c r="J1978" s="1" t="str">
        <f t="shared" si="122"/>
        <v>Lake sediments</v>
      </c>
      <c r="K1978" s="1" t="str">
        <f t="shared" si="123"/>
        <v>Unknown</v>
      </c>
      <c r="L1978">
        <v>12</v>
      </c>
      <c r="M1978">
        <v>8</v>
      </c>
      <c r="N1978">
        <v>30</v>
      </c>
      <c r="O1978">
        <v>2</v>
      </c>
      <c r="P1978">
        <v>14</v>
      </c>
      <c r="Q1978">
        <v>70</v>
      </c>
      <c r="R1978">
        <v>0.6</v>
      </c>
      <c r="S1978">
        <v>2</v>
      </c>
    </row>
    <row r="1979" spans="1:19" x14ac:dyDescent="0.3">
      <c r="A1979" t="s">
        <v>7927</v>
      </c>
      <c r="B1979" t="s">
        <v>7928</v>
      </c>
      <c r="C1979" s="1" t="str">
        <f t="shared" si="120"/>
        <v>21:1152</v>
      </c>
      <c r="D1979" s="1" t="str">
        <f t="shared" si="121"/>
        <v>21:0324</v>
      </c>
      <c r="E1979" t="s">
        <v>7929</v>
      </c>
      <c r="F1979" t="s">
        <v>7930</v>
      </c>
      <c r="H1979">
        <v>48.014335799999998</v>
      </c>
      <c r="I1979">
        <v>-80.810472899999994</v>
      </c>
      <c r="J1979" s="1" t="str">
        <f t="shared" si="122"/>
        <v>Lake sediments</v>
      </c>
      <c r="K1979" s="1" t="str">
        <f t="shared" si="123"/>
        <v>Unknown</v>
      </c>
      <c r="L1979">
        <v>3</v>
      </c>
      <c r="M1979">
        <v>7</v>
      </c>
      <c r="N1979">
        <v>16</v>
      </c>
      <c r="O1979">
        <v>1</v>
      </c>
      <c r="P1979">
        <v>8</v>
      </c>
      <c r="Q1979">
        <v>60</v>
      </c>
      <c r="R1979">
        <v>0.5</v>
      </c>
      <c r="S1979">
        <v>1</v>
      </c>
    </row>
    <row r="1980" spans="1:19" x14ac:dyDescent="0.3">
      <c r="A1980" t="s">
        <v>7931</v>
      </c>
      <c r="B1980" t="s">
        <v>7932</v>
      </c>
      <c r="C1980" s="1" t="str">
        <f t="shared" si="120"/>
        <v>21:1152</v>
      </c>
      <c r="D1980" s="1" t="str">
        <f t="shared" si="121"/>
        <v>21:0324</v>
      </c>
      <c r="E1980" t="s">
        <v>7933</v>
      </c>
      <c r="F1980" t="s">
        <v>7934</v>
      </c>
      <c r="H1980">
        <v>48.014886199999999</v>
      </c>
      <c r="I1980">
        <v>-80.811422899999997</v>
      </c>
      <c r="J1980" s="1" t="str">
        <f t="shared" si="122"/>
        <v>Lake sediments</v>
      </c>
      <c r="K1980" s="1" t="str">
        <f t="shared" si="123"/>
        <v>Unknown</v>
      </c>
      <c r="L1980">
        <v>10</v>
      </c>
      <c r="M1980">
        <v>7</v>
      </c>
      <c r="N1980">
        <v>12</v>
      </c>
      <c r="O1980">
        <v>1</v>
      </c>
      <c r="P1980">
        <v>15</v>
      </c>
      <c r="Q1980">
        <v>70</v>
      </c>
      <c r="R1980">
        <v>0.7</v>
      </c>
      <c r="S1980">
        <v>2</v>
      </c>
    </row>
    <row r="1981" spans="1:19" x14ac:dyDescent="0.3">
      <c r="A1981" t="s">
        <v>7935</v>
      </c>
      <c r="B1981" t="s">
        <v>7936</v>
      </c>
      <c r="C1981" s="1" t="str">
        <f t="shared" si="120"/>
        <v>21:1152</v>
      </c>
      <c r="D1981" s="1" t="str">
        <f t="shared" si="121"/>
        <v>21:0324</v>
      </c>
      <c r="E1981" t="s">
        <v>7937</v>
      </c>
      <c r="F1981" t="s">
        <v>7938</v>
      </c>
      <c r="H1981">
        <v>48.014459100000003</v>
      </c>
      <c r="I1981">
        <v>-80.808823000000004</v>
      </c>
      <c r="J1981" s="1" t="str">
        <f t="shared" si="122"/>
        <v>Lake sediments</v>
      </c>
      <c r="K1981" s="1" t="str">
        <f t="shared" si="123"/>
        <v>Unknown</v>
      </c>
      <c r="L1981">
        <v>3</v>
      </c>
      <c r="M1981">
        <v>8</v>
      </c>
      <c r="N1981">
        <v>22</v>
      </c>
      <c r="O1981">
        <v>1</v>
      </c>
      <c r="P1981">
        <v>8</v>
      </c>
      <c r="Q1981">
        <v>90</v>
      </c>
      <c r="R1981">
        <v>0.6</v>
      </c>
      <c r="S1981">
        <v>1</v>
      </c>
    </row>
    <row r="1982" spans="1:19" x14ac:dyDescent="0.3">
      <c r="A1982" t="s">
        <v>7939</v>
      </c>
      <c r="B1982" t="s">
        <v>7940</v>
      </c>
      <c r="C1982" s="1" t="str">
        <f t="shared" si="120"/>
        <v>21:1152</v>
      </c>
      <c r="D1982" s="1" t="str">
        <f t="shared" si="121"/>
        <v>21:0324</v>
      </c>
      <c r="E1982" t="s">
        <v>7941</v>
      </c>
      <c r="F1982" t="s">
        <v>7942</v>
      </c>
      <c r="H1982">
        <v>48.019784799999996</v>
      </c>
      <c r="I1982">
        <v>-80.813926300000006</v>
      </c>
      <c r="J1982" s="1" t="str">
        <f t="shared" si="122"/>
        <v>Lake sediments</v>
      </c>
      <c r="K1982" s="1" t="str">
        <f t="shared" si="123"/>
        <v>Unknown</v>
      </c>
      <c r="L1982">
        <v>7</v>
      </c>
      <c r="M1982">
        <v>6</v>
      </c>
      <c r="N1982">
        <v>12</v>
      </c>
      <c r="O1982">
        <v>1</v>
      </c>
      <c r="P1982">
        <v>12</v>
      </c>
      <c r="Q1982">
        <v>40</v>
      </c>
      <c r="R1982">
        <v>0.5</v>
      </c>
      <c r="S1982">
        <v>2</v>
      </c>
    </row>
    <row r="1983" spans="1:19" x14ac:dyDescent="0.3">
      <c r="A1983" t="s">
        <v>7943</v>
      </c>
      <c r="B1983" t="s">
        <v>7944</v>
      </c>
      <c r="C1983" s="1" t="str">
        <f t="shared" si="120"/>
        <v>21:1152</v>
      </c>
      <c r="D1983" s="1" t="str">
        <f t="shared" si="121"/>
        <v>21:0324</v>
      </c>
      <c r="E1983" t="s">
        <v>7945</v>
      </c>
      <c r="F1983" t="s">
        <v>7946</v>
      </c>
      <c r="H1983">
        <v>48.016978000000002</v>
      </c>
      <c r="I1983">
        <v>-80.8140973</v>
      </c>
      <c r="J1983" s="1" t="str">
        <f t="shared" si="122"/>
        <v>Lake sediments</v>
      </c>
      <c r="K1983" s="1" t="str">
        <f t="shared" si="123"/>
        <v>Unknown</v>
      </c>
      <c r="L1983">
        <v>4</v>
      </c>
      <c r="M1983">
        <v>6</v>
      </c>
      <c r="N1983">
        <v>12</v>
      </c>
      <c r="O1983">
        <v>1</v>
      </c>
      <c r="P1983">
        <v>8</v>
      </c>
      <c r="Q1983">
        <v>40</v>
      </c>
      <c r="R1983">
        <v>0.4</v>
      </c>
      <c r="S1983">
        <v>0.5</v>
      </c>
    </row>
    <row r="1984" spans="1:19" x14ac:dyDescent="0.3">
      <c r="A1984" t="s">
        <v>7947</v>
      </c>
      <c r="B1984" t="s">
        <v>7948</v>
      </c>
      <c r="C1984" s="1" t="str">
        <f t="shared" si="120"/>
        <v>21:1152</v>
      </c>
      <c r="D1984" s="1" t="str">
        <f t="shared" si="121"/>
        <v>21:0324</v>
      </c>
      <c r="E1984" t="s">
        <v>7949</v>
      </c>
      <c r="F1984" t="s">
        <v>7950</v>
      </c>
      <c r="H1984">
        <v>48.030156599999998</v>
      </c>
      <c r="I1984">
        <v>-80.824069699999995</v>
      </c>
      <c r="J1984" s="1" t="str">
        <f t="shared" si="122"/>
        <v>Lake sediments</v>
      </c>
      <c r="K1984" s="1" t="str">
        <f t="shared" si="123"/>
        <v>Unknown</v>
      </c>
      <c r="L1984">
        <v>6</v>
      </c>
      <c r="M1984">
        <v>7</v>
      </c>
      <c r="N1984">
        <v>14</v>
      </c>
      <c r="O1984">
        <v>1</v>
      </c>
      <c r="P1984">
        <v>9</v>
      </c>
      <c r="Q1984">
        <v>50</v>
      </c>
      <c r="R1984">
        <v>0.5</v>
      </c>
      <c r="S1984">
        <v>1</v>
      </c>
    </row>
    <row r="1985" spans="1:19" x14ac:dyDescent="0.3">
      <c r="A1985" t="s">
        <v>7951</v>
      </c>
      <c r="B1985" t="s">
        <v>7952</v>
      </c>
      <c r="C1985" s="1" t="str">
        <f t="shared" si="120"/>
        <v>21:1152</v>
      </c>
      <c r="D1985" s="1" t="str">
        <f t="shared" si="121"/>
        <v>21:0324</v>
      </c>
      <c r="E1985" t="s">
        <v>7953</v>
      </c>
      <c r="F1985" t="s">
        <v>7954</v>
      </c>
      <c r="H1985">
        <v>48.007934800000001</v>
      </c>
      <c r="I1985">
        <v>-80.813499699999994</v>
      </c>
      <c r="J1985" s="1" t="str">
        <f t="shared" si="122"/>
        <v>Lake sediments</v>
      </c>
      <c r="K1985" s="1" t="str">
        <f t="shared" si="123"/>
        <v>Unknown</v>
      </c>
      <c r="L1985">
        <v>4</v>
      </c>
      <c r="M1985">
        <v>6</v>
      </c>
      <c r="N1985">
        <v>18</v>
      </c>
      <c r="O1985">
        <v>1</v>
      </c>
      <c r="P1985">
        <v>9</v>
      </c>
      <c r="Q1985">
        <v>60</v>
      </c>
      <c r="R1985">
        <v>0.5</v>
      </c>
      <c r="S1985">
        <v>1</v>
      </c>
    </row>
    <row r="1986" spans="1:19" x14ac:dyDescent="0.3">
      <c r="A1986" t="s">
        <v>7955</v>
      </c>
      <c r="B1986" t="s">
        <v>7956</v>
      </c>
      <c r="C1986" s="1" t="str">
        <f t="shared" ref="C1986:C2049" si="124">HYPERLINK("http://geochem.nrcan.gc.ca/cdogs/content/bdl/bdl211152_e.htm", "21:1152")</f>
        <v>21:1152</v>
      </c>
      <c r="D1986" s="1" t="str">
        <f t="shared" ref="D1986:D2049" si="125">HYPERLINK("http://geochem.nrcan.gc.ca/cdogs/content/svy/svy210324_e.htm", "21:0324")</f>
        <v>21:0324</v>
      </c>
      <c r="E1986" t="s">
        <v>7957</v>
      </c>
      <c r="F1986" t="s">
        <v>7958</v>
      </c>
      <c r="H1986">
        <v>48.005915799999997</v>
      </c>
      <c r="I1986">
        <v>-80.811308199999999</v>
      </c>
      <c r="J1986" s="1" t="str">
        <f t="shared" ref="J1986:J2049" si="126">HYPERLINK("http://geochem.nrcan.gc.ca/cdogs/content/kwd/kwd020023_e.htm", "Lake sediments")</f>
        <v>Lake sediments</v>
      </c>
      <c r="K1986" s="1" t="str">
        <f t="shared" ref="K1986:K2049" si="127">HYPERLINK("http://geochem.nrcan.gc.ca/cdogs/content/kwd/kwd080001_e.htm", "Unknown")</f>
        <v>Unknown</v>
      </c>
      <c r="L1986">
        <v>3</v>
      </c>
      <c r="M1986">
        <v>5</v>
      </c>
      <c r="N1986">
        <v>8</v>
      </c>
      <c r="O1986">
        <v>1</v>
      </c>
      <c r="P1986">
        <v>7</v>
      </c>
      <c r="Q1986">
        <v>40</v>
      </c>
      <c r="R1986">
        <v>0.4</v>
      </c>
      <c r="S1986">
        <v>0.5</v>
      </c>
    </row>
    <row r="1987" spans="1:19" x14ac:dyDescent="0.3">
      <c r="A1987" t="s">
        <v>7959</v>
      </c>
      <c r="B1987" t="s">
        <v>7960</v>
      </c>
      <c r="C1987" s="1" t="str">
        <f t="shared" si="124"/>
        <v>21:1152</v>
      </c>
      <c r="D1987" s="1" t="str">
        <f t="shared" si="125"/>
        <v>21:0324</v>
      </c>
      <c r="E1987" t="s">
        <v>7961</v>
      </c>
      <c r="F1987" t="s">
        <v>7962</v>
      </c>
      <c r="H1987">
        <v>48.004872800000001</v>
      </c>
      <c r="I1987">
        <v>-80.817291499999996</v>
      </c>
      <c r="J1987" s="1" t="str">
        <f t="shared" si="126"/>
        <v>Lake sediments</v>
      </c>
      <c r="K1987" s="1" t="str">
        <f t="shared" si="127"/>
        <v>Unknown</v>
      </c>
      <c r="L1987">
        <v>7</v>
      </c>
      <c r="M1987">
        <v>7</v>
      </c>
      <c r="N1987">
        <v>16</v>
      </c>
      <c r="O1987">
        <v>2</v>
      </c>
      <c r="P1987">
        <v>11</v>
      </c>
      <c r="Q1987">
        <v>45</v>
      </c>
      <c r="R1987">
        <v>0.5</v>
      </c>
      <c r="S1987">
        <v>1</v>
      </c>
    </row>
    <row r="1988" spans="1:19" x14ac:dyDescent="0.3">
      <c r="A1988" t="s">
        <v>7963</v>
      </c>
      <c r="B1988" t="s">
        <v>7964</v>
      </c>
      <c r="C1988" s="1" t="str">
        <f t="shared" si="124"/>
        <v>21:1152</v>
      </c>
      <c r="D1988" s="1" t="str">
        <f t="shared" si="125"/>
        <v>21:0324</v>
      </c>
      <c r="E1988" t="s">
        <v>7965</v>
      </c>
      <c r="F1988" t="s">
        <v>7966</v>
      </c>
      <c r="H1988">
        <v>48.009726299999997</v>
      </c>
      <c r="I1988">
        <v>-80.783418600000005</v>
      </c>
      <c r="J1988" s="1" t="str">
        <f t="shared" si="126"/>
        <v>Lake sediments</v>
      </c>
      <c r="K1988" s="1" t="str">
        <f t="shared" si="127"/>
        <v>Unknown</v>
      </c>
      <c r="L1988">
        <v>6</v>
      </c>
      <c r="M1988">
        <v>8</v>
      </c>
      <c r="N1988">
        <v>10</v>
      </c>
      <c r="O1988">
        <v>2</v>
      </c>
      <c r="P1988">
        <v>14</v>
      </c>
      <c r="Q1988">
        <v>115</v>
      </c>
      <c r="R1988">
        <v>0.6</v>
      </c>
      <c r="S1988">
        <v>2</v>
      </c>
    </row>
    <row r="1989" spans="1:19" x14ac:dyDescent="0.3">
      <c r="A1989" t="s">
        <v>7967</v>
      </c>
      <c r="B1989" t="s">
        <v>7968</v>
      </c>
      <c r="C1989" s="1" t="str">
        <f t="shared" si="124"/>
        <v>21:1152</v>
      </c>
      <c r="D1989" s="1" t="str">
        <f t="shared" si="125"/>
        <v>21:0324</v>
      </c>
      <c r="E1989" t="s">
        <v>7969</v>
      </c>
      <c r="F1989" t="s">
        <v>7970</v>
      </c>
      <c r="H1989">
        <v>48.018930099999999</v>
      </c>
      <c r="I1989">
        <v>-80.837639300000006</v>
      </c>
      <c r="J1989" s="1" t="str">
        <f t="shared" si="126"/>
        <v>Lake sediments</v>
      </c>
      <c r="K1989" s="1" t="str">
        <f t="shared" si="127"/>
        <v>Unknown</v>
      </c>
      <c r="L1989">
        <v>17</v>
      </c>
      <c r="M1989">
        <v>13</v>
      </c>
      <c r="N1989">
        <v>34</v>
      </c>
      <c r="O1989">
        <v>2</v>
      </c>
      <c r="P1989">
        <v>14</v>
      </c>
      <c r="Q1989">
        <v>270</v>
      </c>
      <c r="R1989">
        <v>0.5</v>
      </c>
      <c r="S1989">
        <v>2</v>
      </c>
    </row>
    <row r="1990" spans="1:19" x14ac:dyDescent="0.3">
      <c r="A1990" t="s">
        <v>7971</v>
      </c>
      <c r="B1990" t="s">
        <v>7972</v>
      </c>
      <c r="C1990" s="1" t="str">
        <f t="shared" si="124"/>
        <v>21:1152</v>
      </c>
      <c r="D1990" s="1" t="str">
        <f t="shared" si="125"/>
        <v>21:0324</v>
      </c>
      <c r="E1990" t="s">
        <v>7973</v>
      </c>
      <c r="F1990" t="s">
        <v>7974</v>
      </c>
      <c r="H1990">
        <v>48.019358199999999</v>
      </c>
      <c r="I1990">
        <v>-80.835022800000004</v>
      </c>
      <c r="J1990" s="1" t="str">
        <f t="shared" si="126"/>
        <v>Lake sediments</v>
      </c>
      <c r="K1990" s="1" t="str">
        <f t="shared" si="127"/>
        <v>Unknown</v>
      </c>
      <c r="L1990">
        <v>10</v>
      </c>
      <c r="M1990">
        <v>6</v>
      </c>
      <c r="N1990">
        <v>14</v>
      </c>
      <c r="O1990">
        <v>1</v>
      </c>
      <c r="P1990">
        <v>10</v>
      </c>
      <c r="Q1990">
        <v>50</v>
      </c>
      <c r="R1990">
        <v>0.5</v>
      </c>
      <c r="S1990">
        <v>2</v>
      </c>
    </row>
    <row r="1991" spans="1:19" x14ac:dyDescent="0.3">
      <c r="A1991" t="s">
        <v>7975</v>
      </c>
      <c r="B1991" t="s">
        <v>7976</v>
      </c>
      <c r="C1991" s="1" t="str">
        <f t="shared" si="124"/>
        <v>21:1152</v>
      </c>
      <c r="D1991" s="1" t="str">
        <f t="shared" si="125"/>
        <v>21:0324</v>
      </c>
      <c r="E1991" t="s">
        <v>7977</v>
      </c>
      <c r="F1991" t="s">
        <v>7978</v>
      </c>
      <c r="H1991">
        <v>48.009619499999999</v>
      </c>
      <c r="I1991">
        <v>-80.832412500000004</v>
      </c>
      <c r="J1991" s="1" t="str">
        <f t="shared" si="126"/>
        <v>Lake sediments</v>
      </c>
      <c r="K1991" s="1" t="str">
        <f t="shared" si="127"/>
        <v>Unknown</v>
      </c>
      <c r="L1991">
        <v>6</v>
      </c>
      <c r="M1991">
        <v>8</v>
      </c>
      <c r="N1991">
        <v>11</v>
      </c>
      <c r="O1991">
        <v>1</v>
      </c>
      <c r="P1991">
        <v>14</v>
      </c>
      <c r="Q1991">
        <v>50</v>
      </c>
      <c r="R1991">
        <v>0.6</v>
      </c>
      <c r="S1991">
        <v>2</v>
      </c>
    </row>
    <row r="1992" spans="1:19" x14ac:dyDescent="0.3">
      <c r="A1992" t="s">
        <v>7979</v>
      </c>
      <c r="B1992" t="s">
        <v>7980</v>
      </c>
      <c r="C1992" s="1" t="str">
        <f t="shared" si="124"/>
        <v>21:1152</v>
      </c>
      <c r="D1992" s="1" t="str">
        <f t="shared" si="125"/>
        <v>21:0324</v>
      </c>
      <c r="E1992" t="s">
        <v>7981</v>
      </c>
      <c r="F1992" t="s">
        <v>7982</v>
      </c>
      <c r="H1992">
        <v>48.008793799999999</v>
      </c>
      <c r="I1992">
        <v>-80.840191799999999</v>
      </c>
      <c r="J1992" s="1" t="str">
        <f t="shared" si="126"/>
        <v>Lake sediments</v>
      </c>
      <c r="K1992" s="1" t="str">
        <f t="shared" si="127"/>
        <v>Unknown</v>
      </c>
      <c r="L1992">
        <v>13</v>
      </c>
      <c r="M1992">
        <v>10</v>
      </c>
      <c r="N1992">
        <v>29</v>
      </c>
      <c r="O1992">
        <v>1</v>
      </c>
      <c r="P1992">
        <v>14</v>
      </c>
      <c r="Q1992">
        <v>60</v>
      </c>
      <c r="R1992">
        <v>0.6</v>
      </c>
      <c r="S1992">
        <v>1</v>
      </c>
    </row>
    <row r="1993" spans="1:19" x14ac:dyDescent="0.3">
      <c r="A1993" t="s">
        <v>7983</v>
      </c>
      <c r="B1993" t="s">
        <v>7984</v>
      </c>
      <c r="C1993" s="1" t="str">
        <f t="shared" si="124"/>
        <v>21:1152</v>
      </c>
      <c r="D1993" s="1" t="str">
        <f t="shared" si="125"/>
        <v>21:0324</v>
      </c>
      <c r="E1993" t="s">
        <v>7985</v>
      </c>
      <c r="F1993" t="s">
        <v>7986</v>
      </c>
      <c r="H1993">
        <v>48.016048900000001</v>
      </c>
      <c r="I1993">
        <v>-80.863636600000007</v>
      </c>
      <c r="J1993" s="1" t="str">
        <f t="shared" si="126"/>
        <v>Lake sediments</v>
      </c>
      <c r="K1993" s="1" t="str">
        <f t="shared" si="127"/>
        <v>Unknown</v>
      </c>
      <c r="L1993">
        <v>18</v>
      </c>
      <c r="M1993">
        <v>10</v>
      </c>
      <c r="N1993">
        <v>10</v>
      </c>
      <c r="O1993">
        <v>2</v>
      </c>
      <c r="P1993">
        <v>14</v>
      </c>
      <c r="Q1993">
        <v>60</v>
      </c>
      <c r="R1993">
        <v>0.5</v>
      </c>
      <c r="S1993">
        <v>1</v>
      </c>
    </row>
    <row r="1994" spans="1:19" x14ac:dyDescent="0.3">
      <c r="A1994" t="s">
        <v>7987</v>
      </c>
      <c r="B1994" t="s">
        <v>7988</v>
      </c>
      <c r="C1994" s="1" t="str">
        <f t="shared" si="124"/>
        <v>21:1152</v>
      </c>
      <c r="D1994" s="1" t="str">
        <f t="shared" si="125"/>
        <v>21:0324</v>
      </c>
      <c r="E1994" t="s">
        <v>7989</v>
      </c>
      <c r="F1994" t="s">
        <v>7990</v>
      </c>
      <c r="H1994">
        <v>48.015168299999999</v>
      </c>
      <c r="I1994">
        <v>-80.864564200000004</v>
      </c>
      <c r="J1994" s="1" t="str">
        <f t="shared" si="126"/>
        <v>Lake sediments</v>
      </c>
      <c r="K1994" s="1" t="str">
        <f t="shared" si="127"/>
        <v>Unknown</v>
      </c>
      <c r="L1994">
        <v>6</v>
      </c>
      <c r="M1994">
        <v>6</v>
      </c>
      <c r="N1994">
        <v>8</v>
      </c>
      <c r="O1994">
        <v>1</v>
      </c>
      <c r="P1994">
        <v>10</v>
      </c>
      <c r="Q1994">
        <v>25</v>
      </c>
      <c r="R1994">
        <v>0.6</v>
      </c>
      <c r="S1994">
        <v>0.5</v>
      </c>
    </row>
    <row r="1995" spans="1:19" x14ac:dyDescent="0.3">
      <c r="A1995" t="s">
        <v>7991</v>
      </c>
      <c r="B1995" t="s">
        <v>7992</v>
      </c>
      <c r="C1995" s="1" t="str">
        <f t="shared" si="124"/>
        <v>21:1152</v>
      </c>
      <c r="D1995" s="1" t="str">
        <f t="shared" si="125"/>
        <v>21:0324</v>
      </c>
      <c r="E1995" t="s">
        <v>7993</v>
      </c>
      <c r="F1995" t="s">
        <v>7994</v>
      </c>
      <c r="H1995">
        <v>48.013562299999997</v>
      </c>
      <c r="I1995">
        <v>-80.860854000000003</v>
      </c>
      <c r="J1995" s="1" t="str">
        <f t="shared" si="126"/>
        <v>Lake sediments</v>
      </c>
      <c r="K1995" s="1" t="str">
        <f t="shared" si="127"/>
        <v>Unknown</v>
      </c>
      <c r="L1995">
        <v>46</v>
      </c>
      <c r="M1995">
        <v>10</v>
      </c>
      <c r="N1995">
        <v>14</v>
      </c>
      <c r="O1995">
        <v>4</v>
      </c>
      <c r="P1995">
        <v>26</v>
      </c>
      <c r="Q1995">
        <v>28</v>
      </c>
      <c r="R1995">
        <v>0.9</v>
      </c>
      <c r="S1995">
        <v>4</v>
      </c>
    </row>
    <row r="1996" spans="1:19" x14ac:dyDescent="0.3">
      <c r="A1996" t="s">
        <v>7995</v>
      </c>
      <c r="B1996" t="s">
        <v>7996</v>
      </c>
      <c r="C1996" s="1" t="str">
        <f t="shared" si="124"/>
        <v>21:1152</v>
      </c>
      <c r="D1996" s="1" t="str">
        <f t="shared" si="125"/>
        <v>21:0324</v>
      </c>
      <c r="E1996" t="s">
        <v>7997</v>
      </c>
      <c r="F1996" t="s">
        <v>7998</v>
      </c>
      <c r="H1996">
        <v>48.012765100000003</v>
      </c>
      <c r="I1996">
        <v>-80.871570000000006</v>
      </c>
      <c r="J1996" s="1" t="str">
        <f t="shared" si="126"/>
        <v>Lake sediments</v>
      </c>
      <c r="K1996" s="1" t="str">
        <f t="shared" si="127"/>
        <v>Unknown</v>
      </c>
      <c r="L1996">
        <v>14</v>
      </c>
      <c r="M1996">
        <v>5</v>
      </c>
      <c r="N1996">
        <v>14</v>
      </c>
      <c r="O1996">
        <v>1</v>
      </c>
      <c r="P1996">
        <v>10</v>
      </c>
      <c r="Q1996">
        <v>28</v>
      </c>
      <c r="R1996">
        <v>0.6</v>
      </c>
      <c r="S1996">
        <v>2</v>
      </c>
    </row>
    <row r="1997" spans="1:19" x14ac:dyDescent="0.3">
      <c r="A1997" t="s">
        <v>7999</v>
      </c>
      <c r="B1997" t="s">
        <v>8000</v>
      </c>
      <c r="C1997" s="1" t="str">
        <f t="shared" si="124"/>
        <v>21:1152</v>
      </c>
      <c r="D1997" s="1" t="str">
        <f t="shared" si="125"/>
        <v>21:0324</v>
      </c>
      <c r="E1997" t="s">
        <v>8001</v>
      </c>
      <c r="F1997" t="s">
        <v>8002</v>
      </c>
      <c r="H1997">
        <v>48.013117600000001</v>
      </c>
      <c r="I1997">
        <v>-80.8729905</v>
      </c>
      <c r="J1997" s="1" t="str">
        <f t="shared" si="126"/>
        <v>Lake sediments</v>
      </c>
      <c r="K1997" s="1" t="str">
        <f t="shared" si="127"/>
        <v>Unknown</v>
      </c>
      <c r="L1997">
        <v>14</v>
      </c>
      <c r="M1997">
        <v>12</v>
      </c>
      <c r="N1997">
        <v>54</v>
      </c>
      <c r="O1997">
        <v>1</v>
      </c>
      <c r="P1997">
        <v>42</v>
      </c>
      <c r="Q1997">
        <v>130</v>
      </c>
      <c r="R1997">
        <v>0.7</v>
      </c>
      <c r="S1997">
        <v>1</v>
      </c>
    </row>
    <row r="1998" spans="1:19" x14ac:dyDescent="0.3">
      <c r="A1998" t="s">
        <v>8003</v>
      </c>
      <c r="B1998" t="s">
        <v>8004</v>
      </c>
      <c r="C1998" s="1" t="str">
        <f t="shared" si="124"/>
        <v>21:1152</v>
      </c>
      <c r="D1998" s="1" t="str">
        <f t="shared" si="125"/>
        <v>21:0324</v>
      </c>
      <c r="E1998" t="s">
        <v>8005</v>
      </c>
      <c r="F1998" t="s">
        <v>8006</v>
      </c>
      <c r="H1998">
        <v>48.015145500000003</v>
      </c>
      <c r="I1998">
        <v>-80.884839600000006</v>
      </c>
      <c r="J1998" s="1" t="str">
        <f t="shared" si="126"/>
        <v>Lake sediments</v>
      </c>
      <c r="K1998" s="1" t="str">
        <f t="shared" si="127"/>
        <v>Unknown</v>
      </c>
      <c r="L1998">
        <v>50</v>
      </c>
      <c r="M1998">
        <v>46</v>
      </c>
      <c r="N1998">
        <v>85</v>
      </c>
      <c r="O1998">
        <v>9</v>
      </c>
      <c r="P1998">
        <v>22</v>
      </c>
      <c r="Q1998">
        <v>530</v>
      </c>
      <c r="R1998">
        <v>1.3</v>
      </c>
      <c r="S1998">
        <v>3</v>
      </c>
    </row>
    <row r="1999" spans="1:19" x14ac:dyDescent="0.3">
      <c r="A1999" t="s">
        <v>8007</v>
      </c>
      <c r="B1999" t="s">
        <v>8008</v>
      </c>
      <c r="C1999" s="1" t="str">
        <f t="shared" si="124"/>
        <v>21:1152</v>
      </c>
      <c r="D1999" s="1" t="str">
        <f t="shared" si="125"/>
        <v>21:0324</v>
      </c>
      <c r="E1999" t="s">
        <v>8009</v>
      </c>
      <c r="F1999" t="s">
        <v>8010</v>
      </c>
      <c r="H1999">
        <v>48.027398099999999</v>
      </c>
      <c r="I1999">
        <v>-80.859301099999996</v>
      </c>
      <c r="J1999" s="1" t="str">
        <f t="shared" si="126"/>
        <v>Lake sediments</v>
      </c>
      <c r="K1999" s="1" t="str">
        <f t="shared" si="127"/>
        <v>Unknown</v>
      </c>
      <c r="L1999">
        <v>10</v>
      </c>
      <c r="M1999">
        <v>8</v>
      </c>
      <c r="N1999">
        <v>20</v>
      </c>
      <c r="O1999">
        <v>1</v>
      </c>
      <c r="P1999">
        <v>12</v>
      </c>
      <c r="Q1999">
        <v>180</v>
      </c>
      <c r="R1999">
        <v>0.5</v>
      </c>
      <c r="S1999">
        <v>2</v>
      </c>
    </row>
    <row r="2000" spans="1:19" x14ac:dyDescent="0.3">
      <c r="A2000" t="s">
        <v>8011</v>
      </c>
      <c r="B2000" t="s">
        <v>8012</v>
      </c>
      <c r="C2000" s="1" t="str">
        <f t="shared" si="124"/>
        <v>21:1152</v>
      </c>
      <c r="D2000" s="1" t="str">
        <f t="shared" si="125"/>
        <v>21:0324</v>
      </c>
      <c r="E2000" t="s">
        <v>8013</v>
      </c>
      <c r="F2000" t="s">
        <v>8014</v>
      </c>
      <c r="H2000">
        <v>48.030209300000003</v>
      </c>
      <c r="I2000">
        <v>-80.862687100000002</v>
      </c>
      <c r="J2000" s="1" t="str">
        <f t="shared" si="126"/>
        <v>Lake sediments</v>
      </c>
      <c r="K2000" s="1" t="str">
        <f t="shared" si="127"/>
        <v>Unknown</v>
      </c>
      <c r="L2000">
        <v>51</v>
      </c>
      <c r="M2000">
        <v>34</v>
      </c>
      <c r="N2000">
        <v>12</v>
      </c>
      <c r="O2000">
        <v>7</v>
      </c>
      <c r="P2000">
        <v>20</v>
      </c>
      <c r="Q2000">
        <v>270</v>
      </c>
      <c r="R2000">
        <v>4.4000000000000004</v>
      </c>
      <c r="S2000">
        <v>1</v>
      </c>
    </row>
    <row r="2001" spans="1:19" x14ac:dyDescent="0.3">
      <c r="A2001" t="s">
        <v>8015</v>
      </c>
      <c r="B2001" t="s">
        <v>8016</v>
      </c>
      <c r="C2001" s="1" t="str">
        <f t="shared" si="124"/>
        <v>21:1152</v>
      </c>
      <c r="D2001" s="1" t="str">
        <f t="shared" si="125"/>
        <v>21:0324</v>
      </c>
      <c r="E2001" t="s">
        <v>8017</v>
      </c>
      <c r="F2001" t="s">
        <v>8018</v>
      </c>
      <c r="H2001">
        <v>48.031352499999997</v>
      </c>
      <c r="I2001">
        <v>-80.863153499999996</v>
      </c>
      <c r="J2001" s="1" t="str">
        <f t="shared" si="126"/>
        <v>Lake sediments</v>
      </c>
      <c r="K2001" s="1" t="str">
        <f t="shared" si="127"/>
        <v>Unknown</v>
      </c>
      <c r="L2001">
        <v>11</v>
      </c>
      <c r="M2001">
        <v>6</v>
      </c>
      <c r="N2001">
        <v>12</v>
      </c>
      <c r="O2001">
        <v>1</v>
      </c>
      <c r="P2001">
        <v>18</v>
      </c>
      <c r="Q2001">
        <v>70</v>
      </c>
      <c r="R2001">
        <v>0.6</v>
      </c>
      <c r="S2001">
        <v>2</v>
      </c>
    </row>
    <row r="2002" spans="1:19" x14ac:dyDescent="0.3">
      <c r="A2002" t="s">
        <v>8019</v>
      </c>
      <c r="B2002" t="s">
        <v>8020</v>
      </c>
      <c r="C2002" s="1" t="str">
        <f t="shared" si="124"/>
        <v>21:1152</v>
      </c>
      <c r="D2002" s="1" t="str">
        <f t="shared" si="125"/>
        <v>21:0324</v>
      </c>
      <c r="E2002" t="s">
        <v>8021</v>
      </c>
      <c r="F2002" t="s">
        <v>8022</v>
      </c>
      <c r="H2002">
        <v>48.033107999999999</v>
      </c>
      <c r="I2002">
        <v>-80.863967099999996</v>
      </c>
      <c r="J2002" s="1" t="str">
        <f t="shared" si="126"/>
        <v>Lake sediments</v>
      </c>
      <c r="K2002" s="1" t="str">
        <f t="shared" si="127"/>
        <v>Unknown</v>
      </c>
      <c r="L2002">
        <v>1080</v>
      </c>
      <c r="M2002">
        <v>480</v>
      </c>
      <c r="N2002">
        <v>2800</v>
      </c>
      <c r="O2002">
        <v>4</v>
      </c>
      <c r="P2002">
        <v>66</v>
      </c>
      <c r="Q2002">
        <v>460</v>
      </c>
      <c r="R2002">
        <v>14</v>
      </c>
      <c r="S2002">
        <v>2</v>
      </c>
    </row>
    <row r="2003" spans="1:19" x14ac:dyDescent="0.3">
      <c r="A2003" t="s">
        <v>8023</v>
      </c>
      <c r="B2003" t="s">
        <v>8024</v>
      </c>
      <c r="C2003" s="1" t="str">
        <f t="shared" si="124"/>
        <v>21:1152</v>
      </c>
      <c r="D2003" s="1" t="str">
        <f t="shared" si="125"/>
        <v>21:0324</v>
      </c>
      <c r="E2003" t="s">
        <v>8025</v>
      </c>
      <c r="F2003" t="s">
        <v>8026</v>
      </c>
      <c r="H2003">
        <v>48.034907400000002</v>
      </c>
      <c r="I2003">
        <v>-80.863962400000005</v>
      </c>
      <c r="J2003" s="1" t="str">
        <f t="shared" si="126"/>
        <v>Lake sediments</v>
      </c>
      <c r="K2003" s="1" t="str">
        <f t="shared" si="127"/>
        <v>Unknown</v>
      </c>
      <c r="L2003">
        <v>27</v>
      </c>
      <c r="M2003">
        <v>35</v>
      </c>
      <c r="N2003">
        <v>23</v>
      </c>
      <c r="O2003">
        <v>6</v>
      </c>
      <c r="P2003">
        <v>26</v>
      </c>
      <c r="Q2003">
        <v>230</v>
      </c>
      <c r="R2003">
        <v>4.4000000000000004</v>
      </c>
      <c r="S2003">
        <v>2</v>
      </c>
    </row>
    <row r="2004" spans="1:19" x14ac:dyDescent="0.3">
      <c r="A2004" t="s">
        <v>8027</v>
      </c>
      <c r="B2004" t="s">
        <v>8028</v>
      </c>
      <c r="C2004" s="1" t="str">
        <f t="shared" si="124"/>
        <v>21:1152</v>
      </c>
      <c r="D2004" s="1" t="str">
        <f t="shared" si="125"/>
        <v>21:0324</v>
      </c>
      <c r="E2004" t="s">
        <v>8029</v>
      </c>
      <c r="F2004" t="s">
        <v>8030</v>
      </c>
      <c r="H2004">
        <v>48.039804799999999</v>
      </c>
      <c r="I2004">
        <v>-80.858931900000002</v>
      </c>
      <c r="J2004" s="1" t="str">
        <f t="shared" si="126"/>
        <v>Lake sediments</v>
      </c>
      <c r="K2004" s="1" t="str">
        <f t="shared" si="127"/>
        <v>Unknown</v>
      </c>
      <c r="L2004">
        <v>10</v>
      </c>
      <c r="M2004">
        <v>10</v>
      </c>
      <c r="N2004">
        <v>14</v>
      </c>
      <c r="O2004">
        <v>2</v>
      </c>
      <c r="P2004">
        <v>18</v>
      </c>
      <c r="Q2004">
        <v>70</v>
      </c>
      <c r="R2004">
        <v>0.6</v>
      </c>
      <c r="S2004">
        <v>3</v>
      </c>
    </row>
    <row r="2005" spans="1:19" x14ac:dyDescent="0.3">
      <c r="A2005" t="s">
        <v>8031</v>
      </c>
      <c r="B2005" t="s">
        <v>8032</v>
      </c>
      <c r="C2005" s="1" t="str">
        <f t="shared" si="124"/>
        <v>21:1152</v>
      </c>
      <c r="D2005" s="1" t="str">
        <f t="shared" si="125"/>
        <v>21:0324</v>
      </c>
      <c r="E2005" t="s">
        <v>8033</v>
      </c>
      <c r="F2005" t="s">
        <v>8034</v>
      </c>
      <c r="H2005">
        <v>48.050085299999999</v>
      </c>
      <c r="I2005">
        <v>-80.863680799999997</v>
      </c>
      <c r="J2005" s="1" t="str">
        <f t="shared" si="126"/>
        <v>Lake sediments</v>
      </c>
      <c r="K2005" s="1" t="str">
        <f t="shared" si="127"/>
        <v>Unknown</v>
      </c>
      <c r="L2005">
        <v>6</v>
      </c>
      <c r="M2005">
        <v>8</v>
      </c>
      <c r="N2005">
        <v>14</v>
      </c>
      <c r="O2005">
        <v>1</v>
      </c>
      <c r="P2005">
        <v>8</v>
      </c>
      <c r="Q2005">
        <v>70</v>
      </c>
      <c r="R2005">
        <v>0.5</v>
      </c>
      <c r="S2005">
        <v>2</v>
      </c>
    </row>
    <row r="2006" spans="1:19" x14ac:dyDescent="0.3">
      <c r="A2006" t="s">
        <v>8035</v>
      </c>
      <c r="B2006" t="s">
        <v>8036</v>
      </c>
      <c r="C2006" s="1" t="str">
        <f t="shared" si="124"/>
        <v>21:1152</v>
      </c>
      <c r="D2006" s="1" t="str">
        <f t="shared" si="125"/>
        <v>21:0324</v>
      </c>
      <c r="E2006" t="s">
        <v>8037</v>
      </c>
      <c r="F2006" t="s">
        <v>8038</v>
      </c>
      <c r="H2006">
        <v>48.040994900000001</v>
      </c>
      <c r="I2006">
        <v>-80.860954500000005</v>
      </c>
      <c r="J2006" s="1" t="str">
        <f t="shared" si="126"/>
        <v>Lake sediments</v>
      </c>
      <c r="K2006" s="1" t="str">
        <f t="shared" si="127"/>
        <v>Unknown</v>
      </c>
      <c r="L2006">
        <v>16</v>
      </c>
      <c r="M2006">
        <v>12</v>
      </c>
      <c r="N2006">
        <v>41</v>
      </c>
      <c r="O2006">
        <v>3</v>
      </c>
      <c r="P2006">
        <v>28</v>
      </c>
      <c r="Q2006">
        <v>190</v>
      </c>
      <c r="R2006">
        <v>0.7</v>
      </c>
      <c r="S2006">
        <v>4</v>
      </c>
    </row>
    <row r="2007" spans="1:19" x14ac:dyDescent="0.3">
      <c r="A2007" t="s">
        <v>8039</v>
      </c>
      <c r="B2007" t="s">
        <v>8040</v>
      </c>
      <c r="C2007" s="1" t="str">
        <f t="shared" si="124"/>
        <v>21:1152</v>
      </c>
      <c r="D2007" s="1" t="str">
        <f t="shared" si="125"/>
        <v>21:0324</v>
      </c>
      <c r="E2007" t="s">
        <v>8041</v>
      </c>
      <c r="F2007" t="s">
        <v>8042</v>
      </c>
      <c r="H2007">
        <v>48.041269300000003</v>
      </c>
      <c r="I2007">
        <v>-80.857304499999998</v>
      </c>
      <c r="J2007" s="1" t="str">
        <f t="shared" si="126"/>
        <v>Lake sediments</v>
      </c>
      <c r="K2007" s="1" t="str">
        <f t="shared" si="127"/>
        <v>Unknown</v>
      </c>
      <c r="L2007">
        <v>6</v>
      </c>
      <c r="M2007">
        <v>6</v>
      </c>
      <c r="N2007">
        <v>12</v>
      </c>
      <c r="O2007">
        <v>2</v>
      </c>
      <c r="P2007">
        <v>20</v>
      </c>
      <c r="Q2007">
        <v>90</v>
      </c>
      <c r="R2007">
        <v>0.5</v>
      </c>
      <c r="S2007">
        <v>3</v>
      </c>
    </row>
    <row r="2008" spans="1:19" x14ac:dyDescent="0.3">
      <c r="A2008" t="s">
        <v>8043</v>
      </c>
      <c r="B2008" t="s">
        <v>8044</v>
      </c>
      <c r="C2008" s="1" t="str">
        <f t="shared" si="124"/>
        <v>21:1152</v>
      </c>
      <c r="D2008" s="1" t="str">
        <f t="shared" si="125"/>
        <v>21:0324</v>
      </c>
      <c r="E2008" t="s">
        <v>8045</v>
      </c>
      <c r="F2008" t="s">
        <v>8046</v>
      </c>
      <c r="H2008">
        <v>48.042274399999997</v>
      </c>
      <c r="I2008">
        <v>-80.8552356</v>
      </c>
      <c r="J2008" s="1" t="str">
        <f t="shared" si="126"/>
        <v>Lake sediments</v>
      </c>
      <c r="K2008" s="1" t="str">
        <f t="shared" si="127"/>
        <v>Unknown</v>
      </c>
      <c r="L2008">
        <v>9</v>
      </c>
      <c r="M2008">
        <v>37</v>
      </c>
      <c r="N2008">
        <v>12</v>
      </c>
      <c r="O2008">
        <v>7</v>
      </c>
      <c r="P2008">
        <v>23</v>
      </c>
      <c r="Q2008">
        <v>430</v>
      </c>
      <c r="R2008">
        <v>4.5999999999999996</v>
      </c>
      <c r="S2008">
        <v>3</v>
      </c>
    </row>
    <row r="2009" spans="1:19" x14ac:dyDescent="0.3">
      <c r="A2009" t="s">
        <v>8047</v>
      </c>
      <c r="B2009" t="s">
        <v>8048</v>
      </c>
      <c r="C2009" s="1" t="str">
        <f t="shared" si="124"/>
        <v>21:1152</v>
      </c>
      <c r="D2009" s="1" t="str">
        <f t="shared" si="125"/>
        <v>21:0324</v>
      </c>
      <c r="E2009" t="s">
        <v>8049</v>
      </c>
      <c r="F2009" t="s">
        <v>8050</v>
      </c>
      <c r="H2009">
        <v>48.034630100000001</v>
      </c>
      <c r="I2009">
        <v>-80.850816699999996</v>
      </c>
      <c r="J2009" s="1" t="str">
        <f t="shared" si="126"/>
        <v>Lake sediments</v>
      </c>
      <c r="K2009" s="1" t="str">
        <f t="shared" si="127"/>
        <v>Unknown</v>
      </c>
      <c r="L2009">
        <v>4</v>
      </c>
      <c r="M2009">
        <v>8</v>
      </c>
      <c r="N2009">
        <v>14</v>
      </c>
      <c r="O2009">
        <v>1</v>
      </c>
      <c r="P2009">
        <v>14</v>
      </c>
      <c r="Q2009">
        <v>70</v>
      </c>
      <c r="R2009">
        <v>0.6</v>
      </c>
      <c r="S2009">
        <v>1</v>
      </c>
    </row>
    <row r="2010" spans="1:19" x14ac:dyDescent="0.3">
      <c r="A2010" t="s">
        <v>8051</v>
      </c>
      <c r="B2010" t="s">
        <v>8052</v>
      </c>
      <c r="C2010" s="1" t="str">
        <f t="shared" si="124"/>
        <v>21:1152</v>
      </c>
      <c r="D2010" s="1" t="str">
        <f t="shared" si="125"/>
        <v>21:0324</v>
      </c>
      <c r="E2010" t="s">
        <v>8053</v>
      </c>
      <c r="F2010" t="s">
        <v>8054</v>
      </c>
      <c r="H2010">
        <v>48.032699100000002</v>
      </c>
      <c r="I2010">
        <v>-80.84657</v>
      </c>
      <c r="J2010" s="1" t="str">
        <f t="shared" si="126"/>
        <v>Lake sediments</v>
      </c>
      <c r="K2010" s="1" t="str">
        <f t="shared" si="127"/>
        <v>Unknown</v>
      </c>
      <c r="L2010">
        <v>11</v>
      </c>
      <c r="M2010">
        <v>12</v>
      </c>
      <c r="N2010">
        <v>30</v>
      </c>
      <c r="O2010">
        <v>2</v>
      </c>
      <c r="P2010">
        <v>26</v>
      </c>
      <c r="Q2010">
        <v>220</v>
      </c>
      <c r="R2010">
        <v>0.7</v>
      </c>
      <c r="S2010">
        <v>1</v>
      </c>
    </row>
    <row r="2011" spans="1:19" x14ac:dyDescent="0.3">
      <c r="A2011" t="s">
        <v>8055</v>
      </c>
      <c r="B2011" t="s">
        <v>8056</v>
      </c>
      <c r="C2011" s="1" t="str">
        <f t="shared" si="124"/>
        <v>21:1152</v>
      </c>
      <c r="D2011" s="1" t="str">
        <f t="shared" si="125"/>
        <v>21:0324</v>
      </c>
      <c r="E2011" t="s">
        <v>8057</v>
      </c>
      <c r="F2011" t="s">
        <v>8058</v>
      </c>
      <c r="H2011">
        <v>48.0431709</v>
      </c>
      <c r="I2011">
        <v>-80.852737500000003</v>
      </c>
      <c r="J2011" s="1" t="str">
        <f t="shared" si="126"/>
        <v>Lake sediments</v>
      </c>
      <c r="K2011" s="1" t="str">
        <f t="shared" si="127"/>
        <v>Unknown</v>
      </c>
      <c r="L2011">
        <v>10</v>
      </c>
      <c r="M2011">
        <v>9</v>
      </c>
      <c r="N2011">
        <v>23</v>
      </c>
      <c r="O2011">
        <v>2</v>
      </c>
      <c r="P2011">
        <v>30</v>
      </c>
      <c r="Q2011">
        <v>90</v>
      </c>
      <c r="R2011">
        <v>0.6</v>
      </c>
      <c r="S2011">
        <v>6</v>
      </c>
    </row>
    <row r="2012" spans="1:19" x14ac:dyDescent="0.3">
      <c r="A2012" t="s">
        <v>8059</v>
      </c>
      <c r="B2012" t="s">
        <v>8060</v>
      </c>
      <c r="C2012" s="1" t="str">
        <f t="shared" si="124"/>
        <v>21:1152</v>
      </c>
      <c r="D2012" s="1" t="str">
        <f t="shared" si="125"/>
        <v>21:0324</v>
      </c>
      <c r="E2012" t="s">
        <v>8061</v>
      </c>
      <c r="F2012" t="s">
        <v>8062</v>
      </c>
      <c r="H2012">
        <v>48.048073700000003</v>
      </c>
      <c r="I2012">
        <v>-80.852200199999999</v>
      </c>
      <c r="J2012" s="1" t="str">
        <f t="shared" si="126"/>
        <v>Lake sediments</v>
      </c>
      <c r="K2012" s="1" t="str">
        <f t="shared" si="127"/>
        <v>Unknown</v>
      </c>
      <c r="L2012">
        <v>3</v>
      </c>
      <c r="M2012">
        <v>6</v>
      </c>
      <c r="N2012">
        <v>28</v>
      </c>
      <c r="O2012">
        <v>1</v>
      </c>
      <c r="P2012">
        <v>8</v>
      </c>
      <c r="Q2012">
        <v>30</v>
      </c>
      <c r="R2012">
        <v>0.5</v>
      </c>
      <c r="S2012">
        <v>1</v>
      </c>
    </row>
    <row r="2013" spans="1:19" x14ac:dyDescent="0.3">
      <c r="A2013" t="s">
        <v>8063</v>
      </c>
      <c r="B2013" t="s">
        <v>8064</v>
      </c>
      <c r="C2013" s="1" t="str">
        <f t="shared" si="124"/>
        <v>21:1152</v>
      </c>
      <c r="D2013" s="1" t="str">
        <f t="shared" si="125"/>
        <v>21:0324</v>
      </c>
      <c r="E2013" t="s">
        <v>8065</v>
      </c>
      <c r="F2013" t="s">
        <v>8066</v>
      </c>
      <c r="H2013">
        <v>48.051237899999997</v>
      </c>
      <c r="I2013">
        <v>-80.857102499999996</v>
      </c>
      <c r="J2013" s="1" t="str">
        <f t="shared" si="126"/>
        <v>Lake sediments</v>
      </c>
      <c r="K2013" s="1" t="str">
        <f t="shared" si="127"/>
        <v>Unknown</v>
      </c>
      <c r="L2013">
        <v>7</v>
      </c>
      <c r="M2013">
        <v>8</v>
      </c>
      <c r="N2013">
        <v>34</v>
      </c>
      <c r="O2013">
        <v>2</v>
      </c>
      <c r="P2013">
        <v>26</v>
      </c>
      <c r="Q2013">
        <v>50</v>
      </c>
      <c r="R2013">
        <v>0.6</v>
      </c>
      <c r="S2013">
        <v>1</v>
      </c>
    </row>
    <row r="2014" spans="1:19" x14ac:dyDescent="0.3">
      <c r="A2014" t="s">
        <v>8067</v>
      </c>
      <c r="B2014" t="s">
        <v>8068</v>
      </c>
      <c r="C2014" s="1" t="str">
        <f t="shared" si="124"/>
        <v>21:1152</v>
      </c>
      <c r="D2014" s="1" t="str">
        <f t="shared" si="125"/>
        <v>21:0324</v>
      </c>
      <c r="E2014" t="s">
        <v>8069</v>
      </c>
      <c r="F2014" t="s">
        <v>8070</v>
      </c>
      <c r="H2014">
        <v>48.052271699999999</v>
      </c>
      <c r="I2014">
        <v>-80.8241285</v>
      </c>
      <c r="J2014" s="1" t="str">
        <f t="shared" si="126"/>
        <v>Lake sediments</v>
      </c>
      <c r="K2014" s="1" t="str">
        <f t="shared" si="127"/>
        <v>Unknown</v>
      </c>
      <c r="L2014">
        <v>3</v>
      </c>
      <c r="M2014">
        <v>6</v>
      </c>
      <c r="N2014">
        <v>12</v>
      </c>
      <c r="O2014">
        <v>1</v>
      </c>
      <c r="P2014">
        <v>8</v>
      </c>
      <c r="Q2014">
        <v>50</v>
      </c>
      <c r="R2014">
        <v>0.5</v>
      </c>
      <c r="S2014">
        <v>1</v>
      </c>
    </row>
    <row r="2015" spans="1:19" x14ac:dyDescent="0.3">
      <c r="A2015" t="s">
        <v>8071</v>
      </c>
      <c r="B2015" t="s">
        <v>8072</v>
      </c>
      <c r="C2015" s="1" t="str">
        <f t="shared" si="124"/>
        <v>21:1152</v>
      </c>
      <c r="D2015" s="1" t="str">
        <f t="shared" si="125"/>
        <v>21:0324</v>
      </c>
      <c r="E2015" t="s">
        <v>8073</v>
      </c>
      <c r="F2015" t="s">
        <v>8074</v>
      </c>
      <c r="H2015">
        <v>48.0550158</v>
      </c>
      <c r="I2015">
        <v>-80.824119199999998</v>
      </c>
      <c r="J2015" s="1" t="str">
        <f t="shared" si="126"/>
        <v>Lake sediments</v>
      </c>
      <c r="K2015" s="1" t="str">
        <f t="shared" si="127"/>
        <v>Unknown</v>
      </c>
      <c r="L2015">
        <v>5</v>
      </c>
      <c r="M2015">
        <v>8</v>
      </c>
      <c r="N2015">
        <v>18</v>
      </c>
      <c r="O2015">
        <v>1</v>
      </c>
      <c r="P2015">
        <v>10</v>
      </c>
      <c r="Q2015">
        <v>105</v>
      </c>
      <c r="R2015">
        <v>0.6</v>
      </c>
      <c r="S2015">
        <v>1</v>
      </c>
    </row>
    <row r="2016" spans="1:19" x14ac:dyDescent="0.3">
      <c r="A2016" t="s">
        <v>8075</v>
      </c>
      <c r="B2016" t="s">
        <v>8076</v>
      </c>
      <c r="C2016" s="1" t="str">
        <f t="shared" si="124"/>
        <v>21:1152</v>
      </c>
      <c r="D2016" s="1" t="str">
        <f t="shared" si="125"/>
        <v>21:0324</v>
      </c>
      <c r="E2016" t="s">
        <v>8077</v>
      </c>
      <c r="F2016" t="s">
        <v>8078</v>
      </c>
      <c r="H2016">
        <v>48.129097799999997</v>
      </c>
      <c r="I2016">
        <v>-80.276104000000004</v>
      </c>
      <c r="J2016" s="1" t="str">
        <f t="shared" si="126"/>
        <v>Lake sediments</v>
      </c>
      <c r="K2016" s="1" t="str">
        <f t="shared" si="127"/>
        <v>Unknown</v>
      </c>
      <c r="L2016">
        <v>9</v>
      </c>
      <c r="M2016">
        <v>14</v>
      </c>
      <c r="N2016">
        <v>40</v>
      </c>
      <c r="O2016">
        <v>1</v>
      </c>
      <c r="P2016">
        <v>24</v>
      </c>
      <c r="Q2016">
        <v>180</v>
      </c>
      <c r="R2016">
        <v>0.7</v>
      </c>
      <c r="S2016">
        <v>2</v>
      </c>
    </row>
    <row r="2017" spans="1:19" x14ac:dyDescent="0.3">
      <c r="A2017" t="s">
        <v>8079</v>
      </c>
      <c r="B2017" t="s">
        <v>8080</v>
      </c>
      <c r="C2017" s="1" t="str">
        <f t="shared" si="124"/>
        <v>21:1152</v>
      </c>
      <c r="D2017" s="1" t="str">
        <f t="shared" si="125"/>
        <v>21:0324</v>
      </c>
      <c r="E2017" t="s">
        <v>8081</v>
      </c>
      <c r="F2017" t="s">
        <v>8082</v>
      </c>
      <c r="H2017">
        <v>48.109065999999999</v>
      </c>
      <c r="I2017">
        <v>-80.165365699999995</v>
      </c>
      <c r="J2017" s="1" t="str">
        <f t="shared" si="126"/>
        <v>Lake sediments</v>
      </c>
      <c r="K2017" s="1" t="str">
        <f t="shared" si="127"/>
        <v>Unknown</v>
      </c>
      <c r="L2017">
        <v>12</v>
      </c>
      <c r="M2017">
        <v>12</v>
      </c>
      <c r="N2017">
        <v>28</v>
      </c>
      <c r="O2017">
        <v>1</v>
      </c>
      <c r="P2017">
        <v>23</v>
      </c>
      <c r="Q2017">
        <v>350</v>
      </c>
      <c r="R2017">
        <v>0.7</v>
      </c>
      <c r="S2017">
        <v>2</v>
      </c>
    </row>
    <row r="2018" spans="1:19" x14ac:dyDescent="0.3">
      <c r="A2018" t="s">
        <v>8083</v>
      </c>
      <c r="B2018" t="s">
        <v>8084</v>
      </c>
      <c r="C2018" s="1" t="str">
        <f t="shared" si="124"/>
        <v>21:1152</v>
      </c>
      <c r="D2018" s="1" t="str">
        <f t="shared" si="125"/>
        <v>21:0324</v>
      </c>
      <c r="E2018" t="s">
        <v>8085</v>
      </c>
      <c r="F2018" t="s">
        <v>8086</v>
      </c>
      <c r="H2018">
        <v>48.118996000000003</v>
      </c>
      <c r="I2018">
        <v>-80.090308100000001</v>
      </c>
      <c r="J2018" s="1" t="str">
        <f t="shared" si="126"/>
        <v>Lake sediments</v>
      </c>
      <c r="K2018" s="1" t="str">
        <f t="shared" si="127"/>
        <v>Unknown</v>
      </c>
      <c r="L2018">
        <v>17</v>
      </c>
      <c r="M2018">
        <v>21</v>
      </c>
      <c r="N2018">
        <v>33</v>
      </c>
      <c r="O2018">
        <v>3</v>
      </c>
      <c r="P2018">
        <v>34</v>
      </c>
      <c r="Q2018">
        <v>440</v>
      </c>
      <c r="R2018">
        <v>1.4</v>
      </c>
      <c r="S2018">
        <v>1</v>
      </c>
    </row>
    <row r="2019" spans="1:19" x14ac:dyDescent="0.3">
      <c r="A2019" t="s">
        <v>8087</v>
      </c>
      <c r="B2019" t="s">
        <v>8088</v>
      </c>
      <c r="C2019" s="1" t="str">
        <f t="shared" si="124"/>
        <v>21:1152</v>
      </c>
      <c r="D2019" s="1" t="str">
        <f t="shared" si="125"/>
        <v>21:0324</v>
      </c>
      <c r="E2019" t="s">
        <v>8089</v>
      </c>
      <c r="F2019" t="s">
        <v>8090</v>
      </c>
      <c r="H2019">
        <v>47.634730599999997</v>
      </c>
      <c r="I2019">
        <v>-81.173376300000001</v>
      </c>
      <c r="J2019" s="1" t="str">
        <f t="shared" si="126"/>
        <v>Lake sediments</v>
      </c>
      <c r="K2019" s="1" t="str">
        <f t="shared" si="127"/>
        <v>Unknown</v>
      </c>
      <c r="L2019">
        <v>18</v>
      </c>
      <c r="M2019">
        <v>16</v>
      </c>
      <c r="N2019">
        <v>72</v>
      </c>
      <c r="O2019">
        <v>2</v>
      </c>
      <c r="P2019">
        <v>66</v>
      </c>
      <c r="Q2019">
        <v>1000</v>
      </c>
      <c r="R2019">
        <v>0.7</v>
      </c>
      <c r="S2019">
        <v>7</v>
      </c>
    </row>
    <row r="2020" spans="1:19" x14ac:dyDescent="0.3">
      <c r="A2020" t="s">
        <v>8091</v>
      </c>
      <c r="B2020" t="s">
        <v>8092</v>
      </c>
      <c r="C2020" s="1" t="str">
        <f t="shared" si="124"/>
        <v>21:1152</v>
      </c>
      <c r="D2020" s="1" t="str">
        <f t="shared" si="125"/>
        <v>21:0324</v>
      </c>
      <c r="E2020" t="s">
        <v>8093</v>
      </c>
      <c r="F2020" t="s">
        <v>8094</v>
      </c>
      <c r="H2020">
        <v>47.638268600000004</v>
      </c>
      <c r="I2020">
        <v>-81.177940800000002</v>
      </c>
      <c r="J2020" s="1" t="str">
        <f t="shared" si="126"/>
        <v>Lake sediments</v>
      </c>
      <c r="K2020" s="1" t="str">
        <f t="shared" si="127"/>
        <v>Unknown</v>
      </c>
      <c r="L2020">
        <v>8</v>
      </c>
      <c r="M2020">
        <v>8</v>
      </c>
      <c r="N2020">
        <v>23</v>
      </c>
      <c r="O2020">
        <v>1</v>
      </c>
      <c r="P2020">
        <v>12</v>
      </c>
      <c r="Q2020">
        <v>170</v>
      </c>
      <c r="R2020">
        <v>0.4</v>
      </c>
      <c r="S2020">
        <v>1</v>
      </c>
    </row>
    <row r="2021" spans="1:19" x14ac:dyDescent="0.3">
      <c r="A2021" t="s">
        <v>8095</v>
      </c>
      <c r="B2021" t="s">
        <v>8096</v>
      </c>
      <c r="C2021" s="1" t="str">
        <f t="shared" si="124"/>
        <v>21:1152</v>
      </c>
      <c r="D2021" s="1" t="str">
        <f t="shared" si="125"/>
        <v>21:0324</v>
      </c>
      <c r="E2021" t="s">
        <v>8097</v>
      </c>
      <c r="F2021" t="s">
        <v>8098</v>
      </c>
      <c r="H2021">
        <v>47.6498481</v>
      </c>
      <c r="I2021">
        <v>-81.184185499999998</v>
      </c>
      <c r="J2021" s="1" t="str">
        <f t="shared" si="126"/>
        <v>Lake sediments</v>
      </c>
      <c r="K2021" s="1" t="str">
        <f t="shared" si="127"/>
        <v>Unknown</v>
      </c>
      <c r="L2021">
        <v>30</v>
      </c>
      <c r="M2021">
        <v>7</v>
      </c>
      <c r="N2021">
        <v>30</v>
      </c>
      <c r="O2021">
        <v>2</v>
      </c>
      <c r="P2021">
        <v>20</v>
      </c>
      <c r="Q2021">
        <v>100</v>
      </c>
      <c r="R2021">
        <v>0.7</v>
      </c>
      <c r="S2021">
        <v>3</v>
      </c>
    </row>
    <row r="2022" spans="1:19" x14ac:dyDescent="0.3">
      <c r="A2022" t="s">
        <v>8099</v>
      </c>
      <c r="B2022" t="s">
        <v>8100</v>
      </c>
      <c r="C2022" s="1" t="str">
        <f t="shared" si="124"/>
        <v>21:1152</v>
      </c>
      <c r="D2022" s="1" t="str">
        <f t="shared" si="125"/>
        <v>21:0324</v>
      </c>
      <c r="E2022" t="s">
        <v>8101</v>
      </c>
      <c r="F2022" t="s">
        <v>8102</v>
      </c>
      <c r="H2022">
        <v>47.668273499999998</v>
      </c>
      <c r="I2022">
        <v>-81.186209399999996</v>
      </c>
      <c r="J2022" s="1" t="str">
        <f t="shared" si="126"/>
        <v>Lake sediments</v>
      </c>
      <c r="K2022" s="1" t="str">
        <f t="shared" si="127"/>
        <v>Unknown</v>
      </c>
      <c r="L2022">
        <v>14</v>
      </c>
      <c r="M2022">
        <v>10</v>
      </c>
      <c r="N2022">
        <v>25</v>
      </c>
      <c r="O2022">
        <v>2</v>
      </c>
      <c r="P2022">
        <v>14</v>
      </c>
      <c r="Q2022">
        <v>150</v>
      </c>
      <c r="R2022">
        <v>0.6</v>
      </c>
      <c r="S2022">
        <v>4</v>
      </c>
    </row>
    <row r="2023" spans="1:19" x14ac:dyDescent="0.3">
      <c r="A2023" t="s">
        <v>8103</v>
      </c>
      <c r="B2023" t="s">
        <v>8104</v>
      </c>
      <c r="C2023" s="1" t="str">
        <f t="shared" si="124"/>
        <v>21:1152</v>
      </c>
      <c r="D2023" s="1" t="str">
        <f t="shared" si="125"/>
        <v>21:0324</v>
      </c>
      <c r="E2023" t="s">
        <v>8105</v>
      </c>
      <c r="F2023" t="s">
        <v>8106</v>
      </c>
      <c r="H2023">
        <v>47.6894274</v>
      </c>
      <c r="I2023">
        <v>-81.207619800000003</v>
      </c>
      <c r="J2023" s="1" t="str">
        <f t="shared" si="126"/>
        <v>Lake sediments</v>
      </c>
      <c r="K2023" s="1" t="str">
        <f t="shared" si="127"/>
        <v>Unknown</v>
      </c>
      <c r="L2023">
        <v>9</v>
      </c>
      <c r="M2023">
        <v>10</v>
      </c>
      <c r="N2023">
        <v>16</v>
      </c>
      <c r="O2023">
        <v>2</v>
      </c>
      <c r="P2023">
        <v>16</v>
      </c>
      <c r="Q2023">
        <v>120</v>
      </c>
      <c r="R2023">
        <v>0.9</v>
      </c>
      <c r="S2023">
        <v>1</v>
      </c>
    </row>
    <row r="2024" spans="1:19" x14ac:dyDescent="0.3">
      <c r="A2024" t="s">
        <v>8107</v>
      </c>
      <c r="B2024" t="s">
        <v>8108</v>
      </c>
      <c r="C2024" s="1" t="str">
        <f t="shared" si="124"/>
        <v>21:1152</v>
      </c>
      <c r="D2024" s="1" t="str">
        <f t="shared" si="125"/>
        <v>21:0324</v>
      </c>
      <c r="E2024" t="s">
        <v>8109</v>
      </c>
      <c r="F2024" t="s">
        <v>8110</v>
      </c>
      <c r="H2024">
        <v>47.689390299999999</v>
      </c>
      <c r="I2024">
        <v>-81.222130399999998</v>
      </c>
      <c r="J2024" s="1" t="str">
        <f t="shared" si="126"/>
        <v>Lake sediments</v>
      </c>
      <c r="K2024" s="1" t="str">
        <f t="shared" si="127"/>
        <v>Unknown</v>
      </c>
      <c r="L2024">
        <v>52</v>
      </c>
      <c r="M2024">
        <v>6</v>
      </c>
      <c r="N2024">
        <v>83</v>
      </c>
      <c r="O2024">
        <v>1</v>
      </c>
      <c r="P2024">
        <v>46</v>
      </c>
      <c r="Q2024">
        <v>120</v>
      </c>
      <c r="R2024">
        <v>0.7</v>
      </c>
      <c r="S2024">
        <v>5</v>
      </c>
    </row>
    <row r="2025" spans="1:19" x14ac:dyDescent="0.3">
      <c r="A2025" t="s">
        <v>8111</v>
      </c>
      <c r="B2025" t="s">
        <v>8112</v>
      </c>
      <c r="C2025" s="1" t="str">
        <f t="shared" si="124"/>
        <v>21:1152</v>
      </c>
      <c r="D2025" s="1" t="str">
        <f t="shared" si="125"/>
        <v>21:0324</v>
      </c>
      <c r="E2025" t="s">
        <v>8113</v>
      </c>
      <c r="F2025" t="s">
        <v>8114</v>
      </c>
      <c r="H2025">
        <v>47.691485900000004</v>
      </c>
      <c r="I2025">
        <v>-81.222739200000007</v>
      </c>
      <c r="J2025" s="1" t="str">
        <f t="shared" si="126"/>
        <v>Lake sediments</v>
      </c>
      <c r="K2025" s="1" t="str">
        <f t="shared" si="127"/>
        <v>Unknown</v>
      </c>
      <c r="L2025">
        <v>29</v>
      </c>
      <c r="M2025">
        <v>7</v>
      </c>
      <c r="N2025">
        <v>95</v>
      </c>
      <c r="O2025">
        <v>3</v>
      </c>
      <c r="P2025">
        <v>54</v>
      </c>
      <c r="Q2025">
        <v>130</v>
      </c>
      <c r="R2025">
        <v>0.7</v>
      </c>
      <c r="S2025">
        <v>26</v>
      </c>
    </row>
    <row r="2026" spans="1:19" x14ac:dyDescent="0.3">
      <c r="A2026" t="s">
        <v>8115</v>
      </c>
      <c r="B2026" t="s">
        <v>8116</v>
      </c>
      <c r="C2026" s="1" t="str">
        <f t="shared" si="124"/>
        <v>21:1152</v>
      </c>
      <c r="D2026" s="1" t="str">
        <f t="shared" si="125"/>
        <v>21:0324</v>
      </c>
      <c r="E2026" t="s">
        <v>8117</v>
      </c>
      <c r="F2026" t="s">
        <v>8118</v>
      </c>
      <c r="H2026">
        <v>47.692410700000003</v>
      </c>
      <c r="I2026">
        <v>-81.228206799999995</v>
      </c>
      <c r="J2026" s="1" t="str">
        <f t="shared" si="126"/>
        <v>Lake sediments</v>
      </c>
      <c r="K2026" s="1" t="str">
        <f t="shared" si="127"/>
        <v>Unknown</v>
      </c>
      <c r="L2026">
        <v>10</v>
      </c>
      <c r="M2026">
        <v>12</v>
      </c>
      <c r="N2026">
        <v>18</v>
      </c>
      <c r="O2026">
        <v>1</v>
      </c>
      <c r="P2026">
        <v>22</v>
      </c>
      <c r="Q2026">
        <v>140</v>
      </c>
      <c r="R2026">
        <v>1</v>
      </c>
      <c r="S2026">
        <v>2</v>
      </c>
    </row>
    <row r="2027" spans="1:19" x14ac:dyDescent="0.3">
      <c r="A2027" t="s">
        <v>8119</v>
      </c>
      <c r="B2027" t="s">
        <v>8120</v>
      </c>
      <c r="C2027" s="1" t="str">
        <f t="shared" si="124"/>
        <v>21:1152</v>
      </c>
      <c r="D2027" s="1" t="str">
        <f t="shared" si="125"/>
        <v>21:0324</v>
      </c>
      <c r="E2027" t="s">
        <v>8121</v>
      </c>
      <c r="F2027" t="s">
        <v>8122</v>
      </c>
      <c r="H2027">
        <v>47.643200100000001</v>
      </c>
      <c r="I2027">
        <v>-81.172113499999995</v>
      </c>
      <c r="J2027" s="1" t="str">
        <f t="shared" si="126"/>
        <v>Lake sediments</v>
      </c>
      <c r="K2027" s="1" t="str">
        <f t="shared" si="127"/>
        <v>Unknown</v>
      </c>
      <c r="L2027">
        <v>7</v>
      </c>
      <c r="M2027">
        <v>16</v>
      </c>
      <c r="N2027">
        <v>64</v>
      </c>
      <c r="O2027">
        <v>1</v>
      </c>
      <c r="P2027">
        <v>22</v>
      </c>
      <c r="Q2027">
        <v>260</v>
      </c>
      <c r="R2027">
        <v>0.6</v>
      </c>
      <c r="S2027">
        <v>7</v>
      </c>
    </row>
    <row r="2028" spans="1:19" x14ac:dyDescent="0.3">
      <c r="A2028" t="s">
        <v>8123</v>
      </c>
      <c r="B2028" t="s">
        <v>8124</v>
      </c>
      <c r="C2028" s="1" t="str">
        <f t="shared" si="124"/>
        <v>21:1152</v>
      </c>
      <c r="D2028" s="1" t="str">
        <f t="shared" si="125"/>
        <v>21:0324</v>
      </c>
      <c r="E2028" t="s">
        <v>8125</v>
      </c>
      <c r="F2028" t="s">
        <v>8126</v>
      </c>
      <c r="H2028">
        <v>47.609866599999997</v>
      </c>
      <c r="I2028">
        <v>-81.2003804</v>
      </c>
      <c r="J2028" s="1" t="str">
        <f t="shared" si="126"/>
        <v>Lake sediments</v>
      </c>
      <c r="K2028" s="1" t="str">
        <f t="shared" si="127"/>
        <v>Unknown</v>
      </c>
      <c r="L2028">
        <v>18</v>
      </c>
      <c r="M2028">
        <v>12</v>
      </c>
      <c r="N2028">
        <v>29</v>
      </c>
      <c r="O2028">
        <v>1</v>
      </c>
      <c r="P2028">
        <v>38</v>
      </c>
      <c r="Q2028">
        <v>180</v>
      </c>
      <c r="R2028">
        <v>0.7</v>
      </c>
      <c r="S2028">
        <v>4</v>
      </c>
    </row>
    <row r="2029" spans="1:19" x14ac:dyDescent="0.3">
      <c r="A2029" t="s">
        <v>8127</v>
      </c>
      <c r="B2029" t="s">
        <v>8128</v>
      </c>
      <c r="C2029" s="1" t="str">
        <f t="shared" si="124"/>
        <v>21:1152</v>
      </c>
      <c r="D2029" s="1" t="str">
        <f t="shared" si="125"/>
        <v>21:0324</v>
      </c>
      <c r="E2029" t="s">
        <v>8129</v>
      </c>
      <c r="F2029" t="s">
        <v>8130</v>
      </c>
      <c r="H2029">
        <v>47.606523000000003</v>
      </c>
      <c r="I2029">
        <v>-81.203187700000001</v>
      </c>
      <c r="J2029" s="1" t="str">
        <f t="shared" si="126"/>
        <v>Lake sediments</v>
      </c>
      <c r="K2029" s="1" t="str">
        <f t="shared" si="127"/>
        <v>Unknown</v>
      </c>
      <c r="L2029">
        <v>30</v>
      </c>
      <c r="M2029">
        <v>11</v>
      </c>
      <c r="N2029">
        <v>50</v>
      </c>
      <c r="O2029">
        <v>2</v>
      </c>
      <c r="P2029">
        <v>28</v>
      </c>
      <c r="Q2029">
        <v>135</v>
      </c>
      <c r="R2029">
        <v>0.9</v>
      </c>
      <c r="S2029">
        <v>5</v>
      </c>
    </row>
    <row r="2030" spans="1:19" x14ac:dyDescent="0.3">
      <c r="A2030" t="s">
        <v>8131</v>
      </c>
      <c r="B2030" t="s">
        <v>8132</v>
      </c>
      <c r="C2030" s="1" t="str">
        <f t="shared" si="124"/>
        <v>21:1152</v>
      </c>
      <c r="D2030" s="1" t="str">
        <f t="shared" si="125"/>
        <v>21:0324</v>
      </c>
      <c r="E2030" t="s">
        <v>8133</v>
      </c>
      <c r="F2030" t="s">
        <v>8134</v>
      </c>
      <c r="H2030">
        <v>47.6046093</v>
      </c>
      <c r="I2030">
        <v>-81.211122200000005</v>
      </c>
      <c r="J2030" s="1" t="str">
        <f t="shared" si="126"/>
        <v>Lake sediments</v>
      </c>
      <c r="K2030" s="1" t="str">
        <f t="shared" si="127"/>
        <v>Unknown</v>
      </c>
      <c r="L2030">
        <v>20</v>
      </c>
      <c r="M2030">
        <v>20</v>
      </c>
      <c r="N2030">
        <v>70</v>
      </c>
      <c r="O2030">
        <v>2</v>
      </c>
      <c r="P2030">
        <v>20</v>
      </c>
      <c r="Q2030">
        <v>500</v>
      </c>
      <c r="R2030">
        <v>0.8</v>
      </c>
      <c r="S2030">
        <v>8</v>
      </c>
    </row>
    <row r="2031" spans="1:19" x14ac:dyDescent="0.3">
      <c r="A2031" t="s">
        <v>8135</v>
      </c>
      <c r="B2031" t="s">
        <v>8136</v>
      </c>
      <c r="C2031" s="1" t="str">
        <f t="shared" si="124"/>
        <v>21:1152</v>
      </c>
      <c r="D2031" s="1" t="str">
        <f t="shared" si="125"/>
        <v>21:0324</v>
      </c>
      <c r="E2031" t="s">
        <v>8137</v>
      </c>
      <c r="F2031" t="s">
        <v>8138</v>
      </c>
      <c r="H2031">
        <v>47.608490099999997</v>
      </c>
      <c r="I2031">
        <v>-81.214517299999997</v>
      </c>
      <c r="J2031" s="1" t="str">
        <f t="shared" si="126"/>
        <v>Lake sediments</v>
      </c>
      <c r="K2031" s="1" t="str">
        <f t="shared" si="127"/>
        <v>Unknown</v>
      </c>
      <c r="L2031">
        <v>18</v>
      </c>
      <c r="M2031">
        <v>18</v>
      </c>
      <c r="N2031">
        <v>62</v>
      </c>
      <c r="O2031">
        <v>2</v>
      </c>
      <c r="P2031">
        <v>18</v>
      </c>
      <c r="Q2031">
        <v>430</v>
      </c>
      <c r="R2031">
        <v>0.7</v>
      </c>
      <c r="S2031">
        <v>6</v>
      </c>
    </row>
    <row r="2032" spans="1:19" x14ac:dyDescent="0.3">
      <c r="A2032" t="s">
        <v>8139</v>
      </c>
      <c r="B2032" t="s">
        <v>8140</v>
      </c>
      <c r="C2032" s="1" t="str">
        <f t="shared" si="124"/>
        <v>21:1152</v>
      </c>
      <c r="D2032" s="1" t="str">
        <f t="shared" si="125"/>
        <v>21:0324</v>
      </c>
      <c r="E2032" t="s">
        <v>8141</v>
      </c>
      <c r="F2032" t="s">
        <v>8142</v>
      </c>
      <c r="H2032">
        <v>47.638143800000002</v>
      </c>
      <c r="I2032">
        <v>-81.2303481</v>
      </c>
      <c r="J2032" s="1" t="str">
        <f t="shared" si="126"/>
        <v>Lake sediments</v>
      </c>
      <c r="K2032" s="1" t="str">
        <f t="shared" si="127"/>
        <v>Unknown</v>
      </c>
      <c r="L2032">
        <v>18</v>
      </c>
      <c r="M2032">
        <v>18</v>
      </c>
      <c r="N2032">
        <v>21</v>
      </c>
      <c r="O2032">
        <v>4</v>
      </c>
      <c r="P2032">
        <v>20</v>
      </c>
      <c r="Q2032">
        <v>185</v>
      </c>
      <c r="R2032">
        <v>1.6</v>
      </c>
      <c r="S2032">
        <v>2</v>
      </c>
    </row>
    <row r="2033" spans="1:19" x14ac:dyDescent="0.3">
      <c r="A2033" t="s">
        <v>8143</v>
      </c>
      <c r="B2033" t="s">
        <v>8144</v>
      </c>
      <c r="C2033" s="1" t="str">
        <f t="shared" si="124"/>
        <v>21:1152</v>
      </c>
      <c r="D2033" s="1" t="str">
        <f t="shared" si="125"/>
        <v>21:0324</v>
      </c>
      <c r="E2033" t="s">
        <v>8145</v>
      </c>
      <c r="F2033" t="s">
        <v>8146</v>
      </c>
      <c r="H2033">
        <v>47.6395634</v>
      </c>
      <c r="I2033">
        <v>-81.231366100000002</v>
      </c>
      <c r="J2033" s="1" t="str">
        <f t="shared" si="126"/>
        <v>Lake sediments</v>
      </c>
      <c r="K2033" s="1" t="str">
        <f t="shared" si="127"/>
        <v>Unknown</v>
      </c>
      <c r="L2033">
        <v>19</v>
      </c>
      <c r="M2033">
        <v>19</v>
      </c>
      <c r="N2033">
        <v>21</v>
      </c>
      <c r="O2033">
        <v>4</v>
      </c>
      <c r="P2033">
        <v>20</v>
      </c>
      <c r="Q2033">
        <v>185</v>
      </c>
      <c r="R2033">
        <v>1.8</v>
      </c>
      <c r="S2033">
        <v>2</v>
      </c>
    </row>
    <row r="2034" spans="1:19" x14ac:dyDescent="0.3">
      <c r="A2034" t="s">
        <v>8147</v>
      </c>
      <c r="B2034" t="s">
        <v>8148</v>
      </c>
      <c r="C2034" s="1" t="str">
        <f t="shared" si="124"/>
        <v>21:1152</v>
      </c>
      <c r="D2034" s="1" t="str">
        <f t="shared" si="125"/>
        <v>21:0324</v>
      </c>
      <c r="E2034" t="s">
        <v>8149</v>
      </c>
      <c r="F2034" t="s">
        <v>8150</v>
      </c>
      <c r="H2034">
        <v>47.644674100000003</v>
      </c>
      <c r="I2034">
        <v>-81.222841900000006</v>
      </c>
      <c r="J2034" s="1" t="str">
        <f t="shared" si="126"/>
        <v>Lake sediments</v>
      </c>
      <c r="K2034" s="1" t="str">
        <f t="shared" si="127"/>
        <v>Unknown</v>
      </c>
      <c r="L2034">
        <v>34</v>
      </c>
      <c r="M2034">
        <v>18</v>
      </c>
      <c r="N2034">
        <v>146</v>
      </c>
      <c r="O2034">
        <v>2</v>
      </c>
      <c r="P2034">
        <v>55</v>
      </c>
      <c r="Q2034">
        <v>660</v>
      </c>
      <c r="R2034">
        <v>1.1000000000000001</v>
      </c>
      <c r="S2034">
        <v>2</v>
      </c>
    </row>
    <row r="2035" spans="1:19" x14ac:dyDescent="0.3">
      <c r="A2035" t="s">
        <v>8151</v>
      </c>
      <c r="B2035" t="s">
        <v>8152</v>
      </c>
      <c r="C2035" s="1" t="str">
        <f t="shared" si="124"/>
        <v>21:1152</v>
      </c>
      <c r="D2035" s="1" t="str">
        <f t="shared" si="125"/>
        <v>21:0324</v>
      </c>
      <c r="E2035" t="s">
        <v>8153</v>
      </c>
      <c r="F2035" t="s">
        <v>8154</v>
      </c>
      <c r="H2035">
        <v>47.649507999999997</v>
      </c>
      <c r="I2035">
        <v>-81.226391100000001</v>
      </c>
      <c r="J2035" s="1" t="str">
        <f t="shared" si="126"/>
        <v>Lake sediments</v>
      </c>
      <c r="K2035" s="1" t="str">
        <f t="shared" si="127"/>
        <v>Unknown</v>
      </c>
      <c r="L2035">
        <v>38</v>
      </c>
      <c r="M2035">
        <v>18</v>
      </c>
      <c r="N2035">
        <v>156</v>
      </c>
      <c r="O2035">
        <v>3</v>
      </c>
      <c r="P2035">
        <v>60</v>
      </c>
      <c r="Q2035">
        <v>710</v>
      </c>
      <c r="R2035">
        <v>1.1000000000000001</v>
      </c>
      <c r="S2035">
        <v>2</v>
      </c>
    </row>
    <row r="2036" spans="1:19" x14ac:dyDescent="0.3">
      <c r="A2036" t="s">
        <v>8155</v>
      </c>
      <c r="B2036" t="s">
        <v>8156</v>
      </c>
      <c r="C2036" s="1" t="str">
        <f t="shared" si="124"/>
        <v>21:1152</v>
      </c>
      <c r="D2036" s="1" t="str">
        <f t="shared" si="125"/>
        <v>21:0324</v>
      </c>
      <c r="E2036" t="s">
        <v>8157</v>
      </c>
      <c r="F2036" t="s">
        <v>8158</v>
      </c>
      <c r="H2036">
        <v>47.6628355</v>
      </c>
      <c r="I2036">
        <v>-81.234546800000004</v>
      </c>
      <c r="J2036" s="1" t="str">
        <f t="shared" si="126"/>
        <v>Lake sediments</v>
      </c>
      <c r="K2036" s="1" t="str">
        <f t="shared" si="127"/>
        <v>Unknown</v>
      </c>
      <c r="L2036">
        <v>4</v>
      </c>
      <c r="M2036">
        <v>6</v>
      </c>
      <c r="N2036">
        <v>14</v>
      </c>
      <c r="O2036">
        <v>1</v>
      </c>
      <c r="P2036">
        <v>9</v>
      </c>
      <c r="Q2036">
        <v>55</v>
      </c>
      <c r="R2036">
        <v>0.5</v>
      </c>
      <c r="S2036">
        <v>1</v>
      </c>
    </row>
    <row r="2037" spans="1:19" x14ac:dyDescent="0.3">
      <c r="A2037" t="s">
        <v>8159</v>
      </c>
      <c r="B2037" t="s">
        <v>8160</v>
      </c>
      <c r="C2037" s="1" t="str">
        <f t="shared" si="124"/>
        <v>21:1152</v>
      </c>
      <c r="D2037" s="1" t="str">
        <f t="shared" si="125"/>
        <v>21:0324</v>
      </c>
      <c r="E2037" t="s">
        <v>8161</v>
      </c>
      <c r="F2037" t="s">
        <v>8162</v>
      </c>
      <c r="H2037">
        <v>47.6752501</v>
      </c>
      <c r="I2037">
        <v>-81.236388899999994</v>
      </c>
      <c r="J2037" s="1" t="str">
        <f t="shared" si="126"/>
        <v>Lake sediments</v>
      </c>
      <c r="K2037" s="1" t="str">
        <f t="shared" si="127"/>
        <v>Unknown</v>
      </c>
      <c r="L2037">
        <v>5</v>
      </c>
      <c r="M2037">
        <v>6</v>
      </c>
      <c r="N2037">
        <v>14</v>
      </c>
      <c r="O2037">
        <v>1</v>
      </c>
      <c r="P2037">
        <v>10</v>
      </c>
      <c r="Q2037">
        <v>60</v>
      </c>
      <c r="R2037">
        <v>0.6</v>
      </c>
      <c r="S2037">
        <v>1</v>
      </c>
    </row>
    <row r="2038" spans="1:19" x14ac:dyDescent="0.3">
      <c r="A2038" t="s">
        <v>8163</v>
      </c>
      <c r="B2038" t="s">
        <v>8164</v>
      </c>
      <c r="C2038" s="1" t="str">
        <f t="shared" si="124"/>
        <v>21:1152</v>
      </c>
      <c r="D2038" s="1" t="str">
        <f t="shared" si="125"/>
        <v>21:0324</v>
      </c>
      <c r="E2038" t="s">
        <v>8165</v>
      </c>
      <c r="F2038" t="s">
        <v>8166</v>
      </c>
      <c r="H2038">
        <v>47.663252100000001</v>
      </c>
      <c r="I2038">
        <v>-81.241620499999996</v>
      </c>
      <c r="J2038" s="1" t="str">
        <f t="shared" si="126"/>
        <v>Lake sediments</v>
      </c>
      <c r="K2038" s="1" t="str">
        <f t="shared" si="127"/>
        <v>Unknown</v>
      </c>
      <c r="L2038">
        <v>16</v>
      </c>
      <c r="M2038">
        <v>10</v>
      </c>
      <c r="N2038">
        <v>73</v>
      </c>
      <c r="O2038">
        <v>1</v>
      </c>
      <c r="P2038">
        <v>30</v>
      </c>
      <c r="Q2038">
        <v>330</v>
      </c>
      <c r="R2038">
        <v>0.8</v>
      </c>
      <c r="S2038">
        <v>2</v>
      </c>
    </row>
    <row r="2039" spans="1:19" x14ac:dyDescent="0.3">
      <c r="A2039" t="s">
        <v>8167</v>
      </c>
      <c r="B2039" t="s">
        <v>8168</v>
      </c>
      <c r="C2039" s="1" t="str">
        <f t="shared" si="124"/>
        <v>21:1152</v>
      </c>
      <c r="D2039" s="1" t="str">
        <f t="shared" si="125"/>
        <v>21:0324</v>
      </c>
      <c r="E2039" t="s">
        <v>8169</v>
      </c>
      <c r="F2039" t="s">
        <v>8170</v>
      </c>
      <c r="H2039">
        <v>47.682401300000002</v>
      </c>
      <c r="I2039">
        <v>-80.745496000000003</v>
      </c>
      <c r="J2039" s="1" t="str">
        <f t="shared" si="126"/>
        <v>Lake sediments</v>
      </c>
      <c r="K2039" s="1" t="str">
        <f t="shared" si="127"/>
        <v>Unknown</v>
      </c>
      <c r="L2039">
        <v>148</v>
      </c>
      <c r="M2039">
        <v>108</v>
      </c>
      <c r="N2039">
        <v>78</v>
      </c>
      <c r="O2039">
        <v>3</v>
      </c>
      <c r="P2039">
        <v>96</v>
      </c>
      <c r="Q2039">
        <v>480</v>
      </c>
      <c r="R2039">
        <v>14</v>
      </c>
      <c r="S2039">
        <v>430</v>
      </c>
    </row>
    <row r="2040" spans="1:19" x14ac:dyDescent="0.3">
      <c r="A2040" t="s">
        <v>8171</v>
      </c>
      <c r="B2040" t="s">
        <v>8172</v>
      </c>
      <c r="C2040" s="1" t="str">
        <f t="shared" si="124"/>
        <v>21:1152</v>
      </c>
      <c r="D2040" s="1" t="str">
        <f t="shared" si="125"/>
        <v>21:0324</v>
      </c>
      <c r="E2040" t="s">
        <v>8173</v>
      </c>
      <c r="F2040" t="s">
        <v>8174</v>
      </c>
      <c r="H2040">
        <v>47.6765787</v>
      </c>
      <c r="I2040">
        <v>-80.749121299999999</v>
      </c>
      <c r="J2040" s="1" t="str">
        <f t="shared" si="126"/>
        <v>Lake sediments</v>
      </c>
      <c r="K2040" s="1" t="str">
        <f t="shared" si="127"/>
        <v>Unknown</v>
      </c>
      <c r="L2040">
        <v>214</v>
      </c>
      <c r="M2040">
        <v>74</v>
      </c>
      <c r="N2040">
        <v>61</v>
      </c>
      <c r="O2040">
        <v>6</v>
      </c>
      <c r="P2040">
        <v>120</v>
      </c>
      <c r="Q2040">
        <v>610</v>
      </c>
      <c r="R2040">
        <v>14</v>
      </c>
      <c r="S2040">
        <v>320</v>
      </c>
    </row>
    <row r="2041" spans="1:19" x14ac:dyDescent="0.3">
      <c r="A2041" t="s">
        <v>8175</v>
      </c>
      <c r="B2041" t="s">
        <v>8176</v>
      </c>
      <c r="C2041" s="1" t="str">
        <f t="shared" si="124"/>
        <v>21:1152</v>
      </c>
      <c r="D2041" s="1" t="str">
        <f t="shared" si="125"/>
        <v>21:0324</v>
      </c>
      <c r="E2041" t="s">
        <v>8177</v>
      </c>
      <c r="F2041" t="s">
        <v>8178</v>
      </c>
      <c r="H2041">
        <v>47.684546099999999</v>
      </c>
      <c r="I2041">
        <v>-80.7511887</v>
      </c>
      <c r="J2041" s="1" t="str">
        <f t="shared" si="126"/>
        <v>Lake sediments</v>
      </c>
      <c r="K2041" s="1" t="str">
        <f t="shared" si="127"/>
        <v>Unknown</v>
      </c>
      <c r="L2041">
        <v>87</v>
      </c>
      <c r="M2041">
        <v>32</v>
      </c>
      <c r="N2041">
        <v>146</v>
      </c>
      <c r="O2041">
        <v>7</v>
      </c>
      <c r="P2041">
        <v>46</v>
      </c>
      <c r="Q2041">
        <v>960</v>
      </c>
      <c r="R2041">
        <v>4.2</v>
      </c>
      <c r="S2041">
        <v>42</v>
      </c>
    </row>
    <row r="2042" spans="1:19" x14ac:dyDescent="0.3">
      <c r="A2042" t="s">
        <v>8179</v>
      </c>
      <c r="B2042" t="s">
        <v>8180</v>
      </c>
      <c r="C2042" s="1" t="str">
        <f t="shared" si="124"/>
        <v>21:1152</v>
      </c>
      <c r="D2042" s="1" t="str">
        <f t="shared" si="125"/>
        <v>21:0324</v>
      </c>
      <c r="E2042" t="s">
        <v>8181</v>
      </c>
      <c r="F2042" t="s">
        <v>8182</v>
      </c>
      <c r="H2042">
        <v>47.687753499999999</v>
      </c>
      <c r="I2042">
        <v>-80.729106400000006</v>
      </c>
      <c r="J2042" s="1" t="str">
        <f t="shared" si="126"/>
        <v>Lake sediments</v>
      </c>
      <c r="K2042" s="1" t="str">
        <f t="shared" si="127"/>
        <v>Unknown</v>
      </c>
      <c r="L2042">
        <v>40</v>
      </c>
      <c r="M2042">
        <v>20</v>
      </c>
      <c r="N2042">
        <v>82</v>
      </c>
      <c r="O2042">
        <v>2</v>
      </c>
      <c r="P2042">
        <v>26</v>
      </c>
      <c r="Q2042">
        <v>120</v>
      </c>
      <c r="R2042">
        <v>2</v>
      </c>
      <c r="S2042">
        <v>59</v>
      </c>
    </row>
    <row r="2043" spans="1:19" x14ac:dyDescent="0.3">
      <c r="A2043" t="s">
        <v>8183</v>
      </c>
      <c r="B2043" t="s">
        <v>8184</v>
      </c>
      <c r="C2043" s="1" t="str">
        <f t="shared" si="124"/>
        <v>21:1152</v>
      </c>
      <c r="D2043" s="1" t="str">
        <f t="shared" si="125"/>
        <v>21:0324</v>
      </c>
      <c r="E2043" t="s">
        <v>8185</v>
      </c>
      <c r="F2043" t="s">
        <v>8186</v>
      </c>
      <c r="H2043">
        <v>47.691187399999997</v>
      </c>
      <c r="I2043">
        <v>-80.735458699999995</v>
      </c>
      <c r="J2043" s="1" t="str">
        <f t="shared" si="126"/>
        <v>Lake sediments</v>
      </c>
      <c r="K2043" s="1" t="str">
        <f t="shared" si="127"/>
        <v>Unknown</v>
      </c>
      <c r="L2043">
        <v>38</v>
      </c>
      <c r="M2043">
        <v>36</v>
      </c>
      <c r="N2043">
        <v>46</v>
      </c>
      <c r="O2043">
        <v>3</v>
      </c>
      <c r="P2043">
        <v>49</v>
      </c>
      <c r="Q2043">
        <v>170</v>
      </c>
      <c r="R2043">
        <v>7.8</v>
      </c>
      <c r="S2043">
        <v>44</v>
      </c>
    </row>
    <row r="2044" spans="1:19" x14ac:dyDescent="0.3">
      <c r="A2044" t="s">
        <v>8187</v>
      </c>
      <c r="B2044" t="s">
        <v>8188</v>
      </c>
      <c r="C2044" s="1" t="str">
        <f t="shared" si="124"/>
        <v>21:1152</v>
      </c>
      <c r="D2044" s="1" t="str">
        <f t="shared" si="125"/>
        <v>21:0324</v>
      </c>
      <c r="E2044" t="s">
        <v>8189</v>
      </c>
      <c r="F2044" t="s">
        <v>8190</v>
      </c>
      <c r="H2044">
        <v>47.715682200000003</v>
      </c>
      <c r="I2044">
        <v>-80.717856400000002</v>
      </c>
      <c r="J2044" s="1" t="str">
        <f t="shared" si="126"/>
        <v>Lake sediments</v>
      </c>
      <c r="K2044" s="1" t="str">
        <f t="shared" si="127"/>
        <v>Unknown</v>
      </c>
      <c r="L2044">
        <v>17</v>
      </c>
      <c r="M2044">
        <v>6</v>
      </c>
      <c r="N2044">
        <v>24</v>
      </c>
      <c r="O2044">
        <v>2</v>
      </c>
      <c r="P2044">
        <v>25</v>
      </c>
      <c r="Q2044">
        <v>95</v>
      </c>
      <c r="R2044">
        <v>0.7</v>
      </c>
      <c r="S2044">
        <v>5</v>
      </c>
    </row>
    <row r="2045" spans="1:19" x14ac:dyDescent="0.3">
      <c r="A2045" t="s">
        <v>8191</v>
      </c>
      <c r="B2045" t="s">
        <v>8192</v>
      </c>
      <c r="C2045" s="1" t="str">
        <f t="shared" si="124"/>
        <v>21:1152</v>
      </c>
      <c r="D2045" s="1" t="str">
        <f t="shared" si="125"/>
        <v>21:0324</v>
      </c>
      <c r="E2045" t="s">
        <v>8193</v>
      </c>
      <c r="F2045" t="s">
        <v>8194</v>
      </c>
      <c r="H2045">
        <v>48.131261899999998</v>
      </c>
      <c r="I2045">
        <v>-79.680609500000003</v>
      </c>
      <c r="J2045" s="1" t="str">
        <f t="shared" si="126"/>
        <v>Lake sediments</v>
      </c>
      <c r="K2045" s="1" t="str">
        <f t="shared" si="127"/>
        <v>Unknown</v>
      </c>
      <c r="L2045">
        <v>24</v>
      </c>
      <c r="M2045">
        <v>13</v>
      </c>
      <c r="N2045">
        <v>81</v>
      </c>
      <c r="O2045">
        <v>3</v>
      </c>
      <c r="P2045">
        <v>45</v>
      </c>
      <c r="Q2045">
        <v>210</v>
      </c>
      <c r="R2045">
        <v>1.1000000000000001</v>
      </c>
      <c r="S2045">
        <v>2</v>
      </c>
    </row>
    <row r="2046" spans="1:19" x14ac:dyDescent="0.3">
      <c r="A2046" t="s">
        <v>8195</v>
      </c>
      <c r="B2046" t="s">
        <v>8196</v>
      </c>
      <c r="C2046" s="1" t="str">
        <f t="shared" si="124"/>
        <v>21:1152</v>
      </c>
      <c r="D2046" s="1" t="str">
        <f t="shared" si="125"/>
        <v>21:0324</v>
      </c>
      <c r="E2046" t="s">
        <v>8197</v>
      </c>
      <c r="F2046" t="s">
        <v>8198</v>
      </c>
      <c r="H2046">
        <v>48.168868500000002</v>
      </c>
      <c r="I2046">
        <v>-79.738959500000007</v>
      </c>
      <c r="J2046" s="1" t="str">
        <f t="shared" si="126"/>
        <v>Lake sediments</v>
      </c>
      <c r="K2046" s="1" t="str">
        <f t="shared" si="127"/>
        <v>Unknown</v>
      </c>
      <c r="L2046">
        <v>55</v>
      </c>
      <c r="M2046">
        <v>22</v>
      </c>
      <c r="N2046">
        <v>70</v>
      </c>
      <c r="O2046">
        <v>13</v>
      </c>
      <c r="P2046">
        <v>28</v>
      </c>
      <c r="Q2046">
        <v>410</v>
      </c>
      <c r="R2046">
        <v>0.9</v>
      </c>
      <c r="S2046">
        <v>7</v>
      </c>
    </row>
    <row r="2047" spans="1:19" x14ac:dyDescent="0.3">
      <c r="A2047" t="s">
        <v>8199</v>
      </c>
      <c r="B2047" t="s">
        <v>8200</v>
      </c>
      <c r="C2047" s="1" t="str">
        <f t="shared" si="124"/>
        <v>21:1152</v>
      </c>
      <c r="D2047" s="1" t="str">
        <f t="shared" si="125"/>
        <v>21:0324</v>
      </c>
      <c r="E2047" t="s">
        <v>8201</v>
      </c>
      <c r="F2047" t="s">
        <v>8202</v>
      </c>
      <c r="H2047">
        <v>48.168980300000001</v>
      </c>
      <c r="I2047">
        <v>-79.731949299999997</v>
      </c>
      <c r="J2047" s="1" t="str">
        <f t="shared" si="126"/>
        <v>Lake sediments</v>
      </c>
      <c r="K2047" s="1" t="str">
        <f t="shared" si="127"/>
        <v>Unknown</v>
      </c>
      <c r="L2047">
        <v>11</v>
      </c>
      <c r="M2047">
        <v>12</v>
      </c>
      <c r="N2047">
        <v>39</v>
      </c>
      <c r="O2047">
        <v>1</v>
      </c>
      <c r="P2047">
        <v>23</v>
      </c>
      <c r="Q2047">
        <v>200</v>
      </c>
      <c r="R2047">
        <v>0.9</v>
      </c>
      <c r="S2047">
        <v>1</v>
      </c>
    </row>
    <row r="2048" spans="1:19" x14ac:dyDescent="0.3">
      <c r="A2048" t="s">
        <v>8203</v>
      </c>
      <c r="B2048" t="s">
        <v>8204</v>
      </c>
      <c r="C2048" s="1" t="str">
        <f t="shared" si="124"/>
        <v>21:1152</v>
      </c>
      <c r="D2048" s="1" t="str">
        <f t="shared" si="125"/>
        <v>21:0324</v>
      </c>
      <c r="E2048" t="s">
        <v>8205</v>
      </c>
      <c r="F2048" t="s">
        <v>8206</v>
      </c>
      <c r="H2048">
        <v>48.170700500000002</v>
      </c>
      <c r="I2048">
        <v>-79.726405600000007</v>
      </c>
      <c r="J2048" s="1" t="str">
        <f t="shared" si="126"/>
        <v>Lake sediments</v>
      </c>
      <c r="K2048" s="1" t="str">
        <f t="shared" si="127"/>
        <v>Unknown</v>
      </c>
      <c r="L2048">
        <v>26</v>
      </c>
      <c r="M2048">
        <v>35</v>
      </c>
      <c r="N2048">
        <v>77</v>
      </c>
      <c r="O2048">
        <v>2</v>
      </c>
      <c r="P2048">
        <v>36</v>
      </c>
      <c r="Q2048">
        <v>560</v>
      </c>
      <c r="R2048">
        <v>0.9</v>
      </c>
      <c r="S2048">
        <v>4</v>
      </c>
    </row>
    <row r="2049" spans="1:19" x14ac:dyDescent="0.3">
      <c r="A2049" t="s">
        <v>8207</v>
      </c>
      <c r="B2049" t="s">
        <v>8208</v>
      </c>
      <c r="C2049" s="1" t="str">
        <f t="shared" si="124"/>
        <v>21:1152</v>
      </c>
      <c r="D2049" s="1" t="str">
        <f t="shared" si="125"/>
        <v>21:0324</v>
      </c>
      <c r="E2049" t="s">
        <v>8209</v>
      </c>
      <c r="F2049" t="s">
        <v>8210</v>
      </c>
      <c r="H2049">
        <v>48.174225700000001</v>
      </c>
      <c r="I2049">
        <v>-79.7165392</v>
      </c>
      <c r="J2049" s="1" t="str">
        <f t="shared" si="126"/>
        <v>Lake sediments</v>
      </c>
      <c r="K2049" s="1" t="str">
        <f t="shared" si="127"/>
        <v>Unknown</v>
      </c>
      <c r="L2049">
        <v>9</v>
      </c>
      <c r="M2049">
        <v>10</v>
      </c>
      <c r="N2049">
        <v>27</v>
      </c>
      <c r="O2049">
        <v>1</v>
      </c>
      <c r="P2049">
        <v>18</v>
      </c>
      <c r="Q2049">
        <v>130</v>
      </c>
      <c r="R2049">
        <v>0.7</v>
      </c>
      <c r="S2049">
        <v>2</v>
      </c>
    </row>
    <row r="2050" spans="1:19" x14ac:dyDescent="0.3">
      <c r="A2050" t="s">
        <v>8211</v>
      </c>
      <c r="B2050" t="s">
        <v>8212</v>
      </c>
      <c r="C2050" s="1" t="str">
        <f t="shared" ref="C2050:C2113" si="128">HYPERLINK("http://geochem.nrcan.gc.ca/cdogs/content/bdl/bdl211152_e.htm", "21:1152")</f>
        <v>21:1152</v>
      </c>
      <c r="D2050" s="1" t="str">
        <f t="shared" ref="D2050:D2113" si="129">HYPERLINK("http://geochem.nrcan.gc.ca/cdogs/content/svy/svy210324_e.htm", "21:0324")</f>
        <v>21:0324</v>
      </c>
      <c r="E2050" t="s">
        <v>8213</v>
      </c>
      <c r="F2050" t="s">
        <v>8214</v>
      </c>
      <c r="H2050">
        <v>47.657775299999997</v>
      </c>
      <c r="I2050">
        <v>-80.592672100000001</v>
      </c>
      <c r="J2050" s="1" t="str">
        <f t="shared" ref="J2050:J2113" si="130">HYPERLINK("http://geochem.nrcan.gc.ca/cdogs/content/kwd/kwd020023_e.htm", "Lake sediments")</f>
        <v>Lake sediments</v>
      </c>
      <c r="K2050" s="1" t="str">
        <f t="shared" ref="K2050:K2113" si="131">HYPERLINK("http://geochem.nrcan.gc.ca/cdogs/content/kwd/kwd080001_e.htm", "Unknown")</f>
        <v>Unknown</v>
      </c>
      <c r="L2050">
        <v>15</v>
      </c>
      <c r="M2050">
        <v>11</v>
      </c>
      <c r="N2050">
        <v>24</v>
      </c>
      <c r="O2050">
        <v>1</v>
      </c>
      <c r="P2050">
        <v>11</v>
      </c>
      <c r="Q2050">
        <v>110</v>
      </c>
      <c r="R2050">
        <v>0.7</v>
      </c>
      <c r="S2050">
        <v>6</v>
      </c>
    </row>
    <row r="2051" spans="1:19" x14ac:dyDescent="0.3">
      <c r="A2051" t="s">
        <v>8215</v>
      </c>
      <c r="B2051" t="s">
        <v>8216</v>
      </c>
      <c r="C2051" s="1" t="str">
        <f t="shared" si="128"/>
        <v>21:1152</v>
      </c>
      <c r="D2051" s="1" t="str">
        <f t="shared" si="129"/>
        <v>21:0324</v>
      </c>
      <c r="E2051" t="s">
        <v>8217</v>
      </c>
      <c r="F2051" t="s">
        <v>8218</v>
      </c>
      <c r="H2051">
        <v>47.654488000000001</v>
      </c>
      <c r="I2051">
        <v>-80.591792100000006</v>
      </c>
      <c r="J2051" s="1" t="str">
        <f t="shared" si="130"/>
        <v>Lake sediments</v>
      </c>
      <c r="K2051" s="1" t="str">
        <f t="shared" si="131"/>
        <v>Unknown</v>
      </c>
      <c r="L2051">
        <v>20</v>
      </c>
      <c r="M2051">
        <v>11</v>
      </c>
      <c r="N2051">
        <v>29</v>
      </c>
      <c r="O2051">
        <v>2</v>
      </c>
      <c r="P2051">
        <v>13</v>
      </c>
      <c r="Q2051">
        <v>70</v>
      </c>
      <c r="R2051">
        <v>0.7</v>
      </c>
      <c r="S2051">
        <v>6</v>
      </c>
    </row>
    <row r="2052" spans="1:19" x14ac:dyDescent="0.3">
      <c r="A2052" t="s">
        <v>8219</v>
      </c>
      <c r="B2052" t="s">
        <v>8220</v>
      </c>
      <c r="C2052" s="1" t="str">
        <f t="shared" si="128"/>
        <v>21:1152</v>
      </c>
      <c r="D2052" s="1" t="str">
        <f t="shared" si="129"/>
        <v>21:0324</v>
      </c>
      <c r="E2052" t="s">
        <v>8221</v>
      </c>
      <c r="F2052" t="s">
        <v>8222</v>
      </c>
      <c r="H2052">
        <v>47.653572599999997</v>
      </c>
      <c r="I2052">
        <v>-80.592478400000005</v>
      </c>
      <c r="J2052" s="1" t="str">
        <f t="shared" si="130"/>
        <v>Lake sediments</v>
      </c>
      <c r="K2052" s="1" t="str">
        <f t="shared" si="131"/>
        <v>Unknown</v>
      </c>
      <c r="L2052">
        <v>10</v>
      </c>
      <c r="M2052">
        <v>12</v>
      </c>
      <c r="N2052">
        <v>26</v>
      </c>
      <c r="O2052">
        <v>1</v>
      </c>
      <c r="P2052">
        <v>11</v>
      </c>
      <c r="Q2052">
        <v>95</v>
      </c>
      <c r="R2052">
        <v>0.6</v>
      </c>
      <c r="S2052">
        <v>4</v>
      </c>
    </row>
    <row r="2053" spans="1:19" x14ac:dyDescent="0.3">
      <c r="A2053" t="s">
        <v>8223</v>
      </c>
      <c r="B2053" t="s">
        <v>8224</v>
      </c>
      <c r="C2053" s="1" t="str">
        <f t="shared" si="128"/>
        <v>21:1152</v>
      </c>
      <c r="D2053" s="1" t="str">
        <f t="shared" si="129"/>
        <v>21:0324</v>
      </c>
      <c r="E2053" t="s">
        <v>8225</v>
      </c>
      <c r="F2053" t="s">
        <v>8226</v>
      </c>
      <c r="H2053">
        <v>47.649157799999998</v>
      </c>
      <c r="I2053">
        <v>-80.731049600000006</v>
      </c>
      <c r="J2053" s="1" t="str">
        <f t="shared" si="130"/>
        <v>Lake sediments</v>
      </c>
      <c r="K2053" s="1" t="str">
        <f t="shared" si="131"/>
        <v>Unknown</v>
      </c>
      <c r="L2053">
        <v>35</v>
      </c>
      <c r="M2053">
        <v>17</v>
      </c>
      <c r="N2053">
        <v>97</v>
      </c>
      <c r="O2053">
        <v>2</v>
      </c>
      <c r="P2053">
        <v>23</v>
      </c>
      <c r="Q2053">
        <v>130</v>
      </c>
      <c r="R2053">
        <v>0.8</v>
      </c>
      <c r="S2053">
        <v>4</v>
      </c>
    </row>
    <row r="2054" spans="1:19" x14ac:dyDescent="0.3">
      <c r="A2054" t="s">
        <v>8227</v>
      </c>
      <c r="B2054" t="s">
        <v>8228</v>
      </c>
      <c r="C2054" s="1" t="str">
        <f t="shared" si="128"/>
        <v>21:1152</v>
      </c>
      <c r="D2054" s="1" t="str">
        <f t="shared" si="129"/>
        <v>21:0324</v>
      </c>
      <c r="E2054" t="s">
        <v>8229</v>
      </c>
      <c r="F2054" t="s">
        <v>8230</v>
      </c>
      <c r="H2054">
        <v>47.647721099999998</v>
      </c>
      <c r="I2054">
        <v>-80.728447200000005</v>
      </c>
      <c r="J2054" s="1" t="str">
        <f t="shared" si="130"/>
        <v>Lake sediments</v>
      </c>
      <c r="K2054" s="1" t="str">
        <f t="shared" si="131"/>
        <v>Unknown</v>
      </c>
      <c r="L2054">
        <v>50</v>
      </c>
      <c r="M2054">
        <v>24</v>
      </c>
      <c r="N2054">
        <v>104</v>
      </c>
      <c r="O2054">
        <v>3</v>
      </c>
      <c r="P2054">
        <v>24</v>
      </c>
      <c r="Q2054">
        <v>170</v>
      </c>
      <c r="R2054">
        <v>0.7</v>
      </c>
      <c r="S2054">
        <v>1</v>
      </c>
    </row>
    <row r="2055" spans="1:19" x14ac:dyDescent="0.3">
      <c r="A2055" t="s">
        <v>8231</v>
      </c>
      <c r="B2055" t="s">
        <v>8232</v>
      </c>
      <c r="C2055" s="1" t="str">
        <f t="shared" si="128"/>
        <v>21:1152</v>
      </c>
      <c r="D2055" s="1" t="str">
        <f t="shared" si="129"/>
        <v>21:0324</v>
      </c>
      <c r="E2055" t="s">
        <v>8233</v>
      </c>
      <c r="F2055" t="s">
        <v>8234</v>
      </c>
      <c r="H2055">
        <v>47.6593357</v>
      </c>
      <c r="I2055">
        <v>-80.705852399999998</v>
      </c>
      <c r="J2055" s="1" t="str">
        <f t="shared" si="130"/>
        <v>Lake sediments</v>
      </c>
      <c r="K2055" s="1" t="str">
        <f t="shared" si="131"/>
        <v>Unknown</v>
      </c>
      <c r="L2055">
        <v>54</v>
      </c>
      <c r="M2055">
        <v>46</v>
      </c>
      <c r="N2055">
        <v>300</v>
      </c>
      <c r="O2055">
        <v>1</v>
      </c>
      <c r="P2055">
        <v>23</v>
      </c>
      <c r="Q2055">
        <v>85</v>
      </c>
      <c r="R2055">
        <v>0.9</v>
      </c>
      <c r="S2055">
        <v>4</v>
      </c>
    </row>
    <row r="2056" spans="1:19" x14ac:dyDescent="0.3">
      <c r="A2056" t="s">
        <v>8235</v>
      </c>
      <c r="B2056" t="s">
        <v>8236</v>
      </c>
      <c r="C2056" s="1" t="str">
        <f t="shared" si="128"/>
        <v>21:1152</v>
      </c>
      <c r="D2056" s="1" t="str">
        <f t="shared" si="129"/>
        <v>21:0324</v>
      </c>
      <c r="E2056" t="s">
        <v>8237</v>
      </c>
      <c r="F2056" t="s">
        <v>8238</v>
      </c>
      <c r="H2056">
        <v>47.6590384</v>
      </c>
      <c r="I2056">
        <v>-80.702204800000004</v>
      </c>
      <c r="J2056" s="1" t="str">
        <f t="shared" si="130"/>
        <v>Lake sediments</v>
      </c>
      <c r="K2056" s="1" t="str">
        <f t="shared" si="131"/>
        <v>Unknown</v>
      </c>
      <c r="L2056">
        <v>41</v>
      </c>
      <c r="M2056">
        <v>240</v>
      </c>
      <c r="N2056">
        <v>400</v>
      </c>
      <c r="O2056">
        <v>1</v>
      </c>
      <c r="P2056">
        <v>40</v>
      </c>
      <c r="Q2056">
        <v>820</v>
      </c>
      <c r="R2056">
        <v>1</v>
      </c>
      <c r="S2056">
        <v>15</v>
      </c>
    </row>
    <row r="2057" spans="1:19" x14ac:dyDescent="0.3">
      <c r="A2057" t="s">
        <v>8239</v>
      </c>
      <c r="B2057" t="s">
        <v>8240</v>
      </c>
      <c r="C2057" s="1" t="str">
        <f t="shared" si="128"/>
        <v>21:1152</v>
      </c>
      <c r="D2057" s="1" t="str">
        <f t="shared" si="129"/>
        <v>21:0324</v>
      </c>
      <c r="E2057" t="s">
        <v>8241</v>
      </c>
      <c r="F2057" t="s">
        <v>8242</v>
      </c>
      <c r="H2057">
        <v>47.660069</v>
      </c>
      <c r="I2057">
        <v>-80.700614099999996</v>
      </c>
      <c r="J2057" s="1" t="str">
        <f t="shared" si="130"/>
        <v>Lake sediments</v>
      </c>
      <c r="K2057" s="1" t="str">
        <f t="shared" si="131"/>
        <v>Unknown</v>
      </c>
      <c r="L2057">
        <v>59</v>
      </c>
      <c r="M2057">
        <v>66</v>
      </c>
      <c r="N2057">
        <v>1100</v>
      </c>
      <c r="O2057">
        <v>3</v>
      </c>
      <c r="P2057">
        <v>46</v>
      </c>
      <c r="Q2057">
        <v>2100</v>
      </c>
      <c r="R2057">
        <v>1.5</v>
      </c>
      <c r="S2057">
        <v>10</v>
      </c>
    </row>
    <row r="2058" spans="1:19" x14ac:dyDescent="0.3">
      <c r="A2058" t="s">
        <v>8243</v>
      </c>
      <c r="B2058" t="s">
        <v>8244</v>
      </c>
      <c r="C2058" s="1" t="str">
        <f t="shared" si="128"/>
        <v>21:1152</v>
      </c>
      <c r="D2058" s="1" t="str">
        <f t="shared" si="129"/>
        <v>21:0324</v>
      </c>
      <c r="E2058" t="s">
        <v>8245</v>
      </c>
      <c r="F2058" t="s">
        <v>8246</v>
      </c>
      <c r="H2058">
        <v>47.662647</v>
      </c>
      <c r="I2058">
        <v>-80.698947799999999</v>
      </c>
      <c r="J2058" s="1" t="str">
        <f t="shared" si="130"/>
        <v>Lake sediments</v>
      </c>
      <c r="K2058" s="1" t="str">
        <f t="shared" si="131"/>
        <v>Unknown</v>
      </c>
      <c r="L2058">
        <v>104</v>
      </c>
      <c r="M2058">
        <v>27</v>
      </c>
      <c r="N2058">
        <v>192</v>
      </c>
      <c r="O2058">
        <v>2</v>
      </c>
      <c r="P2058">
        <v>20</v>
      </c>
      <c r="Q2058">
        <v>160</v>
      </c>
      <c r="R2058">
        <v>0.9</v>
      </c>
      <c r="S2058">
        <v>2</v>
      </c>
    </row>
    <row r="2059" spans="1:19" x14ac:dyDescent="0.3">
      <c r="A2059" t="s">
        <v>8247</v>
      </c>
      <c r="B2059" t="s">
        <v>8248</v>
      </c>
      <c r="C2059" s="1" t="str">
        <f t="shared" si="128"/>
        <v>21:1152</v>
      </c>
      <c r="D2059" s="1" t="str">
        <f t="shared" si="129"/>
        <v>21:0324</v>
      </c>
      <c r="E2059" t="s">
        <v>8249</v>
      </c>
      <c r="F2059" t="s">
        <v>8250</v>
      </c>
      <c r="H2059">
        <v>47.670575900000003</v>
      </c>
      <c r="I2059">
        <v>-80.663840899999997</v>
      </c>
      <c r="J2059" s="1" t="str">
        <f t="shared" si="130"/>
        <v>Lake sediments</v>
      </c>
      <c r="K2059" s="1" t="str">
        <f t="shared" si="131"/>
        <v>Unknown</v>
      </c>
      <c r="L2059">
        <v>23</v>
      </c>
      <c r="M2059">
        <v>27</v>
      </c>
      <c r="N2059">
        <v>120</v>
      </c>
      <c r="O2059">
        <v>2</v>
      </c>
      <c r="P2059">
        <v>26</v>
      </c>
      <c r="Q2059">
        <v>900</v>
      </c>
      <c r="R2059">
        <v>1</v>
      </c>
      <c r="S2059">
        <v>6</v>
      </c>
    </row>
    <row r="2060" spans="1:19" x14ac:dyDescent="0.3">
      <c r="A2060" t="s">
        <v>8251</v>
      </c>
      <c r="B2060" t="s">
        <v>8252</v>
      </c>
      <c r="C2060" s="1" t="str">
        <f t="shared" si="128"/>
        <v>21:1152</v>
      </c>
      <c r="D2060" s="1" t="str">
        <f t="shared" si="129"/>
        <v>21:0324</v>
      </c>
      <c r="E2060" t="s">
        <v>8253</v>
      </c>
      <c r="F2060" t="s">
        <v>8254</v>
      </c>
      <c r="H2060">
        <v>47.647017599999998</v>
      </c>
      <c r="I2060">
        <v>-80.596257600000001</v>
      </c>
      <c r="J2060" s="1" t="str">
        <f t="shared" si="130"/>
        <v>Lake sediments</v>
      </c>
      <c r="K2060" s="1" t="str">
        <f t="shared" si="131"/>
        <v>Unknown</v>
      </c>
      <c r="L2060">
        <v>24</v>
      </c>
      <c r="M2060">
        <v>10</v>
      </c>
      <c r="N2060">
        <v>18</v>
      </c>
      <c r="O2060">
        <v>3</v>
      </c>
      <c r="P2060">
        <v>12</v>
      </c>
      <c r="Q2060">
        <v>70</v>
      </c>
      <c r="R2060">
        <v>0.6</v>
      </c>
      <c r="S2060">
        <v>1</v>
      </c>
    </row>
    <row r="2061" spans="1:19" x14ac:dyDescent="0.3">
      <c r="A2061" t="s">
        <v>8255</v>
      </c>
      <c r="B2061" t="s">
        <v>8256</v>
      </c>
      <c r="C2061" s="1" t="str">
        <f t="shared" si="128"/>
        <v>21:1152</v>
      </c>
      <c r="D2061" s="1" t="str">
        <f t="shared" si="129"/>
        <v>21:0324</v>
      </c>
      <c r="E2061" t="s">
        <v>8257</v>
      </c>
      <c r="F2061" t="s">
        <v>8258</v>
      </c>
      <c r="H2061">
        <v>47.646907599999999</v>
      </c>
      <c r="I2061">
        <v>-80.598242400000004</v>
      </c>
      <c r="J2061" s="1" t="str">
        <f t="shared" si="130"/>
        <v>Lake sediments</v>
      </c>
      <c r="K2061" s="1" t="str">
        <f t="shared" si="131"/>
        <v>Unknown</v>
      </c>
      <c r="L2061">
        <v>42</v>
      </c>
      <c r="M2061">
        <v>9</v>
      </c>
      <c r="N2061">
        <v>22</v>
      </c>
      <c r="O2061">
        <v>3</v>
      </c>
      <c r="P2061">
        <v>12</v>
      </c>
      <c r="Q2061">
        <v>55</v>
      </c>
      <c r="R2061">
        <v>0.6</v>
      </c>
      <c r="S2061">
        <v>7</v>
      </c>
    </row>
    <row r="2062" spans="1:19" x14ac:dyDescent="0.3">
      <c r="A2062" t="s">
        <v>8259</v>
      </c>
      <c r="B2062" t="s">
        <v>8260</v>
      </c>
      <c r="C2062" s="1" t="str">
        <f t="shared" si="128"/>
        <v>21:1152</v>
      </c>
      <c r="D2062" s="1" t="str">
        <f t="shared" si="129"/>
        <v>21:0324</v>
      </c>
      <c r="E2062" t="s">
        <v>8261</v>
      </c>
      <c r="F2062" t="s">
        <v>8262</v>
      </c>
      <c r="H2062">
        <v>47.673341200000003</v>
      </c>
      <c r="I2062">
        <v>-80.608110999999994</v>
      </c>
      <c r="J2062" s="1" t="str">
        <f t="shared" si="130"/>
        <v>Lake sediments</v>
      </c>
      <c r="K2062" s="1" t="str">
        <f t="shared" si="131"/>
        <v>Unknown</v>
      </c>
      <c r="L2062">
        <v>6</v>
      </c>
      <c r="M2062">
        <v>9</v>
      </c>
      <c r="N2062">
        <v>14</v>
      </c>
      <c r="O2062">
        <v>2</v>
      </c>
      <c r="P2062">
        <v>10</v>
      </c>
      <c r="Q2062">
        <v>60</v>
      </c>
      <c r="R2062">
        <v>0.5</v>
      </c>
      <c r="S2062">
        <v>1</v>
      </c>
    </row>
    <row r="2063" spans="1:19" x14ac:dyDescent="0.3">
      <c r="A2063" t="s">
        <v>8263</v>
      </c>
      <c r="B2063" t="s">
        <v>8264</v>
      </c>
      <c r="C2063" s="1" t="str">
        <f t="shared" si="128"/>
        <v>21:1152</v>
      </c>
      <c r="D2063" s="1" t="str">
        <f t="shared" si="129"/>
        <v>21:0324</v>
      </c>
      <c r="E2063" t="s">
        <v>8265</v>
      </c>
      <c r="F2063" t="s">
        <v>8266</v>
      </c>
      <c r="H2063">
        <v>47.671504300000002</v>
      </c>
      <c r="I2063">
        <v>-80.579776699999996</v>
      </c>
      <c r="J2063" s="1" t="str">
        <f t="shared" si="130"/>
        <v>Lake sediments</v>
      </c>
      <c r="K2063" s="1" t="str">
        <f t="shared" si="131"/>
        <v>Unknown</v>
      </c>
      <c r="L2063">
        <v>50</v>
      </c>
      <c r="M2063">
        <v>8</v>
      </c>
      <c r="N2063">
        <v>52</v>
      </c>
      <c r="O2063">
        <v>2</v>
      </c>
      <c r="P2063">
        <v>14</v>
      </c>
      <c r="Q2063">
        <v>335</v>
      </c>
      <c r="R2063">
        <v>0.7</v>
      </c>
      <c r="S2063">
        <v>3</v>
      </c>
    </row>
    <row r="2064" spans="1:19" x14ac:dyDescent="0.3">
      <c r="A2064" t="s">
        <v>8267</v>
      </c>
      <c r="B2064" t="s">
        <v>8268</v>
      </c>
      <c r="C2064" s="1" t="str">
        <f t="shared" si="128"/>
        <v>21:1152</v>
      </c>
      <c r="D2064" s="1" t="str">
        <f t="shared" si="129"/>
        <v>21:0324</v>
      </c>
      <c r="E2064" t="s">
        <v>8269</v>
      </c>
      <c r="F2064" t="s">
        <v>8270</v>
      </c>
      <c r="H2064">
        <v>47.661559199999999</v>
      </c>
      <c r="I2064">
        <v>-80.506842300000002</v>
      </c>
      <c r="J2064" s="1" t="str">
        <f t="shared" si="130"/>
        <v>Lake sediments</v>
      </c>
      <c r="K2064" s="1" t="str">
        <f t="shared" si="131"/>
        <v>Unknown</v>
      </c>
      <c r="L2064">
        <v>61</v>
      </c>
      <c r="M2064">
        <v>10</v>
      </c>
      <c r="N2064">
        <v>114</v>
      </c>
      <c r="O2064">
        <v>5</v>
      </c>
      <c r="P2064">
        <v>19</v>
      </c>
      <c r="Q2064">
        <v>170</v>
      </c>
      <c r="R2064">
        <v>0.8</v>
      </c>
      <c r="S2064">
        <v>2</v>
      </c>
    </row>
    <row r="2065" spans="1:19" x14ac:dyDescent="0.3">
      <c r="A2065" t="s">
        <v>8271</v>
      </c>
      <c r="B2065" t="s">
        <v>8272</v>
      </c>
      <c r="C2065" s="1" t="str">
        <f t="shared" si="128"/>
        <v>21:1152</v>
      </c>
      <c r="D2065" s="1" t="str">
        <f t="shared" si="129"/>
        <v>21:0324</v>
      </c>
      <c r="E2065" t="s">
        <v>8273</v>
      </c>
      <c r="F2065" t="s">
        <v>8274</v>
      </c>
      <c r="H2065">
        <v>47.680829299999999</v>
      </c>
      <c r="I2065">
        <v>-80.527459300000004</v>
      </c>
      <c r="J2065" s="1" t="str">
        <f t="shared" si="130"/>
        <v>Lake sediments</v>
      </c>
      <c r="K2065" s="1" t="str">
        <f t="shared" si="131"/>
        <v>Unknown</v>
      </c>
      <c r="L2065">
        <v>28</v>
      </c>
      <c r="M2065">
        <v>33</v>
      </c>
      <c r="N2065">
        <v>54</v>
      </c>
      <c r="O2065">
        <v>2</v>
      </c>
      <c r="P2065">
        <v>30</v>
      </c>
      <c r="Q2065">
        <v>110</v>
      </c>
      <c r="R2065">
        <v>0.9</v>
      </c>
      <c r="S2065">
        <v>2</v>
      </c>
    </row>
    <row r="2066" spans="1:19" x14ac:dyDescent="0.3">
      <c r="A2066" t="s">
        <v>8275</v>
      </c>
      <c r="B2066" t="s">
        <v>8276</v>
      </c>
      <c r="C2066" s="1" t="str">
        <f t="shared" si="128"/>
        <v>21:1152</v>
      </c>
      <c r="D2066" s="1" t="str">
        <f t="shared" si="129"/>
        <v>21:0324</v>
      </c>
      <c r="E2066" t="s">
        <v>8277</v>
      </c>
      <c r="F2066" t="s">
        <v>8278</v>
      </c>
      <c r="H2066">
        <v>47.682950099999999</v>
      </c>
      <c r="I2066">
        <v>-80.528999099999993</v>
      </c>
      <c r="J2066" s="1" t="str">
        <f t="shared" si="130"/>
        <v>Lake sediments</v>
      </c>
      <c r="K2066" s="1" t="str">
        <f t="shared" si="131"/>
        <v>Unknown</v>
      </c>
      <c r="L2066">
        <v>15</v>
      </c>
      <c r="M2066">
        <v>12</v>
      </c>
      <c r="N2066">
        <v>38</v>
      </c>
      <c r="O2066">
        <v>3</v>
      </c>
      <c r="P2066">
        <v>23</v>
      </c>
      <c r="Q2066">
        <v>140</v>
      </c>
      <c r="R2066">
        <v>0.6</v>
      </c>
      <c r="S2066">
        <v>2</v>
      </c>
    </row>
    <row r="2067" spans="1:19" x14ac:dyDescent="0.3">
      <c r="A2067" t="s">
        <v>8279</v>
      </c>
      <c r="B2067" t="s">
        <v>8280</v>
      </c>
      <c r="C2067" s="1" t="str">
        <f t="shared" si="128"/>
        <v>21:1152</v>
      </c>
      <c r="D2067" s="1" t="str">
        <f t="shared" si="129"/>
        <v>21:0324</v>
      </c>
      <c r="E2067" t="s">
        <v>8281</v>
      </c>
      <c r="F2067" t="s">
        <v>8282</v>
      </c>
      <c r="H2067">
        <v>47.685431399999999</v>
      </c>
      <c r="I2067">
        <v>-80.532881000000003</v>
      </c>
      <c r="J2067" s="1" t="str">
        <f t="shared" si="130"/>
        <v>Lake sediments</v>
      </c>
      <c r="K2067" s="1" t="str">
        <f t="shared" si="131"/>
        <v>Unknown</v>
      </c>
      <c r="L2067">
        <v>20</v>
      </c>
      <c r="M2067">
        <v>18</v>
      </c>
      <c r="N2067">
        <v>40</v>
      </c>
      <c r="O2067">
        <v>3</v>
      </c>
      <c r="P2067">
        <v>27</v>
      </c>
      <c r="Q2067">
        <v>220</v>
      </c>
      <c r="R2067">
        <v>0.9</v>
      </c>
      <c r="S2067">
        <v>3</v>
      </c>
    </row>
    <row r="2068" spans="1:19" x14ac:dyDescent="0.3">
      <c r="A2068" t="s">
        <v>8283</v>
      </c>
      <c r="B2068" t="s">
        <v>8284</v>
      </c>
      <c r="C2068" s="1" t="str">
        <f t="shared" si="128"/>
        <v>21:1152</v>
      </c>
      <c r="D2068" s="1" t="str">
        <f t="shared" si="129"/>
        <v>21:0324</v>
      </c>
      <c r="E2068" t="s">
        <v>8285</v>
      </c>
      <c r="F2068" t="s">
        <v>8286</v>
      </c>
      <c r="H2068">
        <v>47.665631599999998</v>
      </c>
      <c r="I2068">
        <v>-80.638684600000005</v>
      </c>
      <c r="J2068" s="1" t="str">
        <f t="shared" si="130"/>
        <v>Lake sediments</v>
      </c>
      <c r="K2068" s="1" t="str">
        <f t="shared" si="131"/>
        <v>Unknown</v>
      </c>
      <c r="L2068">
        <v>104</v>
      </c>
      <c r="M2068">
        <v>10</v>
      </c>
      <c r="N2068">
        <v>17</v>
      </c>
      <c r="O2068">
        <v>2</v>
      </c>
      <c r="P2068">
        <v>17</v>
      </c>
      <c r="Q2068">
        <v>60</v>
      </c>
      <c r="R2068">
        <v>0.7</v>
      </c>
      <c r="S2068">
        <v>1</v>
      </c>
    </row>
    <row r="2069" spans="1:19" x14ac:dyDescent="0.3">
      <c r="A2069" t="s">
        <v>8287</v>
      </c>
      <c r="B2069" t="s">
        <v>8288</v>
      </c>
      <c r="C2069" s="1" t="str">
        <f t="shared" si="128"/>
        <v>21:1152</v>
      </c>
      <c r="D2069" s="1" t="str">
        <f t="shared" si="129"/>
        <v>21:0324</v>
      </c>
      <c r="E2069" t="s">
        <v>8289</v>
      </c>
      <c r="F2069" t="s">
        <v>8290</v>
      </c>
      <c r="H2069">
        <v>47.663493600000002</v>
      </c>
      <c r="I2069">
        <v>-80.666563400000001</v>
      </c>
      <c r="J2069" s="1" t="str">
        <f t="shared" si="130"/>
        <v>Lake sediments</v>
      </c>
      <c r="K2069" s="1" t="str">
        <f t="shared" si="131"/>
        <v>Unknown</v>
      </c>
      <c r="L2069">
        <v>24</v>
      </c>
      <c r="M2069">
        <v>22</v>
      </c>
      <c r="N2069">
        <v>95</v>
      </c>
      <c r="O2069">
        <v>2</v>
      </c>
      <c r="P2069">
        <v>35</v>
      </c>
      <c r="Q2069">
        <v>390</v>
      </c>
      <c r="R2069">
        <v>0.8</v>
      </c>
      <c r="S2069">
        <v>4</v>
      </c>
    </row>
    <row r="2070" spans="1:19" x14ac:dyDescent="0.3">
      <c r="A2070" t="s">
        <v>8291</v>
      </c>
      <c r="B2070" t="s">
        <v>8292</v>
      </c>
      <c r="C2070" s="1" t="str">
        <f t="shared" si="128"/>
        <v>21:1152</v>
      </c>
      <c r="D2070" s="1" t="str">
        <f t="shared" si="129"/>
        <v>21:0324</v>
      </c>
      <c r="E2070" t="s">
        <v>8293</v>
      </c>
      <c r="F2070" t="s">
        <v>8294</v>
      </c>
      <c r="H2070">
        <v>47.662072600000002</v>
      </c>
      <c r="I2070">
        <v>-80.663682300000005</v>
      </c>
      <c r="J2070" s="1" t="str">
        <f t="shared" si="130"/>
        <v>Lake sediments</v>
      </c>
      <c r="K2070" s="1" t="str">
        <f t="shared" si="131"/>
        <v>Unknown</v>
      </c>
      <c r="L2070">
        <v>430</v>
      </c>
      <c r="M2070">
        <v>64</v>
      </c>
      <c r="N2070">
        <v>192</v>
      </c>
      <c r="O2070">
        <v>3</v>
      </c>
      <c r="P2070">
        <v>27</v>
      </c>
      <c r="Q2070">
        <v>330</v>
      </c>
      <c r="R2070">
        <v>1.4</v>
      </c>
      <c r="S2070">
        <v>7</v>
      </c>
    </row>
    <row r="2071" spans="1:19" x14ac:dyDescent="0.3">
      <c r="A2071" t="s">
        <v>8295</v>
      </c>
      <c r="B2071" t="s">
        <v>8296</v>
      </c>
      <c r="C2071" s="1" t="str">
        <f t="shared" si="128"/>
        <v>21:1152</v>
      </c>
      <c r="D2071" s="1" t="str">
        <f t="shared" si="129"/>
        <v>21:0324</v>
      </c>
      <c r="E2071" t="s">
        <v>8297</v>
      </c>
      <c r="F2071" t="s">
        <v>8298</v>
      </c>
      <c r="H2071">
        <v>47.702785499999997</v>
      </c>
      <c r="I2071">
        <v>-80.617208099999999</v>
      </c>
      <c r="J2071" s="1" t="str">
        <f t="shared" si="130"/>
        <v>Lake sediments</v>
      </c>
      <c r="K2071" s="1" t="str">
        <f t="shared" si="131"/>
        <v>Unknown</v>
      </c>
      <c r="L2071">
        <v>24</v>
      </c>
      <c r="M2071">
        <v>6</v>
      </c>
      <c r="N2071">
        <v>34</v>
      </c>
      <c r="O2071">
        <v>1</v>
      </c>
      <c r="P2071">
        <v>20</v>
      </c>
      <c r="Q2071">
        <v>90</v>
      </c>
      <c r="R2071">
        <v>0.7</v>
      </c>
      <c r="S2071">
        <v>3</v>
      </c>
    </row>
    <row r="2072" spans="1:19" x14ac:dyDescent="0.3">
      <c r="A2072" t="s">
        <v>8299</v>
      </c>
      <c r="B2072" t="s">
        <v>8300</v>
      </c>
      <c r="C2072" s="1" t="str">
        <f t="shared" si="128"/>
        <v>21:1152</v>
      </c>
      <c r="D2072" s="1" t="str">
        <f t="shared" si="129"/>
        <v>21:0324</v>
      </c>
      <c r="E2072" t="s">
        <v>8301</v>
      </c>
      <c r="F2072" t="s">
        <v>8302</v>
      </c>
      <c r="H2072">
        <v>47.7156479</v>
      </c>
      <c r="I2072">
        <v>-80.621353900000003</v>
      </c>
      <c r="J2072" s="1" t="str">
        <f t="shared" si="130"/>
        <v>Lake sediments</v>
      </c>
      <c r="K2072" s="1" t="str">
        <f t="shared" si="131"/>
        <v>Unknown</v>
      </c>
      <c r="L2072">
        <v>34</v>
      </c>
      <c r="M2072">
        <v>22</v>
      </c>
      <c r="N2072">
        <v>94</v>
      </c>
      <c r="O2072">
        <v>2</v>
      </c>
      <c r="P2072">
        <v>50</v>
      </c>
      <c r="Q2072">
        <v>440</v>
      </c>
      <c r="R2072">
        <v>1</v>
      </c>
      <c r="S2072">
        <v>5</v>
      </c>
    </row>
    <row r="2073" spans="1:19" x14ac:dyDescent="0.3">
      <c r="A2073" t="s">
        <v>8303</v>
      </c>
      <c r="B2073" t="s">
        <v>8304</v>
      </c>
      <c r="C2073" s="1" t="str">
        <f t="shared" si="128"/>
        <v>21:1152</v>
      </c>
      <c r="D2073" s="1" t="str">
        <f t="shared" si="129"/>
        <v>21:0324</v>
      </c>
      <c r="E2073" t="s">
        <v>8305</v>
      </c>
      <c r="F2073" t="s">
        <v>8306</v>
      </c>
      <c r="H2073">
        <v>47.713883500000001</v>
      </c>
      <c r="I2073">
        <v>-80.621086700000006</v>
      </c>
      <c r="J2073" s="1" t="str">
        <f t="shared" si="130"/>
        <v>Lake sediments</v>
      </c>
      <c r="K2073" s="1" t="str">
        <f t="shared" si="131"/>
        <v>Unknown</v>
      </c>
      <c r="L2073">
        <v>58</v>
      </c>
      <c r="M2073">
        <v>23</v>
      </c>
      <c r="N2073">
        <v>45</v>
      </c>
      <c r="O2073">
        <v>1</v>
      </c>
      <c r="P2073">
        <v>40</v>
      </c>
      <c r="Q2073">
        <v>240</v>
      </c>
      <c r="R2073">
        <v>0.9</v>
      </c>
      <c r="S2073">
        <v>1</v>
      </c>
    </row>
    <row r="2074" spans="1:19" x14ac:dyDescent="0.3">
      <c r="A2074" t="s">
        <v>8307</v>
      </c>
      <c r="B2074" t="s">
        <v>8308</v>
      </c>
      <c r="C2074" s="1" t="str">
        <f t="shared" si="128"/>
        <v>21:1152</v>
      </c>
      <c r="D2074" s="1" t="str">
        <f t="shared" si="129"/>
        <v>21:0324</v>
      </c>
      <c r="E2074" t="s">
        <v>8309</v>
      </c>
      <c r="F2074" t="s">
        <v>8310</v>
      </c>
      <c r="H2074">
        <v>47.7201734</v>
      </c>
      <c r="I2074">
        <v>-80.615840899999995</v>
      </c>
      <c r="J2074" s="1" t="str">
        <f t="shared" si="130"/>
        <v>Lake sediments</v>
      </c>
      <c r="K2074" s="1" t="str">
        <f t="shared" si="131"/>
        <v>Unknown</v>
      </c>
      <c r="L2074">
        <v>20</v>
      </c>
      <c r="M2074">
        <v>12</v>
      </c>
      <c r="N2074">
        <v>29</v>
      </c>
      <c r="O2074">
        <v>1</v>
      </c>
      <c r="P2074">
        <v>16</v>
      </c>
      <c r="Q2074">
        <v>105</v>
      </c>
      <c r="R2074">
        <v>0.6</v>
      </c>
      <c r="S2074">
        <v>1</v>
      </c>
    </row>
    <row r="2075" spans="1:19" x14ac:dyDescent="0.3">
      <c r="A2075" t="s">
        <v>8311</v>
      </c>
      <c r="B2075" t="s">
        <v>8312</v>
      </c>
      <c r="C2075" s="1" t="str">
        <f t="shared" si="128"/>
        <v>21:1152</v>
      </c>
      <c r="D2075" s="1" t="str">
        <f t="shared" si="129"/>
        <v>21:0324</v>
      </c>
      <c r="E2075" t="s">
        <v>8313</v>
      </c>
      <c r="F2075" t="s">
        <v>8314</v>
      </c>
      <c r="H2075">
        <v>47.731489199999999</v>
      </c>
      <c r="I2075">
        <v>-80.617571699999999</v>
      </c>
      <c r="J2075" s="1" t="str">
        <f t="shared" si="130"/>
        <v>Lake sediments</v>
      </c>
      <c r="K2075" s="1" t="str">
        <f t="shared" si="131"/>
        <v>Unknown</v>
      </c>
      <c r="L2075">
        <v>12</v>
      </c>
      <c r="M2075">
        <v>16</v>
      </c>
      <c r="N2075">
        <v>63</v>
      </c>
      <c r="O2075">
        <v>1</v>
      </c>
      <c r="P2075">
        <v>28</v>
      </c>
      <c r="Q2075">
        <v>300</v>
      </c>
      <c r="R2075">
        <v>0.7</v>
      </c>
      <c r="S2075">
        <v>3</v>
      </c>
    </row>
    <row r="2076" spans="1:19" x14ac:dyDescent="0.3">
      <c r="A2076" t="s">
        <v>8315</v>
      </c>
      <c r="B2076" t="s">
        <v>8316</v>
      </c>
      <c r="C2076" s="1" t="str">
        <f t="shared" si="128"/>
        <v>21:1152</v>
      </c>
      <c r="D2076" s="1" t="str">
        <f t="shared" si="129"/>
        <v>21:0324</v>
      </c>
      <c r="E2076" t="s">
        <v>8317</v>
      </c>
      <c r="F2076" t="s">
        <v>8318</v>
      </c>
      <c r="H2076">
        <v>47.726797599999998</v>
      </c>
      <c r="I2076">
        <v>-80.616419100000002</v>
      </c>
      <c r="J2076" s="1" t="str">
        <f t="shared" si="130"/>
        <v>Lake sediments</v>
      </c>
      <c r="K2076" s="1" t="str">
        <f t="shared" si="131"/>
        <v>Unknown</v>
      </c>
      <c r="L2076">
        <v>24</v>
      </c>
      <c r="M2076">
        <v>16</v>
      </c>
      <c r="N2076">
        <v>41</v>
      </c>
      <c r="O2076">
        <v>1</v>
      </c>
      <c r="P2076">
        <v>28</v>
      </c>
      <c r="Q2076">
        <v>115</v>
      </c>
      <c r="R2076">
        <v>0.7</v>
      </c>
      <c r="S2076">
        <v>1</v>
      </c>
    </row>
    <row r="2077" spans="1:19" x14ac:dyDescent="0.3">
      <c r="A2077" t="s">
        <v>8319</v>
      </c>
      <c r="B2077" t="s">
        <v>8320</v>
      </c>
      <c r="C2077" s="1" t="str">
        <f t="shared" si="128"/>
        <v>21:1152</v>
      </c>
      <c r="D2077" s="1" t="str">
        <f t="shared" si="129"/>
        <v>21:0324</v>
      </c>
      <c r="E2077" t="s">
        <v>8321</v>
      </c>
      <c r="F2077" t="s">
        <v>8322</v>
      </c>
      <c r="H2077">
        <v>47.689397999999997</v>
      </c>
      <c r="I2077">
        <v>-80.612188599999996</v>
      </c>
      <c r="J2077" s="1" t="str">
        <f t="shared" si="130"/>
        <v>Lake sediments</v>
      </c>
      <c r="K2077" s="1" t="str">
        <f t="shared" si="131"/>
        <v>Unknown</v>
      </c>
      <c r="L2077">
        <v>18</v>
      </c>
      <c r="M2077">
        <v>6</v>
      </c>
      <c r="N2077">
        <v>33</v>
      </c>
      <c r="O2077">
        <v>1</v>
      </c>
      <c r="P2077">
        <v>19</v>
      </c>
      <c r="Q2077">
        <v>108</v>
      </c>
      <c r="R2077">
        <v>0.6</v>
      </c>
      <c r="S2077">
        <v>4</v>
      </c>
    </row>
    <row r="2078" spans="1:19" x14ac:dyDescent="0.3">
      <c r="A2078" t="s">
        <v>8323</v>
      </c>
      <c r="B2078" t="s">
        <v>8324</v>
      </c>
      <c r="C2078" s="1" t="str">
        <f t="shared" si="128"/>
        <v>21:1152</v>
      </c>
      <c r="D2078" s="1" t="str">
        <f t="shared" si="129"/>
        <v>21:0324</v>
      </c>
      <c r="E2078" t="s">
        <v>8325</v>
      </c>
      <c r="F2078" t="s">
        <v>8326</v>
      </c>
      <c r="H2078">
        <v>47.672558500000001</v>
      </c>
      <c r="I2078">
        <v>-80.671128499999995</v>
      </c>
      <c r="J2078" s="1" t="str">
        <f t="shared" si="130"/>
        <v>Lake sediments</v>
      </c>
      <c r="K2078" s="1" t="str">
        <f t="shared" si="131"/>
        <v>Unknown</v>
      </c>
      <c r="L2078">
        <v>60</v>
      </c>
      <c r="M2078">
        <v>95</v>
      </c>
      <c r="N2078">
        <v>680</v>
      </c>
      <c r="O2078">
        <v>3</v>
      </c>
      <c r="P2078">
        <v>43</v>
      </c>
      <c r="Q2078">
        <v>4500</v>
      </c>
      <c r="R2078">
        <v>1.6</v>
      </c>
      <c r="S2078">
        <v>40</v>
      </c>
    </row>
    <row r="2079" spans="1:19" x14ac:dyDescent="0.3">
      <c r="A2079" t="s">
        <v>8327</v>
      </c>
      <c r="B2079" t="s">
        <v>8328</v>
      </c>
      <c r="C2079" s="1" t="str">
        <f t="shared" si="128"/>
        <v>21:1152</v>
      </c>
      <c r="D2079" s="1" t="str">
        <f t="shared" si="129"/>
        <v>21:0324</v>
      </c>
      <c r="E2079" t="s">
        <v>8329</v>
      </c>
      <c r="F2079" t="s">
        <v>8330</v>
      </c>
      <c r="H2079">
        <v>47.69408</v>
      </c>
      <c r="I2079">
        <v>-80.670807300000007</v>
      </c>
      <c r="J2079" s="1" t="str">
        <f t="shared" si="130"/>
        <v>Lake sediments</v>
      </c>
      <c r="K2079" s="1" t="str">
        <f t="shared" si="131"/>
        <v>Unknown</v>
      </c>
      <c r="L2079">
        <v>21</v>
      </c>
      <c r="M2079">
        <v>20</v>
      </c>
      <c r="N2079">
        <v>46</v>
      </c>
      <c r="O2079">
        <v>1</v>
      </c>
      <c r="P2079">
        <v>21</v>
      </c>
      <c r="Q2079">
        <v>175</v>
      </c>
      <c r="R2079">
        <v>0.7</v>
      </c>
      <c r="S2079">
        <v>17</v>
      </c>
    </row>
    <row r="2080" spans="1:19" x14ac:dyDescent="0.3">
      <c r="A2080" t="s">
        <v>8331</v>
      </c>
      <c r="B2080" t="s">
        <v>8332</v>
      </c>
      <c r="C2080" s="1" t="str">
        <f t="shared" si="128"/>
        <v>21:1152</v>
      </c>
      <c r="D2080" s="1" t="str">
        <f t="shared" si="129"/>
        <v>21:0324</v>
      </c>
      <c r="E2080" t="s">
        <v>8333</v>
      </c>
      <c r="F2080" t="s">
        <v>8334</v>
      </c>
      <c r="H2080">
        <v>47.704604400000001</v>
      </c>
      <c r="I2080">
        <v>-80.666689099999999</v>
      </c>
      <c r="J2080" s="1" t="str">
        <f t="shared" si="130"/>
        <v>Lake sediments</v>
      </c>
      <c r="K2080" s="1" t="str">
        <f t="shared" si="131"/>
        <v>Unknown</v>
      </c>
      <c r="L2080">
        <v>16</v>
      </c>
      <c r="M2080">
        <v>18</v>
      </c>
      <c r="N2080">
        <v>50</v>
      </c>
      <c r="O2080">
        <v>1</v>
      </c>
      <c r="P2080">
        <v>18</v>
      </c>
      <c r="Q2080">
        <v>270</v>
      </c>
      <c r="R2080">
        <v>0.7</v>
      </c>
      <c r="S2080">
        <v>4</v>
      </c>
    </row>
    <row r="2081" spans="1:19" x14ac:dyDescent="0.3">
      <c r="A2081" t="s">
        <v>8335</v>
      </c>
      <c r="B2081" t="s">
        <v>8336</v>
      </c>
      <c r="C2081" s="1" t="str">
        <f t="shared" si="128"/>
        <v>21:1152</v>
      </c>
      <c r="D2081" s="1" t="str">
        <f t="shared" si="129"/>
        <v>21:0324</v>
      </c>
      <c r="E2081" t="s">
        <v>8337</v>
      </c>
      <c r="F2081" t="s">
        <v>8338</v>
      </c>
      <c r="H2081">
        <v>47.705621000000001</v>
      </c>
      <c r="I2081">
        <v>-80.666656000000003</v>
      </c>
      <c r="J2081" s="1" t="str">
        <f t="shared" si="130"/>
        <v>Lake sediments</v>
      </c>
      <c r="K2081" s="1" t="str">
        <f t="shared" si="131"/>
        <v>Unknown</v>
      </c>
      <c r="L2081">
        <v>7</v>
      </c>
      <c r="M2081">
        <v>6</v>
      </c>
      <c r="N2081">
        <v>39</v>
      </c>
      <c r="O2081">
        <v>1</v>
      </c>
      <c r="P2081">
        <v>16</v>
      </c>
      <c r="Q2081">
        <v>340</v>
      </c>
      <c r="R2081">
        <v>0.7</v>
      </c>
      <c r="S2081">
        <v>3</v>
      </c>
    </row>
    <row r="2082" spans="1:19" x14ac:dyDescent="0.3">
      <c r="A2082" t="s">
        <v>8339</v>
      </c>
      <c r="B2082" t="s">
        <v>8340</v>
      </c>
      <c r="C2082" s="1" t="str">
        <f t="shared" si="128"/>
        <v>21:1152</v>
      </c>
      <c r="D2082" s="1" t="str">
        <f t="shared" si="129"/>
        <v>21:0324</v>
      </c>
      <c r="E2082" t="s">
        <v>8341</v>
      </c>
      <c r="F2082" t="s">
        <v>8342</v>
      </c>
      <c r="H2082">
        <v>47.703983800000003</v>
      </c>
      <c r="I2082">
        <v>-80.660614600000002</v>
      </c>
      <c r="J2082" s="1" t="str">
        <f t="shared" si="130"/>
        <v>Lake sediments</v>
      </c>
      <c r="K2082" s="1" t="str">
        <f t="shared" si="131"/>
        <v>Unknown</v>
      </c>
      <c r="L2082">
        <v>8</v>
      </c>
      <c r="M2082">
        <v>6</v>
      </c>
      <c r="N2082">
        <v>16</v>
      </c>
      <c r="O2082">
        <v>1</v>
      </c>
      <c r="P2082">
        <v>15</v>
      </c>
      <c r="Q2082">
        <v>75</v>
      </c>
      <c r="R2082">
        <v>0.5</v>
      </c>
      <c r="S2082">
        <v>0.5</v>
      </c>
    </row>
    <row r="2083" spans="1:19" x14ac:dyDescent="0.3">
      <c r="A2083" t="s">
        <v>8343</v>
      </c>
      <c r="B2083" t="s">
        <v>8344</v>
      </c>
      <c r="C2083" s="1" t="str">
        <f t="shared" si="128"/>
        <v>21:1152</v>
      </c>
      <c r="D2083" s="1" t="str">
        <f t="shared" si="129"/>
        <v>21:0324</v>
      </c>
      <c r="E2083" t="s">
        <v>8345</v>
      </c>
      <c r="F2083" t="s">
        <v>8346</v>
      </c>
      <c r="H2083">
        <v>47.695238799999998</v>
      </c>
      <c r="I2083">
        <v>-80.663936399999997</v>
      </c>
      <c r="J2083" s="1" t="str">
        <f t="shared" si="130"/>
        <v>Lake sediments</v>
      </c>
      <c r="K2083" s="1" t="str">
        <f t="shared" si="131"/>
        <v>Unknown</v>
      </c>
      <c r="L2083">
        <v>10</v>
      </c>
      <c r="M2083">
        <v>7</v>
      </c>
      <c r="N2083">
        <v>18</v>
      </c>
      <c r="O2083">
        <v>1</v>
      </c>
      <c r="P2083">
        <v>12</v>
      </c>
      <c r="Q2083">
        <v>78</v>
      </c>
      <c r="R2083">
        <v>0.5</v>
      </c>
      <c r="S2083">
        <v>1</v>
      </c>
    </row>
    <row r="2084" spans="1:19" x14ac:dyDescent="0.3">
      <c r="A2084" t="s">
        <v>8347</v>
      </c>
      <c r="B2084" t="s">
        <v>8348</v>
      </c>
      <c r="C2084" s="1" t="str">
        <f t="shared" si="128"/>
        <v>21:1152</v>
      </c>
      <c r="D2084" s="1" t="str">
        <f t="shared" si="129"/>
        <v>21:0324</v>
      </c>
      <c r="E2084" t="s">
        <v>8349</v>
      </c>
      <c r="F2084" t="s">
        <v>8350</v>
      </c>
      <c r="H2084">
        <v>47.687217400000002</v>
      </c>
      <c r="I2084">
        <v>-80.668571600000007</v>
      </c>
      <c r="J2084" s="1" t="str">
        <f t="shared" si="130"/>
        <v>Lake sediments</v>
      </c>
      <c r="K2084" s="1" t="str">
        <f t="shared" si="131"/>
        <v>Unknown</v>
      </c>
      <c r="L2084">
        <v>12</v>
      </c>
      <c r="M2084">
        <v>12</v>
      </c>
      <c r="N2084">
        <v>30</v>
      </c>
      <c r="O2084">
        <v>1</v>
      </c>
      <c r="P2084">
        <v>18</v>
      </c>
      <c r="Q2084">
        <v>95</v>
      </c>
      <c r="R2084">
        <v>0.8</v>
      </c>
      <c r="S2084">
        <v>6</v>
      </c>
    </row>
    <row r="2085" spans="1:19" x14ac:dyDescent="0.3">
      <c r="A2085" t="s">
        <v>8351</v>
      </c>
      <c r="B2085" t="s">
        <v>8352</v>
      </c>
      <c r="C2085" s="1" t="str">
        <f t="shared" si="128"/>
        <v>21:1152</v>
      </c>
      <c r="D2085" s="1" t="str">
        <f t="shared" si="129"/>
        <v>21:0324</v>
      </c>
      <c r="E2085" t="s">
        <v>8353</v>
      </c>
      <c r="F2085" t="s">
        <v>8354</v>
      </c>
      <c r="H2085">
        <v>47.682161000000001</v>
      </c>
      <c r="I2085">
        <v>-80.665592200000006</v>
      </c>
      <c r="J2085" s="1" t="str">
        <f t="shared" si="130"/>
        <v>Lake sediments</v>
      </c>
      <c r="K2085" s="1" t="str">
        <f t="shared" si="131"/>
        <v>Unknown</v>
      </c>
      <c r="L2085">
        <v>290</v>
      </c>
      <c r="M2085">
        <v>37</v>
      </c>
      <c r="N2085">
        <v>137</v>
      </c>
      <c r="O2085">
        <v>3</v>
      </c>
      <c r="P2085">
        <v>36</v>
      </c>
      <c r="Q2085">
        <v>1100</v>
      </c>
      <c r="R2085">
        <v>1.3</v>
      </c>
      <c r="S2085">
        <v>12</v>
      </c>
    </row>
    <row r="2086" spans="1:19" x14ac:dyDescent="0.3">
      <c r="A2086" t="s">
        <v>8355</v>
      </c>
      <c r="B2086" t="s">
        <v>8356</v>
      </c>
      <c r="C2086" s="1" t="str">
        <f t="shared" si="128"/>
        <v>21:1152</v>
      </c>
      <c r="D2086" s="1" t="str">
        <f t="shared" si="129"/>
        <v>21:0324</v>
      </c>
      <c r="E2086" t="s">
        <v>8357</v>
      </c>
      <c r="F2086" t="s">
        <v>8358</v>
      </c>
      <c r="H2086">
        <v>47.679220399999998</v>
      </c>
      <c r="I2086">
        <v>-80.666143899999994</v>
      </c>
      <c r="J2086" s="1" t="str">
        <f t="shared" si="130"/>
        <v>Lake sediments</v>
      </c>
      <c r="K2086" s="1" t="str">
        <f t="shared" si="131"/>
        <v>Unknown</v>
      </c>
      <c r="L2086">
        <v>9</v>
      </c>
      <c r="M2086">
        <v>4</v>
      </c>
      <c r="N2086">
        <v>16</v>
      </c>
      <c r="O2086">
        <v>1</v>
      </c>
      <c r="P2086">
        <v>12</v>
      </c>
      <c r="Q2086">
        <v>72</v>
      </c>
      <c r="R2086">
        <v>0.5</v>
      </c>
      <c r="S2086">
        <v>1</v>
      </c>
    </row>
    <row r="2087" spans="1:19" x14ac:dyDescent="0.3">
      <c r="A2087" t="s">
        <v>8359</v>
      </c>
      <c r="B2087" t="s">
        <v>8360</v>
      </c>
      <c r="C2087" s="1" t="str">
        <f t="shared" si="128"/>
        <v>21:1152</v>
      </c>
      <c r="D2087" s="1" t="str">
        <f t="shared" si="129"/>
        <v>21:0324</v>
      </c>
      <c r="E2087" t="s">
        <v>8361</v>
      </c>
      <c r="F2087" t="s">
        <v>8362</v>
      </c>
      <c r="H2087">
        <v>47.680492000000001</v>
      </c>
      <c r="I2087">
        <v>-80.673423900000003</v>
      </c>
      <c r="J2087" s="1" t="str">
        <f t="shared" si="130"/>
        <v>Lake sediments</v>
      </c>
      <c r="K2087" s="1" t="str">
        <f t="shared" si="131"/>
        <v>Unknown</v>
      </c>
      <c r="L2087">
        <v>9</v>
      </c>
      <c r="M2087">
        <v>4</v>
      </c>
      <c r="N2087">
        <v>16</v>
      </c>
      <c r="O2087">
        <v>1</v>
      </c>
      <c r="P2087">
        <v>13</v>
      </c>
      <c r="Q2087">
        <v>75</v>
      </c>
      <c r="R2087">
        <v>0.7</v>
      </c>
      <c r="S2087">
        <v>1</v>
      </c>
    </row>
    <row r="2088" spans="1:19" x14ac:dyDescent="0.3">
      <c r="A2088" t="s">
        <v>8363</v>
      </c>
      <c r="B2088" t="s">
        <v>8364</v>
      </c>
      <c r="C2088" s="1" t="str">
        <f t="shared" si="128"/>
        <v>21:1152</v>
      </c>
      <c r="D2088" s="1" t="str">
        <f t="shared" si="129"/>
        <v>21:0324</v>
      </c>
      <c r="E2088" t="s">
        <v>8365</v>
      </c>
      <c r="F2088" t="s">
        <v>8366</v>
      </c>
      <c r="H2088">
        <v>47.6416647</v>
      </c>
      <c r="I2088">
        <v>-80.990358900000004</v>
      </c>
      <c r="J2088" s="1" t="str">
        <f t="shared" si="130"/>
        <v>Lake sediments</v>
      </c>
      <c r="K2088" s="1" t="str">
        <f t="shared" si="131"/>
        <v>Unknown</v>
      </c>
      <c r="L2088">
        <v>70</v>
      </c>
      <c r="M2088">
        <v>38</v>
      </c>
      <c r="N2088">
        <v>107</v>
      </c>
      <c r="O2088">
        <v>3</v>
      </c>
      <c r="P2088">
        <v>60</v>
      </c>
      <c r="Q2088">
        <v>890</v>
      </c>
      <c r="R2088">
        <v>1.2</v>
      </c>
      <c r="S2088">
        <v>18</v>
      </c>
    </row>
    <row r="2089" spans="1:19" x14ac:dyDescent="0.3">
      <c r="A2089" t="s">
        <v>8367</v>
      </c>
      <c r="B2089" t="s">
        <v>8368</v>
      </c>
      <c r="C2089" s="1" t="str">
        <f t="shared" si="128"/>
        <v>21:1152</v>
      </c>
      <c r="D2089" s="1" t="str">
        <f t="shared" si="129"/>
        <v>21:0324</v>
      </c>
      <c r="E2089" t="s">
        <v>8369</v>
      </c>
      <c r="F2089" t="s">
        <v>8370</v>
      </c>
      <c r="H2089">
        <v>47.6284949</v>
      </c>
      <c r="I2089">
        <v>-80.9601203</v>
      </c>
      <c r="J2089" s="1" t="str">
        <f t="shared" si="130"/>
        <v>Lake sediments</v>
      </c>
      <c r="K2089" s="1" t="str">
        <f t="shared" si="131"/>
        <v>Unknown</v>
      </c>
      <c r="L2089">
        <v>7</v>
      </c>
      <c r="M2089">
        <v>5</v>
      </c>
      <c r="N2089">
        <v>17</v>
      </c>
      <c r="O2089">
        <v>1</v>
      </c>
      <c r="P2089">
        <v>22</v>
      </c>
      <c r="Q2089">
        <v>68</v>
      </c>
      <c r="R2089">
        <v>0.6</v>
      </c>
      <c r="S2089">
        <v>2</v>
      </c>
    </row>
    <row r="2090" spans="1:19" x14ac:dyDescent="0.3">
      <c r="A2090" t="s">
        <v>8371</v>
      </c>
      <c r="B2090" t="s">
        <v>8372</v>
      </c>
      <c r="C2090" s="1" t="str">
        <f t="shared" si="128"/>
        <v>21:1152</v>
      </c>
      <c r="D2090" s="1" t="str">
        <f t="shared" si="129"/>
        <v>21:0324</v>
      </c>
      <c r="E2090" t="s">
        <v>8373</v>
      </c>
      <c r="F2090" t="s">
        <v>8374</v>
      </c>
      <c r="H2090">
        <v>47.643497799999999</v>
      </c>
      <c r="I2090">
        <v>-80.971586000000002</v>
      </c>
      <c r="J2090" s="1" t="str">
        <f t="shared" si="130"/>
        <v>Lake sediments</v>
      </c>
      <c r="K2090" s="1" t="str">
        <f t="shared" si="131"/>
        <v>Unknown</v>
      </c>
      <c r="L2090">
        <v>20</v>
      </c>
      <c r="M2090">
        <v>8</v>
      </c>
      <c r="N2090">
        <v>34</v>
      </c>
      <c r="O2090">
        <v>1</v>
      </c>
      <c r="P2090">
        <v>38</v>
      </c>
      <c r="Q2090">
        <v>150</v>
      </c>
      <c r="R2090">
        <v>0.8</v>
      </c>
      <c r="S2090">
        <v>2</v>
      </c>
    </row>
    <row r="2091" spans="1:19" x14ac:dyDescent="0.3">
      <c r="A2091" t="s">
        <v>8375</v>
      </c>
      <c r="B2091" t="s">
        <v>8376</v>
      </c>
      <c r="C2091" s="1" t="str">
        <f t="shared" si="128"/>
        <v>21:1152</v>
      </c>
      <c r="D2091" s="1" t="str">
        <f t="shared" si="129"/>
        <v>21:0324</v>
      </c>
      <c r="E2091" t="s">
        <v>8377</v>
      </c>
      <c r="F2091" t="s">
        <v>8378</v>
      </c>
      <c r="H2091">
        <v>47.644721699999998</v>
      </c>
      <c r="I2091">
        <v>-80.972011499999994</v>
      </c>
      <c r="J2091" s="1" t="str">
        <f t="shared" si="130"/>
        <v>Lake sediments</v>
      </c>
      <c r="K2091" s="1" t="str">
        <f t="shared" si="131"/>
        <v>Unknown</v>
      </c>
      <c r="L2091">
        <v>156</v>
      </c>
      <c r="M2091">
        <v>34</v>
      </c>
      <c r="N2091">
        <v>69</v>
      </c>
      <c r="O2091">
        <v>3</v>
      </c>
      <c r="P2091">
        <v>36</v>
      </c>
      <c r="Q2091">
        <v>390</v>
      </c>
      <c r="R2091">
        <v>1</v>
      </c>
      <c r="S2091">
        <v>6</v>
      </c>
    </row>
    <row r="2092" spans="1:19" x14ac:dyDescent="0.3">
      <c r="A2092" t="s">
        <v>8379</v>
      </c>
      <c r="B2092" t="s">
        <v>8380</v>
      </c>
      <c r="C2092" s="1" t="str">
        <f t="shared" si="128"/>
        <v>21:1152</v>
      </c>
      <c r="D2092" s="1" t="str">
        <f t="shared" si="129"/>
        <v>21:0324</v>
      </c>
      <c r="E2092" t="s">
        <v>8381</v>
      </c>
      <c r="F2092" t="s">
        <v>8382</v>
      </c>
      <c r="H2092">
        <v>47.6610917</v>
      </c>
      <c r="I2092">
        <v>-80.987972099999993</v>
      </c>
      <c r="J2092" s="1" t="str">
        <f t="shared" si="130"/>
        <v>Lake sediments</v>
      </c>
      <c r="K2092" s="1" t="str">
        <f t="shared" si="131"/>
        <v>Unknown</v>
      </c>
      <c r="L2092">
        <v>14</v>
      </c>
      <c r="M2092">
        <v>10</v>
      </c>
      <c r="N2092">
        <v>29</v>
      </c>
      <c r="O2092">
        <v>2</v>
      </c>
      <c r="P2092">
        <v>37</v>
      </c>
      <c r="Q2092">
        <v>85</v>
      </c>
      <c r="R2092">
        <v>0.7</v>
      </c>
      <c r="S2092">
        <v>15</v>
      </c>
    </row>
    <row r="2093" spans="1:19" x14ac:dyDescent="0.3">
      <c r="A2093" t="s">
        <v>8383</v>
      </c>
      <c r="B2093" t="s">
        <v>8384</v>
      </c>
      <c r="C2093" s="1" t="str">
        <f t="shared" si="128"/>
        <v>21:1152</v>
      </c>
      <c r="D2093" s="1" t="str">
        <f t="shared" si="129"/>
        <v>21:0324</v>
      </c>
      <c r="E2093" t="s">
        <v>8385</v>
      </c>
      <c r="F2093" t="s">
        <v>8386</v>
      </c>
      <c r="H2093">
        <v>47.640814300000002</v>
      </c>
      <c r="I2093">
        <v>-80.963279900000003</v>
      </c>
      <c r="J2093" s="1" t="str">
        <f t="shared" si="130"/>
        <v>Lake sediments</v>
      </c>
      <c r="K2093" s="1" t="str">
        <f t="shared" si="131"/>
        <v>Unknown</v>
      </c>
      <c r="L2093">
        <v>6</v>
      </c>
      <c r="M2093">
        <v>6</v>
      </c>
      <c r="N2093">
        <v>14</v>
      </c>
      <c r="O2093">
        <v>2</v>
      </c>
      <c r="P2093">
        <v>17</v>
      </c>
      <c r="Q2093">
        <v>75</v>
      </c>
      <c r="R2093">
        <v>0.4</v>
      </c>
      <c r="S2093">
        <v>1</v>
      </c>
    </row>
    <row r="2094" spans="1:19" x14ac:dyDescent="0.3">
      <c r="A2094" t="s">
        <v>8387</v>
      </c>
      <c r="B2094" t="s">
        <v>8388</v>
      </c>
      <c r="C2094" s="1" t="str">
        <f t="shared" si="128"/>
        <v>21:1152</v>
      </c>
      <c r="D2094" s="1" t="str">
        <f t="shared" si="129"/>
        <v>21:0324</v>
      </c>
      <c r="E2094" t="s">
        <v>8389</v>
      </c>
      <c r="F2094" t="s">
        <v>8390</v>
      </c>
      <c r="H2094">
        <v>47.640610100000004</v>
      </c>
      <c r="I2094">
        <v>-80.975328500000003</v>
      </c>
      <c r="J2094" s="1" t="str">
        <f t="shared" si="130"/>
        <v>Lake sediments</v>
      </c>
      <c r="K2094" s="1" t="str">
        <f t="shared" si="131"/>
        <v>Unknown</v>
      </c>
      <c r="L2094">
        <v>14</v>
      </c>
      <c r="M2094">
        <v>14</v>
      </c>
      <c r="N2094">
        <v>43</v>
      </c>
      <c r="O2094">
        <v>2</v>
      </c>
      <c r="P2094">
        <v>28</v>
      </c>
      <c r="Q2094">
        <v>335</v>
      </c>
      <c r="R2094">
        <v>0.6</v>
      </c>
      <c r="S2094">
        <v>2</v>
      </c>
    </row>
    <row r="2095" spans="1:19" x14ac:dyDescent="0.3">
      <c r="A2095" t="s">
        <v>8391</v>
      </c>
      <c r="B2095" t="s">
        <v>8392</v>
      </c>
      <c r="C2095" s="1" t="str">
        <f t="shared" si="128"/>
        <v>21:1152</v>
      </c>
      <c r="D2095" s="1" t="str">
        <f t="shared" si="129"/>
        <v>21:0324</v>
      </c>
      <c r="E2095" t="s">
        <v>8393</v>
      </c>
      <c r="F2095" t="s">
        <v>8394</v>
      </c>
      <c r="H2095">
        <v>47.635073900000002</v>
      </c>
      <c r="I2095">
        <v>-80.964734699999994</v>
      </c>
      <c r="J2095" s="1" t="str">
        <f t="shared" si="130"/>
        <v>Lake sediments</v>
      </c>
      <c r="K2095" s="1" t="str">
        <f t="shared" si="131"/>
        <v>Unknown</v>
      </c>
      <c r="L2095">
        <v>26</v>
      </c>
      <c r="M2095">
        <v>16</v>
      </c>
      <c r="N2095">
        <v>21</v>
      </c>
      <c r="O2095">
        <v>3</v>
      </c>
      <c r="P2095">
        <v>40</v>
      </c>
      <c r="Q2095">
        <v>220</v>
      </c>
      <c r="R2095">
        <v>1.3</v>
      </c>
      <c r="S2095">
        <v>4</v>
      </c>
    </row>
    <row r="2096" spans="1:19" x14ac:dyDescent="0.3">
      <c r="A2096" t="s">
        <v>8395</v>
      </c>
      <c r="B2096" t="s">
        <v>8396</v>
      </c>
      <c r="C2096" s="1" t="str">
        <f t="shared" si="128"/>
        <v>21:1152</v>
      </c>
      <c r="D2096" s="1" t="str">
        <f t="shared" si="129"/>
        <v>21:0324</v>
      </c>
      <c r="E2096" t="s">
        <v>8397</v>
      </c>
      <c r="F2096" t="s">
        <v>8398</v>
      </c>
      <c r="H2096">
        <v>47.633759900000001</v>
      </c>
      <c r="I2096">
        <v>-80.963870299999996</v>
      </c>
      <c r="J2096" s="1" t="str">
        <f t="shared" si="130"/>
        <v>Lake sediments</v>
      </c>
      <c r="K2096" s="1" t="str">
        <f t="shared" si="131"/>
        <v>Unknown</v>
      </c>
      <c r="L2096">
        <v>5</v>
      </c>
      <c r="M2096">
        <v>6</v>
      </c>
      <c r="N2096">
        <v>9</v>
      </c>
      <c r="O2096">
        <v>1</v>
      </c>
      <c r="P2096">
        <v>14</v>
      </c>
      <c r="Q2096">
        <v>38</v>
      </c>
      <c r="R2096">
        <v>0.5</v>
      </c>
      <c r="S2096">
        <v>1</v>
      </c>
    </row>
    <row r="2097" spans="1:19" x14ac:dyDescent="0.3">
      <c r="A2097" t="s">
        <v>8399</v>
      </c>
      <c r="B2097" t="s">
        <v>8400</v>
      </c>
      <c r="C2097" s="1" t="str">
        <f t="shared" si="128"/>
        <v>21:1152</v>
      </c>
      <c r="D2097" s="1" t="str">
        <f t="shared" si="129"/>
        <v>21:0324</v>
      </c>
      <c r="E2097" t="s">
        <v>8401</v>
      </c>
      <c r="F2097" t="s">
        <v>8402</v>
      </c>
      <c r="H2097">
        <v>47.642763600000002</v>
      </c>
      <c r="I2097">
        <v>-80.933615599999996</v>
      </c>
      <c r="J2097" s="1" t="str">
        <f t="shared" si="130"/>
        <v>Lake sediments</v>
      </c>
      <c r="K2097" s="1" t="str">
        <f t="shared" si="131"/>
        <v>Unknown</v>
      </c>
      <c r="L2097">
        <v>8</v>
      </c>
      <c r="M2097">
        <v>9</v>
      </c>
      <c r="N2097">
        <v>26</v>
      </c>
      <c r="O2097">
        <v>1</v>
      </c>
      <c r="P2097">
        <v>15</v>
      </c>
      <c r="Q2097">
        <v>110</v>
      </c>
      <c r="R2097">
        <v>0.5</v>
      </c>
      <c r="S2097">
        <v>0.5</v>
      </c>
    </row>
    <row r="2098" spans="1:19" x14ac:dyDescent="0.3">
      <c r="A2098" t="s">
        <v>8403</v>
      </c>
      <c r="B2098" t="s">
        <v>8404</v>
      </c>
      <c r="C2098" s="1" t="str">
        <f t="shared" si="128"/>
        <v>21:1152</v>
      </c>
      <c r="D2098" s="1" t="str">
        <f t="shared" si="129"/>
        <v>21:0324</v>
      </c>
      <c r="E2098" t="s">
        <v>8405</v>
      </c>
      <c r="F2098" t="s">
        <v>8406</v>
      </c>
      <c r="H2098">
        <v>47.643382799999998</v>
      </c>
      <c r="I2098">
        <v>-80.930565999999999</v>
      </c>
      <c r="J2098" s="1" t="str">
        <f t="shared" si="130"/>
        <v>Lake sediments</v>
      </c>
      <c r="K2098" s="1" t="str">
        <f t="shared" si="131"/>
        <v>Unknown</v>
      </c>
      <c r="L2098">
        <v>8</v>
      </c>
      <c r="M2098">
        <v>7</v>
      </c>
      <c r="N2098">
        <v>27</v>
      </c>
      <c r="O2098">
        <v>2</v>
      </c>
      <c r="P2098">
        <v>15</v>
      </c>
      <c r="Q2098">
        <v>160</v>
      </c>
      <c r="R2098">
        <v>0.7</v>
      </c>
      <c r="S2098">
        <v>2</v>
      </c>
    </row>
    <row r="2099" spans="1:19" x14ac:dyDescent="0.3">
      <c r="A2099" t="s">
        <v>8407</v>
      </c>
      <c r="B2099" t="s">
        <v>8408</v>
      </c>
      <c r="C2099" s="1" t="str">
        <f t="shared" si="128"/>
        <v>21:1152</v>
      </c>
      <c r="D2099" s="1" t="str">
        <f t="shared" si="129"/>
        <v>21:0324</v>
      </c>
      <c r="E2099" t="s">
        <v>8409</v>
      </c>
      <c r="F2099" t="s">
        <v>8410</v>
      </c>
      <c r="H2099">
        <v>47.643997800000001</v>
      </c>
      <c r="I2099">
        <v>-80.936290200000002</v>
      </c>
      <c r="J2099" s="1" t="str">
        <f t="shared" si="130"/>
        <v>Lake sediments</v>
      </c>
      <c r="K2099" s="1" t="str">
        <f t="shared" si="131"/>
        <v>Unknown</v>
      </c>
      <c r="L2099">
        <v>12</v>
      </c>
      <c r="M2099">
        <v>6</v>
      </c>
      <c r="N2099">
        <v>27</v>
      </c>
      <c r="O2099">
        <v>2</v>
      </c>
      <c r="P2099">
        <v>15</v>
      </c>
      <c r="Q2099">
        <v>108</v>
      </c>
      <c r="R2099">
        <v>0.6</v>
      </c>
      <c r="S2099">
        <v>2</v>
      </c>
    </row>
    <row r="2100" spans="1:19" x14ac:dyDescent="0.3">
      <c r="A2100" t="s">
        <v>8411</v>
      </c>
      <c r="B2100" t="s">
        <v>8412</v>
      </c>
      <c r="C2100" s="1" t="str">
        <f t="shared" si="128"/>
        <v>21:1152</v>
      </c>
      <c r="D2100" s="1" t="str">
        <f t="shared" si="129"/>
        <v>21:0324</v>
      </c>
      <c r="E2100" t="s">
        <v>8413</v>
      </c>
      <c r="F2100" t="s">
        <v>8414</v>
      </c>
      <c r="H2100">
        <v>47.643314400000001</v>
      </c>
      <c r="I2100">
        <v>-80.9372896</v>
      </c>
      <c r="J2100" s="1" t="str">
        <f t="shared" si="130"/>
        <v>Lake sediments</v>
      </c>
      <c r="K2100" s="1" t="str">
        <f t="shared" si="131"/>
        <v>Unknown</v>
      </c>
      <c r="L2100">
        <v>50</v>
      </c>
      <c r="M2100">
        <v>6</v>
      </c>
      <c r="N2100">
        <v>37</v>
      </c>
      <c r="O2100">
        <v>3</v>
      </c>
      <c r="P2100">
        <v>20</v>
      </c>
      <c r="Q2100">
        <v>64</v>
      </c>
      <c r="R2100">
        <v>0.7</v>
      </c>
      <c r="S2100">
        <v>2</v>
      </c>
    </row>
    <row r="2101" spans="1:19" x14ac:dyDescent="0.3">
      <c r="A2101" t="s">
        <v>8415</v>
      </c>
      <c r="B2101" t="s">
        <v>8416</v>
      </c>
      <c r="C2101" s="1" t="str">
        <f t="shared" si="128"/>
        <v>21:1152</v>
      </c>
      <c r="D2101" s="1" t="str">
        <f t="shared" si="129"/>
        <v>21:0324</v>
      </c>
      <c r="E2101" t="s">
        <v>8417</v>
      </c>
      <c r="F2101" t="s">
        <v>8418</v>
      </c>
      <c r="H2101">
        <v>47.6424959</v>
      </c>
      <c r="I2101">
        <v>-80.937809799999997</v>
      </c>
      <c r="J2101" s="1" t="str">
        <f t="shared" si="130"/>
        <v>Lake sediments</v>
      </c>
      <c r="K2101" s="1" t="str">
        <f t="shared" si="131"/>
        <v>Unknown</v>
      </c>
      <c r="L2101">
        <v>6</v>
      </c>
      <c r="M2101">
        <v>8</v>
      </c>
      <c r="N2101">
        <v>23</v>
      </c>
      <c r="O2101">
        <v>1</v>
      </c>
      <c r="P2101">
        <v>12</v>
      </c>
      <c r="Q2101">
        <v>94</v>
      </c>
      <c r="R2101">
        <v>0.6</v>
      </c>
      <c r="S2101">
        <v>1</v>
      </c>
    </row>
    <row r="2102" spans="1:19" x14ac:dyDescent="0.3">
      <c r="A2102" t="s">
        <v>8419</v>
      </c>
      <c r="B2102" t="s">
        <v>8420</v>
      </c>
      <c r="C2102" s="1" t="str">
        <f t="shared" si="128"/>
        <v>21:1152</v>
      </c>
      <c r="D2102" s="1" t="str">
        <f t="shared" si="129"/>
        <v>21:0324</v>
      </c>
      <c r="E2102" t="s">
        <v>8421</v>
      </c>
      <c r="F2102" t="s">
        <v>8422</v>
      </c>
      <c r="H2102">
        <v>47.642766600000002</v>
      </c>
      <c r="I2102">
        <v>-80.939367200000007</v>
      </c>
      <c r="J2102" s="1" t="str">
        <f t="shared" si="130"/>
        <v>Lake sediments</v>
      </c>
      <c r="K2102" s="1" t="str">
        <f t="shared" si="131"/>
        <v>Unknown</v>
      </c>
      <c r="L2102">
        <v>8</v>
      </c>
      <c r="M2102">
        <v>5</v>
      </c>
      <c r="N2102">
        <v>22</v>
      </c>
      <c r="O2102">
        <v>2</v>
      </c>
      <c r="P2102">
        <v>14</v>
      </c>
      <c r="Q2102">
        <v>105</v>
      </c>
      <c r="R2102">
        <v>0.6</v>
      </c>
      <c r="S2102">
        <v>2</v>
      </c>
    </row>
    <row r="2103" spans="1:19" x14ac:dyDescent="0.3">
      <c r="A2103" t="s">
        <v>8423</v>
      </c>
      <c r="B2103" t="s">
        <v>8424</v>
      </c>
      <c r="C2103" s="1" t="str">
        <f t="shared" si="128"/>
        <v>21:1152</v>
      </c>
      <c r="D2103" s="1" t="str">
        <f t="shared" si="129"/>
        <v>21:0324</v>
      </c>
      <c r="E2103" t="s">
        <v>8425</v>
      </c>
      <c r="F2103" t="s">
        <v>8426</v>
      </c>
      <c r="H2103">
        <v>47.643879800000001</v>
      </c>
      <c r="I2103">
        <v>-80.907012800000004</v>
      </c>
      <c r="J2103" s="1" t="str">
        <f t="shared" si="130"/>
        <v>Lake sediments</v>
      </c>
      <c r="K2103" s="1" t="str">
        <f t="shared" si="131"/>
        <v>Unknown</v>
      </c>
      <c r="L2103">
        <v>10</v>
      </c>
      <c r="M2103">
        <v>8</v>
      </c>
      <c r="N2103">
        <v>23</v>
      </c>
      <c r="O2103">
        <v>2</v>
      </c>
      <c r="P2103">
        <v>20</v>
      </c>
      <c r="Q2103">
        <v>240</v>
      </c>
      <c r="R2103">
        <v>0.5</v>
      </c>
      <c r="S2103">
        <v>1</v>
      </c>
    </row>
    <row r="2104" spans="1:19" x14ac:dyDescent="0.3">
      <c r="A2104" t="s">
        <v>8427</v>
      </c>
      <c r="B2104" t="s">
        <v>8428</v>
      </c>
      <c r="C2104" s="1" t="str">
        <f t="shared" si="128"/>
        <v>21:1152</v>
      </c>
      <c r="D2104" s="1" t="str">
        <f t="shared" si="129"/>
        <v>21:0324</v>
      </c>
      <c r="E2104" t="s">
        <v>8429</v>
      </c>
      <c r="F2104" t="s">
        <v>8430</v>
      </c>
      <c r="H2104">
        <v>47.646129899999998</v>
      </c>
      <c r="I2104">
        <v>-80.907781099999994</v>
      </c>
      <c r="J2104" s="1" t="str">
        <f t="shared" si="130"/>
        <v>Lake sediments</v>
      </c>
      <c r="K2104" s="1" t="str">
        <f t="shared" si="131"/>
        <v>Unknown</v>
      </c>
      <c r="L2104">
        <v>7</v>
      </c>
      <c r="M2104">
        <v>8</v>
      </c>
      <c r="N2104">
        <v>23</v>
      </c>
      <c r="O2104">
        <v>2</v>
      </c>
      <c r="P2104">
        <v>12</v>
      </c>
      <c r="Q2104">
        <v>2300</v>
      </c>
      <c r="R2104">
        <v>0.7</v>
      </c>
      <c r="S2104">
        <v>2</v>
      </c>
    </row>
    <row r="2105" spans="1:19" x14ac:dyDescent="0.3">
      <c r="A2105" t="s">
        <v>8431</v>
      </c>
      <c r="B2105" t="s">
        <v>8432</v>
      </c>
      <c r="C2105" s="1" t="str">
        <f t="shared" si="128"/>
        <v>21:1152</v>
      </c>
      <c r="D2105" s="1" t="str">
        <f t="shared" si="129"/>
        <v>21:0324</v>
      </c>
      <c r="E2105" t="s">
        <v>8433</v>
      </c>
      <c r="F2105" t="s">
        <v>8434</v>
      </c>
      <c r="H2105">
        <v>47.644929900000001</v>
      </c>
      <c r="I2105">
        <v>-80.874563699999996</v>
      </c>
      <c r="J2105" s="1" t="str">
        <f t="shared" si="130"/>
        <v>Lake sediments</v>
      </c>
      <c r="K2105" s="1" t="str">
        <f t="shared" si="131"/>
        <v>Unknown</v>
      </c>
      <c r="L2105">
        <v>26</v>
      </c>
      <c r="M2105">
        <v>8</v>
      </c>
      <c r="N2105">
        <v>56</v>
      </c>
      <c r="O2105">
        <v>2</v>
      </c>
      <c r="P2105">
        <v>17</v>
      </c>
      <c r="Q2105">
        <v>340</v>
      </c>
      <c r="R2105">
        <v>0.6</v>
      </c>
      <c r="S2105">
        <v>2</v>
      </c>
    </row>
    <row r="2106" spans="1:19" x14ac:dyDescent="0.3">
      <c r="A2106" t="s">
        <v>8435</v>
      </c>
      <c r="B2106" t="s">
        <v>8436</v>
      </c>
      <c r="C2106" s="1" t="str">
        <f t="shared" si="128"/>
        <v>21:1152</v>
      </c>
      <c r="D2106" s="1" t="str">
        <f t="shared" si="129"/>
        <v>21:0324</v>
      </c>
      <c r="E2106" t="s">
        <v>8437</v>
      </c>
      <c r="F2106" t="s">
        <v>8438</v>
      </c>
      <c r="H2106">
        <v>47.649144800000002</v>
      </c>
      <c r="I2106">
        <v>-80.878308700000005</v>
      </c>
      <c r="J2106" s="1" t="str">
        <f t="shared" si="130"/>
        <v>Lake sediments</v>
      </c>
      <c r="K2106" s="1" t="str">
        <f t="shared" si="131"/>
        <v>Unknown</v>
      </c>
      <c r="L2106">
        <v>21</v>
      </c>
      <c r="M2106">
        <v>6</v>
      </c>
      <c r="N2106">
        <v>38</v>
      </c>
      <c r="O2106">
        <v>3</v>
      </c>
      <c r="P2106">
        <v>19</v>
      </c>
      <c r="Q2106">
        <v>92</v>
      </c>
      <c r="R2106">
        <v>0.7</v>
      </c>
      <c r="S2106">
        <v>2</v>
      </c>
    </row>
    <row r="2107" spans="1:19" x14ac:dyDescent="0.3">
      <c r="A2107" t="s">
        <v>8439</v>
      </c>
      <c r="B2107" t="s">
        <v>8440</v>
      </c>
      <c r="C2107" s="1" t="str">
        <f t="shared" si="128"/>
        <v>21:1152</v>
      </c>
      <c r="D2107" s="1" t="str">
        <f t="shared" si="129"/>
        <v>21:0324</v>
      </c>
      <c r="E2107" t="s">
        <v>8441</v>
      </c>
      <c r="F2107" t="s">
        <v>8442</v>
      </c>
      <c r="H2107">
        <v>47.645476500000001</v>
      </c>
      <c r="I2107">
        <v>-80.872418800000005</v>
      </c>
      <c r="J2107" s="1" t="str">
        <f t="shared" si="130"/>
        <v>Lake sediments</v>
      </c>
      <c r="K2107" s="1" t="str">
        <f t="shared" si="131"/>
        <v>Unknown</v>
      </c>
      <c r="L2107">
        <v>12</v>
      </c>
      <c r="M2107">
        <v>12</v>
      </c>
      <c r="N2107">
        <v>26</v>
      </c>
      <c r="O2107">
        <v>1</v>
      </c>
      <c r="P2107">
        <v>13</v>
      </c>
      <c r="Q2107">
        <v>170</v>
      </c>
      <c r="R2107">
        <v>0.6</v>
      </c>
      <c r="S2107">
        <v>4</v>
      </c>
    </row>
    <row r="2108" spans="1:19" x14ac:dyDescent="0.3">
      <c r="A2108" t="s">
        <v>8443</v>
      </c>
      <c r="B2108" t="s">
        <v>8444</v>
      </c>
      <c r="C2108" s="1" t="str">
        <f t="shared" si="128"/>
        <v>21:1152</v>
      </c>
      <c r="D2108" s="1" t="str">
        <f t="shared" si="129"/>
        <v>21:0324</v>
      </c>
      <c r="E2108" t="s">
        <v>8445</v>
      </c>
      <c r="F2108" t="s">
        <v>8446</v>
      </c>
      <c r="H2108">
        <v>47.651643499999999</v>
      </c>
      <c r="I2108">
        <v>-80.867410399999997</v>
      </c>
      <c r="J2108" s="1" t="str">
        <f t="shared" si="130"/>
        <v>Lake sediments</v>
      </c>
      <c r="K2108" s="1" t="str">
        <f t="shared" si="131"/>
        <v>Unknown</v>
      </c>
      <c r="L2108">
        <v>6</v>
      </c>
      <c r="M2108">
        <v>8</v>
      </c>
      <c r="N2108">
        <v>21</v>
      </c>
      <c r="O2108">
        <v>1</v>
      </c>
      <c r="P2108">
        <v>12</v>
      </c>
      <c r="Q2108">
        <v>70</v>
      </c>
      <c r="R2108">
        <v>0.4</v>
      </c>
      <c r="S2108">
        <v>1</v>
      </c>
    </row>
    <row r="2109" spans="1:19" x14ac:dyDescent="0.3">
      <c r="A2109" t="s">
        <v>8447</v>
      </c>
      <c r="B2109" t="s">
        <v>8448</v>
      </c>
      <c r="C2109" s="1" t="str">
        <f t="shared" si="128"/>
        <v>21:1152</v>
      </c>
      <c r="D2109" s="1" t="str">
        <f t="shared" si="129"/>
        <v>21:0324</v>
      </c>
      <c r="E2109" t="s">
        <v>8449</v>
      </c>
      <c r="F2109" t="s">
        <v>8450</v>
      </c>
      <c r="H2109">
        <v>47.660175899999999</v>
      </c>
      <c r="I2109">
        <v>-80.784787300000005</v>
      </c>
      <c r="J2109" s="1" t="str">
        <f t="shared" si="130"/>
        <v>Lake sediments</v>
      </c>
      <c r="K2109" s="1" t="str">
        <f t="shared" si="131"/>
        <v>Unknown</v>
      </c>
      <c r="L2109">
        <v>26</v>
      </c>
      <c r="M2109">
        <v>37</v>
      </c>
      <c r="N2109">
        <v>39</v>
      </c>
      <c r="O2109">
        <v>1</v>
      </c>
      <c r="P2109">
        <v>16</v>
      </c>
      <c r="Q2109">
        <v>90</v>
      </c>
      <c r="R2109">
        <v>0.6</v>
      </c>
      <c r="S2109">
        <v>2</v>
      </c>
    </row>
    <row r="2110" spans="1:19" x14ac:dyDescent="0.3">
      <c r="A2110" t="s">
        <v>8451</v>
      </c>
      <c r="B2110" t="s">
        <v>8452</v>
      </c>
      <c r="C2110" s="1" t="str">
        <f t="shared" si="128"/>
        <v>21:1152</v>
      </c>
      <c r="D2110" s="1" t="str">
        <f t="shared" si="129"/>
        <v>21:0324</v>
      </c>
      <c r="E2110" t="s">
        <v>8453</v>
      </c>
      <c r="F2110" t="s">
        <v>8454</v>
      </c>
      <c r="H2110">
        <v>47.670099499999999</v>
      </c>
      <c r="I2110">
        <v>-80.784307100000007</v>
      </c>
      <c r="J2110" s="1" t="str">
        <f t="shared" si="130"/>
        <v>Lake sediments</v>
      </c>
      <c r="K2110" s="1" t="str">
        <f t="shared" si="131"/>
        <v>Unknown</v>
      </c>
      <c r="L2110">
        <v>17</v>
      </c>
      <c r="M2110">
        <v>15</v>
      </c>
      <c r="N2110">
        <v>49</v>
      </c>
      <c r="O2110">
        <v>1</v>
      </c>
      <c r="P2110">
        <v>26</v>
      </c>
      <c r="Q2110">
        <v>190</v>
      </c>
      <c r="R2110">
        <v>0.7</v>
      </c>
      <c r="S2110">
        <v>3</v>
      </c>
    </row>
    <row r="2111" spans="1:19" x14ac:dyDescent="0.3">
      <c r="A2111" t="s">
        <v>8455</v>
      </c>
      <c r="B2111" t="s">
        <v>8456</v>
      </c>
      <c r="C2111" s="1" t="str">
        <f t="shared" si="128"/>
        <v>21:1152</v>
      </c>
      <c r="D2111" s="1" t="str">
        <f t="shared" si="129"/>
        <v>21:0324</v>
      </c>
      <c r="E2111" t="s">
        <v>8457</v>
      </c>
      <c r="F2111" t="s">
        <v>8458</v>
      </c>
      <c r="H2111">
        <v>47.672376800000002</v>
      </c>
      <c r="I2111">
        <v>-80.784777399999996</v>
      </c>
      <c r="J2111" s="1" t="str">
        <f t="shared" si="130"/>
        <v>Lake sediments</v>
      </c>
      <c r="K2111" s="1" t="str">
        <f t="shared" si="131"/>
        <v>Unknown</v>
      </c>
      <c r="L2111">
        <v>15</v>
      </c>
      <c r="M2111">
        <v>18</v>
      </c>
      <c r="N2111">
        <v>51</v>
      </c>
      <c r="O2111">
        <v>2</v>
      </c>
      <c r="P2111">
        <v>23</v>
      </c>
      <c r="Q2111">
        <v>240</v>
      </c>
      <c r="R2111">
        <v>0.7</v>
      </c>
      <c r="S2111">
        <v>4</v>
      </c>
    </row>
    <row r="2112" spans="1:19" x14ac:dyDescent="0.3">
      <c r="A2112" t="s">
        <v>8459</v>
      </c>
      <c r="B2112" t="s">
        <v>8460</v>
      </c>
      <c r="C2112" s="1" t="str">
        <f t="shared" si="128"/>
        <v>21:1152</v>
      </c>
      <c r="D2112" s="1" t="str">
        <f t="shared" si="129"/>
        <v>21:0324</v>
      </c>
      <c r="E2112" t="s">
        <v>8461</v>
      </c>
      <c r="F2112" t="s">
        <v>8462</v>
      </c>
      <c r="H2112">
        <v>47.673878299999998</v>
      </c>
      <c r="I2112">
        <v>-80.779415700000001</v>
      </c>
      <c r="J2112" s="1" t="str">
        <f t="shared" si="130"/>
        <v>Lake sediments</v>
      </c>
      <c r="K2112" s="1" t="str">
        <f t="shared" si="131"/>
        <v>Unknown</v>
      </c>
      <c r="L2112">
        <v>33</v>
      </c>
      <c r="M2112">
        <v>15</v>
      </c>
      <c r="N2112">
        <v>51</v>
      </c>
      <c r="O2112">
        <v>4</v>
      </c>
      <c r="P2112">
        <v>32</v>
      </c>
      <c r="Q2112">
        <v>270</v>
      </c>
      <c r="R2112">
        <v>0.7</v>
      </c>
      <c r="S2112">
        <v>2</v>
      </c>
    </row>
    <row r="2113" spans="1:19" x14ac:dyDescent="0.3">
      <c r="A2113" t="s">
        <v>8463</v>
      </c>
      <c r="B2113" t="s">
        <v>8464</v>
      </c>
      <c r="C2113" s="1" t="str">
        <f t="shared" si="128"/>
        <v>21:1152</v>
      </c>
      <c r="D2113" s="1" t="str">
        <f t="shared" si="129"/>
        <v>21:0324</v>
      </c>
      <c r="E2113" t="s">
        <v>8465</v>
      </c>
      <c r="F2113" t="s">
        <v>8466</v>
      </c>
      <c r="H2113">
        <v>47.676211000000002</v>
      </c>
      <c r="I2113">
        <v>-80.775955300000007</v>
      </c>
      <c r="J2113" s="1" t="str">
        <f t="shared" si="130"/>
        <v>Lake sediments</v>
      </c>
      <c r="K2113" s="1" t="str">
        <f t="shared" si="131"/>
        <v>Unknown</v>
      </c>
      <c r="L2113">
        <v>93</v>
      </c>
      <c r="M2113">
        <v>11</v>
      </c>
      <c r="N2113">
        <v>139</v>
      </c>
      <c r="O2113">
        <v>9</v>
      </c>
      <c r="P2113">
        <v>126</v>
      </c>
      <c r="Q2113">
        <v>470</v>
      </c>
      <c r="R2113">
        <v>0.9</v>
      </c>
      <c r="S2113">
        <v>4</v>
      </c>
    </row>
    <row r="2114" spans="1:19" x14ac:dyDescent="0.3">
      <c r="A2114" t="s">
        <v>8467</v>
      </c>
      <c r="B2114" t="s">
        <v>8468</v>
      </c>
      <c r="C2114" s="1" t="str">
        <f t="shared" ref="C2114:C2177" si="132">HYPERLINK("http://geochem.nrcan.gc.ca/cdogs/content/bdl/bdl211152_e.htm", "21:1152")</f>
        <v>21:1152</v>
      </c>
      <c r="D2114" s="1" t="str">
        <f t="shared" ref="D2114:D2177" si="133">HYPERLINK("http://geochem.nrcan.gc.ca/cdogs/content/svy/svy210324_e.htm", "21:0324")</f>
        <v>21:0324</v>
      </c>
      <c r="E2114" t="s">
        <v>8469</v>
      </c>
      <c r="F2114" t="s">
        <v>8470</v>
      </c>
      <c r="H2114">
        <v>47.676329299999999</v>
      </c>
      <c r="I2114">
        <v>-80.763098200000002</v>
      </c>
      <c r="J2114" s="1" t="str">
        <f t="shared" ref="J2114:J2177" si="134">HYPERLINK("http://geochem.nrcan.gc.ca/cdogs/content/kwd/kwd020023_e.htm", "Lake sediments")</f>
        <v>Lake sediments</v>
      </c>
      <c r="K2114" s="1" t="str">
        <f t="shared" ref="K2114:K2177" si="135">HYPERLINK("http://geochem.nrcan.gc.ca/cdogs/content/kwd/kwd080001_e.htm", "Unknown")</f>
        <v>Unknown</v>
      </c>
      <c r="L2114">
        <v>17</v>
      </c>
      <c r="M2114">
        <v>6</v>
      </c>
      <c r="N2114">
        <v>23</v>
      </c>
      <c r="O2114">
        <v>1</v>
      </c>
      <c r="P2114">
        <v>39</v>
      </c>
      <c r="Q2114">
        <v>62</v>
      </c>
      <c r="R2114">
        <v>0.6</v>
      </c>
      <c r="S2114">
        <v>2</v>
      </c>
    </row>
    <row r="2115" spans="1:19" x14ac:dyDescent="0.3">
      <c r="A2115" t="s">
        <v>8471</v>
      </c>
      <c r="B2115" t="s">
        <v>8472</v>
      </c>
      <c r="C2115" s="1" t="str">
        <f t="shared" si="132"/>
        <v>21:1152</v>
      </c>
      <c r="D2115" s="1" t="str">
        <f t="shared" si="133"/>
        <v>21:0324</v>
      </c>
      <c r="E2115" t="s">
        <v>8473</v>
      </c>
      <c r="F2115" t="s">
        <v>8474</v>
      </c>
      <c r="H2115">
        <v>47.672591300000001</v>
      </c>
      <c r="I2115">
        <v>-80.761196699999999</v>
      </c>
      <c r="J2115" s="1" t="str">
        <f t="shared" si="134"/>
        <v>Lake sediments</v>
      </c>
      <c r="K2115" s="1" t="str">
        <f t="shared" si="135"/>
        <v>Unknown</v>
      </c>
      <c r="L2115">
        <v>70</v>
      </c>
      <c r="M2115">
        <v>6</v>
      </c>
      <c r="N2115">
        <v>49</v>
      </c>
      <c r="O2115">
        <v>3</v>
      </c>
      <c r="P2115">
        <v>30</v>
      </c>
      <c r="Q2115">
        <v>53</v>
      </c>
      <c r="R2115">
        <v>1</v>
      </c>
      <c r="S2115">
        <v>2</v>
      </c>
    </row>
    <row r="2116" spans="1:19" x14ac:dyDescent="0.3">
      <c r="A2116" t="s">
        <v>8475</v>
      </c>
      <c r="B2116" t="s">
        <v>8476</v>
      </c>
      <c r="C2116" s="1" t="str">
        <f t="shared" si="132"/>
        <v>21:1152</v>
      </c>
      <c r="D2116" s="1" t="str">
        <f t="shared" si="133"/>
        <v>21:0324</v>
      </c>
      <c r="E2116" t="s">
        <v>8477</v>
      </c>
      <c r="F2116" t="s">
        <v>8478</v>
      </c>
      <c r="H2116">
        <v>47.711502699999997</v>
      </c>
      <c r="I2116">
        <v>-80.719625199999996</v>
      </c>
      <c r="J2116" s="1" t="str">
        <f t="shared" si="134"/>
        <v>Lake sediments</v>
      </c>
      <c r="K2116" s="1" t="str">
        <f t="shared" si="135"/>
        <v>Unknown</v>
      </c>
      <c r="L2116">
        <v>20</v>
      </c>
      <c r="M2116">
        <v>14</v>
      </c>
      <c r="N2116">
        <v>54</v>
      </c>
      <c r="O2116">
        <v>2</v>
      </c>
      <c r="P2116">
        <v>16</v>
      </c>
      <c r="Q2116">
        <v>100</v>
      </c>
      <c r="R2116">
        <v>0.9</v>
      </c>
      <c r="S2116">
        <v>50</v>
      </c>
    </row>
    <row r="2117" spans="1:19" x14ac:dyDescent="0.3">
      <c r="A2117" t="s">
        <v>8479</v>
      </c>
      <c r="B2117" t="s">
        <v>8480</v>
      </c>
      <c r="C2117" s="1" t="str">
        <f t="shared" si="132"/>
        <v>21:1152</v>
      </c>
      <c r="D2117" s="1" t="str">
        <f t="shared" si="133"/>
        <v>21:0324</v>
      </c>
      <c r="E2117" t="s">
        <v>8481</v>
      </c>
      <c r="F2117" t="s">
        <v>8482</v>
      </c>
      <c r="H2117">
        <v>47.710070000000002</v>
      </c>
      <c r="I2117">
        <v>-80.718806299999997</v>
      </c>
      <c r="J2117" s="1" t="str">
        <f t="shared" si="134"/>
        <v>Lake sediments</v>
      </c>
      <c r="K2117" s="1" t="str">
        <f t="shared" si="135"/>
        <v>Unknown</v>
      </c>
      <c r="L2117">
        <v>66</v>
      </c>
      <c r="M2117">
        <v>84</v>
      </c>
      <c r="N2117">
        <v>136</v>
      </c>
      <c r="O2117">
        <v>4</v>
      </c>
      <c r="P2117">
        <v>112</v>
      </c>
      <c r="Q2117">
        <v>460</v>
      </c>
      <c r="R2117">
        <v>9.4</v>
      </c>
      <c r="S2117">
        <v>140</v>
      </c>
    </row>
    <row r="2118" spans="1:19" x14ac:dyDescent="0.3">
      <c r="A2118" t="s">
        <v>8483</v>
      </c>
      <c r="B2118" t="s">
        <v>8484</v>
      </c>
      <c r="C2118" s="1" t="str">
        <f t="shared" si="132"/>
        <v>21:1152</v>
      </c>
      <c r="D2118" s="1" t="str">
        <f t="shared" si="133"/>
        <v>21:0324</v>
      </c>
      <c r="E2118" t="s">
        <v>8485</v>
      </c>
      <c r="F2118" t="s">
        <v>8486</v>
      </c>
      <c r="H2118">
        <v>47.705547899999999</v>
      </c>
      <c r="I2118">
        <v>-80.716631000000007</v>
      </c>
      <c r="J2118" s="1" t="str">
        <f t="shared" si="134"/>
        <v>Lake sediments</v>
      </c>
      <c r="K2118" s="1" t="str">
        <f t="shared" si="135"/>
        <v>Unknown</v>
      </c>
      <c r="L2118">
        <v>31</v>
      </c>
      <c r="M2118">
        <v>24</v>
      </c>
      <c r="N2118">
        <v>92</v>
      </c>
      <c r="O2118">
        <v>3</v>
      </c>
      <c r="P2118">
        <v>38</v>
      </c>
      <c r="Q2118">
        <v>340</v>
      </c>
      <c r="R2118">
        <v>1.7</v>
      </c>
      <c r="S2118">
        <v>140</v>
      </c>
    </row>
    <row r="2119" spans="1:19" x14ac:dyDescent="0.3">
      <c r="A2119" t="s">
        <v>8487</v>
      </c>
      <c r="B2119" t="s">
        <v>8488</v>
      </c>
      <c r="C2119" s="1" t="str">
        <f t="shared" si="132"/>
        <v>21:1152</v>
      </c>
      <c r="D2119" s="1" t="str">
        <f t="shared" si="133"/>
        <v>21:0324</v>
      </c>
      <c r="E2119" t="s">
        <v>8489</v>
      </c>
      <c r="F2119" t="s">
        <v>8490</v>
      </c>
      <c r="H2119">
        <v>47.6576193</v>
      </c>
      <c r="I2119">
        <v>-80.728755500000005</v>
      </c>
      <c r="J2119" s="1" t="str">
        <f t="shared" si="134"/>
        <v>Lake sediments</v>
      </c>
      <c r="K2119" s="1" t="str">
        <f t="shared" si="135"/>
        <v>Unknown</v>
      </c>
      <c r="L2119">
        <v>41</v>
      </c>
      <c r="M2119">
        <v>48</v>
      </c>
      <c r="N2119">
        <v>350</v>
      </c>
      <c r="O2119">
        <v>3</v>
      </c>
      <c r="P2119">
        <v>84</v>
      </c>
      <c r="Q2119">
        <v>820</v>
      </c>
      <c r="R2119">
        <v>1.4</v>
      </c>
      <c r="S2119">
        <v>27</v>
      </c>
    </row>
    <row r="2120" spans="1:19" x14ac:dyDescent="0.3">
      <c r="A2120" t="s">
        <v>8491</v>
      </c>
      <c r="B2120" t="s">
        <v>8492</v>
      </c>
      <c r="C2120" s="1" t="str">
        <f t="shared" si="132"/>
        <v>21:1152</v>
      </c>
      <c r="D2120" s="1" t="str">
        <f t="shared" si="133"/>
        <v>21:0324</v>
      </c>
      <c r="E2120" t="s">
        <v>8493</v>
      </c>
      <c r="F2120" t="s">
        <v>8494</v>
      </c>
      <c r="H2120">
        <v>47.652019500000002</v>
      </c>
      <c r="I2120">
        <v>-80.723604300000005</v>
      </c>
      <c r="J2120" s="1" t="str">
        <f t="shared" si="134"/>
        <v>Lake sediments</v>
      </c>
      <c r="K2120" s="1" t="str">
        <f t="shared" si="135"/>
        <v>Unknown</v>
      </c>
      <c r="L2120">
        <v>30</v>
      </c>
      <c r="M2120">
        <v>36</v>
      </c>
      <c r="N2120">
        <v>125</v>
      </c>
      <c r="O2120">
        <v>2</v>
      </c>
      <c r="P2120">
        <v>37</v>
      </c>
      <c r="Q2120">
        <v>280</v>
      </c>
      <c r="R2120">
        <v>1.3</v>
      </c>
      <c r="S2120">
        <v>23</v>
      </c>
    </row>
    <row r="2121" spans="1:19" x14ac:dyDescent="0.3">
      <c r="A2121" t="s">
        <v>8495</v>
      </c>
      <c r="B2121" t="s">
        <v>8496</v>
      </c>
      <c r="C2121" s="1" t="str">
        <f t="shared" si="132"/>
        <v>21:1152</v>
      </c>
      <c r="D2121" s="1" t="str">
        <f t="shared" si="133"/>
        <v>21:0324</v>
      </c>
      <c r="E2121" t="s">
        <v>8497</v>
      </c>
      <c r="F2121" t="s">
        <v>8498</v>
      </c>
      <c r="H2121">
        <v>47.557704299999997</v>
      </c>
      <c r="I2121">
        <v>-81.268244100000004</v>
      </c>
      <c r="J2121" s="1" t="str">
        <f t="shared" si="134"/>
        <v>Lake sediments</v>
      </c>
      <c r="K2121" s="1" t="str">
        <f t="shared" si="135"/>
        <v>Unknown</v>
      </c>
      <c r="L2121">
        <v>26</v>
      </c>
      <c r="M2121">
        <v>8</v>
      </c>
      <c r="N2121">
        <v>43</v>
      </c>
      <c r="O2121">
        <v>3</v>
      </c>
      <c r="P2121">
        <v>18</v>
      </c>
      <c r="Q2121">
        <v>95</v>
      </c>
      <c r="R2121">
        <v>0.7</v>
      </c>
      <c r="S2121">
        <v>2</v>
      </c>
    </row>
    <row r="2122" spans="1:19" x14ac:dyDescent="0.3">
      <c r="A2122" t="s">
        <v>8499</v>
      </c>
      <c r="B2122" t="s">
        <v>8500</v>
      </c>
      <c r="C2122" s="1" t="str">
        <f t="shared" si="132"/>
        <v>21:1152</v>
      </c>
      <c r="D2122" s="1" t="str">
        <f t="shared" si="133"/>
        <v>21:0324</v>
      </c>
      <c r="E2122" t="s">
        <v>8501</v>
      </c>
      <c r="F2122" t="s">
        <v>8502</v>
      </c>
      <c r="H2122">
        <v>47.554258500000003</v>
      </c>
      <c r="I2122">
        <v>-81.279244599999998</v>
      </c>
      <c r="J2122" s="1" t="str">
        <f t="shared" si="134"/>
        <v>Lake sediments</v>
      </c>
      <c r="K2122" s="1" t="str">
        <f t="shared" si="135"/>
        <v>Unknown</v>
      </c>
      <c r="L2122">
        <v>43</v>
      </c>
      <c r="M2122">
        <v>8</v>
      </c>
      <c r="N2122">
        <v>47</v>
      </c>
      <c r="O2122">
        <v>2</v>
      </c>
      <c r="P2122">
        <v>24</v>
      </c>
      <c r="Q2122">
        <v>190</v>
      </c>
      <c r="R2122">
        <v>0.7</v>
      </c>
      <c r="S2122">
        <v>2</v>
      </c>
    </row>
    <row r="2123" spans="1:19" x14ac:dyDescent="0.3">
      <c r="A2123" t="s">
        <v>8503</v>
      </c>
      <c r="B2123" t="s">
        <v>8504</v>
      </c>
      <c r="C2123" s="1" t="str">
        <f t="shared" si="132"/>
        <v>21:1152</v>
      </c>
      <c r="D2123" s="1" t="str">
        <f t="shared" si="133"/>
        <v>21:0324</v>
      </c>
      <c r="E2123" t="s">
        <v>8505</v>
      </c>
      <c r="F2123" t="s">
        <v>8506</v>
      </c>
      <c r="H2123">
        <v>47.558417800000001</v>
      </c>
      <c r="I2123">
        <v>-81.285593700000007</v>
      </c>
      <c r="J2123" s="1" t="str">
        <f t="shared" si="134"/>
        <v>Lake sediments</v>
      </c>
      <c r="K2123" s="1" t="str">
        <f t="shared" si="135"/>
        <v>Unknown</v>
      </c>
      <c r="L2123">
        <v>64</v>
      </c>
      <c r="M2123">
        <v>7</v>
      </c>
      <c r="N2123">
        <v>39</v>
      </c>
      <c r="O2123">
        <v>3</v>
      </c>
      <c r="P2123">
        <v>23</v>
      </c>
      <c r="Q2123">
        <v>170</v>
      </c>
      <c r="R2123">
        <v>0.7</v>
      </c>
      <c r="S2123">
        <v>2</v>
      </c>
    </row>
    <row r="2124" spans="1:19" x14ac:dyDescent="0.3">
      <c r="A2124" t="s">
        <v>8507</v>
      </c>
      <c r="B2124" t="s">
        <v>8508</v>
      </c>
      <c r="C2124" s="1" t="str">
        <f t="shared" si="132"/>
        <v>21:1152</v>
      </c>
      <c r="D2124" s="1" t="str">
        <f t="shared" si="133"/>
        <v>21:0324</v>
      </c>
      <c r="E2124" t="s">
        <v>8509</v>
      </c>
      <c r="F2124" t="s">
        <v>8510</v>
      </c>
      <c r="H2124">
        <v>47.5601032</v>
      </c>
      <c r="I2124">
        <v>-81.295067099999997</v>
      </c>
      <c r="J2124" s="1" t="str">
        <f t="shared" si="134"/>
        <v>Lake sediments</v>
      </c>
      <c r="K2124" s="1" t="str">
        <f t="shared" si="135"/>
        <v>Unknown</v>
      </c>
      <c r="L2124">
        <v>30</v>
      </c>
      <c r="M2124">
        <v>9</v>
      </c>
      <c r="N2124">
        <v>52</v>
      </c>
      <c r="O2124">
        <v>3</v>
      </c>
      <c r="P2124">
        <v>18</v>
      </c>
      <c r="Q2124">
        <v>760</v>
      </c>
      <c r="R2124">
        <v>0.8</v>
      </c>
      <c r="S2124">
        <v>2</v>
      </c>
    </row>
    <row r="2125" spans="1:19" x14ac:dyDescent="0.3">
      <c r="A2125" t="s">
        <v>8511</v>
      </c>
      <c r="B2125" t="s">
        <v>8512</v>
      </c>
      <c r="C2125" s="1" t="str">
        <f t="shared" si="132"/>
        <v>21:1152</v>
      </c>
      <c r="D2125" s="1" t="str">
        <f t="shared" si="133"/>
        <v>21:0324</v>
      </c>
      <c r="E2125" t="s">
        <v>8513</v>
      </c>
      <c r="F2125" t="s">
        <v>8514</v>
      </c>
      <c r="H2125">
        <v>47.561176699999997</v>
      </c>
      <c r="I2125">
        <v>-81.300868699999995</v>
      </c>
      <c r="J2125" s="1" t="str">
        <f t="shared" si="134"/>
        <v>Lake sediments</v>
      </c>
      <c r="K2125" s="1" t="str">
        <f t="shared" si="135"/>
        <v>Unknown</v>
      </c>
      <c r="L2125">
        <v>62</v>
      </c>
      <c r="M2125">
        <v>6</v>
      </c>
      <c r="N2125">
        <v>39</v>
      </c>
      <c r="O2125">
        <v>3</v>
      </c>
      <c r="P2125">
        <v>23</v>
      </c>
      <c r="Q2125">
        <v>135</v>
      </c>
      <c r="R2125">
        <v>0.7</v>
      </c>
      <c r="S2125">
        <v>2</v>
      </c>
    </row>
    <row r="2126" spans="1:19" x14ac:dyDescent="0.3">
      <c r="A2126" t="s">
        <v>8515</v>
      </c>
      <c r="B2126" t="s">
        <v>8516</v>
      </c>
      <c r="C2126" s="1" t="str">
        <f t="shared" si="132"/>
        <v>21:1152</v>
      </c>
      <c r="D2126" s="1" t="str">
        <f t="shared" si="133"/>
        <v>21:0324</v>
      </c>
      <c r="E2126" t="s">
        <v>8517</v>
      </c>
      <c r="F2126" t="s">
        <v>8518</v>
      </c>
      <c r="H2126">
        <v>47.565904799999998</v>
      </c>
      <c r="I2126">
        <v>-81.302703800000003</v>
      </c>
      <c r="J2126" s="1" t="str">
        <f t="shared" si="134"/>
        <v>Lake sediments</v>
      </c>
      <c r="K2126" s="1" t="str">
        <f t="shared" si="135"/>
        <v>Unknown</v>
      </c>
      <c r="L2126">
        <v>65</v>
      </c>
      <c r="M2126">
        <v>5</v>
      </c>
      <c r="N2126">
        <v>40</v>
      </c>
      <c r="O2126">
        <v>4</v>
      </c>
      <c r="P2126">
        <v>23</v>
      </c>
      <c r="Q2126">
        <v>140</v>
      </c>
      <c r="R2126">
        <v>0.7</v>
      </c>
      <c r="S2126">
        <v>1</v>
      </c>
    </row>
    <row r="2127" spans="1:19" x14ac:dyDescent="0.3">
      <c r="A2127" t="s">
        <v>8519</v>
      </c>
      <c r="B2127" t="s">
        <v>8520</v>
      </c>
      <c r="C2127" s="1" t="str">
        <f t="shared" si="132"/>
        <v>21:1152</v>
      </c>
      <c r="D2127" s="1" t="str">
        <f t="shared" si="133"/>
        <v>21:0324</v>
      </c>
      <c r="E2127" t="s">
        <v>8521</v>
      </c>
      <c r="F2127" t="s">
        <v>8522</v>
      </c>
      <c r="H2127">
        <v>47.571970399999998</v>
      </c>
      <c r="I2127">
        <v>-81.309054200000006</v>
      </c>
      <c r="J2127" s="1" t="str">
        <f t="shared" si="134"/>
        <v>Lake sediments</v>
      </c>
      <c r="K2127" s="1" t="str">
        <f t="shared" si="135"/>
        <v>Unknown</v>
      </c>
      <c r="L2127">
        <v>54</v>
      </c>
      <c r="M2127">
        <v>5</v>
      </c>
      <c r="N2127">
        <v>38</v>
      </c>
      <c r="O2127">
        <v>2</v>
      </c>
      <c r="P2127">
        <v>21</v>
      </c>
      <c r="Q2127">
        <v>120</v>
      </c>
      <c r="R2127">
        <v>0.7</v>
      </c>
      <c r="S2127">
        <v>2</v>
      </c>
    </row>
    <row r="2128" spans="1:19" x14ac:dyDescent="0.3">
      <c r="A2128" t="s">
        <v>8523</v>
      </c>
      <c r="B2128" t="s">
        <v>8524</v>
      </c>
      <c r="C2128" s="1" t="str">
        <f t="shared" si="132"/>
        <v>21:1152</v>
      </c>
      <c r="D2128" s="1" t="str">
        <f t="shared" si="133"/>
        <v>21:0324</v>
      </c>
      <c r="E2128" t="s">
        <v>8525</v>
      </c>
      <c r="F2128" t="s">
        <v>8526</v>
      </c>
      <c r="H2128">
        <v>47.578657399999997</v>
      </c>
      <c r="I2128">
        <v>-81.301820300000003</v>
      </c>
      <c r="J2128" s="1" t="str">
        <f t="shared" si="134"/>
        <v>Lake sediments</v>
      </c>
      <c r="K2128" s="1" t="str">
        <f t="shared" si="135"/>
        <v>Unknown</v>
      </c>
      <c r="L2128">
        <v>14</v>
      </c>
      <c r="M2128">
        <v>14</v>
      </c>
      <c r="N2128">
        <v>64</v>
      </c>
      <c r="O2128">
        <v>1</v>
      </c>
      <c r="P2128">
        <v>28</v>
      </c>
      <c r="Q2128">
        <v>630</v>
      </c>
      <c r="R2128">
        <v>0.6</v>
      </c>
      <c r="S2128">
        <v>4</v>
      </c>
    </row>
    <row r="2129" spans="1:19" x14ac:dyDescent="0.3">
      <c r="A2129" t="s">
        <v>8527</v>
      </c>
      <c r="B2129" t="s">
        <v>8528</v>
      </c>
      <c r="C2129" s="1" t="str">
        <f t="shared" si="132"/>
        <v>21:1152</v>
      </c>
      <c r="D2129" s="1" t="str">
        <f t="shared" si="133"/>
        <v>21:0324</v>
      </c>
      <c r="E2129" t="s">
        <v>8529</v>
      </c>
      <c r="F2129" t="s">
        <v>8530</v>
      </c>
      <c r="H2129">
        <v>47.582711400000001</v>
      </c>
      <c r="I2129">
        <v>-81.296590899999998</v>
      </c>
      <c r="J2129" s="1" t="str">
        <f t="shared" si="134"/>
        <v>Lake sediments</v>
      </c>
      <c r="K2129" s="1" t="str">
        <f t="shared" si="135"/>
        <v>Unknown</v>
      </c>
      <c r="L2129">
        <v>62</v>
      </c>
      <c r="M2129">
        <v>8</v>
      </c>
      <c r="N2129">
        <v>147</v>
      </c>
      <c r="O2129">
        <v>4</v>
      </c>
      <c r="P2129">
        <v>50</v>
      </c>
      <c r="Q2129">
        <v>2000</v>
      </c>
      <c r="R2129">
        <v>0.9</v>
      </c>
      <c r="S2129">
        <v>19</v>
      </c>
    </row>
    <row r="2130" spans="1:19" x14ac:dyDescent="0.3">
      <c r="A2130" t="s">
        <v>8531</v>
      </c>
      <c r="B2130" t="s">
        <v>8532</v>
      </c>
      <c r="C2130" s="1" t="str">
        <f t="shared" si="132"/>
        <v>21:1152</v>
      </c>
      <c r="D2130" s="1" t="str">
        <f t="shared" si="133"/>
        <v>21:0324</v>
      </c>
      <c r="E2130" t="s">
        <v>8533</v>
      </c>
      <c r="F2130" t="s">
        <v>8534</v>
      </c>
      <c r="H2130">
        <v>47.577639400000002</v>
      </c>
      <c r="I2130">
        <v>-81.225664800000004</v>
      </c>
      <c r="J2130" s="1" t="str">
        <f t="shared" si="134"/>
        <v>Lake sediments</v>
      </c>
      <c r="K2130" s="1" t="str">
        <f t="shared" si="135"/>
        <v>Unknown</v>
      </c>
      <c r="L2130">
        <v>34</v>
      </c>
      <c r="M2130">
        <v>7</v>
      </c>
      <c r="N2130">
        <v>32</v>
      </c>
      <c r="O2130">
        <v>1</v>
      </c>
      <c r="P2130">
        <v>32</v>
      </c>
      <c r="Q2130">
        <v>190</v>
      </c>
      <c r="R2130">
        <v>0.6</v>
      </c>
      <c r="S2130">
        <v>2</v>
      </c>
    </row>
    <row r="2131" spans="1:19" x14ac:dyDescent="0.3">
      <c r="A2131" t="s">
        <v>8535</v>
      </c>
      <c r="B2131" t="s">
        <v>8536</v>
      </c>
      <c r="C2131" s="1" t="str">
        <f t="shared" si="132"/>
        <v>21:1152</v>
      </c>
      <c r="D2131" s="1" t="str">
        <f t="shared" si="133"/>
        <v>21:0324</v>
      </c>
      <c r="E2131" t="s">
        <v>8537</v>
      </c>
      <c r="F2131" t="s">
        <v>8538</v>
      </c>
      <c r="H2131">
        <v>47.576552800000002</v>
      </c>
      <c r="I2131">
        <v>-81.224596399999996</v>
      </c>
      <c r="J2131" s="1" t="str">
        <f t="shared" si="134"/>
        <v>Lake sediments</v>
      </c>
      <c r="K2131" s="1" t="str">
        <f t="shared" si="135"/>
        <v>Unknown</v>
      </c>
      <c r="L2131">
        <v>47</v>
      </c>
      <c r="M2131">
        <v>9</v>
      </c>
      <c r="N2131">
        <v>44</v>
      </c>
      <c r="O2131">
        <v>2</v>
      </c>
      <c r="P2131">
        <v>34</v>
      </c>
      <c r="Q2131">
        <v>210</v>
      </c>
      <c r="R2131">
        <v>0.7</v>
      </c>
      <c r="S2131">
        <v>3</v>
      </c>
    </row>
    <row r="2132" spans="1:19" x14ac:dyDescent="0.3">
      <c r="A2132" t="s">
        <v>8539</v>
      </c>
      <c r="B2132" t="s">
        <v>8540</v>
      </c>
      <c r="C2132" s="1" t="str">
        <f t="shared" si="132"/>
        <v>21:1152</v>
      </c>
      <c r="D2132" s="1" t="str">
        <f t="shared" si="133"/>
        <v>21:0324</v>
      </c>
      <c r="E2132" t="s">
        <v>8541</v>
      </c>
      <c r="F2132" t="s">
        <v>8542</v>
      </c>
      <c r="H2132">
        <v>47.5730121</v>
      </c>
      <c r="I2132">
        <v>-81.222374299999998</v>
      </c>
      <c r="J2132" s="1" t="str">
        <f t="shared" si="134"/>
        <v>Lake sediments</v>
      </c>
      <c r="K2132" s="1" t="str">
        <f t="shared" si="135"/>
        <v>Unknown</v>
      </c>
      <c r="L2132">
        <v>14</v>
      </c>
      <c r="M2132">
        <v>24</v>
      </c>
      <c r="N2132">
        <v>140</v>
      </c>
      <c r="O2132">
        <v>3</v>
      </c>
      <c r="P2132">
        <v>71</v>
      </c>
      <c r="Q2132">
        <v>750</v>
      </c>
      <c r="R2132">
        <v>1.3</v>
      </c>
      <c r="S2132">
        <v>4</v>
      </c>
    </row>
    <row r="2133" spans="1:19" x14ac:dyDescent="0.3">
      <c r="A2133" t="s">
        <v>8543</v>
      </c>
      <c r="B2133" t="s">
        <v>8544</v>
      </c>
      <c r="C2133" s="1" t="str">
        <f t="shared" si="132"/>
        <v>21:1152</v>
      </c>
      <c r="D2133" s="1" t="str">
        <f t="shared" si="133"/>
        <v>21:0324</v>
      </c>
      <c r="E2133" t="s">
        <v>8545</v>
      </c>
      <c r="F2133" t="s">
        <v>8546</v>
      </c>
      <c r="H2133">
        <v>47.571056300000002</v>
      </c>
      <c r="I2133">
        <v>-81.219547500000004</v>
      </c>
      <c r="J2133" s="1" t="str">
        <f t="shared" si="134"/>
        <v>Lake sediments</v>
      </c>
      <c r="K2133" s="1" t="str">
        <f t="shared" si="135"/>
        <v>Unknown</v>
      </c>
      <c r="L2133">
        <v>32</v>
      </c>
      <c r="M2133">
        <v>40</v>
      </c>
      <c r="N2133">
        <v>89</v>
      </c>
      <c r="O2133">
        <v>2</v>
      </c>
      <c r="P2133">
        <v>43</v>
      </c>
      <c r="Q2133">
        <v>560</v>
      </c>
      <c r="R2133">
        <v>1.1000000000000001</v>
      </c>
      <c r="S2133">
        <v>4</v>
      </c>
    </row>
    <row r="2134" spans="1:19" x14ac:dyDescent="0.3">
      <c r="A2134" t="s">
        <v>8547</v>
      </c>
      <c r="B2134" t="s">
        <v>8548</v>
      </c>
      <c r="C2134" s="1" t="str">
        <f t="shared" si="132"/>
        <v>21:1152</v>
      </c>
      <c r="D2134" s="1" t="str">
        <f t="shared" si="133"/>
        <v>21:0324</v>
      </c>
      <c r="E2134" t="s">
        <v>8549</v>
      </c>
      <c r="F2134" t="s">
        <v>8550</v>
      </c>
      <c r="H2134">
        <v>47.576549999999997</v>
      </c>
      <c r="I2134">
        <v>-81.221525099999994</v>
      </c>
      <c r="J2134" s="1" t="str">
        <f t="shared" si="134"/>
        <v>Lake sediments</v>
      </c>
      <c r="K2134" s="1" t="str">
        <f t="shared" si="135"/>
        <v>Unknown</v>
      </c>
      <c r="L2134">
        <v>9</v>
      </c>
      <c r="M2134">
        <v>8</v>
      </c>
      <c r="N2134">
        <v>18</v>
      </c>
      <c r="O2134">
        <v>3</v>
      </c>
      <c r="P2134">
        <v>14</v>
      </c>
      <c r="Q2134">
        <v>125</v>
      </c>
      <c r="R2134">
        <v>0.9</v>
      </c>
      <c r="S2134">
        <v>3</v>
      </c>
    </row>
    <row r="2135" spans="1:19" x14ac:dyDescent="0.3">
      <c r="A2135" t="s">
        <v>8551</v>
      </c>
      <c r="B2135" t="s">
        <v>8552</v>
      </c>
      <c r="C2135" s="1" t="str">
        <f t="shared" si="132"/>
        <v>21:1152</v>
      </c>
      <c r="D2135" s="1" t="str">
        <f t="shared" si="133"/>
        <v>21:0324</v>
      </c>
      <c r="E2135" t="s">
        <v>8553</v>
      </c>
      <c r="F2135" t="s">
        <v>8554</v>
      </c>
      <c r="H2135">
        <v>47.579425700000002</v>
      </c>
      <c r="I2135">
        <v>-81.236270000000005</v>
      </c>
      <c r="J2135" s="1" t="str">
        <f t="shared" si="134"/>
        <v>Lake sediments</v>
      </c>
      <c r="K2135" s="1" t="str">
        <f t="shared" si="135"/>
        <v>Unknown</v>
      </c>
      <c r="L2135">
        <v>36</v>
      </c>
      <c r="M2135">
        <v>6</v>
      </c>
      <c r="N2135">
        <v>68</v>
      </c>
      <c r="O2135">
        <v>4</v>
      </c>
      <c r="P2135">
        <v>26</v>
      </c>
      <c r="Q2135">
        <v>350</v>
      </c>
      <c r="R2135">
        <v>1.1000000000000001</v>
      </c>
      <c r="S2135">
        <v>2</v>
      </c>
    </row>
    <row r="2136" spans="1:19" x14ac:dyDescent="0.3">
      <c r="A2136" t="s">
        <v>8555</v>
      </c>
      <c r="B2136" t="s">
        <v>8556</v>
      </c>
      <c r="C2136" s="1" t="str">
        <f t="shared" si="132"/>
        <v>21:1152</v>
      </c>
      <c r="D2136" s="1" t="str">
        <f t="shared" si="133"/>
        <v>21:0324</v>
      </c>
      <c r="E2136" t="s">
        <v>8557</v>
      </c>
      <c r="F2136" t="s">
        <v>8558</v>
      </c>
      <c r="H2136">
        <v>47.5733654</v>
      </c>
      <c r="I2136">
        <v>-81.229993899999997</v>
      </c>
      <c r="J2136" s="1" t="str">
        <f t="shared" si="134"/>
        <v>Lake sediments</v>
      </c>
      <c r="K2136" s="1" t="str">
        <f t="shared" si="135"/>
        <v>Unknown</v>
      </c>
      <c r="L2136">
        <v>58</v>
      </c>
      <c r="M2136">
        <v>42</v>
      </c>
      <c r="N2136">
        <v>136</v>
      </c>
      <c r="O2136">
        <v>3</v>
      </c>
      <c r="P2136">
        <v>64</v>
      </c>
      <c r="Q2136">
        <v>300</v>
      </c>
      <c r="R2136">
        <v>1.1000000000000001</v>
      </c>
      <c r="S2136">
        <v>4</v>
      </c>
    </row>
    <row r="2137" spans="1:19" x14ac:dyDescent="0.3">
      <c r="A2137" t="s">
        <v>8559</v>
      </c>
      <c r="B2137" t="s">
        <v>8560</v>
      </c>
      <c r="C2137" s="1" t="str">
        <f t="shared" si="132"/>
        <v>21:1152</v>
      </c>
      <c r="D2137" s="1" t="str">
        <f t="shared" si="133"/>
        <v>21:0324</v>
      </c>
      <c r="E2137" t="s">
        <v>8561</v>
      </c>
      <c r="F2137" t="s">
        <v>8562</v>
      </c>
      <c r="H2137">
        <v>47.576059999999998</v>
      </c>
      <c r="I2137">
        <v>-81.232279300000002</v>
      </c>
      <c r="J2137" s="1" t="str">
        <f t="shared" si="134"/>
        <v>Lake sediments</v>
      </c>
      <c r="K2137" s="1" t="str">
        <f t="shared" si="135"/>
        <v>Unknown</v>
      </c>
      <c r="L2137">
        <v>40</v>
      </c>
      <c r="M2137">
        <v>8</v>
      </c>
      <c r="N2137">
        <v>62</v>
      </c>
      <c r="O2137">
        <v>6</v>
      </c>
      <c r="P2137">
        <v>18</v>
      </c>
      <c r="Q2137">
        <v>150</v>
      </c>
      <c r="R2137">
        <v>1.4</v>
      </c>
      <c r="S2137">
        <v>2</v>
      </c>
    </row>
    <row r="2138" spans="1:19" x14ac:dyDescent="0.3">
      <c r="A2138" t="s">
        <v>8563</v>
      </c>
      <c r="B2138" t="s">
        <v>8564</v>
      </c>
      <c r="C2138" s="1" t="str">
        <f t="shared" si="132"/>
        <v>21:1152</v>
      </c>
      <c r="D2138" s="1" t="str">
        <f t="shared" si="133"/>
        <v>21:0324</v>
      </c>
      <c r="E2138" t="s">
        <v>8565</v>
      </c>
      <c r="F2138" t="s">
        <v>8566</v>
      </c>
      <c r="H2138">
        <v>47.577346300000002</v>
      </c>
      <c r="I2138">
        <v>-81.232444599999994</v>
      </c>
      <c r="J2138" s="1" t="str">
        <f t="shared" si="134"/>
        <v>Lake sediments</v>
      </c>
      <c r="K2138" s="1" t="str">
        <f t="shared" si="135"/>
        <v>Unknown</v>
      </c>
      <c r="L2138">
        <v>30</v>
      </c>
      <c r="M2138">
        <v>90</v>
      </c>
      <c r="N2138">
        <v>156</v>
      </c>
      <c r="O2138">
        <v>4</v>
      </c>
      <c r="P2138">
        <v>94</v>
      </c>
      <c r="Q2138">
        <v>1000</v>
      </c>
      <c r="R2138">
        <v>1.4</v>
      </c>
      <c r="S2138">
        <v>9</v>
      </c>
    </row>
    <row r="2139" spans="1:19" x14ac:dyDescent="0.3">
      <c r="A2139" t="s">
        <v>8567</v>
      </c>
      <c r="B2139" t="s">
        <v>8568</v>
      </c>
      <c r="C2139" s="1" t="str">
        <f t="shared" si="132"/>
        <v>21:1152</v>
      </c>
      <c r="D2139" s="1" t="str">
        <f t="shared" si="133"/>
        <v>21:0324</v>
      </c>
      <c r="E2139" t="s">
        <v>8569</v>
      </c>
      <c r="F2139" t="s">
        <v>8570</v>
      </c>
      <c r="H2139">
        <v>47.584709599999996</v>
      </c>
      <c r="I2139">
        <v>-81.231107699999995</v>
      </c>
      <c r="J2139" s="1" t="str">
        <f t="shared" si="134"/>
        <v>Lake sediments</v>
      </c>
      <c r="K2139" s="1" t="str">
        <f t="shared" si="135"/>
        <v>Unknown</v>
      </c>
      <c r="L2139">
        <v>33</v>
      </c>
      <c r="M2139">
        <v>20</v>
      </c>
      <c r="N2139">
        <v>73</v>
      </c>
      <c r="O2139">
        <v>2</v>
      </c>
      <c r="P2139">
        <v>64</v>
      </c>
      <c r="Q2139">
        <v>530</v>
      </c>
      <c r="R2139">
        <v>1</v>
      </c>
      <c r="S2139">
        <v>4</v>
      </c>
    </row>
    <row r="2140" spans="1:19" x14ac:dyDescent="0.3">
      <c r="A2140" t="s">
        <v>8571</v>
      </c>
      <c r="B2140" t="s">
        <v>8572</v>
      </c>
      <c r="C2140" s="1" t="str">
        <f t="shared" si="132"/>
        <v>21:1152</v>
      </c>
      <c r="D2140" s="1" t="str">
        <f t="shared" si="133"/>
        <v>21:0324</v>
      </c>
      <c r="E2140" t="s">
        <v>8573</v>
      </c>
      <c r="F2140" t="s">
        <v>8574</v>
      </c>
      <c r="H2140">
        <v>47.586815199999997</v>
      </c>
      <c r="I2140">
        <v>-81.231117100000006</v>
      </c>
      <c r="J2140" s="1" t="str">
        <f t="shared" si="134"/>
        <v>Lake sediments</v>
      </c>
      <c r="K2140" s="1" t="str">
        <f t="shared" si="135"/>
        <v>Unknown</v>
      </c>
      <c r="L2140">
        <v>14</v>
      </c>
      <c r="M2140">
        <v>6</v>
      </c>
      <c r="N2140">
        <v>29</v>
      </c>
      <c r="O2140">
        <v>1</v>
      </c>
      <c r="P2140">
        <v>16</v>
      </c>
      <c r="Q2140">
        <v>100</v>
      </c>
      <c r="R2140">
        <v>0.6</v>
      </c>
      <c r="S2140">
        <v>2</v>
      </c>
    </row>
    <row r="2141" spans="1:19" x14ac:dyDescent="0.3">
      <c r="A2141" t="s">
        <v>8575</v>
      </c>
      <c r="B2141" t="s">
        <v>8576</v>
      </c>
      <c r="C2141" s="1" t="str">
        <f t="shared" si="132"/>
        <v>21:1152</v>
      </c>
      <c r="D2141" s="1" t="str">
        <f t="shared" si="133"/>
        <v>21:0324</v>
      </c>
      <c r="E2141" t="s">
        <v>8577</v>
      </c>
      <c r="F2141" t="s">
        <v>8578</v>
      </c>
      <c r="H2141">
        <v>47.588317699999998</v>
      </c>
      <c r="I2141">
        <v>-81.231243500000005</v>
      </c>
      <c r="J2141" s="1" t="str">
        <f t="shared" si="134"/>
        <v>Lake sediments</v>
      </c>
      <c r="K2141" s="1" t="str">
        <f t="shared" si="135"/>
        <v>Unknown</v>
      </c>
      <c r="L2141">
        <v>18</v>
      </c>
      <c r="M2141">
        <v>8</v>
      </c>
      <c r="N2141">
        <v>28</v>
      </c>
      <c r="O2141">
        <v>1</v>
      </c>
      <c r="P2141">
        <v>20</v>
      </c>
      <c r="Q2141">
        <v>250</v>
      </c>
      <c r="R2141">
        <v>0.6</v>
      </c>
      <c r="S2141">
        <v>3</v>
      </c>
    </row>
    <row r="2142" spans="1:19" x14ac:dyDescent="0.3">
      <c r="A2142" t="s">
        <v>8579</v>
      </c>
      <c r="B2142" t="s">
        <v>8580</v>
      </c>
      <c r="C2142" s="1" t="str">
        <f t="shared" si="132"/>
        <v>21:1152</v>
      </c>
      <c r="D2142" s="1" t="str">
        <f t="shared" si="133"/>
        <v>21:0324</v>
      </c>
      <c r="E2142" t="s">
        <v>8581</v>
      </c>
      <c r="F2142" t="s">
        <v>8582</v>
      </c>
      <c r="H2142">
        <v>47.5848291</v>
      </c>
      <c r="I2142">
        <v>-81.234166799999997</v>
      </c>
      <c r="J2142" s="1" t="str">
        <f t="shared" si="134"/>
        <v>Lake sediments</v>
      </c>
      <c r="K2142" s="1" t="str">
        <f t="shared" si="135"/>
        <v>Unknown</v>
      </c>
      <c r="L2142">
        <v>8</v>
      </c>
      <c r="M2142">
        <v>9</v>
      </c>
      <c r="N2142">
        <v>17</v>
      </c>
      <c r="O2142">
        <v>3</v>
      </c>
      <c r="P2142">
        <v>17</v>
      </c>
      <c r="Q2142">
        <v>160</v>
      </c>
      <c r="R2142">
        <v>1.7</v>
      </c>
      <c r="S2142">
        <v>2</v>
      </c>
    </row>
    <row r="2143" spans="1:19" x14ac:dyDescent="0.3">
      <c r="A2143" t="s">
        <v>8583</v>
      </c>
      <c r="B2143" t="s">
        <v>8584</v>
      </c>
      <c r="C2143" s="1" t="str">
        <f t="shared" si="132"/>
        <v>21:1152</v>
      </c>
      <c r="D2143" s="1" t="str">
        <f t="shared" si="133"/>
        <v>21:0324</v>
      </c>
      <c r="E2143" t="s">
        <v>8585</v>
      </c>
      <c r="F2143" t="s">
        <v>8586</v>
      </c>
      <c r="H2143">
        <v>47.584795399999997</v>
      </c>
      <c r="I2143">
        <v>-81.233076199999999</v>
      </c>
      <c r="J2143" s="1" t="str">
        <f t="shared" si="134"/>
        <v>Lake sediments</v>
      </c>
      <c r="K2143" s="1" t="str">
        <f t="shared" si="135"/>
        <v>Unknown</v>
      </c>
      <c r="L2143">
        <v>4</v>
      </c>
      <c r="M2143">
        <v>8</v>
      </c>
      <c r="N2143">
        <v>13</v>
      </c>
      <c r="O2143">
        <v>3</v>
      </c>
      <c r="P2143">
        <v>12</v>
      </c>
      <c r="Q2143">
        <v>150</v>
      </c>
      <c r="R2143">
        <v>1.3</v>
      </c>
      <c r="S2143">
        <v>2</v>
      </c>
    </row>
    <row r="2144" spans="1:19" x14ac:dyDescent="0.3">
      <c r="A2144" t="s">
        <v>8587</v>
      </c>
      <c r="B2144" t="s">
        <v>8588</v>
      </c>
      <c r="C2144" s="1" t="str">
        <f t="shared" si="132"/>
        <v>21:1152</v>
      </c>
      <c r="D2144" s="1" t="str">
        <f t="shared" si="133"/>
        <v>21:0324</v>
      </c>
      <c r="E2144" t="s">
        <v>8589</v>
      </c>
      <c r="F2144" t="s">
        <v>8590</v>
      </c>
      <c r="H2144">
        <v>47.5866823</v>
      </c>
      <c r="I2144">
        <v>-81.234387900000002</v>
      </c>
      <c r="J2144" s="1" t="str">
        <f t="shared" si="134"/>
        <v>Lake sediments</v>
      </c>
      <c r="K2144" s="1" t="str">
        <f t="shared" si="135"/>
        <v>Unknown</v>
      </c>
      <c r="L2144">
        <v>13</v>
      </c>
      <c r="M2144">
        <v>6</v>
      </c>
      <c r="N2144">
        <v>23</v>
      </c>
      <c r="O2144">
        <v>2</v>
      </c>
      <c r="P2144">
        <v>22</v>
      </c>
      <c r="Q2144">
        <v>100</v>
      </c>
      <c r="R2144">
        <v>0.8</v>
      </c>
      <c r="S2144">
        <v>1</v>
      </c>
    </row>
    <row r="2145" spans="1:19" x14ac:dyDescent="0.3">
      <c r="A2145" t="s">
        <v>8591</v>
      </c>
      <c r="B2145" t="s">
        <v>8592</v>
      </c>
      <c r="C2145" s="1" t="str">
        <f t="shared" si="132"/>
        <v>21:1152</v>
      </c>
      <c r="D2145" s="1" t="str">
        <f t="shared" si="133"/>
        <v>21:0324</v>
      </c>
      <c r="E2145" t="s">
        <v>8593</v>
      </c>
      <c r="F2145" t="s">
        <v>8594</v>
      </c>
      <c r="H2145">
        <v>47.661290999999999</v>
      </c>
      <c r="I2145">
        <v>-81.0719165</v>
      </c>
      <c r="J2145" s="1" t="str">
        <f t="shared" si="134"/>
        <v>Lake sediments</v>
      </c>
      <c r="K2145" s="1" t="str">
        <f t="shared" si="135"/>
        <v>Unknown</v>
      </c>
      <c r="L2145">
        <v>10</v>
      </c>
      <c r="M2145">
        <v>6</v>
      </c>
      <c r="N2145">
        <v>22</v>
      </c>
      <c r="O2145">
        <v>5</v>
      </c>
      <c r="P2145">
        <v>20</v>
      </c>
      <c r="Q2145">
        <v>45</v>
      </c>
      <c r="R2145">
        <v>0.7</v>
      </c>
      <c r="S2145">
        <v>7</v>
      </c>
    </row>
    <row r="2146" spans="1:19" x14ac:dyDescent="0.3">
      <c r="A2146" t="s">
        <v>8595</v>
      </c>
      <c r="B2146" t="s">
        <v>8596</v>
      </c>
      <c r="C2146" s="1" t="str">
        <f t="shared" si="132"/>
        <v>21:1152</v>
      </c>
      <c r="D2146" s="1" t="str">
        <f t="shared" si="133"/>
        <v>21:0324</v>
      </c>
      <c r="E2146" t="s">
        <v>8597</v>
      </c>
      <c r="F2146" t="s">
        <v>8598</v>
      </c>
      <c r="H2146">
        <v>47.660949600000002</v>
      </c>
      <c r="I2146">
        <v>-81.071010400000006</v>
      </c>
      <c r="J2146" s="1" t="str">
        <f t="shared" si="134"/>
        <v>Lake sediments</v>
      </c>
      <c r="K2146" s="1" t="str">
        <f t="shared" si="135"/>
        <v>Unknown</v>
      </c>
      <c r="L2146">
        <v>19</v>
      </c>
      <c r="M2146">
        <v>6</v>
      </c>
      <c r="N2146">
        <v>27</v>
      </c>
      <c r="O2146">
        <v>5</v>
      </c>
      <c r="P2146">
        <v>28</v>
      </c>
      <c r="Q2146">
        <v>65</v>
      </c>
      <c r="R2146">
        <v>0.7</v>
      </c>
      <c r="S2146">
        <v>8</v>
      </c>
    </row>
    <row r="2147" spans="1:19" x14ac:dyDescent="0.3">
      <c r="A2147" t="s">
        <v>8599</v>
      </c>
      <c r="B2147" t="s">
        <v>8600</v>
      </c>
      <c r="C2147" s="1" t="str">
        <f t="shared" si="132"/>
        <v>21:1152</v>
      </c>
      <c r="D2147" s="1" t="str">
        <f t="shared" si="133"/>
        <v>21:0324</v>
      </c>
      <c r="E2147" t="s">
        <v>8601</v>
      </c>
      <c r="F2147" t="s">
        <v>8602</v>
      </c>
      <c r="H2147">
        <v>47.566792700000001</v>
      </c>
      <c r="I2147">
        <v>-81.275615799999997</v>
      </c>
      <c r="J2147" s="1" t="str">
        <f t="shared" si="134"/>
        <v>Lake sediments</v>
      </c>
      <c r="K2147" s="1" t="str">
        <f t="shared" si="135"/>
        <v>Unknown</v>
      </c>
      <c r="L2147">
        <v>26</v>
      </c>
      <c r="M2147">
        <v>19</v>
      </c>
      <c r="N2147">
        <v>120</v>
      </c>
      <c r="O2147">
        <v>3</v>
      </c>
      <c r="P2147">
        <v>160</v>
      </c>
      <c r="Q2147">
        <v>1000</v>
      </c>
      <c r="R2147">
        <v>1.8</v>
      </c>
      <c r="S2147">
        <v>3</v>
      </c>
    </row>
    <row r="2148" spans="1:19" x14ac:dyDescent="0.3">
      <c r="A2148" t="s">
        <v>8603</v>
      </c>
      <c r="B2148" t="s">
        <v>8604</v>
      </c>
      <c r="C2148" s="1" t="str">
        <f t="shared" si="132"/>
        <v>21:1152</v>
      </c>
      <c r="D2148" s="1" t="str">
        <f t="shared" si="133"/>
        <v>21:0324</v>
      </c>
      <c r="E2148" t="s">
        <v>8605</v>
      </c>
      <c r="F2148" t="s">
        <v>8606</v>
      </c>
      <c r="H2148">
        <v>47.570140500000001</v>
      </c>
      <c r="I2148">
        <v>-81.275407400000006</v>
      </c>
      <c r="J2148" s="1" t="str">
        <f t="shared" si="134"/>
        <v>Lake sediments</v>
      </c>
      <c r="K2148" s="1" t="str">
        <f t="shared" si="135"/>
        <v>Unknown</v>
      </c>
      <c r="L2148">
        <v>59</v>
      </c>
      <c r="M2148">
        <v>25</v>
      </c>
      <c r="N2148">
        <v>136</v>
      </c>
      <c r="O2148">
        <v>2</v>
      </c>
      <c r="P2148">
        <v>100</v>
      </c>
      <c r="Q2148">
        <v>890</v>
      </c>
      <c r="R2148">
        <v>1.6</v>
      </c>
      <c r="S2148">
        <v>3</v>
      </c>
    </row>
    <row r="2149" spans="1:19" x14ac:dyDescent="0.3">
      <c r="A2149" t="s">
        <v>8607</v>
      </c>
      <c r="B2149" t="s">
        <v>8608</v>
      </c>
      <c r="C2149" s="1" t="str">
        <f t="shared" si="132"/>
        <v>21:1152</v>
      </c>
      <c r="D2149" s="1" t="str">
        <f t="shared" si="133"/>
        <v>21:0324</v>
      </c>
      <c r="E2149" t="s">
        <v>8609</v>
      </c>
      <c r="F2149" t="s">
        <v>8610</v>
      </c>
      <c r="H2149">
        <v>47.571319000000003</v>
      </c>
      <c r="I2149">
        <v>-81.275533300000006</v>
      </c>
      <c r="J2149" s="1" t="str">
        <f t="shared" si="134"/>
        <v>Lake sediments</v>
      </c>
      <c r="K2149" s="1" t="str">
        <f t="shared" si="135"/>
        <v>Unknown</v>
      </c>
      <c r="L2149">
        <v>61</v>
      </c>
      <c r="M2149">
        <v>21</v>
      </c>
      <c r="N2149">
        <v>120</v>
      </c>
      <c r="O2149">
        <v>3</v>
      </c>
      <c r="P2149">
        <v>88</v>
      </c>
      <c r="Q2149">
        <v>770</v>
      </c>
      <c r="R2149">
        <v>1.5</v>
      </c>
      <c r="S2149">
        <v>3</v>
      </c>
    </row>
    <row r="2150" spans="1:19" x14ac:dyDescent="0.3">
      <c r="A2150" t="s">
        <v>8611</v>
      </c>
      <c r="B2150" t="s">
        <v>8612</v>
      </c>
      <c r="C2150" s="1" t="str">
        <f t="shared" si="132"/>
        <v>21:1152</v>
      </c>
      <c r="D2150" s="1" t="str">
        <f t="shared" si="133"/>
        <v>21:0324</v>
      </c>
      <c r="E2150" t="s">
        <v>8613</v>
      </c>
      <c r="F2150" t="s">
        <v>8614</v>
      </c>
      <c r="H2150">
        <v>47.545374700000004</v>
      </c>
      <c r="I2150">
        <v>-81.280326700000003</v>
      </c>
      <c r="J2150" s="1" t="str">
        <f t="shared" si="134"/>
        <v>Lake sediments</v>
      </c>
      <c r="K2150" s="1" t="str">
        <f t="shared" si="135"/>
        <v>Unknown</v>
      </c>
      <c r="L2150">
        <v>21</v>
      </c>
      <c r="M2150">
        <v>20</v>
      </c>
      <c r="N2150">
        <v>124</v>
      </c>
      <c r="O2150">
        <v>3</v>
      </c>
      <c r="P2150">
        <v>160</v>
      </c>
      <c r="Q2150">
        <v>1000</v>
      </c>
      <c r="R2150">
        <v>1.8</v>
      </c>
      <c r="S2150">
        <v>3</v>
      </c>
    </row>
    <row r="2151" spans="1:19" x14ac:dyDescent="0.3">
      <c r="A2151" t="s">
        <v>8615</v>
      </c>
      <c r="B2151" t="s">
        <v>8616</v>
      </c>
      <c r="C2151" s="1" t="str">
        <f t="shared" si="132"/>
        <v>21:1152</v>
      </c>
      <c r="D2151" s="1" t="str">
        <f t="shared" si="133"/>
        <v>21:0324</v>
      </c>
      <c r="E2151" t="s">
        <v>8617</v>
      </c>
      <c r="F2151" t="s">
        <v>8618</v>
      </c>
      <c r="H2151">
        <v>47.542749499999999</v>
      </c>
      <c r="I2151">
        <v>-81.279422299999993</v>
      </c>
      <c r="J2151" s="1" t="str">
        <f t="shared" si="134"/>
        <v>Lake sediments</v>
      </c>
      <c r="K2151" s="1" t="str">
        <f t="shared" si="135"/>
        <v>Unknown</v>
      </c>
      <c r="L2151">
        <v>10</v>
      </c>
      <c r="M2151">
        <v>14</v>
      </c>
      <c r="N2151">
        <v>58</v>
      </c>
      <c r="O2151">
        <v>2</v>
      </c>
      <c r="P2151">
        <v>26</v>
      </c>
      <c r="Q2151">
        <v>240</v>
      </c>
      <c r="R2151">
        <v>0.7</v>
      </c>
      <c r="S2151">
        <v>4</v>
      </c>
    </row>
    <row r="2152" spans="1:19" x14ac:dyDescent="0.3">
      <c r="A2152" t="s">
        <v>8619</v>
      </c>
      <c r="B2152" t="s">
        <v>8620</v>
      </c>
      <c r="C2152" s="1" t="str">
        <f t="shared" si="132"/>
        <v>21:1152</v>
      </c>
      <c r="D2152" s="1" t="str">
        <f t="shared" si="133"/>
        <v>21:0324</v>
      </c>
      <c r="E2152" t="s">
        <v>8621</v>
      </c>
      <c r="F2152" t="s">
        <v>8622</v>
      </c>
      <c r="H2152">
        <v>47.538133600000002</v>
      </c>
      <c r="I2152">
        <v>-81.279344600000002</v>
      </c>
      <c r="J2152" s="1" t="str">
        <f t="shared" si="134"/>
        <v>Lake sediments</v>
      </c>
      <c r="K2152" s="1" t="str">
        <f t="shared" si="135"/>
        <v>Unknown</v>
      </c>
      <c r="L2152">
        <v>24</v>
      </c>
      <c r="M2152">
        <v>20</v>
      </c>
      <c r="N2152">
        <v>127</v>
      </c>
      <c r="O2152">
        <v>2</v>
      </c>
      <c r="P2152">
        <v>150</v>
      </c>
      <c r="Q2152">
        <v>950</v>
      </c>
      <c r="R2152">
        <v>1.8</v>
      </c>
      <c r="S2152">
        <v>2</v>
      </c>
    </row>
    <row r="2153" spans="1:19" x14ac:dyDescent="0.3">
      <c r="A2153" t="s">
        <v>8623</v>
      </c>
      <c r="B2153" t="s">
        <v>8624</v>
      </c>
      <c r="C2153" s="1" t="str">
        <f t="shared" si="132"/>
        <v>21:1152</v>
      </c>
      <c r="D2153" s="1" t="str">
        <f t="shared" si="133"/>
        <v>21:0324</v>
      </c>
      <c r="E2153" t="s">
        <v>8625</v>
      </c>
      <c r="F2153" t="s">
        <v>8626</v>
      </c>
      <c r="H2153">
        <v>47.541203099999997</v>
      </c>
      <c r="I2153">
        <v>-81.282523400000002</v>
      </c>
      <c r="J2153" s="1" t="str">
        <f t="shared" si="134"/>
        <v>Lake sediments</v>
      </c>
      <c r="K2153" s="1" t="str">
        <f t="shared" si="135"/>
        <v>Unknown</v>
      </c>
      <c r="L2153">
        <v>34</v>
      </c>
      <c r="M2153">
        <v>19</v>
      </c>
      <c r="N2153">
        <v>108</v>
      </c>
      <c r="O2153">
        <v>2</v>
      </c>
      <c r="P2153">
        <v>23</v>
      </c>
      <c r="Q2153">
        <v>750</v>
      </c>
      <c r="R2153">
        <v>1</v>
      </c>
      <c r="S2153">
        <v>4</v>
      </c>
    </row>
    <row r="2154" spans="1:19" x14ac:dyDescent="0.3">
      <c r="A2154" t="s">
        <v>8627</v>
      </c>
      <c r="B2154" t="s">
        <v>8628</v>
      </c>
      <c r="C2154" s="1" t="str">
        <f t="shared" si="132"/>
        <v>21:1152</v>
      </c>
      <c r="D2154" s="1" t="str">
        <f t="shared" si="133"/>
        <v>21:0324</v>
      </c>
      <c r="E2154" t="s">
        <v>8629</v>
      </c>
      <c r="F2154" t="s">
        <v>8630</v>
      </c>
      <c r="H2154">
        <v>47.541190100000001</v>
      </c>
      <c r="I2154">
        <v>-81.287692199999995</v>
      </c>
      <c r="J2154" s="1" t="str">
        <f t="shared" si="134"/>
        <v>Lake sediments</v>
      </c>
      <c r="K2154" s="1" t="str">
        <f t="shared" si="135"/>
        <v>Unknown</v>
      </c>
      <c r="L2154">
        <v>33</v>
      </c>
      <c r="M2154">
        <v>31</v>
      </c>
      <c r="N2154">
        <v>75</v>
      </c>
      <c r="O2154">
        <v>2</v>
      </c>
      <c r="P2154">
        <v>28</v>
      </c>
      <c r="Q2154">
        <v>400</v>
      </c>
      <c r="R2154">
        <v>0.8</v>
      </c>
      <c r="S2154">
        <v>4</v>
      </c>
    </row>
    <row r="2155" spans="1:19" x14ac:dyDescent="0.3">
      <c r="A2155" t="s">
        <v>8631</v>
      </c>
      <c r="B2155" t="s">
        <v>8632</v>
      </c>
      <c r="C2155" s="1" t="str">
        <f t="shared" si="132"/>
        <v>21:1152</v>
      </c>
      <c r="D2155" s="1" t="str">
        <f t="shared" si="133"/>
        <v>21:0324</v>
      </c>
      <c r="E2155" t="s">
        <v>8633</v>
      </c>
      <c r="F2155" t="s">
        <v>8634</v>
      </c>
      <c r="H2155">
        <v>47.5420582</v>
      </c>
      <c r="I2155">
        <v>-81.289557200000004</v>
      </c>
      <c r="J2155" s="1" t="str">
        <f t="shared" si="134"/>
        <v>Lake sediments</v>
      </c>
      <c r="K2155" s="1" t="str">
        <f t="shared" si="135"/>
        <v>Unknown</v>
      </c>
      <c r="L2155">
        <v>40</v>
      </c>
      <c r="M2155">
        <v>16</v>
      </c>
      <c r="N2155">
        <v>40</v>
      </c>
      <c r="O2155">
        <v>3</v>
      </c>
      <c r="P2155">
        <v>20</v>
      </c>
      <c r="Q2155">
        <v>125</v>
      </c>
      <c r="R2155">
        <v>1</v>
      </c>
      <c r="S2155">
        <v>2</v>
      </c>
    </row>
    <row r="2156" spans="1:19" x14ac:dyDescent="0.3">
      <c r="A2156" t="s">
        <v>8635</v>
      </c>
      <c r="B2156" t="s">
        <v>8636</v>
      </c>
      <c r="C2156" s="1" t="str">
        <f t="shared" si="132"/>
        <v>21:1152</v>
      </c>
      <c r="D2156" s="1" t="str">
        <f t="shared" si="133"/>
        <v>21:0324</v>
      </c>
      <c r="E2156" t="s">
        <v>8637</v>
      </c>
      <c r="F2156" t="s">
        <v>8638</v>
      </c>
      <c r="H2156">
        <v>47.638459500000003</v>
      </c>
      <c r="I2156">
        <v>-81.132041700000002</v>
      </c>
      <c r="J2156" s="1" t="str">
        <f t="shared" si="134"/>
        <v>Lake sediments</v>
      </c>
      <c r="K2156" s="1" t="str">
        <f t="shared" si="135"/>
        <v>Unknown</v>
      </c>
      <c r="L2156">
        <v>5</v>
      </c>
      <c r="M2156">
        <v>5</v>
      </c>
      <c r="N2156">
        <v>19</v>
      </c>
      <c r="O2156">
        <v>1</v>
      </c>
      <c r="P2156">
        <v>10</v>
      </c>
      <c r="Q2156">
        <v>50</v>
      </c>
      <c r="R2156">
        <v>0.6</v>
      </c>
      <c r="S2156">
        <v>2</v>
      </c>
    </row>
    <row r="2157" spans="1:19" x14ac:dyDescent="0.3">
      <c r="A2157" t="s">
        <v>8639</v>
      </c>
      <c r="B2157" t="s">
        <v>8640</v>
      </c>
      <c r="C2157" s="1" t="str">
        <f t="shared" si="132"/>
        <v>21:1152</v>
      </c>
      <c r="D2157" s="1" t="str">
        <f t="shared" si="133"/>
        <v>21:0324</v>
      </c>
      <c r="E2157" t="s">
        <v>8641</v>
      </c>
      <c r="F2157" t="s">
        <v>8642</v>
      </c>
      <c r="H2157">
        <v>47.655337400000001</v>
      </c>
      <c r="I2157">
        <v>-81.110525899999999</v>
      </c>
      <c r="J2157" s="1" t="str">
        <f t="shared" si="134"/>
        <v>Lake sediments</v>
      </c>
      <c r="K2157" s="1" t="str">
        <f t="shared" si="135"/>
        <v>Unknown</v>
      </c>
      <c r="L2157">
        <v>38</v>
      </c>
      <c r="M2157">
        <v>36</v>
      </c>
      <c r="N2157">
        <v>55</v>
      </c>
      <c r="O2157">
        <v>2</v>
      </c>
      <c r="P2157">
        <v>94</v>
      </c>
      <c r="Q2157">
        <v>320</v>
      </c>
      <c r="R2157">
        <v>1.1000000000000001</v>
      </c>
      <c r="S2157">
        <v>2</v>
      </c>
    </row>
    <row r="2158" spans="1:19" x14ac:dyDescent="0.3">
      <c r="A2158" t="s">
        <v>8643</v>
      </c>
      <c r="B2158" t="s">
        <v>8644</v>
      </c>
      <c r="C2158" s="1" t="str">
        <f t="shared" si="132"/>
        <v>21:1152</v>
      </c>
      <c r="D2158" s="1" t="str">
        <f t="shared" si="133"/>
        <v>21:0324</v>
      </c>
      <c r="E2158" t="s">
        <v>8645</v>
      </c>
      <c r="F2158" t="s">
        <v>8646</v>
      </c>
      <c r="H2158">
        <v>47.657750299999996</v>
      </c>
      <c r="I2158">
        <v>-81.109119500000006</v>
      </c>
      <c r="J2158" s="1" t="str">
        <f t="shared" si="134"/>
        <v>Lake sediments</v>
      </c>
      <c r="K2158" s="1" t="str">
        <f t="shared" si="135"/>
        <v>Unknown</v>
      </c>
      <c r="L2158">
        <v>37</v>
      </c>
      <c r="M2158">
        <v>30</v>
      </c>
      <c r="N2158">
        <v>47</v>
      </c>
      <c r="O2158">
        <v>2</v>
      </c>
      <c r="P2158">
        <v>90</v>
      </c>
      <c r="Q2158">
        <v>280</v>
      </c>
      <c r="R2158">
        <v>1</v>
      </c>
      <c r="S2158">
        <v>4</v>
      </c>
    </row>
    <row r="2159" spans="1:19" x14ac:dyDescent="0.3">
      <c r="A2159" t="s">
        <v>8647</v>
      </c>
      <c r="B2159" t="s">
        <v>8648</v>
      </c>
      <c r="C2159" s="1" t="str">
        <f t="shared" si="132"/>
        <v>21:1152</v>
      </c>
      <c r="D2159" s="1" t="str">
        <f t="shared" si="133"/>
        <v>21:0324</v>
      </c>
      <c r="E2159" t="s">
        <v>8649</v>
      </c>
      <c r="F2159" t="s">
        <v>8650</v>
      </c>
      <c r="H2159">
        <v>47.655442899999997</v>
      </c>
      <c r="I2159">
        <v>-81.112856500000007</v>
      </c>
      <c r="J2159" s="1" t="str">
        <f t="shared" si="134"/>
        <v>Lake sediments</v>
      </c>
      <c r="K2159" s="1" t="str">
        <f t="shared" si="135"/>
        <v>Unknown</v>
      </c>
      <c r="L2159">
        <v>40</v>
      </c>
      <c r="M2159">
        <v>34</v>
      </c>
      <c r="N2159">
        <v>56</v>
      </c>
      <c r="O2159">
        <v>2</v>
      </c>
      <c r="P2159">
        <v>93</v>
      </c>
      <c r="Q2159">
        <v>300</v>
      </c>
      <c r="R2159">
        <v>1</v>
      </c>
      <c r="S2159">
        <v>4</v>
      </c>
    </row>
    <row r="2160" spans="1:19" x14ac:dyDescent="0.3">
      <c r="A2160" t="s">
        <v>8651</v>
      </c>
      <c r="B2160" t="s">
        <v>8652</v>
      </c>
      <c r="C2160" s="1" t="str">
        <f t="shared" si="132"/>
        <v>21:1152</v>
      </c>
      <c r="D2160" s="1" t="str">
        <f t="shared" si="133"/>
        <v>21:0324</v>
      </c>
      <c r="E2160" t="s">
        <v>8653</v>
      </c>
      <c r="F2160" t="s">
        <v>8654</v>
      </c>
      <c r="H2160">
        <v>47.655971200000003</v>
      </c>
      <c r="I2160">
        <v>-81.115374500000001</v>
      </c>
      <c r="J2160" s="1" t="str">
        <f t="shared" si="134"/>
        <v>Lake sediments</v>
      </c>
      <c r="K2160" s="1" t="str">
        <f t="shared" si="135"/>
        <v>Unknown</v>
      </c>
      <c r="L2160">
        <v>21</v>
      </c>
      <c r="M2160">
        <v>23</v>
      </c>
      <c r="N2160">
        <v>114</v>
      </c>
      <c r="O2160">
        <v>2</v>
      </c>
      <c r="P2160">
        <v>44</v>
      </c>
      <c r="Q2160">
        <v>140</v>
      </c>
      <c r="R2160">
        <v>0.8</v>
      </c>
      <c r="S2160">
        <v>4</v>
      </c>
    </row>
    <row r="2161" spans="1:19" x14ac:dyDescent="0.3">
      <c r="A2161" t="s">
        <v>8655</v>
      </c>
      <c r="B2161" t="s">
        <v>8656</v>
      </c>
      <c r="C2161" s="1" t="str">
        <f t="shared" si="132"/>
        <v>21:1152</v>
      </c>
      <c r="D2161" s="1" t="str">
        <f t="shared" si="133"/>
        <v>21:0324</v>
      </c>
      <c r="E2161" t="s">
        <v>8657</v>
      </c>
      <c r="F2161" t="s">
        <v>8658</v>
      </c>
      <c r="H2161">
        <v>47.648248100000004</v>
      </c>
      <c r="I2161">
        <v>-81.022846299999998</v>
      </c>
      <c r="J2161" s="1" t="str">
        <f t="shared" si="134"/>
        <v>Lake sediments</v>
      </c>
      <c r="K2161" s="1" t="str">
        <f t="shared" si="135"/>
        <v>Unknown</v>
      </c>
      <c r="L2161">
        <v>20</v>
      </c>
      <c r="M2161">
        <v>21</v>
      </c>
      <c r="N2161">
        <v>42</v>
      </c>
      <c r="O2161">
        <v>1</v>
      </c>
      <c r="P2161">
        <v>34</v>
      </c>
      <c r="Q2161">
        <v>100</v>
      </c>
      <c r="R2161">
        <v>0.7</v>
      </c>
      <c r="S2161">
        <v>3</v>
      </c>
    </row>
    <row r="2162" spans="1:19" x14ac:dyDescent="0.3">
      <c r="A2162" t="s">
        <v>8659</v>
      </c>
      <c r="B2162" t="s">
        <v>8660</v>
      </c>
      <c r="C2162" s="1" t="str">
        <f t="shared" si="132"/>
        <v>21:1152</v>
      </c>
      <c r="D2162" s="1" t="str">
        <f t="shared" si="133"/>
        <v>21:0324</v>
      </c>
      <c r="E2162" t="s">
        <v>8661</v>
      </c>
      <c r="F2162" t="s">
        <v>8662</v>
      </c>
      <c r="H2162">
        <v>47.647013999999999</v>
      </c>
      <c r="I2162">
        <v>-81.027585700000003</v>
      </c>
      <c r="J2162" s="1" t="str">
        <f t="shared" si="134"/>
        <v>Lake sediments</v>
      </c>
      <c r="K2162" s="1" t="str">
        <f t="shared" si="135"/>
        <v>Unknown</v>
      </c>
      <c r="L2162">
        <v>12</v>
      </c>
      <c r="M2162">
        <v>8</v>
      </c>
      <c r="N2162">
        <v>26</v>
      </c>
      <c r="O2162">
        <v>1</v>
      </c>
      <c r="P2162">
        <v>14</v>
      </c>
      <c r="Q2162">
        <v>50</v>
      </c>
      <c r="R2162">
        <v>0.7</v>
      </c>
      <c r="S2162">
        <v>2</v>
      </c>
    </row>
    <row r="2163" spans="1:19" x14ac:dyDescent="0.3">
      <c r="A2163" t="s">
        <v>8663</v>
      </c>
      <c r="B2163" t="s">
        <v>8664</v>
      </c>
      <c r="C2163" s="1" t="str">
        <f t="shared" si="132"/>
        <v>21:1152</v>
      </c>
      <c r="D2163" s="1" t="str">
        <f t="shared" si="133"/>
        <v>21:0324</v>
      </c>
      <c r="E2163" t="s">
        <v>8665</v>
      </c>
      <c r="F2163" t="s">
        <v>8666</v>
      </c>
      <c r="H2163">
        <v>47.6455202</v>
      </c>
      <c r="I2163">
        <v>-81.028157300000004</v>
      </c>
      <c r="J2163" s="1" t="str">
        <f t="shared" si="134"/>
        <v>Lake sediments</v>
      </c>
      <c r="K2163" s="1" t="str">
        <f t="shared" si="135"/>
        <v>Unknown</v>
      </c>
      <c r="L2163">
        <v>14</v>
      </c>
      <c r="M2163">
        <v>7</v>
      </c>
      <c r="N2163">
        <v>20</v>
      </c>
      <c r="O2163">
        <v>3</v>
      </c>
      <c r="P2163">
        <v>20</v>
      </c>
      <c r="Q2163">
        <v>80</v>
      </c>
      <c r="R2163">
        <v>0.7</v>
      </c>
      <c r="S2163">
        <v>2</v>
      </c>
    </row>
    <row r="2164" spans="1:19" x14ac:dyDescent="0.3">
      <c r="A2164" t="s">
        <v>8667</v>
      </c>
      <c r="B2164" t="s">
        <v>8668</v>
      </c>
      <c r="C2164" s="1" t="str">
        <f t="shared" si="132"/>
        <v>21:1152</v>
      </c>
      <c r="D2164" s="1" t="str">
        <f t="shared" si="133"/>
        <v>21:0324</v>
      </c>
      <c r="E2164" t="s">
        <v>8669</v>
      </c>
      <c r="F2164" t="s">
        <v>8670</v>
      </c>
      <c r="H2164">
        <v>47.643065300000004</v>
      </c>
      <c r="I2164">
        <v>-81.021845299999995</v>
      </c>
      <c r="J2164" s="1" t="str">
        <f t="shared" si="134"/>
        <v>Lake sediments</v>
      </c>
      <c r="K2164" s="1" t="str">
        <f t="shared" si="135"/>
        <v>Unknown</v>
      </c>
      <c r="L2164">
        <v>14</v>
      </c>
      <c r="M2164">
        <v>8</v>
      </c>
      <c r="N2164">
        <v>23</v>
      </c>
      <c r="O2164">
        <v>2</v>
      </c>
      <c r="P2164">
        <v>15</v>
      </c>
      <c r="Q2164">
        <v>80</v>
      </c>
      <c r="R2164">
        <v>0.6</v>
      </c>
      <c r="S2164">
        <v>2</v>
      </c>
    </row>
    <row r="2165" spans="1:19" x14ac:dyDescent="0.3">
      <c r="A2165" t="s">
        <v>8671</v>
      </c>
      <c r="B2165" t="s">
        <v>8672</v>
      </c>
      <c r="C2165" s="1" t="str">
        <f t="shared" si="132"/>
        <v>21:1152</v>
      </c>
      <c r="D2165" s="1" t="str">
        <f t="shared" si="133"/>
        <v>21:0324</v>
      </c>
      <c r="E2165" t="s">
        <v>8673</v>
      </c>
      <c r="F2165" t="s">
        <v>8674</v>
      </c>
      <c r="H2165">
        <v>47.653028999999997</v>
      </c>
      <c r="I2165">
        <v>-80.783351699999997</v>
      </c>
      <c r="J2165" s="1" t="str">
        <f t="shared" si="134"/>
        <v>Lake sediments</v>
      </c>
      <c r="K2165" s="1" t="str">
        <f t="shared" si="135"/>
        <v>Unknown</v>
      </c>
      <c r="L2165">
        <v>24</v>
      </c>
      <c r="M2165">
        <v>20</v>
      </c>
      <c r="N2165">
        <v>46</v>
      </c>
      <c r="O2165">
        <v>3</v>
      </c>
      <c r="P2165">
        <v>29</v>
      </c>
      <c r="Q2165">
        <v>1200</v>
      </c>
      <c r="R2165">
        <v>0.7</v>
      </c>
      <c r="S2165">
        <v>4</v>
      </c>
    </row>
    <row r="2166" spans="1:19" x14ac:dyDescent="0.3">
      <c r="A2166" t="s">
        <v>8675</v>
      </c>
      <c r="B2166" t="s">
        <v>8676</v>
      </c>
      <c r="C2166" s="1" t="str">
        <f t="shared" si="132"/>
        <v>21:1152</v>
      </c>
      <c r="D2166" s="1" t="str">
        <f t="shared" si="133"/>
        <v>21:0324</v>
      </c>
      <c r="E2166" t="s">
        <v>8677</v>
      </c>
      <c r="F2166" t="s">
        <v>8678</v>
      </c>
      <c r="H2166">
        <v>47.640697500000002</v>
      </c>
      <c r="I2166">
        <v>-80.795651199999995</v>
      </c>
      <c r="J2166" s="1" t="str">
        <f t="shared" si="134"/>
        <v>Lake sediments</v>
      </c>
      <c r="K2166" s="1" t="str">
        <f t="shared" si="135"/>
        <v>Unknown</v>
      </c>
      <c r="L2166">
        <v>117</v>
      </c>
      <c r="M2166">
        <v>38</v>
      </c>
      <c r="N2166">
        <v>150</v>
      </c>
      <c r="O2166">
        <v>3</v>
      </c>
      <c r="P2166">
        <v>16</v>
      </c>
      <c r="Q2166">
        <v>570</v>
      </c>
      <c r="R2166">
        <v>1.2</v>
      </c>
      <c r="S2166">
        <v>4</v>
      </c>
    </row>
    <row r="2167" spans="1:19" x14ac:dyDescent="0.3">
      <c r="A2167" t="s">
        <v>8679</v>
      </c>
      <c r="B2167" t="s">
        <v>8680</v>
      </c>
      <c r="C2167" s="1" t="str">
        <f t="shared" si="132"/>
        <v>21:1152</v>
      </c>
      <c r="D2167" s="1" t="str">
        <f t="shared" si="133"/>
        <v>21:0324</v>
      </c>
      <c r="E2167" t="s">
        <v>8681</v>
      </c>
      <c r="F2167" t="s">
        <v>8682</v>
      </c>
      <c r="H2167">
        <v>47.6352501</v>
      </c>
      <c r="I2167">
        <v>-80.809210899999997</v>
      </c>
      <c r="J2167" s="1" t="str">
        <f t="shared" si="134"/>
        <v>Lake sediments</v>
      </c>
      <c r="K2167" s="1" t="str">
        <f t="shared" si="135"/>
        <v>Unknown</v>
      </c>
      <c r="L2167">
        <v>51</v>
      </c>
      <c r="M2167">
        <v>250</v>
      </c>
      <c r="N2167">
        <v>230</v>
      </c>
      <c r="O2167">
        <v>16</v>
      </c>
      <c r="P2167">
        <v>64</v>
      </c>
      <c r="Q2167">
        <v>90000</v>
      </c>
      <c r="R2167">
        <v>1.7</v>
      </c>
      <c r="S2167">
        <v>80</v>
      </c>
    </row>
    <row r="2168" spans="1:19" x14ac:dyDescent="0.3">
      <c r="A2168" t="s">
        <v>8683</v>
      </c>
      <c r="B2168" t="s">
        <v>8684</v>
      </c>
      <c r="C2168" s="1" t="str">
        <f t="shared" si="132"/>
        <v>21:1152</v>
      </c>
      <c r="D2168" s="1" t="str">
        <f t="shared" si="133"/>
        <v>21:0324</v>
      </c>
      <c r="E2168" t="s">
        <v>8685</v>
      </c>
      <c r="F2168" t="s">
        <v>8686</v>
      </c>
      <c r="H2168">
        <v>47.654698600000003</v>
      </c>
      <c r="I2168">
        <v>-80.817477199999999</v>
      </c>
      <c r="J2168" s="1" t="str">
        <f t="shared" si="134"/>
        <v>Lake sediments</v>
      </c>
      <c r="K2168" s="1" t="str">
        <f t="shared" si="135"/>
        <v>Unknown</v>
      </c>
      <c r="L2168">
        <v>63</v>
      </c>
      <c r="M2168">
        <v>23</v>
      </c>
      <c r="N2168">
        <v>86</v>
      </c>
      <c r="O2168">
        <v>2</v>
      </c>
      <c r="P2168">
        <v>64</v>
      </c>
      <c r="Q2168">
        <v>350</v>
      </c>
      <c r="R2168">
        <v>1.2</v>
      </c>
      <c r="S2168">
        <v>5</v>
      </c>
    </row>
    <row r="2169" spans="1:19" x14ac:dyDescent="0.3">
      <c r="A2169" t="s">
        <v>8687</v>
      </c>
      <c r="B2169" t="s">
        <v>8688</v>
      </c>
      <c r="C2169" s="1" t="str">
        <f t="shared" si="132"/>
        <v>21:1152</v>
      </c>
      <c r="D2169" s="1" t="str">
        <f t="shared" si="133"/>
        <v>21:0324</v>
      </c>
      <c r="E2169" t="s">
        <v>8689</v>
      </c>
      <c r="F2169" t="s">
        <v>8690</v>
      </c>
      <c r="H2169">
        <v>47.6244139</v>
      </c>
      <c r="I2169">
        <v>-81.186955800000007</v>
      </c>
      <c r="J2169" s="1" t="str">
        <f t="shared" si="134"/>
        <v>Lake sediments</v>
      </c>
      <c r="K2169" s="1" t="str">
        <f t="shared" si="135"/>
        <v>Unknown</v>
      </c>
      <c r="L2169">
        <v>18</v>
      </c>
      <c r="M2169">
        <v>8</v>
      </c>
      <c r="N2169">
        <v>25</v>
      </c>
      <c r="O2169">
        <v>1</v>
      </c>
      <c r="P2169">
        <v>35</v>
      </c>
      <c r="Q2169">
        <v>130</v>
      </c>
      <c r="R2169">
        <v>0.7</v>
      </c>
      <c r="S2169">
        <v>16</v>
      </c>
    </row>
    <row r="2170" spans="1:19" x14ac:dyDescent="0.3">
      <c r="A2170" t="s">
        <v>8691</v>
      </c>
      <c r="B2170" t="s">
        <v>8692</v>
      </c>
      <c r="C2170" s="1" t="str">
        <f t="shared" si="132"/>
        <v>21:1152</v>
      </c>
      <c r="D2170" s="1" t="str">
        <f t="shared" si="133"/>
        <v>21:0324</v>
      </c>
      <c r="E2170" t="s">
        <v>8693</v>
      </c>
      <c r="F2170" t="s">
        <v>8694</v>
      </c>
      <c r="H2170">
        <v>47.621744100000001</v>
      </c>
      <c r="I2170">
        <v>-81.185322600000006</v>
      </c>
      <c r="J2170" s="1" t="str">
        <f t="shared" si="134"/>
        <v>Lake sediments</v>
      </c>
      <c r="K2170" s="1" t="str">
        <f t="shared" si="135"/>
        <v>Unknown</v>
      </c>
      <c r="L2170">
        <v>20</v>
      </c>
      <c r="M2170">
        <v>7</v>
      </c>
      <c r="N2170">
        <v>26</v>
      </c>
      <c r="O2170">
        <v>1</v>
      </c>
      <c r="P2170">
        <v>35</v>
      </c>
      <c r="Q2170">
        <v>145</v>
      </c>
      <c r="R2170">
        <v>0.7</v>
      </c>
      <c r="S2170">
        <v>13</v>
      </c>
    </row>
    <row r="2171" spans="1:19" x14ac:dyDescent="0.3">
      <c r="A2171" t="s">
        <v>8695</v>
      </c>
      <c r="B2171" t="s">
        <v>8696</v>
      </c>
      <c r="C2171" s="1" t="str">
        <f t="shared" si="132"/>
        <v>21:1152</v>
      </c>
      <c r="D2171" s="1" t="str">
        <f t="shared" si="133"/>
        <v>21:0324</v>
      </c>
      <c r="E2171" t="s">
        <v>8697</v>
      </c>
      <c r="F2171" t="s">
        <v>8698</v>
      </c>
      <c r="H2171">
        <v>47.650470200000001</v>
      </c>
      <c r="I2171">
        <v>-81.100302600000006</v>
      </c>
      <c r="J2171" s="1" t="str">
        <f t="shared" si="134"/>
        <v>Lake sediments</v>
      </c>
      <c r="K2171" s="1" t="str">
        <f t="shared" si="135"/>
        <v>Unknown</v>
      </c>
      <c r="L2171">
        <v>20</v>
      </c>
      <c r="M2171">
        <v>7</v>
      </c>
      <c r="N2171">
        <v>27</v>
      </c>
      <c r="O2171">
        <v>1</v>
      </c>
      <c r="P2171">
        <v>36</v>
      </c>
      <c r="Q2171">
        <v>149</v>
      </c>
      <c r="R2171">
        <v>0.7</v>
      </c>
      <c r="S2171">
        <v>15</v>
      </c>
    </row>
    <row r="2172" spans="1:19" x14ac:dyDescent="0.3">
      <c r="A2172" t="s">
        <v>8699</v>
      </c>
      <c r="B2172" t="s">
        <v>8700</v>
      </c>
      <c r="C2172" s="1" t="str">
        <f t="shared" si="132"/>
        <v>21:1152</v>
      </c>
      <c r="D2172" s="1" t="str">
        <f t="shared" si="133"/>
        <v>21:0324</v>
      </c>
      <c r="E2172" t="s">
        <v>8701</v>
      </c>
      <c r="F2172" t="s">
        <v>8702</v>
      </c>
      <c r="H2172">
        <v>47.647440000000003</v>
      </c>
      <c r="I2172">
        <v>-81.097873399999997</v>
      </c>
      <c r="J2172" s="1" t="str">
        <f t="shared" si="134"/>
        <v>Lake sediments</v>
      </c>
      <c r="K2172" s="1" t="str">
        <f t="shared" si="135"/>
        <v>Unknown</v>
      </c>
      <c r="L2172">
        <v>16</v>
      </c>
      <c r="M2172">
        <v>8</v>
      </c>
      <c r="N2172">
        <v>26</v>
      </c>
      <c r="O2172">
        <v>1</v>
      </c>
      <c r="P2172">
        <v>34</v>
      </c>
      <c r="Q2172">
        <v>123</v>
      </c>
      <c r="R2172">
        <v>0.7</v>
      </c>
      <c r="S2172">
        <v>12</v>
      </c>
    </row>
    <row r="2173" spans="1:19" x14ac:dyDescent="0.3">
      <c r="A2173" t="s">
        <v>8703</v>
      </c>
      <c r="B2173" t="s">
        <v>8704</v>
      </c>
      <c r="C2173" s="1" t="str">
        <f t="shared" si="132"/>
        <v>21:1152</v>
      </c>
      <c r="D2173" s="1" t="str">
        <f t="shared" si="133"/>
        <v>21:0324</v>
      </c>
      <c r="E2173" t="s">
        <v>8705</v>
      </c>
      <c r="F2173" t="s">
        <v>8706</v>
      </c>
      <c r="H2173">
        <v>47.6541414</v>
      </c>
      <c r="I2173">
        <v>-81.100469599999997</v>
      </c>
      <c r="J2173" s="1" t="str">
        <f t="shared" si="134"/>
        <v>Lake sediments</v>
      </c>
      <c r="K2173" s="1" t="str">
        <f t="shared" si="135"/>
        <v>Unknown</v>
      </c>
      <c r="L2173">
        <v>17</v>
      </c>
      <c r="M2173">
        <v>8</v>
      </c>
      <c r="N2173">
        <v>26</v>
      </c>
      <c r="O2173">
        <v>1</v>
      </c>
      <c r="P2173">
        <v>36</v>
      </c>
      <c r="Q2173">
        <v>120</v>
      </c>
      <c r="R2173">
        <v>0.7</v>
      </c>
      <c r="S2173">
        <v>18</v>
      </c>
    </row>
    <row r="2174" spans="1:19" x14ac:dyDescent="0.3">
      <c r="A2174" t="s">
        <v>8707</v>
      </c>
      <c r="B2174" t="s">
        <v>8708</v>
      </c>
      <c r="C2174" s="1" t="str">
        <f t="shared" si="132"/>
        <v>21:1152</v>
      </c>
      <c r="D2174" s="1" t="str">
        <f t="shared" si="133"/>
        <v>21:0324</v>
      </c>
      <c r="E2174" t="s">
        <v>8709</v>
      </c>
      <c r="F2174" t="s">
        <v>8710</v>
      </c>
      <c r="H2174">
        <v>47.767913399999998</v>
      </c>
      <c r="I2174">
        <v>-81.240142500000005</v>
      </c>
      <c r="J2174" s="1" t="str">
        <f t="shared" si="134"/>
        <v>Lake sediments</v>
      </c>
      <c r="K2174" s="1" t="str">
        <f t="shared" si="135"/>
        <v>Unknown</v>
      </c>
      <c r="L2174">
        <v>6</v>
      </c>
      <c r="M2174">
        <v>5</v>
      </c>
      <c r="N2174">
        <v>20</v>
      </c>
      <c r="O2174">
        <v>1</v>
      </c>
      <c r="P2174">
        <v>12</v>
      </c>
      <c r="Q2174">
        <v>50</v>
      </c>
      <c r="R2174">
        <v>0.6</v>
      </c>
      <c r="S2174">
        <v>2</v>
      </c>
    </row>
    <row r="2175" spans="1:19" x14ac:dyDescent="0.3">
      <c r="A2175" t="s">
        <v>8711</v>
      </c>
      <c r="B2175" t="s">
        <v>8712</v>
      </c>
      <c r="C2175" s="1" t="str">
        <f t="shared" si="132"/>
        <v>21:1152</v>
      </c>
      <c r="D2175" s="1" t="str">
        <f t="shared" si="133"/>
        <v>21:0324</v>
      </c>
      <c r="E2175" t="s">
        <v>8713</v>
      </c>
      <c r="F2175" t="s">
        <v>8714</v>
      </c>
      <c r="H2175">
        <v>47.771845800000001</v>
      </c>
      <c r="I2175">
        <v>-81.235702900000007</v>
      </c>
      <c r="J2175" s="1" t="str">
        <f t="shared" si="134"/>
        <v>Lake sediments</v>
      </c>
      <c r="K2175" s="1" t="str">
        <f t="shared" si="135"/>
        <v>Unknown</v>
      </c>
      <c r="L2175">
        <v>5</v>
      </c>
      <c r="M2175">
        <v>5</v>
      </c>
      <c r="N2175">
        <v>22</v>
      </c>
      <c r="O2175">
        <v>1</v>
      </c>
      <c r="P2175">
        <v>12</v>
      </c>
      <c r="Q2175">
        <v>50</v>
      </c>
      <c r="R2175">
        <v>0.5</v>
      </c>
      <c r="S2175">
        <v>2</v>
      </c>
    </row>
    <row r="2176" spans="1:19" x14ac:dyDescent="0.3">
      <c r="A2176" t="s">
        <v>8715</v>
      </c>
      <c r="B2176" t="s">
        <v>8716</v>
      </c>
      <c r="C2176" s="1" t="str">
        <f t="shared" si="132"/>
        <v>21:1152</v>
      </c>
      <c r="D2176" s="1" t="str">
        <f t="shared" si="133"/>
        <v>21:0324</v>
      </c>
      <c r="E2176" t="s">
        <v>8717</v>
      </c>
      <c r="F2176" t="s">
        <v>8718</v>
      </c>
      <c r="H2176">
        <v>47.769705100000003</v>
      </c>
      <c r="I2176">
        <v>-81.226404299999999</v>
      </c>
      <c r="J2176" s="1" t="str">
        <f t="shared" si="134"/>
        <v>Lake sediments</v>
      </c>
      <c r="K2176" s="1" t="str">
        <f t="shared" si="135"/>
        <v>Unknown</v>
      </c>
      <c r="L2176">
        <v>5</v>
      </c>
      <c r="M2176">
        <v>5</v>
      </c>
      <c r="N2176">
        <v>23</v>
      </c>
      <c r="O2176">
        <v>1</v>
      </c>
      <c r="P2176">
        <v>12</v>
      </c>
      <c r="Q2176">
        <v>50</v>
      </c>
      <c r="R2176">
        <v>0.6</v>
      </c>
      <c r="S2176">
        <v>2</v>
      </c>
    </row>
    <row r="2177" spans="1:19" x14ac:dyDescent="0.3">
      <c r="A2177" t="s">
        <v>8719</v>
      </c>
      <c r="B2177" t="s">
        <v>8720</v>
      </c>
      <c r="C2177" s="1" t="str">
        <f t="shared" si="132"/>
        <v>21:1152</v>
      </c>
      <c r="D2177" s="1" t="str">
        <f t="shared" si="133"/>
        <v>21:0324</v>
      </c>
      <c r="E2177" t="s">
        <v>8721</v>
      </c>
      <c r="F2177" t="s">
        <v>8722</v>
      </c>
      <c r="H2177">
        <v>47.591047799999998</v>
      </c>
      <c r="I2177">
        <v>-81.2115589</v>
      </c>
      <c r="J2177" s="1" t="str">
        <f t="shared" si="134"/>
        <v>Lake sediments</v>
      </c>
      <c r="K2177" s="1" t="str">
        <f t="shared" si="135"/>
        <v>Unknown</v>
      </c>
      <c r="L2177">
        <v>22</v>
      </c>
      <c r="M2177">
        <v>2</v>
      </c>
      <c r="N2177">
        <v>26</v>
      </c>
      <c r="O2177">
        <v>1</v>
      </c>
      <c r="P2177">
        <v>16</v>
      </c>
      <c r="Q2177">
        <v>50</v>
      </c>
      <c r="R2177">
        <v>0.6</v>
      </c>
      <c r="S2177">
        <v>2</v>
      </c>
    </row>
    <row r="2178" spans="1:19" x14ac:dyDescent="0.3">
      <c r="A2178" t="s">
        <v>8723</v>
      </c>
      <c r="B2178" t="s">
        <v>8724</v>
      </c>
      <c r="C2178" s="1" t="str">
        <f t="shared" ref="C2178:C2241" si="136">HYPERLINK("http://geochem.nrcan.gc.ca/cdogs/content/bdl/bdl211152_e.htm", "21:1152")</f>
        <v>21:1152</v>
      </c>
      <c r="D2178" s="1" t="str">
        <f t="shared" ref="D2178:D2241" si="137">HYPERLINK("http://geochem.nrcan.gc.ca/cdogs/content/svy/svy210324_e.htm", "21:0324")</f>
        <v>21:0324</v>
      </c>
      <c r="E2178" t="s">
        <v>8725</v>
      </c>
      <c r="F2178" t="s">
        <v>8726</v>
      </c>
      <c r="H2178">
        <v>47.592089299999998</v>
      </c>
      <c r="I2178">
        <v>-81.212760099999997</v>
      </c>
      <c r="J2178" s="1" t="str">
        <f t="shared" ref="J2178:J2241" si="138">HYPERLINK("http://geochem.nrcan.gc.ca/cdogs/content/kwd/kwd020023_e.htm", "Lake sediments")</f>
        <v>Lake sediments</v>
      </c>
      <c r="K2178" s="1" t="str">
        <f t="shared" ref="K2178:K2241" si="139">HYPERLINK("http://geochem.nrcan.gc.ca/cdogs/content/kwd/kwd080001_e.htm", "Unknown")</f>
        <v>Unknown</v>
      </c>
      <c r="L2178">
        <v>19</v>
      </c>
      <c r="M2178">
        <v>8</v>
      </c>
      <c r="N2178">
        <v>40</v>
      </c>
      <c r="O2178">
        <v>1</v>
      </c>
      <c r="P2178">
        <v>17</v>
      </c>
      <c r="Q2178">
        <v>100</v>
      </c>
      <c r="R2178">
        <v>0.7</v>
      </c>
      <c r="S2178">
        <v>2</v>
      </c>
    </row>
    <row r="2179" spans="1:19" x14ac:dyDescent="0.3">
      <c r="A2179" t="s">
        <v>8727</v>
      </c>
      <c r="B2179" t="s">
        <v>8728</v>
      </c>
      <c r="C2179" s="1" t="str">
        <f t="shared" si="136"/>
        <v>21:1152</v>
      </c>
      <c r="D2179" s="1" t="str">
        <f t="shared" si="137"/>
        <v>21:0324</v>
      </c>
      <c r="E2179" t="s">
        <v>8729</v>
      </c>
      <c r="F2179" t="s">
        <v>8730</v>
      </c>
      <c r="H2179">
        <v>47.721692599999997</v>
      </c>
      <c r="I2179">
        <v>-80.121542700000006</v>
      </c>
      <c r="J2179" s="1" t="str">
        <f t="shared" si="138"/>
        <v>Lake sediments</v>
      </c>
      <c r="K2179" s="1" t="str">
        <f t="shared" si="139"/>
        <v>Unknown</v>
      </c>
      <c r="L2179">
        <v>110</v>
      </c>
      <c r="M2179">
        <v>37</v>
      </c>
      <c r="N2179">
        <v>220</v>
      </c>
      <c r="O2179">
        <v>2</v>
      </c>
      <c r="P2179">
        <v>46</v>
      </c>
      <c r="Q2179">
        <v>360</v>
      </c>
      <c r="R2179">
        <v>2</v>
      </c>
      <c r="S2179">
        <v>40</v>
      </c>
    </row>
    <row r="2180" spans="1:19" x14ac:dyDescent="0.3">
      <c r="A2180" t="s">
        <v>8731</v>
      </c>
      <c r="B2180" t="s">
        <v>8732</v>
      </c>
      <c r="C2180" s="1" t="str">
        <f t="shared" si="136"/>
        <v>21:1152</v>
      </c>
      <c r="D2180" s="1" t="str">
        <f t="shared" si="137"/>
        <v>21:0324</v>
      </c>
      <c r="E2180" t="s">
        <v>8733</v>
      </c>
      <c r="F2180" t="s">
        <v>8734</v>
      </c>
      <c r="H2180">
        <v>47.732680500000001</v>
      </c>
      <c r="I2180">
        <v>-80.107753900000006</v>
      </c>
      <c r="J2180" s="1" t="str">
        <f t="shared" si="138"/>
        <v>Lake sediments</v>
      </c>
      <c r="K2180" s="1" t="str">
        <f t="shared" si="139"/>
        <v>Unknown</v>
      </c>
      <c r="L2180">
        <v>13</v>
      </c>
      <c r="M2180">
        <v>11</v>
      </c>
      <c r="N2180">
        <v>64</v>
      </c>
      <c r="O2180">
        <v>1</v>
      </c>
      <c r="P2180">
        <v>23</v>
      </c>
      <c r="Q2180">
        <v>540</v>
      </c>
      <c r="R2180">
        <v>0.9</v>
      </c>
      <c r="S2180">
        <v>3</v>
      </c>
    </row>
    <row r="2181" spans="1:19" x14ac:dyDescent="0.3">
      <c r="A2181" t="s">
        <v>8735</v>
      </c>
      <c r="B2181" t="s">
        <v>8736</v>
      </c>
      <c r="C2181" s="1" t="str">
        <f t="shared" si="136"/>
        <v>21:1152</v>
      </c>
      <c r="D2181" s="1" t="str">
        <f t="shared" si="137"/>
        <v>21:0324</v>
      </c>
      <c r="E2181" t="s">
        <v>8737</v>
      </c>
      <c r="F2181" t="s">
        <v>8738</v>
      </c>
      <c r="H2181">
        <v>47.732267100000001</v>
      </c>
      <c r="I2181">
        <v>-80.077072299999998</v>
      </c>
      <c r="J2181" s="1" t="str">
        <f t="shared" si="138"/>
        <v>Lake sediments</v>
      </c>
      <c r="K2181" s="1" t="str">
        <f t="shared" si="139"/>
        <v>Unknown</v>
      </c>
      <c r="L2181">
        <v>14</v>
      </c>
      <c r="M2181">
        <v>12</v>
      </c>
      <c r="N2181">
        <v>70</v>
      </c>
      <c r="O2181">
        <v>1</v>
      </c>
      <c r="P2181">
        <v>25</v>
      </c>
      <c r="Q2181">
        <v>230</v>
      </c>
      <c r="R2181">
        <v>1</v>
      </c>
      <c r="S2181">
        <v>1</v>
      </c>
    </row>
    <row r="2182" spans="1:19" x14ac:dyDescent="0.3">
      <c r="A2182" t="s">
        <v>8739</v>
      </c>
      <c r="B2182" t="s">
        <v>8740</v>
      </c>
      <c r="C2182" s="1" t="str">
        <f t="shared" si="136"/>
        <v>21:1152</v>
      </c>
      <c r="D2182" s="1" t="str">
        <f t="shared" si="137"/>
        <v>21:0324</v>
      </c>
      <c r="E2182" t="s">
        <v>8741</v>
      </c>
      <c r="F2182" t="s">
        <v>8742</v>
      </c>
      <c r="H2182">
        <v>47.733367100000002</v>
      </c>
      <c r="I2182">
        <v>-80.056339899999998</v>
      </c>
      <c r="J2182" s="1" t="str">
        <f t="shared" si="138"/>
        <v>Lake sediments</v>
      </c>
      <c r="K2182" s="1" t="str">
        <f t="shared" si="139"/>
        <v>Unknown</v>
      </c>
      <c r="L2182">
        <v>10</v>
      </c>
      <c r="M2182">
        <v>4</v>
      </c>
      <c r="N2182">
        <v>28</v>
      </c>
      <c r="O2182">
        <v>1</v>
      </c>
      <c r="P2182">
        <v>17</v>
      </c>
      <c r="Q2182">
        <v>380</v>
      </c>
      <c r="R2182">
        <v>0.9</v>
      </c>
      <c r="S2182">
        <v>0.5</v>
      </c>
    </row>
    <row r="2183" spans="1:19" x14ac:dyDescent="0.3">
      <c r="A2183" t="s">
        <v>8743</v>
      </c>
      <c r="B2183" t="s">
        <v>8744</v>
      </c>
      <c r="C2183" s="1" t="str">
        <f t="shared" si="136"/>
        <v>21:1152</v>
      </c>
      <c r="D2183" s="1" t="str">
        <f t="shared" si="137"/>
        <v>21:0324</v>
      </c>
      <c r="E2183" t="s">
        <v>8745</v>
      </c>
      <c r="F2183" t="s">
        <v>8746</v>
      </c>
      <c r="H2183">
        <v>47.671830399999997</v>
      </c>
      <c r="I2183">
        <v>-80.248895200000007</v>
      </c>
      <c r="J2183" s="1" t="str">
        <f t="shared" si="138"/>
        <v>Lake sediments</v>
      </c>
      <c r="K2183" s="1" t="str">
        <f t="shared" si="139"/>
        <v>Unknown</v>
      </c>
      <c r="L2183">
        <v>7</v>
      </c>
      <c r="M2183">
        <v>4</v>
      </c>
      <c r="N2183">
        <v>23</v>
      </c>
      <c r="O2183">
        <v>1</v>
      </c>
      <c r="P2183">
        <v>14</v>
      </c>
      <c r="Q2183">
        <v>170</v>
      </c>
      <c r="R2183">
        <v>0.9</v>
      </c>
      <c r="S2183">
        <v>0.5</v>
      </c>
    </row>
    <row r="2184" spans="1:19" x14ac:dyDescent="0.3">
      <c r="A2184" t="s">
        <v>8747</v>
      </c>
      <c r="B2184" t="s">
        <v>8748</v>
      </c>
      <c r="C2184" s="1" t="str">
        <f t="shared" si="136"/>
        <v>21:1152</v>
      </c>
      <c r="D2184" s="1" t="str">
        <f t="shared" si="137"/>
        <v>21:0324</v>
      </c>
      <c r="E2184" t="s">
        <v>8749</v>
      </c>
      <c r="F2184" t="s">
        <v>8750</v>
      </c>
      <c r="H2184">
        <v>47.6477152</v>
      </c>
      <c r="I2184">
        <v>-80.156752100000006</v>
      </c>
      <c r="J2184" s="1" t="str">
        <f t="shared" si="138"/>
        <v>Lake sediments</v>
      </c>
      <c r="K2184" s="1" t="str">
        <f t="shared" si="139"/>
        <v>Unknown</v>
      </c>
      <c r="L2184">
        <v>14</v>
      </c>
      <c r="M2184">
        <v>6</v>
      </c>
      <c r="N2184">
        <v>43</v>
      </c>
      <c r="O2184">
        <v>1</v>
      </c>
      <c r="P2184">
        <v>24</v>
      </c>
      <c r="Q2184">
        <v>560</v>
      </c>
      <c r="R2184">
        <v>1.1000000000000001</v>
      </c>
      <c r="S2184">
        <v>1</v>
      </c>
    </row>
    <row r="2185" spans="1:19" x14ac:dyDescent="0.3">
      <c r="A2185" t="s">
        <v>8751</v>
      </c>
      <c r="B2185" t="s">
        <v>8752</v>
      </c>
      <c r="C2185" s="1" t="str">
        <f t="shared" si="136"/>
        <v>21:1152</v>
      </c>
      <c r="D2185" s="1" t="str">
        <f t="shared" si="137"/>
        <v>21:0324</v>
      </c>
      <c r="E2185" t="s">
        <v>8753</v>
      </c>
      <c r="F2185" t="s">
        <v>8754</v>
      </c>
      <c r="H2185">
        <v>47.627161700000002</v>
      </c>
      <c r="I2185">
        <v>-80.083595599999995</v>
      </c>
      <c r="J2185" s="1" t="str">
        <f t="shared" si="138"/>
        <v>Lake sediments</v>
      </c>
      <c r="K2185" s="1" t="str">
        <f t="shared" si="139"/>
        <v>Unknown</v>
      </c>
      <c r="L2185">
        <v>8</v>
      </c>
      <c r="M2185">
        <v>8</v>
      </c>
      <c r="N2185">
        <v>52</v>
      </c>
      <c r="O2185">
        <v>1</v>
      </c>
      <c r="P2185">
        <v>18</v>
      </c>
      <c r="Q2185">
        <v>740</v>
      </c>
      <c r="R2185">
        <v>0.9</v>
      </c>
      <c r="S2185">
        <v>1</v>
      </c>
    </row>
    <row r="2186" spans="1:19" x14ac:dyDescent="0.3">
      <c r="A2186" t="s">
        <v>8755</v>
      </c>
      <c r="B2186" t="s">
        <v>8756</v>
      </c>
      <c r="C2186" s="1" t="str">
        <f t="shared" si="136"/>
        <v>21:1152</v>
      </c>
      <c r="D2186" s="1" t="str">
        <f t="shared" si="137"/>
        <v>21:0324</v>
      </c>
      <c r="E2186" t="s">
        <v>8757</v>
      </c>
      <c r="F2186" t="s">
        <v>8758</v>
      </c>
      <c r="H2186">
        <v>47.639505200000002</v>
      </c>
      <c r="I2186">
        <v>-80.068868100000003</v>
      </c>
      <c r="J2186" s="1" t="str">
        <f t="shared" si="138"/>
        <v>Lake sediments</v>
      </c>
      <c r="K2186" s="1" t="str">
        <f t="shared" si="139"/>
        <v>Unknown</v>
      </c>
      <c r="L2186">
        <v>15</v>
      </c>
      <c r="M2186">
        <v>8</v>
      </c>
      <c r="N2186">
        <v>34</v>
      </c>
      <c r="O2186">
        <v>1</v>
      </c>
      <c r="P2186">
        <v>20</v>
      </c>
      <c r="Q2186">
        <v>360</v>
      </c>
      <c r="R2186">
        <v>1.1000000000000001</v>
      </c>
      <c r="S2186">
        <v>2</v>
      </c>
    </row>
    <row r="2187" spans="1:19" x14ac:dyDescent="0.3">
      <c r="A2187" t="s">
        <v>8759</v>
      </c>
      <c r="B2187" t="s">
        <v>8760</v>
      </c>
      <c r="C2187" s="1" t="str">
        <f t="shared" si="136"/>
        <v>21:1152</v>
      </c>
      <c r="D2187" s="1" t="str">
        <f t="shared" si="137"/>
        <v>21:0324</v>
      </c>
      <c r="E2187" t="s">
        <v>8761</v>
      </c>
      <c r="F2187" t="s">
        <v>8762</v>
      </c>
      <c r="H2187">
        <v>47.637429599999997</v>
      </c>
      <c r="I2187">
        <v>-80.010127699999998</v>
      </c>
      <c r="J2187" s="1" t="str">
        <f t="shared" si="138"/>
        <v>Lake sediments</v>
      </c>
      <c r="K2187" s="1" t="str">
        <f t="shared" si="139"/>
        <v>Unknown</v>
      </c>
      <c r="L2187">
        <v>16</v>
      </c>
      <c r="M2187">
        <v>8</v>
      </c>
      <c r="N2187">
        <v>46</v>
      </c>
      <c r="O2187">
        <v>1</v>
      </c>
      <c r="P2187">
        <v>28</v>
      </c>
      <c r="Q2187">
        <v>630</v>
      </c>
      <c r="R2187">
        <v>1.2</v>
      </c>
      <c r="S2187">
        <v>1</v>
      </c>
    </row>
    <row r="2188" spans="1:19" x14ac:dyDescent="0.3">
      <c r="A2188" t="s">
        <v>8763</v>
      </c>
      <c r="B2188" t="s">
        <v>8764</v>
      </c>
      <c r="C2188" s="1" t="str">
        <f t="shared" si="136"/>
        <v>21:1152</v>
      </c>
      <c r="D2188" s="1" t="str">
        <f t="shared" si="137"/>
        <v>21:0324</v>
      </c>
      <c r="E2188" t="s">
        <v>8765</v>
      </c>
      <c r="F2188" t="s">
        <v>8766</v>
      </c>
      <c r="H2188">
        <v>47.600117599999997</v>
      </c>
      <c r="I2188">
        <v>-81.181892700000006</v>
      </c>
      <c r="J2188" s="1" t="str">
        <f t="shared" si="138"/>
        <v>Lake sediments</v>
      </c>
      <c r="K2188" s="1" t="str">
        <f t="shared" si="139"/>
        <v>Unknown</v>
      </c>
      <c r="L2188">
        <v>48</v>
      </c>
      <c r="M2188">
        <v>3</v>
      </c>
      <c r="N2188">
        <v>44</v>
      </c>
      <c r="O2188">
        <v>2</v>
      </c>
      <c r="P2188">
        <v>23</v>
      </c>
      <c r="Q2188">
        <v>400</v>
      </c>
      <c r="R2188">
        <v>0.9</v>
      </c>
      <c r="S2188">
        <v>5</v>
      </c>
    </row>
    <row r="2189" spans="1:19" x14ac:dyDescent="0.3">
      <c r="A2189" t="s">
        <v>8767</v>
      </c>
      <c r="B2189" t="s">
        <v>8768</v>
      </c>
      <c r="C2189" s="1" t="str">
        <f t="shared" si="136"/>
        <v>21:1152</v>
      </c>
      <c r="D2189" s="1" t="str">
        <f t="shared" si="137"/>
        <v>21:0324</v>
      </c>
      <c r="E2189" t="s">
        <v>8769</v>
      </c>
      <c r="F2189" t="s">
        <v>8770</v>
      </c>
      <c r="H2189">
        <v>47.593256599999997</v>
      </c>
      <c r="I2189">
        <v>-81.1895959</v>
      </c>
      <c r="J2189" s="1" t="str">
        <f t="shared" si="138"/>
        <v>Lake sediments</v>
      </c>
      <c r="K2189" s="1" t="str">
        <f t="shared" si="139"/>
        <v>Unknown</v>
      </c>
      <c r="L2189">
        <v>16</v>
      </c>
      <c r="M2189">
        <v>3</v>
      </c>
      <c r="N2189">
        <v>33</v>
      </c>
      <c r="O2189">
        <v>1</v>
      </c>
      <c r="P2189">
        <v>13</v>
      </c>
      <c r="Q2189">
        <v>140</v>
      </c>
      <c r="R2189">
        <v>0.6</v>
      </c>
      <c r="S2189">
        <v>1</v>
      </c>
    </row>
    <row r="2190" spans="1:19" x14ac:dyDescent="0.3">
      <c r="A2190" t="s">
        <v>8771</v>
      </c>
      <c r="B2190" t="s">
        <v>8772</v>
      </c>
      <c r="C2190" s="1" t="str">
        <f t="shared" si="136"/>
        <v>21:1152</v>
      </c>
      <c r="D2190" s="1" t="str">
        <f t="shared" si="137"/>
        <v>21:0324</v>
      </c>
      <c r="E2190" t="s">
        <v>8773</v>
      </c>
      <c r="F2190" t="s">
        <v>8774</v>
      </c>
      <c r="H2190">
        <v>47.603065600000001</v>
      </c>
      <c r="I2190">
        <v>-81.189206299999995</v>
      </c>
      <c r="J2190" s="1" t="str">
        <f t="shared" si="138"/>
        <v>Lake sediments</v>
      </c>
      <c r="K2190" s="1" t="str">
        <f t="shared" si="139"/>
        <v>Unknown</v>
      </c>
      <c r="L2190">
        <v>44</v>
      </c>
      <c r="M2190">
        <v>18</v>
      </c>
      <c r="N2190">
        <v>43</v>
      </c>
      <c r="O2190">
        <v>2</v>
      </c>
      <c r="P2190">
        <v>19</v>
      </c>
      <c r="Q2190">
        <v>160</v>
      </c>
      <c r="R2190">
        <v>0.8</v>
      </c>
      <c r="S2190">
        <v>3</v>
      </c>
    </row>
    <row r="2191" spans="1:19" x14ac:dyDescent="0.3">
      <c r="A2191" t="s">
        <v>8775</v>
      </c>
      <c r="B2191" t="s">
        <v>8776</v>
      </c>
      <c r="C2191" s="1" t="str">
        <f t="shared" si="136"/>
        <v>21:1152</v>
      </c>
      <c r="D2191" s="1" t="str">
        <f t="shared" si="137"/>
        <v>21:0324</v>
      </c>
      <c r="E2191" t="s">
        <v>8777</v>
      </c>
      <c r="F2191" t="s">
        <v>8778</v>
      </c>
      <c r="H2191">
        <v>47.599349699999998</v>
      </c>
      <c r="I2191">
        <v>-81.154594500000002</v>
      </c>
      <c r="J2191" s="1" t="str">
        <f t="shared" si="138"/>
        <v>Lake sediments</v>
      </c>
      <c r="K2191" s="1" t="str">
        <f t="shared" si="139"/>
        <v>Unknown</v>
      </c>
      <c r="L2191">
        <v>20</v>
      </c>
      <c r="M2191">
        <v>15</v>
      </c>
      <c r="N2191">
        <v>37</v>
      </c>
      <c r="O2191">
        <v>1</v>
      </c>
      <c r="P2191">
        <v>28</v>
      </c>
      <c r="Q2191">
        <v>500</v>
      </c>
      <c r="R2191">
        <v>0.7</v>
      </c>
      <c r="S2191">
        <v>3</v>
      </c>
    </row>
    <row r="2192" spans="1:19" x14ac:dyDescent="0.3">
      <c r="A2192" t="s">
        <v>8779</v>
      </c>
      <c r="B2192" t="s">
        <v>8780</v>
      </c>
      <c r="C2192" s="1" t="str">
        <f t="shared" si="136"/>
        <v>21:1152</v>
      </c>
      <c r="D2192" s="1" t="str">
        <f t="shared" si="137"/>
        <v>21:0324</v>
      </c>
      <c r="E2192" t="s">
        <v>8781</v>
      </c>
      <c r="F2192" t="s">
        <v>8782</v>
      </c>
      <c r="H2192">
        <v>47.597515299999998</v>
      </c>
      <c r="I2192">
        <v>-81.147153399999993</v>
      </c>
      <c r="J2192" s="1" t="str">
        <f t="shared" si="138"/>
        <v>Lake sediments</v>
      </c>
      <c r="K2192" s="1" t="str">
        <f t="shared" si="139"/>
        <v>Unknown</v>
      </c>
      <c r="L2192">
        <v>15</v>
      </c>
      <c r="M2192">
        <v>10</v>
      </c>
      <c r="N2192">
        <v>22</v>
      </c>
      <c r="O2192">
        <v>1</v>
      </c>
      <c r="P2192">
        <v>32</v>
      </c>
      <c r="Q2192">
        <v>105</v>
      </c>
      <c r="R2192">
        <v>0.8</v>
      </c>
      <c r="S2192">
        <v>3</v>
      </c>
    </row>
    <row r="2193" spans="1:19" x14ac:dyDescent="0.3">
      <c r="A2193" t="s">
        <v>8783</v>
      </c>
      <c r="B2193" t="s">
        <v>8784</v>
      </c>
      <c r="C2193" s="1" t="str">
        <f t="shared" si="136"/>
        <v>21:1152</v>
      </c>
      <c r="D2193" s="1" t="str">
        <f t="shared" si="137"/>
        <v>21:0324</v>
      </c>
      <c r="E2193" t="s">
        <v>8785</v>
      </c>
      <c r="F2193" t="s">
        <v>8786</v>
      </c>
      <c r="H2193">
        <v>47.592640299999999</v>
      </c>
      <c r="I2193">
        <v>-81.1521537</v>
      </c>
      <c r="J2193" s="1" t="str">
        <f t="shared" si="138"/>
        <v>Lake sediments</v>
      </c>
      <c r="K2193" s="1" t="str">
        <f t="shared" si="139"/>
        <v>Unknown</v>
      </c>
      <c r="L2193">
        <v>13</v>
      </c>
      <c r="M2193">
        <v>9</v>
      </c>
      <c r="N2193">
        <v>18</v>
      </c>
      <c r="O2193">
        <v>1</v>
      </c>
      <c r="P2193">
        <v>28</v>
      </c>
      <c r="Q2193">
        <v>120</v>
      </c>
      <c r="R2193">
        <v>0.8</v>
      </c>
      <c r="S2193">
        <v>3</v>
      </c>
    </row>
    <row r="2194" spans="1:19" x14ac:dyDescent="0.3">
      <c r="A2194" t="s">
        <v>8787</v>
      </c>
      <c r="B2194" t="s">
        <v>8788</v>
      </c>
      <c r="C2194" s="1" t="str">
        <f t="shared" si="136"/>
        <v>21:1152</v>
      </c>
      <c r="D2194" s="1" t="str">
        <f t="shared" si="137"/>
        <v>21:0324</v>
      </c>
      <c r="E2194" t="s">
        <v>8789</v>
      </c>
      <c r="F2194" t="s">
        <v>8790</v>
      </c>
      <c r="H2194">
        <v>47.591840500000004</v>
      </c>
      <c r="I2194">
        <v>-81.144743099999999</v>
      </c>
      <c r="J2194" s="1" t="str">
        <f t="shared" si="138"/>
        <v>Lake sediments</v>
      </c>
      <c r="K2194" s="1" t="str">
        <f t="shared" si="139"/>
        <v>Unknown</v>
      </c>
      <c r="L2194">
        <v>15</v>
      </c>
      <c r="M2194">
        <v>10</v>
      </c>
      <c r="N2194">
        <v>20</v>
      </c>
      <c r="O2194">
        <v>1</v>
      </c>
      <c r="P2194">
        <v>30</v>
      </c>
      <c r="Q2194">
        <v>109</v>
      </c>
      <c r="R2194">
        <v>0.7</v>
      </c>
      <c r="S2194">
        <v>4</v>
      </c>
    </row>
    <row r="2195" spans="1:19" x14ac:dyDescent="0.3">
      <c r="A2195" t="s">
        <v>8791</v>
      </c>
      <c r="B2195" t="s">
        <v>8792</v>
      </c>
      <c r="C2195" s="1" t="str">
        <f t="shared" si="136"/>
        <v>21:1152</v>
      </c>
      <c r="D2195" s="1" t="str">
        <f t="shared" si="137"/>
        <v>21:0324</v>
      </c>
      <c r="E2195" t="s">
        <v>8793</v>
      </c>
      <c r="F2195" t="s">
        <v>8794</v>
      </c>
      <c r="H2195">
        <v>47.589345399999999</v>
      </c>
      <c r="I2195">
        <v>-81.153167999999994</v>
      </c>
      <c r="J2195" s="1" t="str">
        <f t="shared" si="138"/>
        <v>Lake sediments</v>
      </c>
      <c r="K2195" s="1" t="str">
        <f t="shared" si="139"/>
        <v>Unknown</v>
      </c>
      <c r="L2195">
        <v>14</v>
      </c>
      <c r="M2195">
        <v>10</v>
      </c>
      <c r="N2195">
        <v>20</v>
      </c>
      <c r="O2195">
        <v>1</v>
      </c>
      <c r="P2195">
        <v>29</v>
      </c>
      <c r="Q2195">
        <v>100</v>
      </c>
      <c r="R2195">
        <v>0.7</v>
      </c>
      <c r="S2195">
        <v>3</v>
      </c>
    </row>
    <row r="2196" spans="1:19" x14ac:dyDescent="0.3">
      <c r="A2196" t="s">
        <v>8795</v>
      </c>
      <c r="B2196" t="s">
        <v>8796</v>
      </c>
      <c r="C2196" s="1" t="str">
        <f t="shared" si="136"/>
        <v>21:1152</v>
      </c>
      <c r="D2196" s="1" t="str">
        <f t="shared" si="137"/>
        <v>21:0324</v>
      </c>
      <c r="E2196" t="s">
        <v>8797</v>
      </c>
      <c r="F2196" t="s">
        <v>8798</v>
      </c>
      <c r="H2196">
        <v>47.563094300000003</v>
      </c>
      <c r="I2196">
        <v>-81.248518300000001</v>
      </c>
      <c r="J2196" s="1" t="str">
        <f t="shared" si="138"/>
        <v>Lake sediments</v>
      </c>
      <c r="K2196" s="1" t="str">
        <f t="shared" si="139"/>
        <v>Unknown</v>
      </c>
      <c r="L2196">
        <v>17</v>
      </c>
      <c r="M2196">
        <v>5</v>
      </c>
      <c r="N2196">
        <v>24</v>
      </c>
      <c r="O2196">
        <v>1</v>
      </c>
      <c r="P2196">
        <v>12</v>
      </c>
      <c r="Q2196">
        <v>98</v>
      </c>
      <c r="R2196">
        <v>0.7</v>
      </c>
      <c r="S2196">
        <v>1</v>
      </c>
    </row>
    <row r="2197" spans="1:19" x14ac:dyDescent="0.3">
      <c r="A2197" t="s">
        <v>8799</v>
      </c>
      <c r="B2197" t="s">
        <v>8800</v>
      </c>
      <c r="C2197" s="1" t="str">
        <f t="shared" si="136"/>
        <v>21:1152</v>
      </c>
      <c r="D2197" s="1" t="str">
        <f t="shared" si="137"/>
        <v>21:0324</v>
      </c>
      <c r="E2197" t="s">
        <v>8801</v>
      </c>
      <c r="F2197" t="s">
        <v>8802</v>
      </c>
      <c r="H2197">
        <v>47.562592700000003</v>
      </c>
      <c r="I2197">
        <v>-81.243478199999998</v>
      </c>
      <c r="J2197" s="1" t="str">
        <f t="shared" si="138"/>
        <v>Lake sediments</v>
      </c>
      <c r="K2197" s="1" t="str">
        <f t="shared" si="139"/>
        <v>Unknown</v>
      </c>
      <c r="L2197">
        <v>14</v>
      </c>
      <c r="M2197">
        <v>20</v>
      </c>
      <c r="N2197">
        <v>17</v>
      </c>
      <c r="O2197">
        <v>6</v>
      </c>
      <c r="P2197">
        <v>9</v>
      </c>
      <c r="Q2197">
        <v>725</v>
      </c>
      <c r="R2197">
        <v>4.5</v>
      </c>
      <c r="S2197">
        <v>1</v>
      </c>
    </row>
    <row r="2198" spans="1:19" x14ac:dyDescent="0.3">
      <c r="A2198" t="s">
        <v>8803</v>
      </c>
      <c r="B2198" t="s">
        <v>8804</v>
      </c>
      <c r="C2198" s="1" t="str">
        <f t="shared" si="136"/>
        <v>21:1152</v>
      </c>
      <c r="D2198" s="1" t="str">
        <f t="shared" si="137"/>
        <v>21:0324</v>
      </c>
      <c r="E2198" t="s">
        <v>8805</v>
      </c>
      <c r="F2198" t="s">
        <v>8806</v>
      </c>
      <c r="H2198">
        <v>47.548058400000002</v>
      </c>
      <c r="I2198">
        <v>-81.232141799999994</v>
      </c>
      <c r="J2198" s="1" t="str">
        <f t="shared" si="138"/>
        <v>Lake sediments</v>
      </c>
      <c r="K2198" s="1" t="str">
        <f t="shared" si="139"/>
        <v>Unknown</v>
      </c>
      <c r="L2198">
        <v>85</v>
      </c>
      <c r="M2198">
        <v>8</v>
      </c>
      <c r="N2198">
        <v>130</v>
      </c>
      <c r="O2198">
        <v>4</v>
      </c>
      <c r="P2198">
        <v>26</v>
      </c>
      <c r="Q2198">
        <v>640</v>
      </c>
      <c r="R2198">
        <v>1</v>
      </c>
      <c r="S2198">
        <v>3</v>
      </c>
    </row>
    <row r="2199" spans="1:19" x14ac:dyDescent="0.3">
      <c r="A2199" t="s">
        <v>8807</v>
      </c>
      <c r="B2199" t="s">
        <v>8808</v>
      </c>
      <c r="C2199" s="1" t="str">
        <f t="shared" si="136"/>
        <v>21:1152</v>
      </c>
      <c r="D2199" s="1" t="str">
        <f t="shared" si="137"/>
        <v>21:0324</v>
      </c>
      <c r="E2199" t="s">
        <v>8809</v>
      </c>
      <c r="F2199" t="s">
        <v>8810</v>
      </c>
      <c r="H2199">
        <v>47.590820899999997</v>
      </c>
      <c r="I2199">
        <v>-81.251110999999995</v>
      </c>
      <c r="J2199" s="1" t="str">
        <f t="shared" si="138"/>
        <v>Lake sediments</v>
      </c>
      <c r="K2199" s="1" t="str">
        <f t="shared" si="139"/>
        <v>Unknown</v>
      </c>
      <c r="L2199">
        <v>117</v>
      </c>
      <c r="M2199">
        <v>6</v>
      </c>
      <c r="N2199">
        <v>69</v>
      </c>
      <c r="O2199">
        <v>2</v>
      </c>
      <c r="P2199">
        <v>57</v>
      </c>
      <c r="Q2199">
        <v>100</v>
      </c>
      <c r="R2199">
        <v>1</v>
      </c>
      <c r="S2199">
        <v>1</v>
      </c>
    </row>
    <row r="2200" spans="1:19" x14ac:dyDescent="0.3">
      <c r="A2200" t="s">
        <v>8811</v>
      </c>
      <c r="B2200" t="s">
        <v>8812</v>
      </c>
      <c r="C2200" s="1" t="str">
        <f t="shared" si="136"/>
        <v>21:1152</v>
      </c>
      <c r="D2200" s="1" t="str">
        <f t="shared" si="137"/>
        <v>21:0324</v>
      </c>
      <c r="E2200" t="s">
        <v>8813</v>
      </c>
      <c r="F2200" t="s">
        <v>8814</v>
      </c>
      <c r="H2200">
        <v>47.589881099999999</v>
      </c>
      <c r="I2200">
        <v>-81.248832199999995</v>
      </c>
      <c r="J2200" s="1" t="str">
        <f t="shared" si="138"/>
        <v>Lake sediments</v>
      </c>
      <c r="K2200" s="1" t="str">
        <f t="shared" si="139"/>
        <v>Unknown</v>
      </c>
      <c r="L2200">
        <v>35</v>
      </c>
      <c r="M2200">
        <v>15</v>
      </c>
      <c r="N2200">
        <v>100</v>
      </c>
      <c r="O2200">
        <v>5</v>
      </c>
      <c r="P2200">
        <v>345</v>
      </c>
      <c r="Q2200">
        <v>198</v>
      </c>
      <c r="R2200">
        <v>1.2</v>
      </c>
      <c r="S2200">
        <v>2</v>
      </c>
    </row>
    <row r="2201" spans="1:19" x14ac:dyDescent="0.3">
      <c r="A2201" t="s">
        <v>8815</v>
      </c>
      <c r="B2201" t="s">
        <v>8816</v>
      </c>
      <c r="C2201" s="1" t="str">
        <f t="shared" si="136"/>
        <v>21:1152</v>
      </c>
      <c r="D2201" s="1" t="str">
        <f t="shared" si="137"/>
        <v>21:0324</v>
      </c>
      <c r="E2201" t="s">
        <v>8817</v>
      </c>
      <c r="F2201" t="s">
        <v>8818</v>
      </c>
      <c r="H2201">
        <v>47.583715099999999</v>
      </c>
      <c r="I2201">
        <v>-81.245730800000004</v>
      </c>
      <c r="J2201" s="1" t="str">
        <f t="shared" si="138"/>
        <v>Lake sediments</v>
      </c>
      <c r="K2201" s="1" t="str">
        <f t="shared" si="139"/>
        <v>Unknown</v>
      </c>
      <c r="L2201">
        <v>39</v>
      </c>
      <c r="M2201">
        <v>12</v>
      </c>
      <c r="N2201">
        <v>78</v>
      </c>
      <c r="O2201">
        <v>2</v>
      </c>
      <c r="P2201">
        <v>75</v>
      </c>
      <c r="Q2201">
        <v>230</v>
      </c>
      <c r="R2201">
        <v>0.8</v>
      </c>
      <c r="S2201">
        <v>2</v>
      </c>
    </row>
    <row r="2202" spans="1:19" x14ac:dyDescent="0.3">
      <c r="A2202" t="s">
        <v>8819</v>
      </c>
      <c r="B2202" t="s">
        <v>8820</v>
      </c>
      <c r="C2202" s="1" t="str">
        <f t="shared" si="136"/>
        <v>21:1152</v>
      </c>
      <c r="D2202" s="1" t="str">
        <f t="shared" si="137"/>
        <v>21:0324</v>
      </c>
      <c r="E2202" t="s">
        <v>8821</v>
      </c>
      <c r="F2202" t="s">
        <v>8822</v>
      </c>
      <c r="H2202">
        <v>47.581975</v>
      </c>
      <c r="I2202">
        <v>-81.247318300000003</v>
      </c>
      <c r="J2202" s="1" t="str">
        <f t="shared" si="138"/>
        <v>Lake sediments</v>
      </c>
      <c r="K2202" s="1" t="str">
        <f t="shared" si="139"/>
        <v>Unknown</v>
      </c>
      <c r="L2202">
        <v>56</v>
      </c>
      <c r="M2202">
        <v>9</v>
      </c>
      <c r="N2202">
        <v>64</v>
      </c>
      <c r="O2202">
        <v>2</v>
      </c>
      <c r="P2202">
        <v>30</v>
      </c>
      <c r="Q2202">
        <v>248</v>
      </c>
      <c r="R2202">
        <v>0.8</v>
      </c>
      <c r="S2202">
        <v>2</v>
      </c>
    </row>
    <row r="2203" spans="1:19" x14ac:dyDescent="0.3">
      <c r="A2203" t="s">
        <v>8823</v>
      </c>
      <c r="B2203" t="s">
        <v>8824</v>
      </c>
      <c r="C2203" s="1" t="str">
        <f t="shared" si="136"/>
        <v>21:1152</v>
      </c>
      <c r="D2203" s="1" t="str">
        <f t="shared" si="137"/>
        <v>21:0324</v>
      </c>
      <c r="E2203" t="s">
        <v>8825</v>
      </c>
      <c r="F2203" t="s">
        <v>8826</v>
      </c>
      <c r="H2203">
        <v>47.579358499999998</v>
      </c>
      <c r="I2203">
        <v>-81.246428300000005</v>
      </c>
      <c r="J2203" s="1" t="str">
        <f t="shared" si="138"/>
        <v>Lake sediments</v>
      </c>
      <c r="K2203" s="1" t="str">
        <f t="shared" si="139"/>
        <v>Unknown</v>
      </c>
      <c r="L2203">
        <v>38</v>
      </c>
      <c r="M2203">
        <v>60</v>
      </c>
      <c r="N2203">
        <v>172</v>
      </c>
      <c r="O2203">
        <v>3</v>
      </c>
      <c r="P2203">
        <v>117</v>
      </c>
      <c r="Q2203">
        <v>620</v>
      </c>
      <c r="R2203">
        <v>1.3</v>
      </c>
      <c r="S2203">
        <v>2</v>
      </c>
    </row>
    <row r="2204" spans="1:19" x14ac:dyDescent="0.3">
      <c r="A2204" t="s">
        <v>8827</v>
      </c>
      <c r="B2204" t="s">
        <v>8828</v>
      </c>
      <c r="C2204" s="1" t="str">
        <f t="shared" si="136"/>
        <v>21:1152</v>
      </c>
      <c r="D2204" s="1" t="str">
        <f t="shared" si="137"/>
        <v>21:0324</v>
      </c>
      <c r="E2204" t="s">
        <v>8829</v>
      </c>
      <c r="F2204" t="s">
        <v>8830</v>
      </c>
      <c r="H2204">
        <v>47.590131900000003</v>
      </c>
      <c r="I2204">
        <v>-81.200968799999998</v>
      </c>
      <c r="J2204" s="1" t="str">
        <f t="shared" si="138"/>
        <v>Lake sediments</v>
      </c>
      <c r="K2204" s="1" t="str">
        <f t="shared" si="139"/>
        <v>Unknown</v>
      </c>
      <c r="L2204">
        <v>58</v>
      </c>
      <c r="M2204">
        <v>10</v>
      </c>
      <c r="N2204">
        <v>53</v>
      </c>
      <c r="O2204">
        <v>1</v>
      </c>
      <c r="P2204">
        <v>27</v>
      </c>
      <c r="Q2204">
        <v>125</v>
      </c>
      <c r="R2204">
        <v>0.8</v>
      </c>
      <c r="S2204">
        <v>1</v>
      </c>
    </row>
    <row r="2205" spans="1:19" x14ac:dyDescent="0.3">
      <c r="A2205" t="s">
        <v>8831</v>
      </c>
      <c r="B2205" t="s">
        <v>8832</v>
      </c>
      <c r="C2205" s="1" t="str">
        <f t="shared" si="136"/>
        <v>21:1152</v>
      </c>
      <c r="D2205" s="1" t="str">
        <f t="shared" si="137"/>
        <v>21:0324</v>
      </c>
      <c r="E2205" t="s">
        <v>8833</v>
      </c>
      <c r="F2205" t="s">
        <v>8834</v>
      </c>
      <c r="H2205">
        <v>47.587523699999998</v>
      </c>
      <c r="I2205">
        <v>-81.200213899999994</v>
      </c>
      <c r="J2205" s="1" t="str">
        <f t="shared" si="138"/>
        <v>Lake sediments</v>
      </c>
      <c r="K2205" s="1" t="str">
        <f t="shared" si="139"/>
        <v>Unknown</v>
      </c>
      <c r="L2205">
        <v>30</v>
      </c>
      <c r="M2205">
        <v>30</v>
      </c>
      <c r="N2205">
        <v>144</v>
      </c>
      <c r="O2205">
        <v>1</v>
      </c>
      <c r="P2205">
        <v>57</v>
      </c>
      <c r="Q2205">
        <v>770</v>
      </c>
      <c r="R2205">
        <v>1.3</v>
      </c>
      <c r="S2205">
        <v>2</v>
      </c>
    </row>
    <row r="2206" spans="1:19" x14ac:dyDescent="0.3">
      <c r="A2206" t="s">
        <v>8835</v>
      </c>
      <c r="B2206" t="s">
        <v>8836</v>
      </c>
      <c r="C2206" s="1" t="str">
        <f t="shared" si="136"/>
        <v>21:1152</v>
      </c>
      <c r="D2206" s="1" t="str">
        <f t="shared" si="137"/>
        <v>21:0324</v>
      </c>
      <c r="E2206" t="s">
        <v>8837</v>
      </c>
      <c r="F2206" t="s">
        <v>8838</v>
      </c>
      <c r="H2206">
        <v>47.586058299999998</v>
      </c>
      <c r="I2206">
        <v>-81.199476799999999</v>
      </c>
      <c r="J2206" s="1" t="str">
        <f t="shared" si="138"/>
        <v>Lake sediments</v>
      </c>
      <c r="K2206" s="1" t="str">
        <f t="shared" si="139"/>
        <v>Unknown</v>
      </c>
      <c r="L2206">
        <v>8</v>
      </c>
      <c r="M2206">
        <v>4</v>
      </c>
      <c r="N2206">
        <v>22</v>
      </c>
      <c r="O2206">
        <v>2</v>
      </c>
      <c r="P2206">
        <v>18</v>
      </c>
      <c r="Q2206">
        <v>90</v>
      </c>
      <c r="R2206">
        <v>0.7</v>
      </c>
      <c r="S2206">
        <v>2</v>
      </c>
    </row>
    <row r="2207" spans="1:19" x14ac:dyDescent="0.3">
      <c r="A2207" t="s">
        <v>8839</v>
      </c>
      <c r="B2207" t="s">
        <v>8840</v>
      </c>
      <c r="C2207" s="1" t="str">
        <f t="shared" si="136"/>
        <v>21:1152</v>
      </c>
      <c r="D2207" s="1" t="str">
        <f t="shared" si="137"/>
        <v>21:0324</v>
      </c>
      <c r="E2207" t="s">
        <v>8841</v>
      </c>
      <c r="F2207" t="s">
        <v>8842</v>
      </c>
      <c r="H2207">
        <v>47.595871099999997</v>
      </c>
      <c r="I2207">
        <v>-81.201948799999997</v>
      </c>
      <c r="J2207" s="1" t="str">
        <f t="shared" si="138"/>
        <v>Lake sediments</v>
      </c>
      <c r="K2207" s="1" t="str">
        <f t="shared" si="139"/>
        <v>Unknown</v>
      </c>
      <c r="L2207">
        <v>23</v>
      </c>
      <c r="M2207">
        <v>4</v>
      </c>
      <c r="N2207">
        <v>34</v>
      </c>
      <c r="O2207">
        <v>1</v>
      </c>
      <c r="P2207">
        <v>27</v>
      </c>
      <c r="Q2207">
        <v>100</v>
      </c>
      <c r="R2207">
        <v>0.8</v>
      </c>
      <c r="S2207">
        <v>2</v>
      </c>
    </row>
    <row r="2208" spans="1:19" x14ac:dyDescent="0.3">
      <c r="A2208" t="s">
        <v>8843</v>
      </c>
      <c r="B2208" t="s">
        <v>8844</v>
      </c>
      <c r="C2208" s="1" t="str">
        <f t="shared" si="136"/>
        <v>21:1152</v>
      </c>
      <c r="D2208" s="1" t="str">
        <f t="shared" si="137"/>
        <v>21:0324</v>
      </c>
      <c r="E2208" t="s">
        <v>8845</v>
      </c>
      <c r="F2208" t="s">
        <v>8846</v>
      </c>
      <c r="H2208">
        <v>47.602767200000002</v>
      </c>
      <c r="I2208">
        <v>-81.205048599999998</v>
      </c>
      <c r="J2208" s="1" t="str">
        <f t="shared" si="138"/>
        <v>Lake sediments</v>
      </c>
      <c r="K2208" s="1" t="str">
        <f t="shared" si="139"/>
        <v>Unknown</v>
      </c>
      <c r="L2208">
        <v>19</v>
      </c>
      <c r="M2208">
        <v>4</v>
      </c>
      <c r="N2208">
        <v>26</v>
      </c>
      <c r="O2208">
        <v>1</v>
      </c>
      <c r="P2208">
        <v>20</v>
      </c>
      <c r="Q2208">
        <v>100</v>
      </c>
      <c r="R2208">
        <v>0.7</v>
      </c>
      <c r="S2208">
        <v>2</v>
      </c>
    </row>
    <row r="2209" spans="1:19" x14ac:dyDescent="0.3">
      <c r="A2209" t="s">
        <v>8847</v>
      </c>
      <c r="B2209" t="s">
        <v>8848</v>
      </c>
      <c r="C2209" s="1" t="str">
        <f t="shared" si="136"/>
        <v>21:1152</v>
      </c>
      <c r="D2209" s="1" t="str">
        <f t="shared" si="137"/>
        <v>21:0324</v>
      </c>
      <c r="E2209" t="s">
        <v>8849</v>
      </c>
      <c r="F2209" t="s">
        <v>8850</v>
      </c>
      <c r="H2209">
        <v>47.810944999999997</v>
      </c>
      <c r="I2209">
        <v>-81.346727099999995</v>
      </c>
      <c r="J2209" s="1" t="str">
        <f t="shared" si="138"/>
        <v>Lake sediments</v>
      </c>
      <c r="K2209" s="1" t="str">
        <f t="shared" si="139"/>
        <v>Unknown</v>
      </c>
      <c r="L2209">
        <v>4</v>
      </c>
      <c r="M2209">
        <v>10</v>
      </c>
      <c r="N2209">
        <v>8</v>
      </c>
      <c r="O2209">
        <v>0.5</v>
      </c>
      <c r="P2209">
        <v>15</v>
      </c>
      <c r="Q2209">
        <v>58</v>
      </c>
      <c r="R2209">
        <v>0.4</v>
      </c>
      <c r="S2209">
        <v>0.5</v>
      </c>
    </row>
    <row r="2210" spans="1:19" x14ac:dyDescent="0.3">
      <c r="A2210" t="s">
        <v>8851</v>
      </c>
      <c r="B2210" t="s">
        <v>8852</v>
      </c>
      <c r="C2210" s="1" t="str">
        <f t="shared" si="136"/>
        <v>21:1152</v>
      </c>
      <c r="D2210" s="1" t="str">
        <f t="shared" si="137"/>
        <v>21:0324</v>
      </c>
      <c r="E2210" t="s">
        <v>8853</v>
      </c>
      <c r="F2210" t="s">
        <v>8854</v>
      </c>
      <c r="H2210">
        <v>47.796897999999999</v>
      </c>
      <c r="I2210">
        <v>-81.369813300000004</v>
      </c>
      <c r="J2210" s="1" t="str">
        <f t="shared" si="138"/>
        <v>Lake sediments</v>
      </c>
      <c r="K2210" s="1" t="str">
        <f t="shared" si="139"/>
        <v>Unknown</v>
      </c>
      <c r="L2210">
        <v>5</v>
      </c>
      <c r="M2210">
        <v>5</v>
      </c>
      <c r="N2210">
        <v>5</v>
      </c>
      <c r="O2210">
        <v>0.5</v>
      </c>
      <c r="P2210">
        <v>9</v>
      </c>
      <c r="Q2210">
        <v>25</v>
      </c>
      <c r="R2210">
        <v>0.5</v>
      </c>
      <c r="S2210">
        <v>1</v>
      </c>
    </row>
    <row r="2211" spans="1:19" x14ac:dyDescent="0.3">
      <c r="A2211" t="s">
        <v>8855</v>
      </c>
      <c r="B2211" t="s">
        <v>8856</v>
      </c>
      <c r="C2211" s="1" t="str">
        <f t="shared" si="136"/>
        <v>21:1152</v>
      </c>
      <c r="D2211" s="1" t="str">
        <f t="shared" si="137"/>
        <v>21:0324</v>
      </c>
      <c r="E2211" t="s">
        <v>8857</v>
      </c>
      <c r="F2211" t="s">
        <v>8858</v>
      </c>
      <c r="H2211">
        <v>47.806404299999997</v>
      </c>
      <c r="I2211">
        <v>-81.374048299999998</v>
      </c>
      <c r="J2211" s="1" t="str">
        <f t="shared" si="138"/>
        <v>Lake sediments</v>
      </c>
      <c r="K2211" s="1" t="str">
        <f t="shared" si="139"/>
        <v>Unknown</v>
      </c>
      <c r="L2211">
        <v>5</v>
      </c>
      <c r="M2211">
        <v>5</v>
      </c>
      <c r="N2211">
        <v>5</v>
      </c>
      <c r="O2211">
        <v>0.5</v>
      </c>
      <c r="P2211">
        <v>8</v>
      </c>
      <c r="Q2211">
        <v>21</v>
      </c>
      <c r="R2211">
        <v>0.4</v>
      </c>
      <c r="S2211">
        <v>1</v>
      </c>
    </row>
    <row r="2212" spans="1:19" x14ac:dyDescent="0.3">
      <c r="A2212" t="s">
        <v>8859</v>
      </c>
      <c r="B2212" t="s">
        <v>8860</v>
      </c>
      <c r="C2212" s="1" t="str">
        <f t="shared" si="136"/>
        <v>21:1152</v>
      </c>
      <c r="D2212" s="1" t="str">
        <f t="shared" si="137"/>
        <v>21:0324</v>
      </c>
      <c r="E2212" t="s">
        <v>8861</v>
      </c>
      <c r="F2212" t="s">
        <v>8862</v>
      </c>
      <c r="H2212">
        <v>47.7973432</v>
      </c>
      <c r="I2212">
        <v>-81.365717099999998</v>
      </c>
      <c r="J2212" s="1" t="str">
        <f t="shared" si="138"/>
        <v>Lake sediments</v>
      </c>
      <c r="K2212" s="1" t="str">
        <f t="shared" si="139"/>
        <v>Unknown</v>
      </c>
      <c r="L2212">
        <v>8</v>
      </c>
      <c r="M2212">
        <v>5</v>
      </c>
      <c r="N2212">
        <v>5</v>
      </c>
      <c r="O2212">
        <v>0.5</v>
      </c>
      <c r="P2212">
        <v>9</v>
      </c>
      <c r="Q2212">
        <v>23</v>
      </c>
      <c r="R2212">
        <v>0.5</v>
      </c>
      <c r="S2212">
        <v>0.5</v>
      </c>
    </row>
    <row r="2213" spans="1:19" x14ac:dyDescent="0.3">
      <c r="A2213" t="s">
        <v>8863</v>
      </c>
      <c r="B2213" t="s">
        <v>8864</v>
      </c>
      <c r="C2213" s="1" t="str">
        <f t="shared" si="136"/>
        <v>21:1152</v>
      </c>
      <c r="D2213" s="1" t="str">
        <f t="shared" si="137"/>
        <v>21:0324</v>
      </c>
      <c r="E2213" t="s">
        <v>8865</v>
      </c>
      <c r="F2213" t="s">
        <v>8866</v>
      </c>
      <c r="H2213">
        <v>47.790077099999998</v>
      </c>
      <c r="I2213">
        <v>-81.375358599999998</v>
      </c>
      <c r="J2213" s="1" t="str">
        <f t="shared" si="138"/>
        <v>Lake sediments</v>
      </c>
      <c r="K2213" s="1" t="str">
        <f t="shared" si="139"/>
        <v>Unknown</v>
      </c>
      <c r="L2213">
        <v>1</v>
      </c>
      <c r="M2213">
        <v>5</v>
      </c>
      <c r="N2213">
        <v>9</v>
      </c>
      <c r="O2213">
        <v>0.5</v>
      </c>
      <c r="P2213">
        <v>5</v>
      </c>
      <c r="Q2213">
        <v>27</v>
      </c>
      <c r="R2213">
        <v>0.4</v>
      </c>
      <c r="S2213">
        <v>0.5</v>
      </c>
    </row>
    <row r="2214" spans="1:19" x14ac:dyDescent="0.3">
      <c r="A2214" t="s">
        <v>8867</v>
      </c>
      <c r="B2214" t="s">
        <v>8868</v>
      </c>
      <c r="C2214" s="1" t="str">
        <f t="shared" si="136"/>
        <v>21:1152</v>
      </c>
      <c r="D2214" s="1" t="str">
        <f t="shared" si="137"/>
        <v>21:0324</v>
      </c>
      <c r="E2214" t="s">
        <v>8869</v>
      </c>
      <c r="F2214" t="s">
        <v>8870</v>
      </c>
      <c r="H2214">
        <v>47.785503400000003</v>
      </c>
      <c r="I2214">
        <v>-81.378849700000004</v>
      </c>
      <c r="J2214" s="1" t="str">
        <f t="shared" si="138"/>
        <v>Lake sediments</v>
      </c>
      <c r="K2214" s="1" t="str">
        <f t="shared" si="139"/>
        <v>Unknown</v>
      </c>
      <c r="L2214">
        <v>1</v>
      </c>
      <c r="M2214">
        <v>5</v>
      </c>
      <c r="N2214">
        <v>8</v>
      </c>
      <c r="O2214">
        <v>0.5</v>
      </c>
      <c r="P2214">
        <v>8</v>
      </c>
      <c r="Q2214">
        <v>28</v>
      </c>
      <c r="R2214">
        <v>0.4</v>
      </c>
      <c r="S2214">
        <v>0.5</v>
      </c>
    </row>
    <row r="2215" spans="1:19" x14ac:dyDescent="0.3">
      <c r="A2215" t="s">
        <v>8871</v>
      </c>
      <c r="B2215" t="s">
        <v>8872</v>
      </c>
      <c r="C2215" s="1" t="str">
        <f t="shared" si="136"/>
        <v>21:1152</v>
      </c>
      <c r="D2215" s="1" t="str">
        <f t="shared" si="137"/>
        <v>21:0324</v>
      </c>
      <c r="E2215" t="s">
        <v>8873</v>
      </c>
      <c r="F2215" t="s">
        <v>8874</v>
      </c>
      <c r="H2215">
        <v>47.781477099999996</v>
      </c>
      <c r="I2215">
        <v>-81.377378500000006</v>
      </c>
      <c r="J2215" s="1" t="str">
        <f t="shared" si="138"/>
        <v>Lake sediments</v>
      </c>
      <c r="K2215" s="1" t="str">
        <f t="shared" si="139"/>
        <v>Unknown</v>
      </c>
      <c r="L2215">
        <v>3</v>
      </c>
      <c r="M2215">
        <v>7</v>
      </c>
      <c r="N2215">
        <v>17</v>
      </c>
      <c r="O2215">
        <v>0.5</v>
      </c>
      <c r="P2215">
        <v>9</v>
      </c>
      <c r="Q2215">
        <v>62</v>
      </c>
      <c r="R2215">
        <v>0.5</v>
      </c>
      <c r="S2215">
        <v>0.5</v>
      </c>
    </row>
    <row r="2216" spans="1:19" x14ac:dyDescent="0.3">
      <c r="A2216" t="s">
        <v>8875</v>
      </c>
      <c r="B2216" t="s">
        <v>8876</v>
      </c>
      <c r="C2216" s="1" t="str">
        <f t="shared" si="136"/>
        <v>21:1152</v>
      </c>
      <c r="D2216" s="1" t="str">
        <f t="shared" si="137"/>
        <v>21:0324</v>
      </c>
      <c r="E2216" t="s">
        <v>8877</v>
      </c>
      <c r="F2216" t="s">
        <v>8878</v>
      </c>
      <c r="H2216">
        <v>47.673650299999998</v>
      </c>
      <c r="I2216">
        <v>-80.764242600000003</v>
      </c>
      <c r="J2216" s="1" t="str">
        <f t="shared" si="138"/>
        <v>Lake sediments</v>
      </c>
      <c r="K2216" s="1" t="str">
        <f t="shared" si="139"/>
        <v>Unknown</v>
      </c>
      <c r="L2216">
        <v>63</v>
      </c>
      <c r="M2216">
        <v>6</v>
      </c>
      <c r="N2216">
        <v>39</v>
      </c>
      <c r="O2216">
        <v>3</v>
      </c>
      <c r="P2216">
        <v>28</v>
      </c>
      <c r="Q2216">
        <v>40</v>
      </c>
      <c r="R2216">
        <v>0.9</v>
      </c>
      <c r="S2216">
        <v>0.5</v>
      </c>
    </row>
    <row r="2217" spans="1:19" x14ac:dyDescent="0.3">
      <c r="A2217" t="s">
        <v>8879</v>
      </c>
      <c r="B2217" t="s">
        <v>8880</v>
      </c>
      <c r="C2217" s="1" t="str">
        <f t="shared" si="136"/>
        <v>21:1152</v>
      </c>
      <c r="D2217" s="1" t="str">
        <f t="shared" si="137"/>
        <v>21:0324</v>
      </c>
      <c r="E2217" t="s">
        <v>8881</v>
      </c>
      <c r="F2217" t="s">
        <v>8882</v>
      </c>
      <c r="H2217">
        <v>47.6728466</v>
      </c>
      <c r="I2217">
        <v>-80.767230400000003</v>
      </c>
      <c r="J2217" s="1" t="str">
        <f t="shared" si="138"/>
        <v>Lake sediments</v>
      </c>
      <c r="K2217" s="1" t="str">
        <f t="shared" si="139"/>
        <v>Unknown</v>
      </c>
      <c r="L2217">
        <v>970</v>
      </c>
      <c r="M2217">
        <v>8</v>
      </c>
      <c r="N2217">
        <v>148</v>
      </c>
      <c r="O2217">
        <v>15</v>
      </c>
      <c r="P2217">
        <v>196</v>
      </c>
      <c r="Q2217">
        <v>100</v>
      </c>
      <c r="R2217">
        <v>1.6</v>
      </c>
      <c r="S2217">
        <v>1</v>
      </c>
    </row>
    <row r="2218" spans="1:19" x14ac:dyDescent="0.3">
      <c r="A2218" t="s">
        <v>8883</v>
      </c>
      <c r="B2218" t="s">
        <v>8884</v>
      </c>
      <c r="C2218" s="1" t="str">
        <f t="shared" si="136"/>
        <v>21:1152</v>
      </c>
      <c r="D2218" s="1" t="str">
        <f t="shared" si="137"/>
        <v>21:0324</v>
      </c>
      <c r="E2218" t="s">
        <v>8885</v>
      </c>
      <c r="F2218" t="s">
        <v>8886</v>
      </c>
      <c r="H2218">
        <v>47.6730947</v>
      </c>
      <c r="I2218">
        <v>-80.803918199999998</v>
      </c>
      <c r="J2218" s="1" t="str">
        <f t="shared" si="138"/>
        <v>Lake sediments</v>
      </c>
      <c r="K2218" s="1" t="str">
        <f t="shared" si="139"/>
        <v>Unknown</v>
      </c>
      <c r="L2218">
        <v>200</v>
      </c>
      <c r="M2218">
        <v>51</v>
      </c>
      <c r="N2218">
        <v>210</v>
      </c>
      <c r="O2218">
        <v>5</v>
      </c>
      <c r="P2218">
        <v>25</v>
      </c>
      <c r="Q2218">
        <v>220</v>
      </c>
      <c r="R2218">
        <v>0.9</v>
      </c>
      <c r="S2218">
        <v>1</v>
      </c>
    </row>
    <row r="2219" spans="1:19" x14ac:dyDescent="0.3">
      <c r="A2219" t="s">
        <v>8887</v>
      </c>
      <c r="B2219" t="s">
        <v>8888</v>
      </c>
      <c r="C2219" s="1" t="str">
        <f t="shared" si="136"/>
        <v>21:1152</v>
      </c>
      <c r="D2219" s="1" t="str">
        <f t="shared" si="137"/>
        <v>21:0324</v>
      </c>
      <c r="E2219" t="s">
        <v>8889</v>
      </c>
      <c r="F2219" t="s">
        <v>8890</v>
      </c>
      <c r="H2219">
        <v>47.677666299999999</v>
      </c>
      <c r="I2219">
        <v>-80.804354200000006</v>
      </c>
      <c r="J2219" s="1" t="str">
        <f t="shared" si="138"/>
        <v>Lake sediments</v>
      </c>
      <c r="K2219" s="1" t="str">
        <f t="shared" si="139"/>
        <v>Unknown</v>
      </c>
      <c r="L2219">
        <v>63</v>
      </c>
      <c r="M2219">
        <v>10</v>
      </c>
      <c r="N2219">
        <v>50</v>
      </c>
      <c r="O2219">
        <v>1</v>
      </c>
      <c r="P2219">
        <v>20</v>
      </c>
      <c r="Q2219">
        <v>95</v>
      </c>
      <c r="R2219">
        <v>0.6</v>
      </c>
      <c r="S2219">
        <v>1</v>
      </c>
    </row>
    <row r="2220" spans="1:19" x14ac:dyDescent="0.3">
      <c r="A2220" t="s">
        <v>8891</v>
      </c>
      <c r="B2220" t="s">
        <v>8892</v>
      </c>
      <c r="C2220" s="1" t="str">
        <f t="shared" si="136"/>
        <v>21:1152</v>
      </c>
      <c r="D2220" s="1" t="str">
        <f t="shared" si="137"/>
        <v>21:0324</v>
      </c>
      <c r="E2220" t="s">
        <v>8893</v>
      </c>
      <c r="F2220" t="s">
        <v>8894</v>
      </c>
      <c r="H2220">
        <v>47.6687856</v>
      </c>
      <c r="I2220">
        <v>-80.804427200000006</v>
      </c>
      <c r="J2220" s="1" t="str">
        <f t="shared" si="138"/>
        <v>Lake sediments</v>
      </c>
      <c r="K2220" s="1" t="str">
        <f t="shared" si="139"/>
        <v>Unknown</v>
      </c>
      <c r="L2220">
        <v>142</v>
      </c>
      <c r="M2220">
        <v>61</v>
      </c>
      <c r="N2220">
        <v>134</v>
      </c>
      <c r="O2220">
        <v>3</v>
      </c>
      <c r="P2220">
        <v>29</v>
      </c>
      <c r="Q2220">
        <v>60</v>
      </c>
      <c r="R2220">
        <v>0.9</v>
      </c>
      <c r="S2220">
        <v>0.5</v>
      </c>
    </row>
    <row r="2221" spans="1:19" x14ac:dyDescent="0.3">
      <c r="A2221" t="s">
        <v>8895</v>
      </c>
      <c r="B2221" t="s">
        <v>8896</v>
      </c>
      <c r="C2221" s="1" t="str">
        <f t="shared" si="136"/>
        <v>21:1152</v>
      </c>
      <c r="D2221" s="1" t="str">
        <f t="shared" si="137"/>
        <v>21:0324</v>
      </c>
      <c r="E2221" t="s">
        <v>8897</v>
      </c>
      <c r="F2221" t="s">
        <v>8898</v>
      </c>
      <c r="H2221">
        <v>47.666195000000002</v>
      </c>
      <c r="I2221">
        <v>-80.804876399999998</v>
      </c>
      <c r="J2221" s="1" t="str">
        <f t="shared" si="138"/>
        <v>Lake sediments</v>
      </c>
      <c r="K2221" s="1" t="str">
        <f t="shared" si="139"/>
        <v>Unknown</v>
      </c>
      <c r="L2221">
        <v>66</v>
      </c>
      <c r="M2221">
        <v>24</v>
      </c>
      <c r="N2221">
        <v>100</v>
      </c>
      <c r="O2221">
        <v>2</v>
      </c>
      <c r="P2221">
        <v>20</v>
      </c>
      <c r="Q2221">
        <v>29</v>
      </c>
      <c r="R2221">
        <v>0.8</v>
      </c>
      <c r="S2221">
        <v>1</v>
      </c>
    </row>
    <row r="2222" spans="1:19" x14ac:dyDescent="0.3">
      <c r="A2222" t="s">
        <v>8899</v>
      </c>
      <c r="B2222" t="s">
        <v>8900</v>
      </c>
      <c r="C2222" s="1" t="str">
        <f t="shared" si="136"/>
        <v>21:1152</v>
      </c>
      <c r="D2222" s="1" t="str">
        <f t="shared" si="137"/>
        <v>21:0324</v>
      </c>
      <c r="E2222" t="s">
        <v>8901</v>
      </c>
      <c r="F2222" t="s">
        <v>8902</v>
      </c>
      <c r="H2222">
        <v>47.671131699999997</v>
      </c>
      <c r="I2222">
        <v>-80.803019699999993</v>
      </c>
      <c r="J2222" s="1" t="str">
        <f t="shared" si="138"/>
        <v>Lake sediments</v>
      </c>
      <c r="K2222" s="1" t="str">
        <f t="shared" si="139"/>
        <v>Unknown</v>
      </c>
      <c r="L2222">
        <v>60</v>
      </c>
      <c r="M2222">
        <v>17</v>
      </c>
      <c r="N2222">
        <v>70</v>
      </c>
      <c r="O2222">
        <v>2</v>
      </c>
      <c r="P2222">
        <v>14</v>
      </c>
      <c r="Q2222">
        <v>32</v>
      </c>
      <c r="R2222">
        <v>0.8</v>
      </c>
    </row>
    <row r="2223" spans="1:19" x14ac:dyDescent="0.3">
      <c r="A2223" t="s">
        <v>8903</v>
      </c>
      <c r="B2223" t="s">
        <v>8904</v>
      </c>
      <c r="C2223" s="1" t="str">
        <f t="shared" si="136"/>
        <v>21:1152</v>
      </c>
      <c r="D2223" s="1" t="str">
        <f t="shared" si="137"/>
        <v>21:0324</v>
      </c>
      <c r="E2223" t="s">
        <v>8905</v>
      </c>
      <c r="F2223" t="s">
        <v>8906</v>
      </c>
      <c r="H2223">
        <v>47.667549200000003</v>
      </c>
      <c r="I2223">
        <v>-80.824506</v>
      </c>
      <c r="J2223" s="1" t="str">
        <f t="shared" si="138"/>
        <v>Lake sediments</v>
      </c>
      <c r="K2223" s="1" t="str">
        <f t="shared" si="139"/>
        <v>Unknown</v>
      </c>
      <c r="L2223">
        <v>53</v>
      </c>
      <c r="M2223">
        <v>30</v>
      </c>
      <c r="N2223">
        <v>53</v>
      </c>
      <c r="O2223">
        <v>1</v>
      </c>
      <c r="P2223">
        <v>15</v>
      </c>
      <c r="Q2223">
        <v>57</v>
      </c>
      <c r="R2223">
        <v>0.8</v>
      </c>
      <c r="S2223">
        <v>2</v>
      </c>
    </row>
    <row r="2224" spans="1:19" x14ac:dyDescent="0.3">
      <c r="A2224" t="s">
        <v>8907</v>
      </c>
      <c r="B2224" t="s">
        <v>8908</v>
      </c>
      <c r="C2224" s="1" t="str">
        <f t="shared" si="136"/>
        <v>21:1152</v>
      </c>
      <c r="D2224" s="1" t="str">
        <f t="shared" si="137"/>
        <v>21:0324</v>
      </c>
      <c r="E2224" t="s">
        <v>8909</v>
      </c>
      <c r="F2224" t="s">
        <v>8910</v>
      </c>
      <c r="H2224">
        <v>47.668713099999998</v>
      </c>
      <c r="I2224">
        <v>-80.8266335</v>
      </c>
      <c r="J2224" s="1" t="str">
        <f t="shared" si="138"/>
        <v>Lake sediments</v>
      </c>
      <c r="K2224" s="1" t="str">
        <f t="shared" si="139"/>
        <v>Unknown</v>
      </c>
      <c r="L2224">
        <v>176</v>
      </c>
      <c r="M2224">
        <v>12</v>
      </c>
      <c r="N2224">
        <v>42</v>
      </c>
      <c r="O2224">
        <v>3</v>
      </c>
      <c r="P2224">
        <v>15</v>
      </c>
      <c r="Q2224">
        <v>82</v>
      </c>
      <c r="R2224">
        <v>0.9</v>
      </c>
      <c r="S2224">
        <v>0.5</v>
      </c>
    </row>
    <row r="2225" spans="1:19" x14ac:dyDescent="0.3">
      <c r="A2225" t="s">
        <v>8911</v>
      </c>
      <c r="B2225" t="s">
        <v>8912</v>
      </c>
      <c r="C2225" s="1" t="str">
        <f t="shared" si="136"/>
        <v>21:1152</v>
      </c>
      <c r="D2225" s="1" t="str">
        <f t="shared" si="137"/>
        <v>21:0324</v>
      </c>
      <c r="E2225" t="s">
        <v>8913</v>
      </c>
      <c r="F2225" t="s">
        <v>8914</v>
      </c>
      <c r="H2225">
        <v>47.667920000000002</v>
      </c>
      <c r="I2225">
        <v>-80.825743599999996</v>
      </c>
      <c r="J2225" s="1" t="str">
        <f t="shared" si="138"/>
        <v>Lake sediments</v>
      </c>
      <c r="K2225" s="1" t="str">
        <f t="shared" si="139"/>
        <v>Unknown</v>
      </c>
      <c r="L2225">
        <v>171</v>
      </c>
      <c r="M2225">
        <v>12</v>
      </c>
      <c r="N2225">
        <v>52</v>
      </c>
      <c r="O2225">
        <v>3</v>
      </c>
      <c r="P2225">
        <v>16</v>
      </c>
      <c r="Q2225">
        <v>78</v>
      </c>
      <c r="R2225">
        <v>0.9</v>
      </c>
      <c r="S2225">
        <v>0.5</v>
      </c>
    </row>
    <row r="2226" spans="1:19" x14ac:dyDescent="0.3">
      <c r="A2226" t="s">
        <v>8915</v>
      </c>
      <c r="B2226" t="s">
        <v>8916</v>
      </c>
      <c r="C2226" s="1" t="str">
        <f t="shared" si="136"/>
        <v>21:1152</v>
      </c>
      <c r="D2226" s="1" t="str">
        <f t="shared" si="137"/>
        <v>21:0324</v>
      </c>
      <c r="E2226" t="s">
        <v>8917</v>
      </c>
      <c r="F2226" t="s">
        <v>8918</v>
      </c>
      <c r="H2226">
        <v>47.646470600000001</v>
      </c>
      <c r="I2226">
        <v>-80.852883599999998</v>
      </c>
      <c r="J2226" s="1" t="str">
        <f t="shared" si="138"/>
        <v>Lake sediments</v>
      </c>
      <c r="K2226" s="1" t="str">
        <f t="shared" si="139"/>
        <v>Unknown</v>
      </c>
      <c r="L2226">
        <v>112</v>
      </c>
      <c r="M2226">
        <v>13</v>
      </c>
      <c r="N2226">
        <v>106</v>
      </c>
      <c r="O2226">
        <v>3</v>
      </c>
      <c r="P2226">
        <v>37</v>
      </c>
      <c r="Q2226">
        <v>270</v>
      </c>
      <c r="R2226">
        <v>1</v>
      </c>
      <c r="S2226">
        <v>1</v>
      </c>
    </row>
    <row r="2227" spans="1:19" x14ac:dyDescent="0.3">
      <c r="A2227" t="s">
        <v>8919</v>
      </c>
      <c r="B2227" t="s">
        <v>8920</v>
      </c>
      <c r="C2227" s="1" t="str">
        <f t="shared" si="136"/>
        <v>21:1152</v>
      </c>
      <c r="D2227" s="1" t="str">
        <f t="shared" si="137"/>
        <v>21:0324</v>
      </c>
      <c r="E2227" t="s">
        <v>8921</v>
      </c>
      <c r="F2227" t="s">
        <v>8922</v>
      </c>
      <c r="H2227">
        <v>47.645148900000002</v>
      </c>
      <c r="I2227">
        <v>-80.853712799999997</v>
      </c>
      <c r="J2227" s="1" t="str">
        <f t="shared" si="138"/>
        <v>Lake sediments</v>
      </c>
      <c r="K2227" s="1" t="str">
        <f t="shared" si="139"/>
        <v>Unknown</v>
      </c>
      <c r="L2227">
        <v>26</v>
      </c>
      <c r="M2227">
        <v>12</v>
      </c>
      <c r="N2227">
        <v>35</v>
      </c>
      <c r="O2227">
        <v>1</v>
      </c>
      <c r="P2227">
        <v>20</v>
      </c>
      <c r="Q2227">
        <v>179</v>
      </c>
      <c r="R2227">
        <v>0.7</v>
      </c>
      <c r="S2227">
        <v>1</v>
      </c>
    </row>
    <row r="2228" spans="1:19" x14ac:dyDescent="0.3">
      <c r="A2228" t="s">
        <v>8923</v>
      </c>
      <c r="B2228" t="s">
        <v>8924</v>
      </c>
      <c r="C2228" s="1" t="str">
        <f t="shared" si="136"/>
        <v>21:1152</v>
      </c>
      <c r="D2228" s="1" t="str">
        <f t="shared" si="137"/>
        <v>21:0324</v>
      </c>
      <c r="E2228" t="s">
        <v>8925</v>
      </c>
      <c r="F2228" t="s">
        <v>8926</v>
      </c>
      <c r="H2228">
        <v>47.644275700000001</v>
      </c>
      <c r="I2228">
        <v>-80.860798399999993</v>
      </c>
      <c r="J2228" s="1" t="str">
        <f t="shared" si="138"/>
        <v>Lake sediments</v>
      </c>
      <c r="K2228" s="1" t="str">
        <f t="shared" si="139"/>
        <v>Unknown</v>
      </c>
      <c r="L2228">
        <v>17</v>
      </c>
      <c r="M2228">
        <v>10</v>
      </c>
      <c r="N2228">
        <v>24</v>
      </c>
      <c r="O2228">
        <v>2</v>
      </c>
      <c r="P2228">
        <v>25</v>
      </c>
      <c r="Q2228">
        <v>248</v>
      </c>
      <c r="R2228">
        <v>1.1000000000000001</v>
      </c>
      <c r="S2228">
        <v>0.5</v>
      </c>
    </row>
    <row r="2229" spans="1:19" x14ac:dyDescent="0.3">
      <c r="A2229" t="s">
        <v>8927</v>
      </c>
      <c r="B2229" t="s">
        <v>8928</v>
      </c>
      <c r="C2229" s="1" t="str">
        <f t="shared" si="136"/>
        <v>21:1152</v>
      </c>
      <c r="D2229" s="1" t="str">
        <f t="shared" si="137"/>
        <v>21:0324</v>
      </c>
      <c r="E2229" t="s">
        <v>8929</v>
      </c>
      <c r="F2229" t="s">
        <v>8930</v>
      </c>
      <c r="H2229">
        <v>47.641238000000001</v>
      </c>
      <c r="I2229">
        <v>-80.856226500000005</v>
      </c>
      <c r="J2229" s="1" t="str">
        <f t="shared" si="138"/>
        <v>Lake sediments</v>
      </c>
      <c r="K2229" s="1" t="str">
        <f t="shared" si="139"/>
        <v>Unknown</v>
      </c>
      <c r="L2229">
        <v>18</v>
      </c>
      <c r="M2229">
        <v>7</v>
      </c>
      <c r="N2229">
        <v>24</v>
      </c>
      <c r="O2229">
        <v>1</v>
      </c>
      <c r="P2229">
        <v>21</v>
      </c>
      <c r="Q2229">
        <v>130</v>
      </c>
      <c r="R2229">
        <v>0.7</v>
      </c>
      <c r="S2229">
        <v>2</v>
      </c>
    </row>
    <row r="2230" spans="1:19" x14ac:dyDescent="0.3">
      <c r="A2230" t="s">
        <v>8931</v>
      </c>
      <c r="B2230" t="s">
        <v>8932</v>
      </c>
      <c r="C2230" s="1" t="str">
        <f t="shared" si="136"/>
        <v>21:1152</v>
      </c>
      <c r="D2230" s="1" t="str">
        <f t="shared" si="137"/>
        <v>21:0324</v>
      </c>
      <c r="E2230" t="s">
        <v>8933</v>
      </c>
      <c r="F2230" t="s">
        <v>8934</v>
      </c>
      <c r="H2230">
        <v>47.646745799999998</v>
      </c>
      <c r="I2230">
        <v>-80.8499403</v>
      </c>
      <c r="J2230" s="1" t="str">
        <f t="shared" si="138"/>
        <v>Lake sediments</v>
      </c>
      <c r="K2230" s="1" t="str">
        <f t="shared" si="139"/>
        <v>Unknown</v>
      </c>
      <c r="L2230">
        <v>14</v>
      </c>
      <c r="M2230">
        <v>7</v>
      </c>
      <c r="N2230">
        <v>25</v>
      </c>
      <c r="O2230">
        <v>1</v>
      </c>
      <c r="P2230">
        <v>13</v>
      </c>
      <c r="Q2230">
        <v>70</v>
      </c>
      <c r="R2230">
        <v>0.6</v>
      </c>
      <c r="S2230">
        <v>1</v>
      </c>
    </row>
    <row r="2231" spans="1:19" x14ac:dyDescent="0.3">
      <c r="A2231" t="s">
        <v>8935</v>
      </c>
      <c r="B2231" t="s">
        <v>8936</v>
      </c>
      <c r="C2231" s="1" t="str">
        <f t="shared" si="136"/>
        <v>21:1152</v>
      </c>
      <c r="D2231" s="1" t="str">
        <f t="shared" si="137"/>
        <v>21:0324</v>
      </c>
      <c r="E2231" t="s">
        <v>8937</v>
      </c>
      <c r="F2231" t="s">
        <v>8938</v>
      </c>
      <c r="H2231">
        <v>47.641227899999997</v>
      </c>
      <c r="I2231">
        <v>-80.848118700000001</v>
      </c>
      <c r="J2231" s="1" t="str">
        <f t="shared" si="138"/>
        <v>Lake sediments</v>
      </c>
      <c r="K2231" s="1" t="str">
        <f t="shared" si="139"/>
        <v>Unknown</v>
      </c>
      <c r="L2231">
        <v>10</v>
      </c>
      <c r="M2231">
        <v>7</v>
      </c>
      <c r="N2231">
        <v>14</v>
      </c>
      <c r="O2231">
        <v>1</v>
      </c>
      <c r="P2231">
        <v>10</v>
      </c>
      <c r="Q2231">
        <v>52</v>
      </c>
      <c r="R2231">
        <v>0.5</v>
      </c>
      <c r="S2231">
        <v>0.5</v>
      </c>
    </row>
    <row r="2232" spans="1:19" x14ac:dyDescent="0.3">
      <c r="A2232" t="s">
        <v>8939</v>
      </c>
      <c r="B2232" t="s">
        <v>8940</v>
      </c>
      <c r="C2232" s="1" t="str">
        <f t="shared" si="136"/>
        <v>21:1152</v>
      </c>
      <c r="D2232" s="1" t="str">
        <f t="shared" si="137"/>
        <v>21:0324</v>
      </c>
      <c r="E2232" t="s">
        <v>8941</v>
      </c>
      <c r="F2232" t="s">
        <v>8942</v>
      </c>
      <c r="H2232">
        <v>47.639536900000003</v>
      </c>
      <c r="I2232">
        <v>-80.848616100000001</v>
      </c>
      <c r="J2232" s="1" t="str">
        <f t="shared" si="138"/>
        <v>Lake sediments</v>
      </c>
      <c r="K2232" s="1" t="str">
        <f t="shared" si="139"/>
        <v>Unknown</v>
      </c>
      <c r="L2232">
        <v>15</v>
      </c>
      <c r="M2232">
        <v>9</v>
      </c>
      <c r="N2232">
        <v>22</v>
      </c>
      <c r="O2232">
        <v>2</v>
      </c>
      <c r="P2232">
        <v>21</v>
      </c>
      <c r="Q2232">
        <v>257</v>
      </c>
      <c r="R2232">
        <v>1</v>
      </c>
      <c r="S2232">
        <v>1</v>
      </c>
    </row>
    <row r="2233" spans="1:19" x14ac:dyDescent="0.3">
      <c r="A2233" t="s">
        <v>8943</v>
      </c>
      <c r="B2233" t="s">
        <v>8944</v>
      </c>
      <c r="C2233" s="1" t="str">
        <f t="shared" si="136"/>
        <v>21:1152</v>
      </c>
      <c r="D2233" s="1" t="str">
        <f t="shared" si="137"/>
        <v>21:0324</v>
      </c>
      <c r="E2233" t="s">
        <v>8945</v>
      </c>
      <c r="F2233" t="s">
        <v>8946</v>
      </c>
      <c r="H2233">
        <v>47.627374400000001</v>
      </c>
      <c r="I2233">
        <v>-80.857954500000005</v>
      </c>
      <c r="J2233" s="1" t="str">
        <f t="shared" si="138"/>
        <v>Lake sediments</v>
      </c>
      <c r="K2233" s="1" t="str">
        <f t="shared" si="139"/>
        <v>Unknown</v>
      </c>
      <c r="L2233">
        <v>18</v>
      </c>
      <c r="M2233">
        <v>12</v>
      </c>
      <c r="N2233">
        <v>39</v>
      </c>
      <c r="O2233">
        <v>1</v>
      </c>
      <c r="P2233">
        <v>24</v>
      </c>
      <c r="Q2233">
        <v>181</v>
      </c>
      <c r="R2233">
        <v>0.8</v>
      </c>
      <c r="S2233">
        <v>0.5</v>
      </c>
    </row>
    <row r="2234" spans="1:19" x14ac:dyDescent="0.3">
      <c r="A2234" t="s">
        <v>8947</v>
      </c>
      <c r="B2234" t="s">
        <v>8948</v>
      </c>
      <c r="C2234" s="1" t="str">
        <f t="shared" si="136"/>
        <v>21:1152</v>
      </c>
      <c r="D2234" s="1" t="str">
        <f t="shared" si="137"/>
        <v>21:0324</v>
      </c>
      <c r="E2234" t="s">
        <v>8949</v>
      </c>
      <c r="F2234" t="s">
        <v>8950</v>
      </c>
      <c r="H2234">
        <v>47.620841499999997</v>
      </c>
      <c r="I2234">
        <v>-80.857586100000006</v>
      </c>
      <c r="J2234" s="1" t="str">
        <f t="shared" si="138"/>
        <v>Lake sediments</v>
      </c>
      <c r="K2234" s="1" t="str">
        <f t="shared" si="139"/>
        <v>Unknown</v>
      </c>
      <c r="L2234">
        <v>14</v>
      </c>
      <c r="M2234">
        <v>9</v>
      </c>
      <c r="N2234">
        <v>24</v>
      </c>
      <c r="O2234">
        <v>1</v>
      </c>
      <c r="P2234">
        <v>20</v>
      </c>
      <c r="Q2234">
        <v>198</v>
      </c>
      <c r="R2234">
        <v>0.7</v>
      </c>
      <c r="S2234">
        <v>0.5</v>
      </c>
    </row>
    <row r="2235" spans="1:19" x14ac:dyDescent="0.3">
      <c r="A2235" t="s">
        <v>8951</v>
      </c>
      <c r="B2235" t="s">
        <v>8952</v>
      </c>
      <c r="C2235" s="1" t="str">
        <f t="shared" si="136"/>
        <v>21:1152</v>
      </c>
      <c r="D2235" s="1" t="str">
        <f t="shared" si="137"/>
        <v>21:0324</v>
      </c>
      <c r="E2235" t="s">
        <v>8953</v>
      </c>
      <c r="F2235" t="s">
        <v>8954</v>
      </c>
      <c r="H2235">
        <v>47.619886999999999</v>
      </c>
      <c r="I2235">
        <v>-80.856949900000004</v>
      </c>
      <c r="J2235" s="1" t="str">
        <f t="shared" si="138"/>
        <v>Lake sediments</v>
      </c>
      <c r="K2235" s="1" t="str">
        <f t="shared" si="139"/>
        <v>Unknown</v>
      </c>
      <c r="L2235">
        <v>15</v>
      </c>
      <c r="M2235">
        <v>10</v>
      </c>
      <c r="N2235">
        <v>23</v>
      </c>
      <c r="O2235">
        <v>1</v>
      </c>
      <c r="P2235">
        <v>21</v>
      </c>
      <c r="Q2235">
        <v>250</v>
      </c>
      <c r="R2235">
        <v>1.1000000000000001</v>
      </c>
      <c r="S2235">
        <v>1</v>
      </c>
    </row>
    <row r="2236" spans="1:19" x14ac:dyDescent="0.3">
      <c r="A2236" t="s">
        <v>8955</v>
      </c>
      <c r="B2236" t="s">
        <v>8956</v>
      </c>
      <c r="C2236" s="1" t="str">
        <f t="shared" si="136"/>
        <v>21:1152</v>
      </c>
      <c r="D2236" s="1" t="str">
        <f t="shared" si="137"/>
        <v>21:0324</v>
      </c>
      <c r="E2236" t="s">
        <v>8957</v>
      </c>
      <c r="F2236" t="s">
        <v>8958</v>
      </c>
      <c r="H2236">
        <v>47.624318600000002</v>
      </c>
      <c r="I2236">
        <v>-80.860850799999994</v>
      </c>
      <c r="J2236" s="1" t="str">
        <f t="shared" si="138"/>
        <v>Lake sediments</v>
      </c>
      <c r="K2236" s="1" t="str">
        <f t="shared" si="139"/>
        <v>Unknown</v>
      </c>
      <c r="L2236">
        <v>73</v>
      </c>
      <c r="M2236">
        <v>8</v>
      </c>
      <c r="N2236">
        <v>45</v>
      </c>
      <c r="O2236">
        <v>3</v>
      </c>
      <c r="P2236">
        <v>33</v>
      </c>
      <c r="Q2236">
        <v>190</v>
      </c>
      <c r="R2236">
        <v>0.7</v>
      </c>
      <c r="S2236">
        <v>1</v>
      </c>
    </row>
    <row r="2237" spans="1:19" x14ac:dyDescent="0.3">
      <c r="A2237" t="s">
        <v>8959</v>
      </c>
      <c r="B2237" t="s">
        <v>8960</v>
      </c>
      <c r="C2237" s="1" t="str">
        <f t="shared" si="136"/>
        <v>21:1152</v>
      </c>
      <c r="D2237" s="1" t="str">
        <f t="shared" si="137"/>
        <v>21:0324</v>
      </c>
      <c r="E2237" t="s">
        <v>8961</v>
      </c>
      <c r="F2237" t="s">
        <v>8962</v>
      </c>
      <c r="H2237">
        <v>47.612328400000003</v>
      </c>
      <c r="I2237">
        <v>-80.864315199999993</v>
      </c>
      <c r="J2237" s="1" t="str">
        <f t="shared" si="138"/>
        <v>Lake sediments</v>
      </c>
      <c r="K2237" s="1" t="str">
        <f t="shared" si="139"/>
        <v>Unknown</v>
      </c>
      <c r="L2237">
        <v>27</v>
      </c>
      <c r="M2237">
        <v>8</v>
      </c>
      <c r="N2237">
        <v>34</v>
      </c>
      <c r="O2237">
        <v>2</v>
      </c>
      <c r="P2237">
        <v>24</v>
      </c>
      <c r="Q2237">
        <v>270</v>
      </c>
      <c r="R2237">
        <v>0.8</v>
      </c>
      <c r="S2237">
        <v>1</v>
      </c>
    </row>
    <row r="2238" spans="1:19" x14ac:dyDescent="0.3">
      <c r="A2238" t="s">
        <v>8963</v>
      </c>
      <c r="B2238" t="s">
        <v>8964</v>
      </c>
      <c r="C2238" s="1" t="str">
        <f t="shared" si="136"/>
        <v>21:1152</v>
      </c>
      <c r="D2238" s="1" t="str">
        <f t="shared" si="137"/>
        <v>21:0324</v>
      </c>
      <c r="E2238" t="s">
        <v>8965</v>
      </c>
      <c r="F2238" t="s">
        <v>8966</v>
      </c>
      <c r="H2238">
        <v>47.608827699999999</v>
      </c>
      <c r="I2238">
        <v>-80.863831899999994</v>
      </c>
      <c r="J2238" s="1" t="str">
        <f t="shared" si="138"/>
        <v>Lake sediments</v>
      </c>
      <c r="K2238" s="1" t="str">
        <f t="shared" si="139"/>
        <v>Unknown</v>
      </c>
      <c r="L2238">
        <v>24</v>
      </c>
      <c r="M2238">
        <v>13</v>
      </c>
      <c r="N2238">
        <v>18</v>
      </c>
      <c r="O2238">
        <v>3</v>
      </c>
      <c r="P2238">
        <v>20</v>
      </c>
      <c r="Q2238">
        <v>159</v>
      </c>
      <c r="R2238">
        <v>1.9</v>
      </c>
      <c r="S2238">
        <v>1</v>
      </c>
    </row>
    <row r="2239" spans="1:19" x14ac:dyDescent="0.3">
      <c r="A2239" t="s">
        <v>8967</v>
      </c>
      <c r="B2239" t="s">
        <v>8968</v>
      </c>
      <c r="C2239" s="1" t="str">
        <f t="shared" si="136"/>
        <v>21:1152</v>
      </c>
      <c r="D2239" s="1" t="str">
        <f t="shared" si="137"/>
        <v>21:0324</v>
      </c>
      <c r="E2239" t="s">
        <v>8969</v>
      </c>
      <c r="F2239" t="s">
        <v>8970</v>
      </c>
      <c r="H2239">
        <v>47.588742699999997</v>
      </c>
      <c r="I2239">
        <v>-80.854772800000006</v>
      </c>
      <c r="J2239" s="1" t="str">
        <f t="shared" si="138"/>
        <v>Lake sediments</v>
      </c>
      <c r="K2239" s="1" t="str">
        <f t="shared" si="139"/>
        <v>Unknown</v>
      </c>
      <c r="L2239">
        <v>28</v>
      </c>
      <c r="M2239">
        <v>32</v>
      </c>
      <c r="N2239">
        <v>84</v>
      </c>
      <c r="O2239">
        <v>3</v>
      </c>
      <c r="P2239">
        <v>54</v>
      </c>
      <c r="Q2239">
        <v>740</v>
      </c>
      <c r="R2239">
        <v>1.1000000000000001</v>
      </c>
      <c r="S2239">
        <v>2</v>
      </c>
    </row>
    <row r="2240" spans="1:19" x14ac:dyDescent="0.3">
      <c r="A2240" t="s">
        <v>8971</v>
      </c>
      <c r="B2240" t="s">
        <v>8972</v>
      </c>
      <c r="C2240" s="1" t="str">
        <f t="shared" si="136"/>
        <v>21:1152</v>
      </c>
      <c r="D2240" s="1" t="str">
        <f t="shared" si="137"/>
        <v>21:0324</v>
      </c>
      <c r="E2240" t="s">
        <v>8973</v>
      </c>
      <c r="F2240" t="s">
        <v>8974</v>
      </c>
      <c r="H2240">
        <v>47.572414799999997</v>
      </c>
      <c r="I2240">
        <v>-80.842931100000001</v>
      </c>
      <c r="J2240" s="1" t="str">
        <f t="shared" si="138"/>
        <v>Lake sediments</v>
      </c>
      <c r="K2240" s="1" t="str">
        <f t="shared" si="139"/>
        <v>Unknown</v>
      </c>
      <c r="L2240">
        <v>12</v>
      </c>
      <c r="M2240">
        <v>6</v>
      </c>
      <c r="N2240">
        <v>15</v>
      </c>
      <c r="O2240">
        <v>2</v>
      </c>
      <c r="P2240">
        <v>6</v>
      </c>
      <c r="Q2240">
        <v>175</v>
      </c>
      <c r="R2240">
        <v>0.6</v>
      </c>
      <c r="S2240">
        <v>1</v>
      </c>
    </row>
    <row r="2241" spans="1:19" x14ac:dyDescent="0.3">
      <c r="A2241" t="s">
        <v>8975</v>
      </c>
      <c r="B2241" t="s">
        <v>8976</v>
      </c>
      <c r="C2241" s="1" t="str">
        <f t="shared" si="136"/>
        <v>21:1152</v>
      </c>
      <c r="D2241" s="1" t="str">
        <f t="shared" si="137"/>
        <v>21:0324</v>
      </c>
      <c r="E2241" t="s">
        <v>8977</v>
      </c>
      <c r="F2241" t="s">
        <v>8978</v>
      </c>
      <c r="H2241">
        <v>47.573205899999998</v>
      </c>
      <c r="I2241">
        <v>-80.835695599999994</v>
      </c>
      <c r="J2241" s="1" t="str">
        <f t="shared" si="138"/>
        <v>Lake sediments</v>
      </c>
      <c r="K2241" s="1" t="str">
        <f t="shared" si="139"/>
        <v>Unknown</v>
      </c>
      <c r="L2241">
        <v>51</v>
      </c>
      <c r="M2241">
        <v>8</v>
      </c>
      <c r="N2241">
        <v>38</v>
      </c>
      <c r="O2241">
        <v>2</v>
      </c>
      <c r="P2241">
        <v>24</v>
      </c>
      <c r="Q2241">
        <v>230</v>
      </c>
      <c r="R2241">
        <v>0.8</v>
      </c>
      <c r="S2241">
        <v>1</v>
      </c>
    </row>
    <row r="2242" spans="1:19" x14ac:dyDescent="0.3">
      <c r="A2242" t="s">
        <v>8979</v>
      </c>
      <c r="B2242" t="s">
        <v>8980</v>
      </c>
      <c r="C2242" s="1" t="str">
        <f t="shared" ref="C2242:C2305" si="140">HYPERLINK("http://geochem.nrcan.gc.ca/cdogs/content/bdl/bdl211152_e.htm", "21:1152")</f>
        <v>21:1152</v>
      </c>
      <c r="D2242" s="1" t="str">
        <f t="shared" ref="D2242:D2305" si="141">HYPERLINK("http://geochem.nrcan.gc.ca/cdogs/content/svy/svy210324_e.htm", "21:0324")</f>
        <v>21:0324</v>
      </c>
      <c r="E2242" t="s">
        <v>8981</v>
      </c>
      <c r="F2242" t="s">
        <v>8982</v>
      </c>
      <c r="H2242">
        <v>47.588377299999998</v>
      </c>
      <c r="I2242">
        <v>-80.836499500000002</v>
      </c>
      <c r="J2242" s="1" t="str">
        <f t="shared" ref="J2242:J2305" si="142">HYPERLINK("http://geochem.nrcan.gc.ca/cdogs/content/kwd/kwd020023_e.htm", "Lake sediments")</f>
        <v>Lake sediments</v>
      </c>
      <c r="K2242" s="1" t="str">
        <f t="shared" ref="K2242:K2305" si="143">HYPERLINK("http://geochem.nrcan.gc.ca/cdogs/content/kwd/kwd080001_e.htm", "Unknown")</f>
        <v>Unknown</v>
      </c>
      <c r="L2242">
        <v>22</v>
      </c>
      <c r="M2242">
        <v>50</v>
      </c>
      <c r="N2242">
        <v>113</v>
      </c>
      <c r="O2242">
        <v>2</v>
      </c>
      <c r="P2242">
        <v>70</v>
      </c>
      <c r="Q2242">
        <v>825</v>
      </c>
      <c r="R2242">
        <v>0.8</v>
      </c>
      <c r="S2242">
        <v>4</v>
      </c>
    </row>
    <row r="2243" spans="1:19" x14ac:dyDescent="0.3">
      <c r="A2243" t="s">
        <v>8983</v>
      </c>
      <c r="B2243" t="s">
        <v>8984</v>
      </c>
      <c r="C2243" s="1" t="str">
        <f t="shared" si="140"/>
        <v>21:1152</v>
      </c>
      <c r="D2243" s="1" t="str">
        <f t="shared" si="141"/>
        <v>21:0324</v>
      </c>
      <c r="E2243" t="s">
        <v>8985</v>
      </c>
      <c r="F2243" t="s">
        <v>8986</v>
      </c>
      <c r="H2243">
        <v>47.6351522</v>
      </c>
      <c r="I2243">
        <v>-80.821139099999996</v>
      </c>
      <c r="J2243" s="1" t="str">
        <f t="shared" si="142"/>
        <v>Lake sediments</v>
      </c>
      <c r="K2243" s="1" t="str">
        <f t="shared" si="143"/>
        <v>Unknown</v>
      </c>
      <c r="L2243">
        <v>25</v>
      </c>
      <c r="M2243">
        <v>60</v>
      </c>
      <c r="N2243">
        <v>34</v>
      </c>
      <c r="O2243">
        <v>1</v>
      </c>
      <c r="P2243">
        <v>22</v>
      </c>
      <c r="Q2243">
        <v>141</v>
      </c>
      <c r="R2243">
        <v>0.8</v>
      </c>
      <c r="S2243">
        <v>2</v>
      </c>
    </row>
    <row r="2244" spans="1:19" x14ac:dyDescent="0.3">
      <c r="A2244" t="s">
        <v>8987</v>
      </c>
      <c r="B2244" t="s">
        <v>8988</v>
      </c>
      <c r="C2244" s="1" t="str">
        <f t="shared" si="140"/>
        <v>21:1152</v>
      </c>
      <c r="D2244" s="1" t="str">
        <f t="shared" si="141"/>
        <v>21:0324</v>
      </c>
      <c r="E2244" t="s">
        <v>8989</v>
      </c>
      <c r="F2244" t="s">
        <v>8990</v>
      </c>
      <c r="H2244">
        <v>47.634083799999999</v>
      </c>
      <c r="I2244">
        <v>-80.822673600000002</v>
      </c>
      <c r="J2244" s="1" t="str">
        <f t="shared" si="142"/>
        <v>Lake sediments</v>
      </c>
      <c r="K2244" s="1" t="str">
        <f t="shared" si="143"/>
        <v>Unknown</v>
      </c>
      <c r="L2244">
        <v>25</v>
      </c>
      <c r="M2244">
        <v>33</v>
      </c>
      <c r="N2244">
        <v>81</v>
      </c>
      <c r="O2244">
        <v>1</v>
      </c>
      <c r="P2244">
        <v>30</v>
      </c>
      <c r="Q2244">
        <v>330</v>
      </c>
      <c r="R2244">
        <v>0.8</v>
      </c>
      <c r="S2244">
        <v>1</v>
      </c>
    </row>
    <row r="2245" spans="1:19" x14ac:dyDescent="0.3">
      <c r="A2245" t="s">
        <v>8991</v>
      </c>
      <c r="B2245" t="s">
        <v>8992</v>
      </c>
      <c r="C2245" s="1" t="str">
        <f t="shared" si="140"/>
        <v>21:1152</v>
      </c>
      <c r="D2245" s="1" t="str">
        <f t="shared" si="141"/>
        <v>21:0324</v>
      </c>
      <c r="E2245" t="s">
        <v>8993</v>
      </c>
      <c r="F2245" t="s">
        <v>8994</v>
      </c>
      <c r="H2245">
        <v>47.6318257</v>
      </c>
      <c r="I2245">
        <v>-80.822907499999999</v>
      </c>
      <c r="J2245" s="1" t="str">
        <f t="shared" si="142"/>
        <v>Lake sediments</v>
      </c>
      <c r="K2245" s="1" t="str">
        <f t="shared" si="143"/>
        <v>Unknown</v>
      </c>
      <c r="L2245">
        <v>50</v>
      </c>
      <c r="M2245">
        <v>12</v>
      </c>
      <c r="N2245">
        <v>38</v>
      </c>
      <c r="O2245">
        <v>2</v>
      </c>
      <c r="P2245">
        <v>30</v>
      </c>
      <c r="Q2245">
        <v>60</v>
      </c>
      <c r="R2245">
        <v>0.9</v>
      </c>
      <c r="S2245">
        <v>1</v>
      </c>
    </row>
    <row r="2246" spans="1:19" x14ac:dyDescent="0.3">
      <c r="A2246" t="s">
        <v>8995</v>
      </c>
      <c r="B2246" t="s">
        <v>8996</v>
      </c>
      <c r="C2246" s="1" t="str">
        <f t="shared" si="140"/>
        <v>21:1152</v>
      </c>
      <c r="D2246" s="1" t="str">
        <f t="shared" si="141"/>
        <v>21:0324</v>
      </c>
      <c r="E2246" t="s">
        <v>8997</v>
      </c>
      <c r="F2246" t="s">
        <v>8998</v>
      </c>
      <c r="H2246">
        <v>47.630425600000002</v>
      </c>
      <c r="I2246">
        <v>-80.825241700000007</v>
      </c>
      <c r="J2246" s="1" t="str">
        <f t="shared" si="142"/>
        <v>Lake sediments</v>
      </c>
      <c r="K2246" s="1" t="str">
        <f t="shared" si="143"/>
        <v>Unknown</v>
      </c>
      <c r="L2246">
        <v>40</v>
      </c>
      <c r="M2246">
        <v>10</v>
      </c>
      <c r="N2246">
        <v>37</v>
      </c>
      <c r="O2246">
        <v>2</v>
      </c>
      <c r="P2246">
        <v>24</v>
      </c>
      <c r="Q2246">
        <v>69</v>
      </c>
      <c r="R2246">
        <v>0.8</v>
      </c>
      <c r="S2246">
        <v>0.5</v>
      </c>
    </row>
    <row r="2247" spans="1:19" x14ac:dyDescent="0.3">
      <c r="A2247" t="s">
        <v>8999</v>
      </c>
      <c r="B2247" t="s">
        <v>9000</v>
      </c>
      <c r="C2247" s="1" t="str">
        <f t="shared" si="140"/>
        <v>21:1152</v>
      </c>
      <c r="D2247" s="1" t="str">
        <f t="shared" si="141"/>
        <v>21:0324</v>
      </c>
      <c r="E2247" t="s">
        <v>9001</v>
      </c>
      <c r="F2247" t="s">
        <v>9002</v>
      </c>
      <c r="H2247">
        <v>47.6242436</v>
      </c>
      <c r="I2247">
        <v>-80.824836199999993</v>
      </c>
      <c r="J2247" s="1" t="str">
        <f t="shared" si="142"/>
        <v>Lake sediments</v>
      </c>
      <c r="K2247" s="1" t="str">
        <f t="shared" si="143"/>
        <v>Unknown</v>
      </c>
      <c r="L2247">
        <v>58</v>
      </c>
      <c r="M2247">
        <v>23</v>
      </c>
      <c r="N2247">
        <v>56</v>
      </c>
      <c r="O2247">
        <v>2</v>
      </c>
      <c r="P2247">
        <v>33</v>
      </c>
      <c r="Q2247">
        <v>69</v>
      </c>
      <c r="R2247">
        <v>0.8</v>
      </c>
      <c r="S2247">
        <v>0.5</v>
      </c>
    </row>
    <row r="2248" spans="1:19" x14ac:dyDescent="0.3">
      <c r="A2248" t="s">
        <v>9003</v>
      </c>
      <c r="B2248" t="s">
        <v>9004</v>
      </c>
      <c r="C2248" s="1" t="str">
        <f t="shared" si="140"/>
        <v>21:1152</v>
      </c>
      <c r="D2248" s="1" t="str">
        <f t="shared" si="141"/>
        <v>21:0324</v>
      </c>
      <c r="E2248" t="s">
        <v>9005</v>
      </c>
      <c r="F2248" t="s">
        <v>9006</v>
      </c>
      <c r="H2248">
        <v>47.620123900000003</v>
      </c>
      <c r="I2248">
        <v>-80.8257282</v>
      </c>
      <c r="J2248" s="1" t="str">
        <f t="shared" si="142"/>
        <v>Lake sediments</v>
      </c>
      <c r="K2248" s="1" t="str">
        <f t="shared" si="143"/>
        <v>Unknown</v>
      </c>
      <c r="L2248">
        <v>110</v>
      </c>
      <c r="M2248">
        <v>8</v>
      </c>
      <c r="N2248">
        <v>104</v>
      </c>
      <c r="O2248">
        <v>3</v>
      </c>
      <c r="P2248">
        <v>33</v>
      </c>
      <c r="Q2248">
        <v>111</v>
      </c>
      <c r="R2248">
        <v>0.8</v>
      </c>
      <c r="S2248">
        <v>0.5</v>
      </c>
    </row>
    <row r="2249" spans="1:19" x14ac:dyDescent="0.3">
      <c r="A2249" t="s">
        <v>9007</v>
      </c>
      <c r="B2249" t="s">
        <v>9008</v>
      </c>
      <c r="C2249" s="1" t="str">
        <f t="shared" si="140"/>
        <v>21:1152</v>
      </c>
      <c r="D2249" s="1" t="str">
        <f t="shared" si="141"/>
        <v>21:0324</v>
      </c>
      <c r="E2249" t="s">
        <v>9009</v>
      </c>
      <c r="F2249" t="s">
        <v>9010</v>
      </c>
      <c r="H2249">
        <v>47.618412800000002</v>
      </c>
      <c r="I2249">
        <v>-80.824722399999999</v>
      </c>
      <c r="J2249" s="1" t="str">
        <f t="shared" si="142"/>
        <v>Lake sediments</v>
      </c>
      <c r="K2249" s="1" t="str">
        <f t="shared" si="143"/>
        <v>Unknown</v>
      </c>
      <c r="L2249">
        <v>182</v>
      </c>
      <c r="M2249">
        <v>7</v>
      </c>
      <c r="N2249">
        <v>28</v>
      </c>
      <c r="O2249">
        <v>4</v>
      </c>
      <c r="P2249">
        <v>45</v>
      </c>
      <c r="Q2249">
        <v>115</v>
      </c>
      <c r="R2249">
        <v>0.8</v>
      </c>
      <c r="S2249">
        <v>1</v>
      </c>
    </row>
    <row r="2250" spans="1:19" x14ac:dyDescent="0.3">
      <c r="A2250" t="s">
        <v>9011</v>
      </c>
      <c r="B2250" t="s">
        <v>9012</v>
      </c>
      <c r="C2250" s="1" t="str">
        <f t="shared" si="140"/>
        <v>21:1152</v>
      </c>
      <c r="D2250" s="1" t="str">
        <f t="shared" si="141"/>
        <v>21:0324</v>
      </c>
      <c r="E2250" t="s">
        <v>9013</v>
      </c>
      <c r="F2250" t="s">
        <v>9014</v>
      </c>
      <c r="H2250">
        <v>47.616479900000002</v>
      </c>
      <c r="I2250">
        <v>-80.825780100000003</v>
      </c>
      <c r="J2250" s="1" t="str">
        <f t="shared" si="142"/>
        <v>Lake sediments</v>
      </c>
      <c r="K2250" s="1" t="str">
        <f t="shared" si="143"/>
        <v>Unknown</v>
      </c>
      <c r="L2250">
        <v>54</v>
      </c>
      <c r="M2250">
        <v>6</v>
      </c>
      <c r="N2250">
        <v>25</v>
      </c>
      <c r="O2250">
        <v>3</v>
      </c>
      <c r="P2250">
        <v>23</v>
      </c>
      <c r="Q2250">
        <v>100</v>
      </c>
      <c r="R2250">
        <v>0.6</v>
      </c>
      <c r="S2250">
        <v>1</v>
      </c>
    </row>
    <row r="2251" spans="1:19" x14ac:dyDescent="0.3">
      <c r="A2251" t="s">
        <v>9015</v>
      </c>
      <c r="B2251" t="s">
        <v>9016</v>
      </c>
      <c r="C2251" s="1" t="str">
        <f t="shared" si="140"/>
        <v>21:1152</v>
      </c>
      <c r="D2251" s="1" t="str">
        <f t="shared" si="141"/>
        <v>21:0324</v>
      </c>
      <c r="E2251" t="s">
        <v>9017</v>
      </c>
      <c r="F2251" t="s">
        <v>9018</v>
      </c>
      <c r="H2251">
        <v>47.605853099999997</v>
      </c>
      <c r="I2251">
        <v>-80.831536200000002</v>
      </c>
      <c r="J2251" s="1" t="str">
        <f t="shared" si="142"/>
        <v>Lake sediments</v>
      </c>
      <c r="K2251" s="1" t="str">
        <f t="shared" si="143"/>
        <v>Unknown</v>
      </c>
      <c r="L2251">
        <v>54</v>
      </c>
      <c r="M2251">
        <v>24</v>
      </c>
      <c r="N2251">
        <v>157</v>
      </c>
      <c r="O2251">
        <v>3</v>
      </c>
      <c r="P2251">
        <v>28</v>
      </c>
      <c r="Q2251">
        <v>368</v>
      </c>
      <c r="R2251">
        <v>0.9</v>
      </c>
      <c r="S2251">
        <v>3</v>
      </c>
    </row>
    <row r="2252" spans="1:19" x14ac:dyDescent="0.3">
      <c r="A2252" t="s">
        <v>9019</v>
      </c>
      <c r="B2252" t="s">
        <v>9020</v>
      </c>
      <c r="C2252" s="1" t="str">
        <f t="shared" si="140"/>
        <v>21:1152</v>
      </c>
      <c r="D2252" s="1" t="str">
        <f t="shared" si="141"/>
        <v>21:0324</v>
      </c>
      <c r="E2252" t="s">
        <v>9021</v>
      </c>
      <c r="F2252" t="s">
        <v>9022</v>
      </c>
      <c r="H2252">
        <v>47.605333600000002</v>
      </c>
      <c r="I2252">
        <v>-80.8332142</v>
      </c>
      <c r="J2252" s="1" t="str">
        <f t="shared" si="142"/>
        <v>Lake sediments</v>
      </c>
      <c r="K2252" s="1" t="str">
        <f t="shared" si="143"/>
        <v>Unknown</v>
      </c>
      <c r="L2252">
        <v>66</v>
      </c>
      <c r="M2252">
        <v>78</v>
      </c>
      <c r="N2252">
        <v>420</v>
      </c>
      <c r="O2252">
        <v>10</v>
      </c>
      <c r="P2252">
        <v>45</v>
      </c>
      <c r="Q2252">
        <v>452</v>
      </c>
      <c r="R2252">
        <v>1.8</v>
      </c>
      <c r="S2252">
        <v>10</v>
      </c>
    </row>
    <row r="2253" spans="1:19" x14ac:dyDescent="0.3">
      <c r="A2253" t="s">
        <v>9023</v>
      </c>
      <c r="B2253" t="s">
        <v>9024</v>
      </c>
      <c r="C2253" s="1" t="str">
        <f t="shared" si="140"/>
        <v>21:1152</v>
      </c>
      <c r="D2253" s="1" t="str">
        <f t="shared" si="141"/>
        <v>21:0324</v>
      </c>
      <c r="E2253" t="s">
        <v>9025</v>
      </c>
      <c r="F2253" t="s">
        <v>9026</v>
      </c>
      <c r="H2253">
        <v>47.590886500000003</v>
      </c>
      <c r="I2253">
        <v>-80.801244299999993</v>
      </c>
      <c r="J2253" s="1" t="str">
        <f t="shared" si="142"/>
        <v>Lake sediments</v>
      </c>
      <c r="K2253" s="1" t="str">
        <f t="shared" si="143"/>
        <v>Unknown</v>
      </c>
      <c r="L2253">
        <v>240</v>
      </c>
      <c r="M2253">
        <v>114</v>
      </c>
      <c r="N2253">
        <v>250</v>
      </c>
      <c r="O2253">
        <v>5</v>
      </c>
      <c r="P2253">
        <v>35</v>
      </c>
      <c r="Q2253">
        <v>490</v>
      </c>
      <c r="R2253">
        <v>1.7</v>
      </c>
      <c r="S2253">
        <v>90</v>
      </c>
    </row>
    <row r="2254" spans="1:19" x14ac:dyDescent="0.3">
      <c r="A2254" t="s">
        <v>9027</v>
      </c>
      <c r="B2254" t="s">
        <v>9028</v>
      </c>
      <c r="C2254" s="1" t="str">
        <f t="shared" si="140"/>
        <v>21:1152</v>
      </c>
      <c r="D2254" s="1" t="str">
        <f t="shared" si="141"/>
        <v>21:0324</v>
      </c>
      <c r="E2254" t="s">
        <v>9029</v>
      </c>
      <c r="F2254" t="s">
        <v>9030</v>
      </c>
      <c r="H2254">
        <v>47.589166400000003</v>
      </c>
      <c r="I2254">
        <v>-80.800359700000001</v>
      </c>
      <c r="J2254" s="1" t="str">
        <f t="shared" si="142"/>
        <v>Lake sediments</v>
      </c>
      <c r="K2254" s="1" t="str">
        <f t="shared" si="143"/>
        <v>Unknown</v>
      </c>
      <c r="L2254">
        <v>37</v>
      </c>
      <c r="M2254">
        <v>32</v>
      </c>
      <c r="N2254">
        <v>138</v>
      </c>
      <c r="O2254">
        <v>1</v>
      </c>
      <c r="P2254">
        <v>51</v>
      </c>
      <c r="Q2254">
        <v>815</v>
      </c>
      <c r="R2254">
        <v>0.9</v>
      </c>
      <c r="S2254">
        <v>6</v>
      </c>
    </row>
    <row r="2255" spans="1:19" x14ac:dyDescent="0.3">
      <c r="A2255" t="s">
        <v>9031</v>
      </c>
      <c r="B2255" t="s">
        <v>9032</v>
      </c>
      <c r="C2255" s="1" t="str">
        <f t="shared" si="140"/>
        <v>21:1152</v>
      </c>
      <c r="D2255" s="1" t="str">
        <f t="shared" si="141"/>
        <v>21:0324</v>
      </c>
      <c r="E2255" t="s">
        <v>9033</v>
      </c>
      <c r="F2255" t="s">
        <v>9034</v>
      </c>
      <c r="H2255">
        <v>47.5867079</v>
      </c>
      <c r="I2255">
        <v>-80.799171999999999</v>
      </c>
      <c r="J2255" s="1" t="str">
        <f t="shared" si="142"/>
        <v>Lake sediments</v>
      </c>
      <c r="K2255" s="1" t="str">
        <f t="shared" si="143"/>
        <v>Unknown</v>
      </c>
      <c r="L2255">
        <v>15</v>
      </c>
      <c r="M2255">
        <v>24</v>
      </c>
      <c r="N2255">
        <v>67</v>
      </c>
      <c r="O2255">
        <v>1</v>
      </c>
      <c r="P2255">
        <v>12</v>
      </c>
      <c r="Q2255">
        <v>210</v>
      </c>
      <c r="R2255">
        <v>0.6</v>
      </c>
      <c r="S2255">
        <v>1</v>
      </c>
    </row>
    <row r="2256" spans="1:19" x14ac:dyDescent="0.3">
      <c r="A2256" t="s">
        <v>9035</v>
      </c>
      <c r="B2256" t="s">
        <v>9036</v>
      </c>
      <c r="C2256" s="1" t="str">
        <f t="shared" si="140"/>
        <v>21:1152</v>
      </c>
      <c r="D2256" s="1" t="str">
        <f t="shared" si="141"/>
        <v>21:0324</v>
      </c>
      <c r="E2256" t="s">
        <v>9037</v>
      </c>
      <c r="F2256" t="s">
        <v>9038</v>
      </c>
      <c r="H2256">
        <v>47.661360000000002</v>
      </c>
      <c r="I2256">
        <v>-81.098286400000006</v>
      </c>
      <c r="J2256" s="1" t="str">
        <f t="shared" si="142"/>
        <v>Lake sediments</v>
      </c>
      <c r="K2256" s="1" t="str">
        <f t="shared" si="143"/>
        <v>Unknown</v>
      </c>
      <c r="L2256">
        <v>22</v>
      </c>
      <c r="M2256">
        <v>21</v>
      </c>
      <c r="N2256">
        <v>64</v>
      </c>
      <c r="O2256">
        <v>2</v>
      </c>
      <c r="P2256">
        <v>14</v>
      </c>
      <c r="Q2256">
        <v>160</v>
      </c>
      <c r="R2256">
        <v>0.9</v>
      </c>
      <c r="S2256">
        <v>5</v>
      </c>
    </row>
    <row r="2257" spans="1:19" x14ac:dyDescent="0.3">
      <c r="A2257" t="s">
        <v>9039</v>
      </c>
      <c r="B2257" t="s">
        <v>9040</v>
      </c>
      <c r="C2257" s="1" t="str">
        <f t="shared" si="140"/>
        <v>21:1152</v>
      </c>
      <c r="D2257" s="1" t="str">
        <f t="shared" si="141"/>
        <v>21:0324</v>
      </c>
      <c r="E2257" t="s">
        <v>9041</v>
      </c>
      <c r="F2257" t="s">
        <v>9042</v>
      </c>
      <c r="H2257">
        <v>47.6587861</v>
      </c>
      <c r="I2257">
        <v>-81.098720900000004</v>
      </c>
      <c r="J2257" s="1" t="str">
        <f t="shared" si="142"/>
        <v>Lake sediments</v>
      </c>
      <c r="K2257" s="1" t="str">
        <f t="shared" si="143"/>
        <v>Unknown</v>
      </c>
      <c r="L2257">
        <v>23</v>
      </c>
      <c r="M2257">
        <v>8</v>
      </c>
      <c r="N2257">
        <v>65</v>
      </c>
      <c r="O2257">
        <v>2</v>
      </c>
      <c r="P2257">
        <v>13</v>
      </c>
      <c r="Q2257">
        <v>140</v>
      </c>
      <c r="R2257">
        <v>0.8</v>
      </c>
      <c r="S2257">
        <v>4</v>
      </c>
    </row>
    <row r="2258" spans="1:19" x14ac:dyDescent="0.3">
      <c r="A2258" t="s">
        <v>9043</v>
      </c>
      <c r="B2258" t="s">
        <v>9044</v>
      </c>
      <c r="C2258" s="1" t="str">
        <f t="shared" si="140"/>
        <v>21:1152</v>
      </c>
      <c r="D2258" s="1" t="str">
        <f t="shared" si="141"/>
        <v>21:0324</v>
      </c>
      <c r="E2258" t="s">
        <v>9045</v>
      </c>
      <c r="F2258" t="s">
        <v>9046</v>
      </c>
      <c r="H2258">
        <v>47.6639081</v>
      </c>
      <c r="I2258">
        <v>-81.085958199999993</v>
      </c>
      <c r="J2258" s="1" t="str">
        <f t="shared" si="142"/>
        <v>Lake sediments</v>
      </c>
      <c r="K2258" s="1" t="str">
        <f t="shared" si="143"/>
        <v>Unknown</v>
      </c>
      <c r="L2258">
        <v>32</v>
      </c>
      <c r="M2258">
        <v>9</v>
      </c>
      <c r="N2258">
        <v>72</v>
      </c>
      <c r="O2258">
        <v>1</v>
      </c>
      <c r="P2258">
        <v>20</v>
      </c>
      <c r="Q2258">
        <v>140</v>
      </c>
      <c r="R2258">
        <v>0.8</v>
      </c>
      <c r="S2258">
        <v>4</v>
      </c>
    </row>
    <row r="2259" spans="1:19" x14ac:dyDescent="0.3">
      <c r="A2259" t="s">
        <v>9047</v>
      </c>
      <c r="B2259" t="s">
        <v>9048</v>
      </c>
      <c r="C2259" s="1" t="str">
        <f t="shared" si="140"/>
        <v>21:1152</v>
      </c>
      <c r="D2259" s="1" t="str">
        <f t="shared" si="141"/>
        <v>21:0324</v>
      </c>
      <c r="E2259" t="s">
        <v>9049</v>
      </c>
      <c r="F2259" t="s">
        <v>9050</v>
      </c>
      <c r="H2259">
        <v>47.658737100000003</v>
      </c>
      <c r="I2259">
        <v>-81.0694625</v>
      </c>
      <c r="J2259" s="1" t="str">
        <f t="shared" si="142"/>
        <v>Lake sediments</v>
      </c>
      <c r="K2259" s="1" t="str">
        <f t="shared" si="143"/>
        <v>Unknown</v>
      </c>
      <c r="L2259">
        <v>4</v>
      </c>
      <c r="M2259">
        <v>2</v>
      </c>
      <c r="N2259">
        <v>18</v>
      </c>
      <c r="O2259">
        <v>1</v>
      </c>
      <c r="P2259">
        <v>9</v>
      </c>
      <c r="Q2259">
        <v>60</v>
      </c>
      <c r="R2259">
        <v>0.7</v>
      </c>
      <c r="S2259">
        <v>1</v>
      </c>
    </row>
    <row r="2260" spans="1:19" x14ac:dyDescent="0.3">
      <c r="A2260" t="s">
        <v>9051</v>
      </c>
      <c r="B2260" t="s">
        <v>9052</v>
      </c>
      <c r="C2260" s="1" t="str">
        <f t="shared" si="140"/>
        <v>21:1152</v>
      </c>
      <c r="D2260" s="1" t="str">
        <f t="shared" si="141"/>
        <v>21:0324</v>
      </c>
      <c r="E2260" t="s">
        <v>9053</v>
      </c>
      <c r="F2260" t="s">
        <v>9054</v>
      </c>
      <c r="H2260">
        <v>47.607609199999999</v>
      </c>
      <c r="I2260">
        <v>-80.957541000000006</v>
      </c>
      <c r="J2260" s="1" t="str">
        <f t="shared" si="142"/>
        <v>Lake sediments</v>
      </c>
      <c r="K2260" s="1" t="str">
        <f t="shared" si="143"/>
        <v>Unknown</v>
      </c>
      <c r="L2260">
        <v>9</v>
      </c>
      <c r="M2260">
        <v>6</v>
      </c>
      <c r="N2260">
        <v>22</v>
      </c>
      <c r="O2260">
        <v>1</v>
      </c>
      <c r="P2260">
        <v>13</v>
      </c>
      <c r="Q2260">
        <v>100</v>
      </c>
      <c r="R2260">
        <v>0.8</v>
      </c>
      <c r="S2260">
        <v>2</v>
      </c>
    </row>
    <row r="2261" spans="1:19" x14ac:dyDescent="0.3">
      <c r="A2261" t="s">
        <v>9055</v>
      </c>
      <c r="B2261" t="s">
        <v>9056</v>
      </c>
      <c r="C2261" s="1" t="str">
        <f t="shared" si="140"/>
        <v>21:1152</v>
      </c>
      <c r="D2261" s="1" t="str">
        <f t="shared" si="141"/>
        <v>21:0324</v>
      </c>
      <c r="E2261" t="s">
        <v>9057</v>
      </c>
      <c r="F2261" t="s">
        <v>9058</v>
      </c>
      <c r="H2261">
        <v>47.634078700000003</v>
      </c>
      <c r="I2261">
        <v>-80.0159819</v>
      </c>
      <c r="J2261" s="1" t="str">
        <f t="shared" si="142"/>
        <v>Lake sediments</v>
      </c>
      <c r="K2261" s="1" t="str">
        <f t="shared" si="143"/>
        <v>Unknown</v>
      </c>
      <c r="L2261">
        <v>24</v>
      </c>
      <c r="M2261">
        <v>11</v>
      </c>
      <c r="N2261">
        <v>52</v>
      </c>
      <c r="O2261">
        <v>1</v>
      </c>
      <c r="P2261">
        <v>30</v>
      </c>
      <c r="Q2261">
        <v>730</v>
      </c>
      <c r="R2261">
        <v>1.1000000000000001</v>
      </c>
      <c r="S2261">
        <v>2</v>
      </c>
    </row>
    <row r="2262" spans="1:19" x14ac:dyDescent="0.3">
      <c r="A2262" t="s">
        <v>9059</v>
      </c>
      <c r="B2262" t="s">
        <v>9060</v>
      </c>
      <c r="C2262" s="1" t="str">
        <f t="shared" si="140"/>
        <v>21:1152</v>
      </c>
      <c r="D2262" s="1" t="str">
        <f t="shared" si="141"/>
        <v>21:0324</v>
      </c>
      <c r="E2262" t="s">
        <v>9061</v>
      </c>
      <c r="F2262" t="s">
        <v>9062</v>
      </c>
      <c r="H2262">
        <v>47.613540499999999</v>
      </c>
      <c r="I2262">
        <v>-80.962206899999998</v>
      </c>
      <c r="J2262" s="1" t="str">
        <f t="shared" si="142"/>
        <v>Lake sediments</v>
      </c>
      <c r="K2262" s="1" t="str">
        <f t="shared" si="143"/>
        <v>Unknown</v>
      </c>
      <c r="L2262">
        <v>6</v>
      </c>
      <c r="M2262">
        <v>4</v>
      </c>
      <c r="N2262">
        <v>23</v>
      </c>
      <c r="O2262">
        <v>2</v>
      </c>
      <c r="P2262">
        <v>24</v>
      </c>
      <c r="Q2262">
        <v>110</v>
      </c>
      <c r="R2262">
        <v>0.7</v>
      </c>
      <c r="S2262">
        <v>3</v>
      </c>
    </row>
    <row r="2263" spans="1:19" x14ac:dyDescent="0.3">
      <c r="A2263" t="s">
        <v>9063</v>
      </c>
      <c r="B2263" t="s">
        <v>9064</v>
      </c>
      <c r="C2263" s="1" t="str">
        <f t="shared" si="140"/>
        <v>21:1152</v>
      </c>
      <c r="D2263" s="1" t="str">
        <f t="shared" si="141"/>
        <v>21:0324</v>
      </c>
      <c r="E2263" t="s">
        <v>9065</v>
      </c>
      <c r="F2263" t="s">
        <v>9066</v>
      </c>
      <c r="H2263">
        <v>47.622660699999997</v>
      </c>
      <c r="I2263">
        <v>-80.027628800000002</v>
      </c>
      <c r="J2263" s="1" t="str">
        <f t="shared" si="142"/>
        <v>Lake sediments</v>
      </c>
      <c r="K2263" s="1" t="str">
        <f t="shared" si="143"/>
        <v>Unknown</v>
      </c>
      <c r="L2263">
        <v>9</v>
      </c>
      <c r="M2263">
        <v>5</v>
      </c>
      <c r="N2263">
        <v>40</v>
      </c>
      <c r="O2263">
        <v>2</v>
      </c>
      <c r="P2263">
        <v>22</v>
      </c>
      <c r="Q2263">
        <v>190</v>
      </c>
      <c r="R2263">
        <v>0.8</v>
      </c>
      <c r="S2263">
        <v>1</v>
      </c>
    </row>
    <row r="2264" spans="1:19" x14ac:dyDescent="0.3">
      <c r="A2264" t="s">
        <v>9067</v>
      </c>
      <c r="B2264" t="s">
        <v>9068</v>
      </c>
      <c r="C2264" s="1" t="str">
        <f t="shared" si="140"/>
        <v>21:1152</v>
      </c>
      <c r="D2264" s="1" t="str">
        <f t="shared" si="141"/>
        <v>21:0324</v>
      </c>
      <c r="E2264" t="s">
        <v>9069</v>
      </c>
      <c r="F2264" t="s">
        <v>9070</v>
      </c>
      <c r="H2264">
        <v>47.622791800000002</v>
      </c>
      <c r="I2264">
        <v>-80.043211600000006</v>
      </c>
      <c r="J2264" s="1" t="str">
        <f t="shared" si="142"/>
        <v>Lake sediments</v>
      </c>
      <c r="K2264" s="1" t="str">
        <f t="shared" si="143"/>
        <v>Unknown</v>
      </c>
      <c r="L2264">
        <v>9</v>
      </c>
      <c r="M2264">
        <v>7</v>
      </c>
      <c r="N2264">
        <v>49</v>
      </c>
      <c r="O2264">
        <v>2</v>
      </c>
      <c r="P2264">
        <v>26</v>
      </c>
      <c r="Q2264">
        <v>230</v>
      </c>
      <c r="R2264">
        <v>0.9</v>
      </c>
      <c r="S2264">
        <v>2</v>
      </c>
    </row>
    <row r="2265" spans="1:19" x14ac:dyDescent="0.3">
      <c r="A2265" t="s">
        <v>9071</v>
      </c>
      <c r="B2265" t="s">
        <v>9072</v>
      </c>
      <c r="C2265" s="1" t="str">
        <f t="shared" si="140"/>
        <v>21:1152</v>
      </c>
      <c r="D2265" s="1" t="str">
        <f t="shared" si="141"/>
        <v>21:0324</v>
      </c>
      <c r="E2265" t="s">
        <v>9073</v>
      </c>
      <c r="F2265" t="s">
        <v>9074</v>
      </c>
      <c r="H2265">
        <v>47.623343900000002</v>
      </c>
      <c r="I2265">
        <v>-80.054447999999994</v>
      </c>
      <c r="J2265" s="1" t="str">
        <f t="shared" si="142"/>
        <v>Lake sediments</v>
      </c>
      <c r="K2265" s="1" t="str">
        <f t="shared" si="143"/>
        <v>Unknown</v>
      </c>
      <c r="L2265">
        <v>14</v>
      </c>
      <c r="M2265">
        <v>5</v>
      </c>
      <c r="N2265">
        <v>40</v>
      </c>
      <c r="O2265">
        <v>1</v>
      </c>
      <c r="P2265">
        <v>27</v>
      </c>
      <c r="Q2265">
        <v>200</v>
      </c>
      <c r="R2265">
        <v>0.8</v>
      </c>
      <c r="S2265">
        <v>1</v>
      </c>
    </row>
    <row r="2266" spans="1:19" x14ac:dyDescent="0.3">
      <c r="A2266" t="s">
        <v>9075</v>
      </c>
      <c r="B2266" t="s">
        <v>9076</v>
      </c>
      <c r="C2266" s="1" t="str">
        <f t="shared" si="140"/>
        <v>21:1152</v>
      </c>
      <c r="D2266" s="1" t="str">
        <f t="shared" si="141"/>
        <v>21:0324</v>
      </c>
      <c r="E2266" t="s">
        <v>9077</v>
      </c>
      <c r="F2266" t="s">
        <v>9078</v>
      </c>
      <c r="H2266">
        <v>47.595849299999998</v>
      </c>
      <c r="I2266">
        <v>-80.060304000000002</v>
      </c>
      <c r="J2266" s="1" t="str">
        <f t="shared" si="142"/>
        <v>Lake sediments</v>
      </c>
      <c r="K2266" s="1" t="str">
        <f t="shared" si="143"/>
        <v>Unknown</v>
      </c>
      <c r="L2266">
        <v>5</v>
      </c>
      <c r="M2266">
        <v>5</v>
      </c>
      <c r="N2266">
        <v>27</v>
      </c>
      <c r="O2266">
        <v>1</v>
      </c>
      <c r="P2266">
        <v>14</v>
      </c>
      <c r="Q2266">
        <v>360</v>
      </c>
      <c r="R2266">
        <v>0.8</v>
      </c>
      <c r="S2266">
        <v>2</v>
      </c>
    </row>
    <row r="2267" spans="1:19" x14ac:dyDescent="0.3">
      <c r="A2267" t="s">
        <v>9079</v>
      </c>
      <c r="B2267" t="s">
        <v>9080</v>
      </c>
      <c r="C2267" s="1" t="str">
        <f t="shared" si="140"/>
        <v>21:1152</v>
      </c>
      <c r="D2267" s="1" t="str">
        <f t="shared" si="141"/>
        <v>21:0324</v>
      </c>
      <c r="E2267" t="s">
        <v>9081</v>
      </c>
      <c r="F2267" t="s">
        <v>9082</v>
      </c>
      <c r="H2267">
        <v>47.602988400000001</v>
      </c>
      <c r="I2267">
        <v>-80.054189399999998</v>
      </c>
      <c r="J2267" s="1" t="str">
        <f t="shared" si="142"/>
        <v>Lake sediments</v>
      </c>
      <c r="K2267" s="1" t="str">
        <f t="shared" si="143"/>
        <v>Unknown</v>
      </c>
      <c r="L2267">
        <v>7</v>
      </c>
      <c r="M2267">
        <v>6</v>
      </c>
      <c r="N2267">
        <v>34</v>
      </c>
      <c r="O2267">
        <v>2</v>
      </c>
      <c r="P2267">
        <v>15</v>
      </c>
      <c r="Q2267">
        <v>250</v>
      </c>
      <c r="R2267">
        <v>0.8</v>
      </c>
      <c r="S2267">
        <v>2</v>
      </c>
    </row>
    <row r="2268" spans="1:19" x14ac:dyDescent="0.3">
      <c r="A2268" t="s">
        <v>9083</v>
      </c>
      <c r="B2268" t="s">
        <v>9084</v>
      </c>
      <c r="C2268" s="1" t="str">
        <f t="shared" si="140"/>
        <v>21:1152</v>
      </c>
      <c r="D2268" s="1" t="str">
        <f t="shared" si="141"/>
        <v>21:0324</v>
      </c>
      <c r="E2268" t="s">
        <v>9085</v>
      </c>
      <c r="F2268" t="s">
        <v>9086</v>
      </c>
      <c r="H2268">
        <v>47.6162657</v>
      </c>
      <c r="I2268">
        <v>-80.062506900000002</v>
      </c>
      <c r="J2268" s="1" t="str">
        <f t="shared" si="142"/>
        <v>Lake sediments</v>
      </c>
      <c r="K2268" s="1" t="str">
        <f t="shared" si="143"/>
        <v>Unknown</v>
      </c>
      <c r="L2268">
        <v>14</v>
      </c>
      <c r="M2268">
        <v>4</v>
      </c>
      <c r="N2268">
        <v>28</v>
      </c>
      <c r="O2268">
        <v>3</v>
      </c>
      <c r="P2268">
        <v>24</v>
      </c>
      <c r="Q2268">
        <v>270</v>
      </c>
      <c r="R2268">
        <v>1.5</v>
      </c>
      <c r="S2268">
        <v>2</v>
      </c>
    </row>
    <row r="2269" spans="1:19" x14ac:dyDescent="0.3">
      <c r="A2269" t="s">
        <v>9087</v>
      </c>
      <c r="B2269" t="s">
        <v>9088</v>
      </c>
      <c r="C2269" s="1" t="str">
        <f t="shared" si="140"/>
        <v>21:1152</v>
      </c>
      <c r="D2269" s="1" t="str">
        <f t="shared" si="141"/>
        <v>21:0324</v>
      </c>
      <c r="E2269" t="s">
        <v>9089</v>
      </c>
      <c r="F2269" t="s">
        <v>9090</v>
      </c>
      <c r="H2269">
        <v>47.5492414</v>
      </c>
      <c r="I2269">
        <v>-80.938037600000001</v>
      </c>
      <c r="J2269" s="1" t="str">
        <f t="shared" si="142"/>
        <v>Lake sediments</v>
      </c>
      <c r="K2269" s="1" t="str">
        <f t="shared" si="143"/>
        <v>Unknown</v>
      </c>
      <c r="L2269">
        <v>5</v>
      </c>
      <c r="M2269">
        <v>4</v>
      </c>
      <c r="N2269">
        <v>22</v>
      </c>
      <c r="O2269">
        <v>1</v>
      </c>
      <c r="P2269">
        <v>13</v>
      </c>
      <c r="Q2269">
        <v>100</v>
      </c>
      <c r="R2269">
        <v>0.7</v>
      </c>
      <c r="S2269">
        <v>2</v>
      </c>
    </row>
    <row r="2270" spans="1:19" x14ac:dyDescent="0.3">
      <c r="A2270" t="s">
        <v>9091</v>
      </c>
      <c r="B2270" t="s">
        <v>9092</v>
      </c>
      <c r="C2270" s="1" t="str">
        <f t="shared" si="140"/>
        <v>21:1152</v>
      </c>
      <c r="D2270" s="1" t="str">
        <f t="shared" si="141"/>
        <v>21:0324</v>
      </c>
      <c r="E2270" t="s">
        <v>9093</v>
      </c>
      <c r="F2270" t="s">
        <v>9094</v>
      </c>
      <c r="H2270">
        <v>47.551283300000001</v>
      </c>
      <c r="I2270">
        <v>-80.936785900000004</v>
      </c>
      <c r="J2270" s="1" t="str">
        <f t="shared" si="142"/>
        <v>Lake sediments</v>
      </c>
      <c r="K2270" s="1" t="str">
        <f t="shared" si="143"/>
        <v>Unknown</v>
      </c>
      <c r="L2270">
        <v>30</v>
      </c>
      <c r="M2270">
        <v>9</v>
      </c>
      <c r="N2270">
        <v>49</v>
      </c>
      <c r="O2270">
        <v>2</v>
      </c>
      <c r="P2270">
        <v>46</v>
      </c>
      <c r="Q2270">
        <v>280</v>
      </c>
      <c r="R2270">
        <v>1.1000000000000001</v>
      </c>
      <c r="S2270">
        <v>4</v>
      </c>
    </row>
    <row r="2271" spans="1:19" x14ac:dyDescent="0.3">
      <c r="A2271" t="s">
        <v>9095</v>
      </c>
      <c r="B2271" t="s">
        <v>9096</v>
      </c>
      <c r="C2271" s="1" t="str">
        <f t="shared" si="140"/>
        <v>21:1152</v>
      </c>
      <c r="D2271" s="1" t="str">
        <f t="shared" si="141"/>
        <v>21:0324</v>
      </c>
      <c r="E2271" t="s">
        <v>9097</v>
      </c>
      <c r="F2271" t="s">
        <v>9098</v>
      </c>
      <c r="H2271">
        <v>47.556134100000001</v>
      </c>
      <c r="I2271">
        <v>-80.939172600000006</v>
      </c>
      <c r="J2271" s="1" t="str">
        <f t="shared" si="142"/>
        <v>Lake sediments</v>
      </c>
      <c r="K2271" s="1" t="str">
        <f t="shared" si="143"/>
        <v>Unknown</v>
      </c>
      <c r="L2271">
        <v>7</v>
      </c>
      <c r="M2271">
        <v>4</v>
      </c>
      <c r="N2271">
        <v>24</v>
      </c>
      <c r="O2271">
        <v>1</v>
      </c>
      <c r="P2271">
        <v>14</v>
      </c>
      <c r="Q2271">
        <v>120</v>
      </c>
      <c r="R2271">
        <v>0.7</v>
      </c>
      <c r="S2271">
        <v>2</v>
      </c>
    </row>
    <row r="2272" spans="1:19" x14ac:dyDescent="0.3">
      <c r="A2272" t="s">
        <v>9099</v>
      </c>
      <c r="B2272" t="s">
        <v>9100</v>
      </c>
      <c r="C2272" s="1" t="str">
        <f t="shared" si="140"/>
        <v>21:1152</v>
      </c>
      <c r="D2272" s="1" t="str">
        <f t="shared" si="141"/>
        <v>21:0324</v>
      </c>
      <c r="E2272" t="s">
        <v>9101</v>
      </c>
      <c r="F2272" t="s">
        <v>9102</v>
      </c>
      <c r="H2272">
        <v>47.562180400000003</v>
      </c>
      <c r="I2272">
        <v>-80.938859899999997</v>
      </c>
      <c r="J2272" s="1" t="str">
        <f t="shared" si="142"/>
        <v>Lake sediments</v>
      </c>
      <c r="K2272" s="1" t="str">
        <f t="shared" si="143"/>
        <v>Unknown</v>
      </c>
      <c r="L2272">
        <v>4</v>
      </c>
      <c r="M2272">
        <v>3</v>
      </c>
      <c r="N2272">
        <v>19</v>
      </c>
      <c r="O2272">
        <v>1</v>
      </c>
      <c r="P2272">
        <v>12</v>
      </c>
      <c r="Q2272">
        <v>80</v>
      </c>
      <c r="R2272">
        <v>0.7</v>
      </c>
      <c r="S2272">
        <v>2</v>
      </c>
    </row>
    <row r="2273" spans="1:19" x14ac:dyDescent="0.3">
      <c r="A2273" t="s">
        <v>9103</v>
      </c>
      <c r="B2273" t="s">
        <v>9104</v>
      </c>
      <c r="C2273" s="1" t="str">
        <f t="shared" si="140"/>
        <v>21:1152</v>
      </c>
      <c r="D2273" s="1" t="str">
        <f t="shared" si="141"/>
        <v>21:0324</v>
      </c>
      <c r="E2273" t="s">
        <v>9105</v>
      </c>
      <c r="F2273" t="s">
        <v>9106</v>
      </c>
      <c r="H2273">
        <v>47.578398900000003</v>
      </c>
      <c r="I2273">
        <v>-80.950476300000005</v>
      </c>
      <c r="J2273" s="1" t="str">
        <f t="shared" si="142"/>
        <v>Lake sediments</v>
      </c>
      <c r="K2273" s="1" t="str">
        <f t="shared" si="143"/>
        <v>Unknown</v>
      </c>
      <c r="L2273">
        <v>12</v>
      </c>
      <c r="M2273">
        <v>7</v>
      </c>
      <c r="N2273">
        <v>32</v>
      </c>
      <c r="O2273">
        <v>1</v>
      </c>
      <c r="P2273">
        <v>20</v>
      </c>
      <c r="Q2273">
        <v>120</v>
      </c>
      <c r="R2273">
        <v>0.7</v>
      </c>
      <c r="S2273">
        <v>2</v>
      </c>
    </row>
    <row r="2274" spans="1:19" x14ac:dyDescent="0.3">
      <c r="A2274" t="s">
        <v>9107</v>
      </c>
      <c r="B2274" t="s">
        <v>9108</v>
      </c>
      <c r="C2274" s="1" t="str">
        <f t="shared" si="140"/>
        <v>21:1152</v>
      </c>
      <c r="D2274" s="1" t="str">
        <f t="shared" si="141"/>
        <v>21:0324</v>
      </c>
      <c r="E2274" t="s">
        <v>9109</v>
      </c>
      <c r="F2274" t="s">
        <v>9110</v>
      </c>
      <c r="H2274">
        <v>47.575824599999997</v>
      </c>
      <c r="I2274">
        <v>-80.947806099999994</v>
      </c>
      <c r="J2274" s="1" t="str">
        <f t="shared" si="142"/>
        <v>Lake sediments</v>
      </c>
      <c r="K2274" s="1" t="str">
        <f t="shared" si="143"/>
        <v>Unknown</v>
      </c>
      <c r="L2274">
        <v>8</v>
      </c>
      <c r="M2274">
        <v>6</v>
      </c>
      <c r="N2274">
        <v>31</v>
      </c>
      <c r="O2274">
        <v>1</v>
      </c>
      <c r="P2274">
        <v>19</v>
      </c>
      <c r="Q2274">
        <v>140</v>
      </c>
      <c r="R2274">
        <v>0.8</v>
      </c>
      <c r="S2274">
        <v>2</v>
      </c>
    </row>
    <row r="2275" spans="1:19" x14ac:dyDescent="0.3">
      <c r="A2275" t="s">
        <v>9111</v>
      </c>
      <c r="B2275" t="s">
        <v>9112</v>
      </c>
      <c r="C2275" s="1" t="str">
        <f t="shared" si="140"/>
        <v>21:1152</v>
      </c>
      <c r="D2275" s="1" t="str">
        <f t="shared" si="141"/>
        <v>21:0324</v>
      </c>
      <c r="E2275" t="s">
        <v>9113</v>
      </c>
      <c r="F2275" t="s">
        <v>9114</v>
      </c>
      <c r="H2275">
        <v>47.584302200000003</v>
      </c>
      <c r="I2275">
        <v>-80.952744899999999</v>
      </c>
      <c r="J2275" s="1" t="str">
        <f t="shared" si="142"/>
        <v>Lake sediments</v>
      </c>
      <c r="K2275" s="1" t="str">
        <f t="shared" si="143"/>
        <v>Unknown</v>
      </c>
      <c r="L2275">
        <v>6</v>
      </c>
      <c r="M2275">
        <v>4</v>
      </c>
      <c r="N2275">
        <v>24</v>
      </c>
      <c r="O2275">
        <v>1</v>
      </c>
      <c r="P2275">
        <v>23</v>
      </c>
      <c r="Q2275">
        <v>130</v>
      </c>
      <c r="R2275">
        <v>0.8</v>
      </c>
      <c r="S2275">
        <v>1</v>
      </c>
    </row>
    <row r="2276" spans="1:19" x14ac:dyDescent="0.3">
      <c r="A2276" t="s">
        <v>9115</v>
      </c>
      <c r="B2276" t="s">
        <v>9116</v>
      </c>
      <c r="C2276" s="1" t="str">
        <f t="shared" si="140"/>
        <v>21:1152</v>
      </c>
      <c r="D2276" s="1" t="str">
        <f t="shared" si="141"/>
        <v>21:0324</v>
      </c>
      <c r="E2276" t="s">
        <v>9117</v>
      </c>
      <c r="F2276" t="s">
        <v>9118</v>
      </c>
      <c r="H2276">
        <v>47.625587099999997</v>
      </c>
      <c r="I2276">
        <v>-80.955996499999998</v>
      </c>
      <c r="J2276" s="1" t="str">
        <f t="shared" si="142"/>
        <v>Lake sediments</v>
      </c>
      <c r="K2276" s="1" t="str">
        <f t="shared" si="143"/>
        <v>Unknown</v>
      </c>
      <c r="L2276">
        <v>52</v>
      </c>
      <c r="M2276">
        <v>8</v>
      </c>
      <c r="N2276">
        <v>56</v>
      </c>
      <c r="O2276">
        <v>9</v>
      </c>
      <c r="P2276">
        <v>72</v>
      </c>
      <c r="Q2276">
        <v>50</v>
      </c>
      <c r="R2276">
        <v>0.9</v>
      </c>
      <c r="S2276">
        <v>14</v>
      </c>
    </row>
    <row r="2277" spans="1:19" x14ac:dyDescent="0.3">
      <c r="A2277" t="s">
        <v>9119</v>
      </c>
      <c r="B2277" t="s">
        <v>9120</v>
      </c>
      <c r="C2277" s="1" t="str">
        <f t="shared" si="140"/>
        <v>21:1152</v>
      </c>
      <c r="D2277" s="1" t="str">
        <f t="shared" si="141"/>
        <v>21:0324</v>
      </c>
      <c r="E2277" t="s">
        <v>9121</v>
      </c>
      <c r="F2277" t="s">
        <v>9122</v>
      </c>
      <c r="H2277">
        <v>47.663987900000002</v>
      </c>
      <c r="I2277">
        <v>-80.859134900000001</v>
      </c>
      <c r="J2277" s="1" t="str">
        <f t="shared" si="142"/>
        <v>Lake sediments</v>
      </c>
      <c r="K2277" s="1" t="str">
        <f t="shared" si="143"/>
        <v>Unknown</v>
      </c>
      <c r="L2277">
        <v>50</v>
      </c>
      <c r="M2277">
        <v>8</v>
      </c>
      <c r="N2277">
        <v>44</v>
      </c>
      <c r="O2277">
        <v>1</v>
      </c>
      <c r="P2277">
        <v>22</v>
      </c>
      <c r="Q2277">
        <v>120</v>
      </c>
      <c r="R2277">
        <v>0.8</v>
      </c>
      <c r="S2277">
        <v>3</v>
      </c>
    </row>
    <row r="2278" spans="1:19" x14ac:dyDescent="0.3">
      <c r="A2278" t="s">
        <v>9123</v>
      </c>
      <c r="B2278" t="s">
        <v>9124</v>
      </c>
      <c r="C2278" s="1" t="str">
        <f t="shared" si="140"/>
        <v>21:1152</v>
      </c>
      <c r="D2278" s="1" t="str">
        <f t="shared" si="141"/>
        <v>21:0324</v>
      </c>
      <c r="E2278" t="s">
        <v>9125</v>
      </c>
      <c r="F2278" t="s">
        <v>9126</v>
      </c>
      <c r="H2278">
        <v>47.668559799999997</v>
      </c>
      <c r="I2278">
        <v>-80.859975199999994</v>
      </c>
      <c r="J2278" s="1" t="str">
        <f t="shared" si="142"/>
        <v>Lake sediments</v>
      </c>
      <c r="K2278" s="1" t="str">
        <f t="shared" si="143"/>
        <v>Unknown</v>
      </c>
      <c r="L2278">
        <v>10</v>
      </c>
      <c r="M2278">
        <v>10</v>
      </c>
      <c r="N2278">
        <v>43</v>
      </c>
      <c r="O2278">
        <v>1</v>
      </c>
      <c r="P2278">
        <v>24</v>
      </c>
      <c r="Q2278">
        <v>260</v>
      </c>
      <c r="R2278">
        <v>0.9</v>
      </c>
      <c r="S2278">
        <v>1</v>
      </c>
    </row>
    <row r="2279" spans="1:19" x14ac:dyDescent="0.3">
      <c r="A2279" t="s">
        <v>9127</v>
      </c>
      <c r="B2279" t="s">
        <v>9128</v>
      </c>
      <c r="C2279" s="1" t="str">
        <f t="shared" si="140"/>
        <v>21:1152</v>
      </c>
      <c r="D2279" s="1" t="str">
        <f t="shared" si="141"/>
        <v>21:0324</v>
      </c>
      <c r="E2279" t="s">
        <v>9129</v>
      </c>
      <c r="F2279" t="s">
        <v>9130</v>
      </c>
      <c r="H2279">
        <v>47.664262200000003</v>
      </c>
      <c r="I2279">
        <v>-80.520442799999998</v>
      </c>
      <c r="J2279" s="1" t="str">
        <f t="shared" si="142"/>
        <v>Lake sediments</v>
      </c>
      <c r="K2279" s="1" t="str">
        <f t="shared" si="143"/>
        <v>Unknown</v>
      </c>
      <c r="L2279">
        <v>26</v>
      </c>
      <c r="M2279">
        <v>30</v>
      </c>
      <c r="N2279">
        <v>68</v>
      </c>
      <c r="O2279">
        <v>3</v>
      </c>
      <c r="P2279">
        <v>23</v>
      </c>
      <c r="Q2279">
        <v>80</v>
      </c>
      <c r="R2279">
        <v>0.8</v>
      </c>
      <c r="S2279">
        <v>3</v>
      </c>
    </row>
    <row r="2280" spans="1:19" x14ac:dyDescent="0.3">
      <c r="A2280" t="s">
        <v>9131</v>
      </c>
      <c r="B2280" t="s">
        <v>9132</v>
      </c>
      <c r="C2280" s="1" t="str">
        <f t="shared" si="140"/>
        <v>21:1152</v>
      </c>
      <c r="D2280" s="1" t="str">
        <f t="shared" si="141"/>
        <v>21:0324</v>
      </c>
      <c r="E2280" t="s">
        <v>9133</v>
      </c>
      <c r="F2280" t="s">
        <v>9134</v>
      </c>
      <c r="H2280">
        <v>47.652925699999997</v>
      </c>
      <c r="I2280">
        <v>-80.694116399999999</v>
      </c>
      <c r="J2280" s="1" t="str">
        <f t="shared" si="142"/>
        <v>Lake sediments</v>
      </c>
      <c r="K2280" s="1" t="str">
        <f t="shared" si="143"/>
        <v>Unknown</v>
      </c>
      <c r="L2280">
        <v>51</v>
      </c>
      <c r="M2280">
        <v>20</v>
      </c>
      <c r="N2280">
        <v>98</v>
      </c>
      <c r="O2280">
        <v>3</v>
      </c>
      <c r="P2280">
        <v>27</v>
      </c>
      <c r="Q2280">
        <v>200</v>
      </c>
      <c r="R2280">
        <v>0.9</v>
      </c>
      <c r="S2280">
        <v>12</v>
      </c>
    </row>
    <row r="2281" spans="1:19" x14ac:dyDescent="0.3">
      <c r="A2281" t="s">
        <v>9135</v>
      </c>
      <c r="B2281" t="s">
        <v>9136</v>
      </c>
      <c r="C2281" s="1" t="str">
        <f t="shared" si="140"/>
        <v>21:1152</v>
      </c>
      <c r="D2281" s="1" t="str">
        <f t="shared" si="141"/>
        <v>21:0324</v>
      </c>
      <c r="E2281" t="s">
        <v>9137</v>
      </c>
      <c r="F2281" t="s">
        <v>9138</v>
      </c>
      <c r="H2281">
        <v>47.649227600000003</v>
      </c>
      <c r="I2281">
        <v>-80.737893600000007</v>
      </c>
      <c r="J2281" s="1" t="str">
        <f t="shared" si="142"/>
        <v>Lake sediments</v>
      </c>
      <c r="K2281" s="1" t="str">
        <f t="shared" si="143"/>
        <v>Unknown</v>
      </c>
      <c r="L2281">
        <v>22</v>
      </c>
      <c r="M2281">
        <v>38</v>
      </c>
      <c r="N2281">
        <v>190</v>
      </c>
      <c r="O2281">
        <v>3</v>
      </c>
      <c r="P2281">
        <v>30</v>
      </c>
      <c r="Q2281">
        <v>2100</v>
      </c>
      <c r="R2281">
        <v>2.2999999999999998</v>
      </c>
      <c r="S2281">
        <v>26</v>
      </c>
    </row>
    <row r="2282" spans="1:19" x14ac:dyDescent="0.3">
      <c r="A2282" t="s">
        <v>9139</v>
      </c>
      <c r="B2282" t="s">
        <v>9140</v>
      </c>
      <c r="C2282" s="1" t="str">
        <f t="shared" si="140"/>
        <v>21:1152</v>
      </c>
      <c r="D2282" s="1" t="str">
        <f t="shared" si="141"/>
        <v>21:0324</v>
      </c>
      <c r="E2282" t="s">
        <v>9141</v>
      </c>
      <c r="F2282" t="s">
        <v>9142</v>
      </c>
      <c r="H2282">
        <v>47.676051800000003</v>
      </c>
      <c r="I2282">
        <v>-80.738745499999993</v>
      </c>
      <c r="J2282" s="1" t="str">
        <f t="shared" si="142"/>
        <v>Lake sediments</v>
      </c>
      <c r="K2282" s="1" t="str">
        <f t="shared" si="143"/>
        <v>Unknown</v>
      </c>
      <c r="L2282">
        <v>15</v>
      </c>
      <c r="M2282">
        <v>8</v>
      </c>
      <c r="N2282">
        <v>81</v>
      </c>
      <c r="O2282">
        <v>2</v>
      </c>
      <c r="P2282">
        <v>18</v>
      </c>
      <c r="Q2282">
        <v>100</v>
      </c>
      <c r="R2282">
        <v>0.6</v>
      </c>
      <c r="S2282">
        <v>2</v>
      </c>
    </row>
    <row r="2283" spans="1:19" x14ac:dyDescent="0.3">
      <c r="A2283" t="s">
        <v>9143</v>
      </c>
      <c r="B2283" t="s">
        <v>9144</v>
      </c>
      <c r="C2283" s="1" t="str">
        <f t="shared" si="140"/>
        <v>21:1152</v>
      </c>
      <c r="D2283" s="1" t="str">
        <f t="shared" si="141"/>
        <v>21:0324</v>
      </c>
      <c r="E2283" t="s">
        <v>9145</v>
      </c>
      <c r="F2283" t="s">
        <v>9146</v>
      </c>
      <c r="H2283">
        <v>48.461682500000002</v>
      </c>
      <c r="I2283">
        <v>-81.751155299999994</v>
      </c>
      <c r="J2283" s="1" t="str">
        <f t="shared" si="142"/>
        <v>Lake sediments</v>
      </c>
      <c r="K2283" s="1" t="str">
        <f t="shared" si="143"/>
        <v>Unknown</v>
      </c>
      <c r="L2283">
        <v>24</v>
      </c>
      <c r="M2283">
        <v>20</v>
      </c>
      <c r="N2283">
        <v>24</v>
      </c>
      <c r="O2283">
        <v>5</v>
      </c>
      <c r="P2283">
        <v>23</v>
      </c>
      <c r="Q2283">
        <v>110</v>
      </c>
      <c r="R2283">
        <v>3.1</v>
      </c>
      <c r="S2283">
        <v>1</v>
      </c>
    </row>
    <row r="2284" spans="1:19" x14ac:dyDescent="0.3">
      <c r="A2284" t="s">
        <v>9147</v>
      </c>
      <c r="B2284" t="s">
        <v>9148</v>
      </c>
      <c r="C2284" s="1" t="str">
        <f t="shared" si="140"/>
        <v>21:1152</v>
      </c>
      <c r="D2284" s="1" t="str">
        <f t="shared" si="141"/>
        <v>21:0324</v>
      </c>
      <c r="E2284" t="s">
        <v>9149</v>
      </c>
      <c r="F2284" t="s">
        <v>9150</v>
      </c>
      <c r="H2284">
        <v>48.466589200000001</v>
      </c>
      <c r="I2284">
        <v>-81.749225600000003</v>
      </c>
      <c r="J2284" s="1" t="str">
        <f t="shared" si="142"/>
        <v>Lake sediments</v>
      </c>
      <c r="K2284" s="1" t="str">
        <f t="shared" si="143"/>
        <v>Unknown</v>
      </c>
      <c r="L2284">
        <v>34</v>
      </c>
      <c r="M2284">
        <v>14</v>
      </c>
      <c r="N2284">
        <v>23</v>
      </c>
      <c r="O2284">
        <v>3</v>
      </c>
      <c r="P2284">
        <v>20</v>
      </c>
      <c r="Q2284">
        <v>140</v>
      </c>
      <c r="R2284">
        <v>1.9</v>
      </c>
      <c r="S2284">
        <v>1</v>
      </c>
    </row>
    <row r="2285" spans="1:19" x14ac:dyDescent="0.3">
      <c r="A2285" t="s">
        <v>9151</v>
      </c>
      <c r="B2285" t="s">
        <v>9152</v>
      </c>
      <c r="C2285" s="1" t="str">
        <f t="shared" si="140"/>
        <v>21:1152</v>
      </c>
      <c r="D2285" s="1" t="str">
        <f t="shared" si="141"/>
        <v>21:0324</v>
      </c>
      <c r="E2285" t="s">
        <v>9153</v>
      </c>
      <c r="F2285" t="s">
        <v>9154</v>
      </c>
      <c r="H2285">
        <v>48.417723700000003</v>
      </c>
      <c r="I2285">
        <v>-81.764995400000004</v>
      </c>
      <c r="J2285" s="1" t="str">
        <f t="shared" si="142"/>
        <v>Lake sediments</v>
      </c>
      <c r="K2285" s="1" t="str">
        <f t="shared" si="143"/>
        <v>Unknown</v>
      </c>
      <c r="L2285">
        <v>14</v>
      </c>
      <c r="M2285">
        <v>6</v>
      </c>
      <c r="N2285">
        <v>10</v>
      </c>
      <c r="O2285">
        <v>1</v>
      </c>
      <c r="P2285">
        <v>34</v>
      </c>
      <c r="Q2285">
        <v>100</v>
      </c>
      <c r="R2285">
        <v>0.7</v>
      </c>
      <c r="S2285">
        <v>1</v>
      </c>
    </row>
    <row r="2286" spans="1:19" x14ac:dyDescent="0.3">
      <c r="A2286" t="s">
        <v>9155</v>
      </c>
      <c r="B2286" t="s">
        <v>9156</v>
      </c>
      <c r="C2286" s="1" t="str">
        <f t="shared" si="140"/>
        <v>21:1152</v>
      </c>
      <c r="D2286" s="1" t="str">
        <f t="shared" si="141"/>
        <v>21:0324</v>
      </c>
      <c r="E2286" t="s">
        <v>9157</v>
      </c>
      <c r="F2286" t="s">
        <v>9158</v>
      </c>
      <c r="H2286">
        <v>48.4138017</v>
      </c>
      <c r="I2286">
        <v>-81.766274499999994</v>
      </c>
      <c r="J2286" s="1" t="str">
        <f t="shared" si="142"/>
        <v>Lake sediments</v>
      </c>
      <c r="K2286" s="1" t="str">
        <f t="shared" si="143"/>
        <v>Unknown</v>
      </c>
      <c r="L2286">
        <v>6</v>
      </c>
      <c r="M2286">
        <v>10</v>
      </c>
      <c r="N2286">
        <v>24</v>
      </c>
      <c r="O2286">
        <v>1</v>
      </c>
      <c r="P2286">
        <v>11</v>
      </c>
      <c r="Q2286">
        <v>110</v>
      </c>
      <c r="R2286">
        <v>0.5</v>
      </c>
      <c r="S2286">
        <v>1</v>
      </c>
    </row>
    <row r="2287" spans="1:19" x14ac:dyDescent="0.3">
      <c r="A2287" t="s">
        <v>9159</v>
      </c>
      <c r="B2287" t="s">
        <v>9160</v>
      </c>
      <c r="C2287" s="1" t="str">
        <f t="shared" si="140"/>
        <v>21:1152</v>
      </c>
      <c r="D2287" s="1" t="str">
        <f t="shared" si="141"/>
        <v>21:0324</v>
      </c>
      <c r="E2287" t="s">
        <v>9161</v>
      </c>
      <c r="F2287" t="s">
        <v>9162</v>
      </c>
      <c r="H2287">
        <v>48.421787299999998</v>
      </c>
      <c r="I2287">
        <v>-81.762718100000001</v>
      </c>
      <c r="J2287" s="1" t="str">
        <f t="shared" si="142"/>
        <v>Lake sediments</v>
      </c>
      <c r="K2287" s="1" t="str">
        <f t="shared" si="143"/>
        <v>Unknown</v>
      </c>
      <c r="L2287">
        <v>16</v>
      </c>
      <c r="M2287">
        <v>8</v>
      </c>
      <c r="N2287">
        <v>30</v>
      </c>
      <c r="O2287">
        <v>1</v>
      </c>
      <c r="P2287">
        <v>25</v>
      </c>
      <c r="Q2287">
        <v>200</v>
      </c>
      <c r="R2287">
        <v>0.8</v>
      </c>
      <c r="S2287">
        <v>1</v>
      </c>
    </row>
    <row r="2288" spans="1:19" x14ac:dyDescent="0.3">
      <c r="A2288" t="s">
        <v>9163</v>
      </c>
      <c r="B2288" t="s">
        <v>9164</v>
      </c>
      <c r="C2288" s="1" t="str">
        <f t="shared" si="140"/>
        <v>21:1152</v>
      </c>
      <c r="D2288" s="1" t="str">
        <f t="shared" si="141"/>
        <v>21:0324</v>
      </c>
      <c r="E2288" t="s">
        <v>9165</v>
      </c>
      <c r="F2288" t="s">
        <v>9166</v>
      </c>
      <c r="H2288">
        <v>48.4182311</v>
      </c>
      <c r="I2288">
        <v>-81.748027699999994</v>
      </c>
      <c r="J2288" s="1" t="str">
        <f t="shared" si="142"/>
        <v>Lake sediments</v>
      </c>
      <c r="K2288" s="1" t="str">
        <f t="shared" si="143"/>
        <v>Unknown</v>
      </c>
      <c r="L2288">
        <v>17</v>
      </c>
      <c r="M2288">
        <v>29</v>
      </c>
      <c r="N2288">
        <v>42</v>
      </c>
      <c r="O2288">
        <v>2</v>
      </c>
      <c r="P2288">
        <v>9</v>
      </c>
      <c r="Q2288">
        <v>420</v>
      </c>
      <c r="R2288">
        <v>0.8</v>
      </c>
      <c r="S2288">
        <v>4</v>
      </c>
    </row>
    <row r="2289" spans="1:19" x14ac:dyDescent="0.3">
      <c r="A2289" t="s">
        <v>9167</v>
      </c>
      <c r="B2289" t="s">
        <v>9168</v>
      </c>
      <c r="C2289" s="1" t="str">
        <f t="shared" si="140"/>
        <v>21:1152</v>
      </c>
      <c r="D2289" s="1" t="str">
        <f t="shared" si="141"/>
        <v>21:0324</v>
      </c>
      <c r="E2289" t="s">
        <v>9169</v>
      </c>
      <c r="F2289" t="s">
        <v>9170</v>
      </c>
      <c r="H2289">
        <v>48.416009600000002</v>
      </c>
      <c r="I2289">
        <v>-81.750684500000006</v>
      </c>
      <c r="J2289" s="1" t="str">
        <f t="shared" si="142"/>
        <v>Lake sediments</v>
      </c>
      <c r="K2289" s="1" t="str">
        <f t="shared" si="143"/>
        <v>Unknown</v>
      </c>
      <c r="L2289">
        <v>53</v>
      </c>
      <c r="M2289">
        <v>8</v>
      </c>
      <c r="N2289">
        <v>36</v>
      </c>
      <c r="O2289">
        <v>1</v>
      </c>
      <c r="P2289">
        <v>37</v>
      </c>
      <c r="Q2289">
        <v>210</v>
      </c>
      <c r="R2289">
        <v>0.9</v>
      </c>
      <c r="S2289">
        <v>2</v>
      </c>
    </row>
    <row r="2290" spans="1:19" x14ac:dyDescent="0.3">
      <c r="A2290" t="s">
        <v>9171</v>
      </c>
      <c r="B2290" t="s">
        <v>9172</v>
      </c>
      <c r="C2290" s="1" t="str">
        <f t="shared" si="140"/>
        <v>21:1152</v>
      </c>
      <c r="D2290" s="1" t="str">
        <f t="shared" si="141"/>
        <v>21:0324</v>
      </c>
      <c r="E2290" t="s">
        <v>9173</v>
      </c>
      <c r="F2290" t="s">
        <v>9174</v>
      </c>
      <c r="H2290">
        <v>48.411264699999997</v>
      </c>
      <c r="I2290">
        <v>-81.751236300000002</v>
      </c>
      <c r="J2290" s="1" t="str">
        <f t="shared" si="142"/>
        <v>Lake sediments</v>
      </c>
      <c r="K2290" s="1" t="str">
        <f t="shared" si="143"/>
        <v>Unknown</v>
      </c>
      <c r="L2290">
        <v>12</v>
      </c>
      <c r="M2290">
        <v>9</v>
      </c>
      <c r="N2290">
        <v>24</v>
      </c>
      <c r="O2290">
        <v>2</v>
      </c>
      <c r="P2290">
        <v>15</v>
      </c>
      <c r="Q2290">
        <v>160</v>
      </c>
      <c r="R2290">
        <v>0.6</v>
      </c>
      <c r="S2290">
        <v>1</v>
      </c>
    </row>
    <row r="2291" spans="1:19" x14ac:dyDescent="0.3">
      <c r="A2291" t="s">
        <v>9175</v>
      </c>
      <c r="B2291" t="s">
        <v>9176</v>
      </c>
      <c r="C2291" s="1" t="str">
        <f t="shared" si="140"/>
        <v>21:1152</v>
      </c>
      <c r="D2291" s="1" t="str">
        <f t="shared" si="141"/>
        <v>21:0324</v>
      </c>
      <c r="E2291" t="s">
        <v>9177</v>
      </c>
      <c r="F2291" t="s">
        <v>9178</v>
      </c>
      <c r="H2291">
        <v>48.407118699999998</v>
      </c>
      <c r="I2291">
        <v>-81.766038899999998</v>
      </c>
      <c r="J2291" s="1" t="str">
        <f t="shared" si="142"/>
        <v>Lake sediments</v>
      </c>
      <c r="K2291" s="1" t="str">
        <f t="shared" si="143"/>
        <v>Unknown</v>
      </c>
      <c r="L2291">
        <v>6</v>
      </c>
      <c r="M2291">
        <v>8</v>
      </c>
      <c r="N2291">
        <v>30</v>
      </c>
      <c r="O2291">
        <v>2</v>
      </c>
      <c r="P2291">
        <v>25</v>
      </c>
      <c r="Q2291">
        <v>160</v>
      </c>
      <c r="R2291">
        <v>0.6</v>
      </c>
      <c r="S2291">
        <v>1</v>
      </c>
    </row>
    <row r="2292" spans="1:19" x14ac:dyDescent="0.3">
      <c r="A2292" t="s">
        <v>9179</v>
      </c>
      <c r="B2292" t="s">
        <v>9180</v>
      </c>
      <c r="C2292" s="1" t="str">
        <f t="shared" si="140"/>
        <v>21:1152</v>
      </c>
      <c r="D2292" s="1" t="str">
        <f t="shared" si="141"/>
        <v>21:0324</v>
      </c>
      <c r="E2292" t="s">
        <v>9181</v>
      </c>
      <c r="F2292" t="s">
        <v>9182</v>
      </c>
      <c r="H2292">
        <v>48.401002300000002</v>
      </c>
      <c r="I2292">
        <v>-81.767176599999999</v>
      </c>
      <c r="J2292" s="1" t="str">
        <f t="shared" si="142"/>
        <v>Lake sediments</v>
      </c>
      <c r="K2292" s="1" t="str">
        <f t="shared" si="143"/>
        <v>Unknown</v>
      </c>
      <c r="L2292">
        <v>2</v>
      </c>
      <c r="M2292">
        <v>5</v>
      </c>
      <c r="N2292">
        <v>12</v>
      </c>
      <c r="O2292">
        <v>1</v>
      </c>
      <c r="P2292">
        <v>8</v>
      </c>
      <c r="Q2292">
        <v>40</v>
      </c>
      <c r="R2292">
        <v>0.4</v>
      </c>
      <c r="S2292">
        <v>0.5</v>
      </c>
    </row>
    <row r="2293" spans="1:19" x14ac:dyDescent="0.3">
      <c r="A2293" t="s">
        <v>9183</v>
      </c>
      <c r="B2293" t="s">
        <v>9184</v>
      </c>
      <c r="C2293" s="1" t="str">
        <f t="shared" si="140"/>
        <v>21:1152</v>
      </c>
      <c r="D2293" s="1" t="str">
        <f t="shared" si="141"/>
        <v>21:0324</v>
      </c>
      <c r="E2293" t="s">
        <v>9185</v>
      </c>
      <c r="F2293" t="s">
        <v>9186</v>
      </c>
      <c r="H2293">
        <v>48.399150400000003</v>
      </c>
      <c r="I2293">
        <v>-81.768310600000007</v>
      </c>
      <c r="J2293" s="1" t="str">
        <f t="shared" si="142"/>
        <v>Lake sediments</v>
      </c>
      <c r="K2293" s="1" t="str">
        <f t="shared" si="143"/>
        <v>Unknown</v>
      </c>
      <c r="L2293">
        <v>1</v>
      </c>
      <c r="M2293">
        <v>6</v>
      </c>
      <c r="N2293">
        <v>12</v>
      </c>
      <c r="O2293">
        <v>1</v>
      </c>
      <c r="P2293">
        <v>10</v>
      </c>
      <c r="Q2293">
        <v>50</v>
      </c>
      <c r="R2293">
        <v>0.5</v>
      </c>
      <c r="S2293">
        <v>0.5</v>
      </c>
    </row>
    <row r="2294" spans="1:19" x14ac:dyDescent="0.3">
      <c r="A2294" t="s">
        <v>9187</v>
      </c>
      <c r="B2294" t="s">
        <v>9188</v>
      </c>
      <c r="C2294" s="1" t="str">
        <f t="shared" si="140"/>
        <v>21:1152</v>
      </c>
      <c r="D2294" s="1" t="str">
        <f t="shared" si="141"/>
        <v>21:0324</v>
      </c>
      <c r="E2294" t="s">
        <v>9189</v>
      </c>
      <c r="F2294" t="s">
        <v>9190</v>
      </c>
      <c r="H2294">
        <v>48.395715299999999</v>
      </c>
      <c r="I2294">
        <v>-81.7720956</v>
      </c>
      <c r="J2294" s="1" t="str">
        <f t="shared" si="142"/>
        <v>Lake sediments</v>
      </c>
      <c r="K2294" s="1" t="str">
        <f t="shared" si="143"/>
        <v>Unknown</v>
      </c>
      <c r="L2294">
        <v>7</v>
      </c>
      <c r="M2294">
        <v>5</v>
      </c>
      <c r="N2294">
        <v>20</v>
      </c>
      <c r="O2294">
        <v>1</v>
      </c>
      <c r="P2294">
        <v>12</v>
      </c>
      <c r="Q2294">
        <v>80</v>
      </c>
      <c r="R2294">
        <v>0.5</v>
      </c>
      <c r="S2294">
        <v>1</v>
      </c>
    </row>
    <row r="2295" spans="1:19" x14ac:dyDescent="0.3">
      <c r="A2295" t="s">
        <v>9191</v>
      </c>
      <c r="B2295" t="s">
        <v>9192</v>
      </c>
      <c r="C2295" s="1" t="str">
        <f t="shared" si="140"/>
        <v>21:1152</v>
      </c>
      <c r="D2295" s="1" t="str">
        <f t="shared" si="141"/>
        <v>21:0324</v>
      </c>
      <c r="E2295" t="s">
        <v>9193</v>
      </c>
      <c r="F2295" t="s">
        <v>9194</v>
      </c>
      <c r="H2295">
        <v>48.407998599999999</v>
      </c>
      <c r="I2295">
        <v>-81.755417600000001</v>
      </c>
      <c r="J2295" s="1" t="str">
        <f t="shared" si="142"/>
        <v>Lake sediments</v>
      </c>
      <c r="K2295" s="1" t="str">
        <f t="shared" si="143"/>
        <v>Unknown</v>
      </c>
      <c r="L2295">
        <v>2</v>
      </c>
      <c r="M2295">
        <v>6</v>
      </c>
      <c r="N2295">
        <v>11</v>
      </c>
      <c r="O2295">
        <v>1</v>
      </c>
      <c r="P2295">
        <v>7</v>
      </c>
      <c r="Q2295">
        <v>40</v>
      </c>
      <c r="R2295">
        <v>0.5</v>
      </c>
      <c r="S2295">
        <v>1</v>
      </c>
    </row>
    <row r="2296" spans="1:19" x14ac:dyDescent="0.3">
      <c r="A2296" t="s">
        <v>9195</v>
      </c>
      <c r="B2296" t="s">
        <v>9196</v>
      </c>
      <c r="C2296" s="1" t="str">
        <f t="shared" si="140"/>
        <v>21:1152</v>
      </c>
      <c r="D2296" s="1" t="str">
        <f t="shared" si="141"/>
        <v>21:0324</v>
      </c>
      <c r="E2296" t="s">
        <v>9197</v>
      </c>
      <c r="F2296" t="s">
        <v>9198</v>
      </c>
      <c r="H2296">
        <v>48.403111500000001</v>
      </c>
      <c r="I2296">
        <v>-81.757061199999995</v>
      </c>
      <c r="J2296" s="1" t="str">
        <f t="shared" si="142"/>
        <v>Lake sediments</v>
      </c>
      <c r="K2296" s="1" t="str">
        <f t="shared" si="143"/>
        <v>Unknown</v>
      </c>
      <c r="L2296">
        <v>28</v>
      </c>
      <c r="M2296">
        <v>7</v>
      </c>
      <c r="N2296">
        <v>11</v>
      </c>
      <c r="O2296">
        <v>2</v>
      </c>
      <c r="P2296">
        <v>8</v>
      </c>
      <c r="Q2296">
        <v>40</v>
      </c>
      <c r="R2296">
        <v>0.8</v>
      </c>
      <c r="S2296">
        <v>1</v>
      </c>
    </row>
    <row r="2297" spans="1:19" x14ac:dyDescent="0.3">
      <c r="A2297" t="s">
        <v>9199</v>
      </c>
      <c r="B2297" t="s">
        <v>9200</v>
      </c>
      <c r="C2297" s="1" t="str">
        <f t="shared" si="140"/>
        <v>21:1152</v>
      </c>
      <c r="D2297" s="1" t="str">
        <f t="shared" si="141"/>
        <v>21:0324</v>
      </c>
      <c r="E2297" t="s">
        <v>9201</v>
      </c>
      <c r="F2297" t="s">
        <v>9202</v>
      </c>
      <c r="H2297">
        <v>48.262962700000003</v>
      </c>
      <c r="I2297">
        <v>-81.560150500000006</v>
      </c>
      <c r="J2297" s="1" t="str">
        <f t="shared" si="142"/>
        <v>Lake sediments</v>
      </c>
      <c r="K2297" s="1" t="str">
        <f t="shared" si="143"/>
        <v>Unknown</v>
      </c>
      <c r="L2297">
        <v>8</v>
      </c>
      <c r="M2297">
        <v>6</v>
      </c>
      <c r="N2297">
        <v>18</v>
      </c>
      <c r="O2297">
        <v>2</v>
      </c>
      <c r="P2297">
        <v>14</v>
      </c>
      <c r="Q2297">
        <v>160</v>
      </c>
      <c r="R2297">
        <v>1.1000000000000001</v>
      </c>
      <c r="S2297">
        <v>1</v>
      </c>
    </row>
    <row r="2298" spans="1:19" x14ac:dyDescent="0.3">
      <c r="A2298" t="s">
        <v>9203</v>
      </c>
      <c r="B2298" t="s">
        <v>9204</v>
      </c>
      <c r="C2298" s="1" t="str">
        <f t="shared" si="140"/>
        <v>21:1152</v>
      </c>
      <c r="D2298" s="1" t="str">
        <f t="shared" si="141"/>
        <v>21:0324</v>
      </c>
      <c r="E2298" t="s">
        <v>9205</v>
      </c>
      <c r="F2298" t="s">
        <v>9206</v>
      </c>
      <c r="H2298">
        <v>48.267472300000001</v>
      </c>
      <c r="I2298">
        <v>-81.542829800000007</v>
      </c>
      <c r="J2298" s="1" t="str">
        <f t="shared" si="142"/>
        <v>Lake sediments</v>
      </c>
      <c r="K2298" s="1" t="str">
        <f t="shared" si="143"/>
        <v>Unknown</v>
      </c>
      <c r="L2298">
        <v>8</v>
      </c>
      <c r="M2298">
        <v>8</v>
      </c>
      <c r="N2298">
        <v>27</v>
      </c>
      <c r="O2298">
        <v>1</v>
      </c>
      <c r="P2298">
        <v>12</v>
      </c>
      <c r="Q2298">
        <v>380</v>
      </c>
      <c r="R2298">
        <v>0.9</v>
      </c>
      <c r="S2298">
        <v>2</v>
      </c>
    </row>
    <row r="2299" spans="1:19" x14ac:dyDescent="0.3">
      <c r="A2299" t="s">
        <v>9207</v>
      </c>
      <c r="B2299" t="s">
        <v>9208</v>
      </c>
      <c r="C2299" s="1" t="str">
        <f t="shared" si="140"/>
        <v>21:1152</v>
      </c>
      <c r="D2299" s="1" t="str">
        <f t="shared" si="141"/>
        <v>21:0324</v>
      </c>
      <c r="E2299" t="s">
        <v>9209</v>
      </c>
      <c r="F2299" t="s">
        <v>9210</v>
      </c>
      <c r="H2299">
        <v>48.2559921</v>
      </c>
      <c r="I2299">
        <v>-81.565274799999997</v>
      </c>
      <c r="J2299" s="1" t="str">
        <f t="shared" si="142"/>
        <v>Lake sediments</v>
      </c>
      <c r="K2299" s="1" t="str">
        <f t="shared" si="143"/>
        <v>Unknown</v>
      </c>
      <c r="L2299">
        <v>9</v>
      </c>
      <c r="M2299">
        <v>8</v>
      </c>
      <c r="N2299">
        <v>20</v>
      </c>
      <c r="O2299">
        <v>1</v>
      </c>
      <c r="P2299">
        <v>15</v>
      </c>
      <c r="Q2299">
        <v>160</v>
      </c>
      <c r="R2299">
        <v>0.9</v>
      </c>
      <c r="S2299">
        <v>2</v>
      </c>
    </row>
    <row r="2300" spans="1:19" x14ac:dyDescent="0.3">
      <c r="A2300" t="s">
        <v>9211</v>
      </c>
      <c r="B2300" t="s">
        <v>9212</v>
      </c>
      <c r="C2300" s="1" t="str">
        <f t="shared" si="140"/>
        <v>21:1152</v>
      </c>
      <c r="D2300" s="1" t="str">
        <f t="shared" si="141"/>
        <v>21:0324</v>
      </c>
      <c r="E2300" t="s">
        <v>9213</v>
      </c>
      <c r="F2300" t="s">
        <v>9214</v>
      </c>
      <c r="H2300">
        <v>48.259325099999998</v>
      </c>
      <c r="I2300">
        <v>-81.586006600000005</v>
      </c>
      <c r="J2300" s="1" t="str">
        <f t="shared" si="142"/>
        <v>Lake sediments</v>
      </c>
      <c r="K2300" s="1" t="str">
        <f t="shared" si="143"/>
        <v>Unknown</v>
      </c>
      <c r="L2300">
        <v>4</v>
      </c>
      <c r="M2300">
        <v>9</v>
      </c>
      <c r="N2300">
        <v>28</v>
      </c>
      <c r="O2300">
        <v>1</v>
      </c>
      <c r="P2300">
        <v>8</v>
      </c>
      <c r="Q2300">
        <v>170</v>
      </c>
      <c r="R2300">
        <v>0.6</v>
      </c>
      <c r="S2300">
        <v>2</v>
      </c>
    </row>
    <row r="2301" spans="1:19" x14ac:dyDescent="0.3">
      <c r="A2301" t="s">
        <v>9215</v>
      </c>
      <c r="B2301" t="s">
        <v>9216</v>
      </c>
      <c r="C2301" s="1" t="str">
        <f t="shared" si="140"/>
        <v>21:1152</v>
      </c>
      <c r="D2301" s="1" t="str">
        <f t="shared" si="141"/>
        <v>21:0324</v>
      </c>
      <c r="E2301" t="s">
        <v>9217</v>
      </c>
      <c r="F2301" t="s">
        <v>9218</v>
      </c>
      <c r="H2301">
        <v>47.947394799999998</v>
      </c>
      <c r="I2301">
        <v>-81.604928700000002</v>
      </c>
      <c r="J2301" s="1" t="str">
        <f t="shared" si="142"/>
        <v>Lake sediments</v>
      </c>
      <c r="K2301" s="1" t="str">
        <f t="shared" si="143"/>
        <v>Unknown</v>
      </c>
      <c r="L2301">
        <v>4</v>
      </c>
      <c r="M2301">
        <v>11</v>
      </c>
      <c r="N2301">
        <v>28</v>
      </c>
      <c r="O2301">
        <v>2</v>
      </c>
      <c r="P2301">
        <v>10</v>
      </c>
      <c r="Q2301">
        <v>110</v>
      </c>
      <c r="R2301">
        <v>0.8</v>
      </c>
      <c r="S2301">
        <v>1</v>
      </c>
    </row>
    <row r="2302" spans="1:19" x14ac:dyDescent="0.3">
      <c r="A2302" t="s">
        <v>9219</v>
      </c>
      <c r="B2302" t="s">
        <v>9220</v>
      </c>
      <c r="C2302" s="1" t="str">
        <f t="shared" si="140"/>
        <v>21:1152</v>
      </c>
      <c r="D2302" s="1" t="str">
        <f t="shared" si="141"/>
        <v>21:0324</v>
      </c>
      <c r="E2302" t="s">
        <v>9221</v>
      </c>
      <c r="F2302" t="s">
        <v>9222</v>
      </c>
      <c r="H2302">
        <v>47.862091599999999</v>
      </c>
      <c r="I2302">
        <v>-81.596801999999997</v>
      </c>
      <c r="J2302" s="1" t="str">
        <f t="shared" si="142"/>
        <v>Lake sediments</v>
      </c>
      <c r="K2302" s="1" t="str">
        <f t="shared" si="143"/>
        <v>Unknown</v>
      </c>
      <c r="L2302">
        <v>6</v>
      </c>
      <c r="M2302">
        <v>9</v>
      </c>
      <c r="N2302">
        <v>28</v>
      </c>
      <c r="O2302">
        <v>1</v>
      </c>
      <c r="P2302">
        <v>11</v>
      </c>
      <c r="Q2302">
        <v>250</v>
      </c>
      <c r="R2302">
        <v>1.1000000000000001</v>
      </c>
      <c r="S2302">
        <v>2</v>
      </c>
    </row>
    <row r="2303" spans="1:19" x14ac:dyDescent="0.3">
      <c r="A2303" t="s">
        <v>9223</v>
      </c>
      <c r="B2303" t="s">
        <v>9224</v>
      </c>
      <c r="C2303" s="1" t="str">
        <f t="shared" si="140"/>
        <v>21:1152</v>
      </c>
      <c r="D2303" s="1" t="str">
        <f t="shared" si="141"/>
        <v>21:0324</v>
      </c>
      <c r="E2303" t="s">
        <v>9225</v>
      </c>
      <c r="F2303" t="s">
        <v>9226</v>
      </c>
      <c r="H2303">
        <v>47.895426700000002</v>
      </c>
      <c r="I2303">
        <v>-81.604252399999993</v>
      </c>
      <c r="J2303" s="1" t="str">
        <f t="shared" si="142"/>
        <v>Lake sediments</v>
      </c>
      <c r="K2303" s="1" t="str">
        <f t="shared" si="143"/>
        <v>Unknown</v>
      </c>
      <c r="L2303">
        <v>30</v>
      </c>
      <c r="M2303">
        <v>23</v>
      </c>
      <c r="N2303">
        <v>73</v>
      </c>
      <c r="O2303">
        <v>1</v>
      </c>
      <c r="P2303">
        <v>52</v>
      </c>
      <c r="Q2303">
        <v>440</v>
      </c>
      <c r="R2303">
        <v>1.1000000000000001</v>
      </c>
      <c r="S2303">
        <v>3</v>
      </c>
    </row>
    <row r="2304" spans="1:19" x14ac:dyDescent="0.3">
      <c r="A2304" t="s">
        <v>9227</v>
      </c>
      <c r="B2304" t="s">
        <v>9228</v>
      </c>
      <c r="C2304" s="1" t="str">
        <f t="shared" si="140"/>
        <v>21:1152</v>
      </c>
      <c r="D2304" s="1" t="str">
        <f t="shared" si="141"/>
        <v>21:0324</v>
      </c>
      <c r="E2304" t="s">
        <v>9229</v>
      </c>
      <c r="F2304" t="s">
        <v>9230</v>
      </c>
      <c r="H2304">
        <v>47.894499199999998</v>
      </c>
      <c r="I2304">
        <v>-81.599238099999994</v>
      </c>
      <c r="J2304" s="1" t="str">
        <f t="shared" si="142"/>
        <v>Lake sediments</v>
      </c>
      <c r="K2304" s="1" t="str">
        <f t="shared" si="143"/>
        <v>Unknown</v>
      </c>
      <c r="L2304">
        <v>3</v>
      </c>
      <c r="M2304">
        <v>8</v>
      </c>
      <c r="N2304">
        <v>23</v>
      </c>
      <c r="O2304">
        <v>1</v>
      </c>
      <c r="P2304">
        <v>10</v>
      </c>
      <c r="Q2304">
        <v>210</v>
      </c>
      <c r="R2304">
        <v>0.7</v>
      </c>
      <c r="S2304">
        <v>2</v>
      </c>
    </row>
    <row r="2305" spans="1:19" x14ac:dyDescent="0.3">
      <c r="A2305" t="s">
        <v>9231</v>
      </c>
      <c r="B2305" t="s">
        <v>9232</v>
      </c>
      <c r="C2305" s="1" t="str">
        <f t="shared" si="140"/>
        <v>21:1152</v>
      </c>
      <c r="D2305" s="1" t="str">
        <f t="shared" si="141"/>
        <v>21:0324</v>
      </c>
      <c r="E2305" t="s">
        <v>9233</v>
      </c>
      <c r="F2305" t="s">
        <v>9234</v>
      </c>
      <c r="H2305">
        <v>47.893830399999999</v>
      </c>
      <c r="I2305">
        <v>-81.592889099999994</v>
      </c>
      <c r="J2305" s="1" t="str">
        <f t="shared" si="142"/>
        <v>Lake sediments</v>
      </c>
      <c r="K2305" s="1" t="str">
        <f t="shared" si="143"/>
        <v>Unknown</v>
      </c>
      <c r="L2305">
        <v>4</v>
      </c>
      <c r="M2305">
        <v>8</v>
      </c>
      <c r="N2305">
        <v>28</v>
      </c>
      <c r="O2305">
        <v>1</v>
      </c>
      <c r="P2305">
        <v>12</v>
      </c>
      <c r="Q2305">
        <v>260</v>
      </c>
      <c r="R2305">
        <v>0.9</v>
      </c>
      <c r="S2305">
        <v>2</v>
      </c>
    </row>
    <row r="2306" spans="1:19" x14ac:dyDescent="0.3">
      <c r="A2306" t="s">
        <v>9235</v>
      </c>
      <c r="B2306" t="s">
        <v>9236</v>
      </c>
      <c r="C2306" s="1" t="str">
        <f t="shared" ref="C2306:C2369" si="144">HYPERLINK("http://geochem.nrcan.gc.ca/cdogs/content/bdl/bdl211152_e.htm", "21:1152")</f>
        <v>21:1152</v>
      </c>
      <c r="D2306" s="1" t="str">
        <f t="shared" ref="D2306:D2369" si="145">HYPERLINK("http://geochem.nrcan.gc.ca/cdogs/content/svy/svy210324_e.htm", "21:0324")</f>
        <v>21:0324</v>
      </c>
      <c r="E2306" t="s">
        <v>9237</v>
      </c>
      <c r="F2306" t="s">
        <v>9238</v>
      </c>
      <c r="H2306">
        <v>48.047499999999999</v>
      </c>
      <c r="I2306">
        <v>-80.8220247</v>
      </c>
      <c r="J2306" s="1" t="str">
        <f t="shared" ref="J2306:J2369" si="146">HYPERLINK("http://geochem.nrcan.gc.ca/cdogs/content/kwd/kwd020023_e.htm", "Lake sediments")</f>
        <v>Lake sediments</v>
      </c>
      <c r="K2306" s="1" t="str">
        <f t="shared" ref="K2306:K2369" si="147">HYPERLINK("http://geochem.nrcan.gc.ca/cdogs/content/kwd/kwd080001_e.htm", "Unknown")</f>
        <v>Unknown</v>
      </c>
      <c r="L2306">
        <v>6</v>
      </c>
      <c r="M2306">
        <v>7</v>
      </c>
      <c r="N2306">
        <v>26</v>
      </c>
      <c r="O2306">
        <v>1</v>
      </c>
      <c r="P2306">
        <v>12</v>
      </c>
      <c r="Q2306">
        <v>70</v>
      </c>
      <c r="R2306">
        <v>0.5</v>
      </c>
      <c r="S2306">
        <v>2</v>
      </c>
    </row>
    <row r="2307" spans="1:19" x14ac:dyDescent="0.3">
      <c r="A2307" t="s">
        <v>9239</v>
      </c>
      <c r="B2307" t="s">
        <v>9240</v>
      </c>
      <c r="C2307" s="1" t="str">
        <f t="shared" si="144"/>
        <v>21:1152</v>
      </c>
      <c r="D2307" s="1" t="str">
        <f t="shared" si="145"/>
        <v>21:0324</v>
      </c>
      <c r="E2307" t="s">
        <v>9241</v>
      </c>
      <c r="F2307" t="s">
        <v>9242</v>
      </c>
      <c r="H2307">
        <v>48.046863600000002</v>
      </c>
      <c r="I2307">
        <v>-80.817840599999997</v>
      </c>
      <c r="J2307" s="1" t="str">
        <f t="shared" si="146"/>
        <v>Lake sediments</v>
      </c>
      <c r="K2307" s="1" t="str">
        <f t="shared" si="147"/>
        <v>Unknown</v>
      </c>
      <c r="L2307">
        <v>6</v>
      </c>
      <c r="M2307">
        <v>8</v>
      </c>
      <c r="N2307">
        <v>33</v>
      </c>
      <c r="O2307">
        <v>2</v>
      </c>
      <c r="P2307">
        <v>16</v>
      </c>
      <c r="Q2307">
        <v>125</v>
      </c>
      <c r="R2307">
        <v>0.7</v>
      </c>
      <c r="S2307">
        <v>11</v>
      </c>
    </row>
    <row r="2308" spans="1:19" x14ac:dyDescent="0.3">
      <c r="A2308" t="s">
        <v>9243</v>
      </c>
      <c r="B2308" t="s">
        <v>9244</v>
      </c>
      <c r="C2308" s="1" t="str">
        <f t="shared" si="144"/>
        <v>21:1152</v>
      </c>
      <c r="D2308" s="1" t="str">
        <f t="shared" si="145"/>
        <v>21:0324</v>
      </c>
      <c r="E2308" t="s">
        <v>9245</v>
      </c>
      <c r="F2308" t="s">
        <v>9246</v>
      </c>
      <c r="H2308">
        <v>48.077537200000002</v>
      </c>
      <c r="I2308">
        <v>-80.872925800000004</v>
      </c>
      <c r="J2308" s="1" t="str">
        <f t="shared" si="146"/>
        <v>Lake sediments</v>
      </c>
      <c r="K2308" s="1" t="str">
        <f t="shared" si="147"/>
        <v>Unknown</v>
      </c>
      <c r="L2308">
        <v>9</v>
      </c>
      <c r="M2308">
        <v>10</v>
      </c>
      <c r="N2308">
        <v>26</v>
      </c>
      <c r="O2308">
        <v>1</v>
      </c>
      <c r="P2308">
        <v>14</v>
      </c>
      <c r="Q2308">
        <v>120</v>
      </c>
      <c r="R2308">
        <v>0.6</v>
      </c>
      <c r="S2308">
        <v>3</v>
      </c>
    </row>
    <row r="2309" spans="1:19" x14ac:dyDescent="0.3">
      <c r="A2309" t="s">
        <v>9247</v>
      </c>
      <c r="B2309" t="s">
        <v>9248</v>
      </c>
      <c r="C2309" s="1" t="str">
        <f t="shared" si="144"/>
        <v>21:1152</v>
      </c>
      <c r="D2309" s="1" t="str">
        <f t="shared" si="145"/>
        <v>21:0324</v>
      </c>
      <c r="E2309" t="s">
        <v>9249</v>
      </c>
      <c r="F2309" t="s">
        <v>9250</v>
      </c>
      <c r="H2309">
        <v>48.077715699999999</v>
      </c>
      <c r="I2309">
        <v>-80.871717000000004</v>
      </c>
      <c r="J2309" s="1" t="str">
        <f t="shared" si="146"/>
        <v>Lake sediments</v>
      </c>
      <c r="K2309" s="1" t="str">
        <f t="shared" si="147"/>
        <v>Unknown</v>
      </c>
      <c r="L2309">
        <v>29</v>
      </c>
      <c r="M2309">
        <v>6</v>
      </c>
      <c r="N2309">
        <v>15</v>
      </c>
      <c r="O2309">
        <v>1</v>
      </c>
      <c r="P2309">
        <v>17</v>
      </c>
      <c r="Q2309">
        <v>60</v>
      </c>
      <c r="R2309">
        <v>0.6</v>
      </c>
      <c r="S2309">
        <v>2</v>
      </c>
    </row>
    <row r="2310" spans="1:19" x14ac:dyDescent="0.3">
      <c r="A2310" t="s">
        <v>9251</v>
      </c>
      <c r="B2310" t="s">
        <v>9252</v>
      </c>
      <c r="C2310" s="1" t="str">
        <f t="shared" si="144"/>
        <v>21:1152</v>
      </c>
      <c r="D2310" s="1" t="str">
        <f t="shared" si="145"/>
        <v>21:0324</v>
      </c>
      <c r="E2310" t="s">
        <v>9253</v>
      </c>
      <c r="F2310" t="s">
        <v>9254</v>
      </c>
      <c r="H2310">
        <v>48.079477599999997</v>
      </c>
      <c r="I2310">
        <v>-80.870289400000004</v>
      </c>
      <c r="J2310" s="1" t="str">
        <f t="shared" si="146"/>
        <v>Lake sediments</v>
      </c>
      <c r="K2310" s="1" t="str">
        <f t="shared" si="147"/>
        <v>Unknown</v>
      </c>
      <c r="L2310">
        <v>18</v>
      </c>
      <c r="M2310">
        <v>6</v>
      </c>
      <c r="N2310">
        <v>19</v>
      </c>
      <c r="O2310">
        <v>1</v>
      </c>
      <c r="P2310">
        <v>28</v>
      </c>
      <c r="Q2310">
        <v>100</v>
      </c>
      <c r="R2310">
        <v>0.6</v>
      </c>
      <c r="S2310">
        <v>1</v>
      </c>
    </row>
    <row r="2311" spans="1:19" x14ac:dyDescent="0.3">
      <c r="A2311" t="s">
        <v>9255</v>
      </c>
      <c r="B2311" t="s">
        <v>9256</v>
      </c>
      <c r="C2311" s="1" t="str">
        <f t="shared" si="144"/>
        <v>21:1152</v>
      </c>
      <c r="D2311" s="1" t="str">
        <f t="shared" si="145"/>
        <v>21:0324</v>
      </c>
      <c r="E2311" t="s">
        <v>9257</v>
      </c>
      <c r="F2311" t="s">
        <v>9258</v>
      </c>
      <c r="H2311">
        <v>48.061290499999998</v>
      </c>
      <c r="I2311">
        <v>-80.859329500000001</v>
      </c>
      <c r="J2311" s="1" t="str">
        <f t="shared" si="146"/>
        <v>Lake sediments</v>
      </c>
      <c r="K2311" s="1" t="str">
        <f t="shared" si="147"/>
        <v>Unknown</v>
      </c>
      <c r="L2311">
        <v>7</v>
      </c>
      <c r="M2311">
        <v>14</v>
      </c>
      <c r="N2311">
        <v>9</v>
      </c>
      <c r="O2311">
        <v>6</v>
      </c>
      <c r="P2311">
        <v>25</v>
      </c>
      <c r="Q2311">
        <v>400</v>
      </c>
      <c r="R2311">
        <v>5.2</v>
      </c>
      <c r="S2311">
        <v>8</v>
      </c>
    </row>
    <row r="2312" spans="1:19" x14ac:dyDescent="0.3">
      <c r="A2312" t="s">
        <v>9259</v>
      </c>
      <c r="B2312" t="s">
        <v>9260</v>
      </c>
      <c r="C2312" s="1" t="str">
        <f t="shared" si="144"/>
        <v>21:1152</v>
      </c>
      <c r="D2312" s="1" t="str">
        <f t="shared" si="145"/>
        <v>21:0324</v>
      </c>
      <c r="E2312" t="s">
        <v>9261</v>
      </c>
      <c r="F2312" t="s">
        <v>9262</v>
      </c>
      <c r="H2312">
        <v>48.060988700000003</v>
      </c>
      <c r="I2312">
        <v>-80.862752799999996</v>
      </c>
      <c r="J2312" s="1" t="str">
        <f t="shared" si="146"/>
        <v>Lake sediments</v>
      </c>
      <c r="K2312" s="1" t="str">
        <f t="shared" si="147"/>
        <v>Unknown</v>
      </c>
      <c r="L2312">
        <v>3</v>
      </c>
      <c r="M2312">
        <v>8</v>
      </c>
      <c r="N2312">
        <v>21</v>
      </c>
      <c r="O2312">
        <v>1</v>
      </c>
      <c r="P2312">
        <v>18</v>
      </c>
      <c r="Q2312">
        <v>150</v>
      </c>
      <c r="R2312">
        <v>0.6</v>
      </c>
      <c r="S2312">
        <v>1</v>
      </c>
    </row>
    <row r="2313" spans="1:19" x14ac:dyDescent="0.3">
      <c r="A2313" t="s">
        <v>9263</v>
      </c>
      <c r="B2313" t="s">
        <v>9264</v>
      </c>
      <c r="C2313" s="1" t="str">
        <f t="shared" si="144"/>
        <v>21:1152</v>
      </c>
      <c r="D2313" s="1" t="str">
        <f t="shared" si="145"/>
        <v>21:0324</v>
      </c>
      <c r="E2313" t="s">
        <v>9265</v>
      </c>
      <c r="F2313" t="s">
        <v>9266</v>
      </c>
      <c r="H2313">
        <v>48.0608912</v>
      </c>
      <c r="I2313">
        <v>-80.864001200000004</v>
      </c>
      <c r="J2313" s="1" t="str">
        <f t="shared" si="146"/>
        <v>Lake sediments</v>
      </c>
      <c r="K2313" s="1" t="str">
        <f t="shared" si="147"/>
        <v>Unknown</v>
      </c>
      <c r="L2313">
        <v>3</v>
      </c>
      <c r="M2313">
        <v>8</v>
      </c>
      <c r="N2313">
        <v>23</v>
      </c>
      <c r="O2313">
        <v>0.5</v>
      </c>
      <c r="P2313">
        <v>15</v>
      </c>
      <c r="Q2313">
        <v>100</v>
      </c>
      <c r="R2313">
        <v>0.6</v>
      </c>
      <c r="S2313">
        <v>1</v>
      </c>
    </row>
    <row r="2314" spans="1:19" x14ac:dyDescent="0.3">
      <c r="A2314" t="s">
        <v>9267</v>
      </c>
      <c r="B2314" t="s">
        <v>9268</v>
      </c>
      <c r="C2314" s="1" t="str">
        <f t="shared" si="144"/>
        <v>21:1152</v>
      </c>
      <c r="D2314" s="1" t="str">
        <f t="shared" si="145"/>
        <v>21:0324</v>
      </c>
      <c r="E2314" t="s">
        <v>9269</v>
      </c>
      <c r="F2314" t="s">
        <v>9270</v>
      </c>
      <c r="H2314">
        <v>48.059298699999999</v>
      </c>
      <c r="I2314">
        <v>-80.863951700000001</v>
      </c>
      <c r="J2314" s="1" t="str">
        <f t="shared" si="146"/>
        <v>Lake sediments</v>
      </c>
      <c r="K2314" s="1" t="str">
        <f t="shared" si="147"/>
        <v>Unknown</v>
      </c>
      <c r="L2314">
        <v>30</v>
      </c>
      <c r="M2314">
        <v>6</v>
      </c>
      <c r="N2314">
        <v>86</v>
      </c>
      <c r="O2314">
        <v>4</v>
      </c>
      <c r="P2314">
        <v>52</v>
      </c>
      <c r="Q2314">
        <v>180</v>
      </c>
      <c r="R2314">
        <v>1</v>
      </c>
      <c r="S2314">
        <v>12</v>
      </c>
    </row>
    <row r="2315" spans="1:19" x14ac:dyDescent="0.3">
      <c r="A2315" t="s">
        <v>9271</v>
      </c>
      <c r="B2315" t="s">
        <v>9272</v>
      </c>
      <c r="C2315" s="1" t="str">
        <f t="shared" si="144"/>
        <v>21:1152</v>
      </c>
      <c r="D2315" s="1" t="str">
        <f t="shared" si="145"/>
        <v>21:0324</v>
      </c>
      <c r="E2315" t="s">
        <v>9273</v>
      </c>
      <c r="F2315" t="s">
        <v>9274</v>
      </c>
      <c r="H2315">
        <v>48.060715100000003</v>
      </c>
      <c r="I2315">
        <v>-80.867276500000003</v>
      </c>
      <c r="J2315" s="1" t="str">
        <f t="shared" si="146"/>
        <v>Lake sediments</v>
      </c>
      <c r="K2315" s="1" t="str">
        <f t="shared" si="147"/>
        <v>Unknown</v>
      </c>
      <c r="L2315">
        <v>26</v>
      </c>
      <c r="M2315">
        <v>14</v>
      </c>
      <c r="N2315">
        <v>46</v>
      </c>
      <c r="O2315">
        <v>3</v>
      </c>
      <c r="P2315">
        <v>60</v>
      </c>
      <c r="Q2315">
        <v>310</v>
      </c>
      <c r="R2315">
        <v>0.9</v>
      </c>
      <c r="S2315">
        <v>2</v>
      </c>
    </row>
    <row r="2316" spans="1:19" x14ac:dyDescent="0.3">
      <c r="A2316" t="s">
        <v>9275</v>
      </c>
      <c r="B2316" t="s">
        <v>9276</v>
      </c>
      <c r="C2316" s="1" t="str">
        <f t="shared" si="144"/>
        <v>21:1152</v>
      </c>
      <c r="D2316" s="1" t="str">
        <f t="shared" si="145"/>
        <v>21:0324</v>
      </c>
      <c r="E2316" t="s">
        <v>9277</v>
      </c>
      <c r="F2316" t="s">
        <v>9278</v>
      </c>
      <c r="H2316">
        <v>48.0585819</v>
      </c>
      <c r="I2316">
        <v>-80.866503600000001</v>
      </c>
      <c r="J2316" s="1" t="str">
        <f t="shared" si="146"/>
        <v>Lake sediments</v>
      </c>
      <c r="K2316" s="1" t="str">
        <f t="shared" si="147"/>
        <v>Unknown</v>
      </c>
      <c r="L2316">
        <v>3</v>
      </c>
      <c r="M2316">
        <v>5</v>
      </c>
      <c r="N2316">
        <v>12</v>
      </c>
      <c r="O2316">
        <v>1</v>
      </c>
      <c r="P2316">
        <v>9</v>
      </c>
      <c r="Q2316">
        <v>130</v>
      </c>
      <c r="R2316">
        <v>0.6</v>
      </c>
      <c r="S2316">
        <v>1</v>
      </c>
    </row>
    <row r="2317" spans="1:19" x14ac:dyDescent="0.3">
      <c r="A2317" t="s">
        <v>9279</v>
      </c>
      <c r="B2317" t="s">
        <v>9280</v>
      </c>
      <c r="C2317" s="1" t="str">
        <f t="shared" si="144"/>
        <v>21:1152</v>
      </c>
      <c r="D2317" s="1" t="str">
        <f t="shared" si="145"/>
        <v>21:0324</v>
      </c>
      <c r="E2317" t="s">
        <v>9281</v>
      </c>
      <c r="F2317" t="s">
        <v>9282</v>
      </c>
      <c r="H2317">
        <v>48.060944999999997</v>
      </c>
      <c r="I2317">
        <v>-80.871584200000001</v>
      </c>
      <c r="J2317" s="1" t="str">
        <f t="shared" si="146"/>
        <v>Lake sediments</v>
      </c>
      <c r="K2317" s="1" t="str">
        <f t="shared" si="147"/>
        <v>Unknown</v>
      </c>
      <c r="L2317">
        <v>4</v>
      </c>
      <c r="M2317">
        <v>6</v>
      </c>
      <c r="N2317">
        <v>12</v>
      </c>
      <c r="O2317">
        <v>1</v>
      </c>
      <c r="P2317">
        <v>8</v>
      </c>
      <c r="Q2317">
        <v>50</v>
      </c>
      <c r="R2317">
        <v>0.7</v>
      </c>
      <c r="S2317">
        <v>1</v>
      </c>
    </row>
    <row r="2318" spans="1:19" x14ac:dyDescent="0.3">
      <c r="A2318" t="s">
        <v>9283</v>
      </c>
      <c r="B2318" t="s">
        <v>9284</v>
      </c>
      <c r="C2318" s="1" t="str">
        <f t="shared" si="144"/>
        <v>21:1152</v>
      </c>
      <c r="D2318" s="1" t="str">
        <f t="shared" si="145"/>
        <v>21:0324</v>
      </c>
      <c r="E2318" t="s">
        <v>9285</v>
      </c>
      <c r="F2318" t="s">
        <v>9286</v>
      </c>
      <c r="H2318">
        <v>48.0613162</v>
      </c>
      <c r="I2318">
        <v>-80.873717299999996</v>
      </c>
      <c r="J2318" s="1" t="str">
        <f t="shared" si="146"/>
        <v>Lake sediments</v>
      </c>
      <c r="K2318" s="1" t="str">
        <f t="shared" si="147"/>
        <v>Unknown</v>
      </c>
      <c r="L2318">
        <v>14</v>
      </c>
      <c r="M2318">
        <v>6</v>
      </c>
      <c r="N2318">
        <v>32</v>
      </c>
      <c r="O2318">
        <v>2</v>
      </c>
      <c r="P2318">
        <v>16</v>
      </c>
      <c r="Q2318">
        <v>320</v>
      </c>
      <c r="R2318">
        <v>0.7</v>
      </c>
      <c r="S2318">
        <v>2</v>
      </c>
    </row>
    <row r="2319" spans="1:19" x14ac:dyDescent="0.3">
      <c r="A2319" t="s">
        <v>9287</v>
      </c>
      <c r="B2319" t="s">
        <v>9288</v>
      </c>
      <c r="C2319" s="1" t="str">
        <f t="shared" si="144"/>
        <v>21:1152</v>
      </c>
      <c r="D2319" s="1" t="str">
        <f t="shared" si="145"/>
        <v>21:0324</v>
      </c>
      <c r="E2319" t="s">
        <v>9289</v>
      </c>
      <c r="F2319" t="s">
        <v>9290</v>
      </c>
      <c r="H2319">
        <v>48.060048500000001</v>
      </c>
      <c r="I2319">
        <v>-80.874512300000006</v>
      </c>
      <c r="J2319" s="1" t="str">
        <f t="shared" si="146"/>
        <v>Lake sediments</v>
      </c>
      <c r="K2319" s="1" t="str">
        <f t="shared" si="147"/>
        <v>Unknown</v>
      </c>
      <c r="L2319">
        <v>7</v>
      </c>
      <c r="M2319">
        <v>4</v>
      </c>
      <c r="N2319">
        <v>18</v>
      </c>
      <c r="O2319">
        <v>1</v>
      </c>
      <c r="P2319">
        <v>13</v>
      </c>
      <c r="Q2319">
        <v>50</v>
      </c>
      <c r="R2319">
        <v>0.6</v>
      </c>
      <c r="S2319">
        <v>1</v>
      </c>
    </row>
    <row r="2320" spans="1:19" x14ac:dyDescent="0.3">
      <c r="A2320" t="s">
        <v>9291</v>
      </c>
      <c r="B2320" t="s">
        <v>9292</v>
      </c>
      <c r="C2320" s="1" t="str">
        <f t="shared" si="144"/>
        <v>21:1152</v>
      </c>
      <c r="D2320" s="1" t="str">
        <f t="shared" si="145"/>
        <v>21:0324</v>
      </c>
      <c r="E2320" t="s">
        <v>9293</v>
      </c>
      <c r="F2320" t="s">
        <v>9294</v>
      </c>
      <c r="H2320">
        <v>48.059213800000002</v>
      </c>
      <c r="I2320">
        <v>-80.876379900000003</v>
      </c>
      <c r="J2320" s="1" t="str">
        <f t="shared" si="146"/>
        <v>Lake sediments</v>
      </c>
      <c r="K2320" s="1" t="str">
        <f t="shared" si="147"/>
        <v>Unknown</v>
      </c>
      <c r="L2320">
        <v>2</v>
      </c>
      <c r="M2320">
        <v>4</v>
      </c>
      <c r="N2320">
        <v>14</v>
      </c>
      <c r="O2320">
        <v>1</v>
      </c>
      <c r="P2320">
        <v>7</v>
      </c>
      <c r="Q2320">
        <v>50</v>
      </c>
      <c r="R2320">
        <v>0.7</v>
      </c>
      <c r="S2320">
        <v>0.5</v>
      </c>
    </row>
    <row r="2321" spans="1:19" x14ac:dyDescent="0.3">
      <c r="A2321" t="s">
        <v>9295</v>
      </c>
      <c r="B2321" t="s">
        <v>9296</v>
      </c>
      <c r="C2321" s="1" t="str">
        <f t="shared" si="144"/>
        <v>21:1152</v>
      </c>
      <c r="D2321" s="1" t="str">
        <f t="shared" si="145"/>
        <v>21:0324</v>
      </c>
      <c r="E2321" t="s">
        <v>9297</v>
      </c>
      <c r="F2321" t="s">
        <v>9298</v>
      </c>
      <c r="H2321">
        <v>48.064639399999997</v>
      </c>
      <c r="I2321">
        <v>-80.868555000000001</v>
      </c>
      <c r="J2321" s="1" t="str">
        <f t="shared" si="146"/>
        <v>Lake sediments</v>
      </c>
      <c r="K2321" s="1" t="str">
        <f t="shared" si="147"/>
        <v>Unknown</v>
      </c>
      <c r="L2321">
        <v>26</v>
      </c>
      <c r="M2321">
        <v>17</v>
      </c>
      <c r="N2321">
        <v>18</v>
      </c>
      <c r="O2321">
        <v>7</v>
      </c>
      <c r="P2321">
        <v>24</v>
      </c>
      <c r="Q2321">
        <v>180</v>
      </c>
      <c r="R2321">
        <v>5.7</v>
      </c>
      <c r="S2321">
        <v>2</v>
      </c>
    </row>
    <row r="2322" spans="1:19" x14ac:dyDescent="0.3">
      <c r="A2322" t="s">
        <v>9299</v>
      </c>
      <c r="B2322" t="s">
        <v>9300</v>
      </c>
      <c r="C2322" s="1" t="str">
        <f t="shared" si="144"/>
        <v>21:1152</v>
      </c>
      <c r="D2322" s="1" t="str">
        <f t="shared" si="145"/>
        <v>21:0324</v>
      </c>
      <c r="E2322" t="s">
        <v>9301</v>
      </c>
      <c r="F2322" t="s">
        <v>9302</v>
      </c>
      <c r="H2322">
        <v>48.064031999999997</v>
      </c>
      <c r="I2322">
        <v>-80.937721699999997</v>
      </c>
      <c r="J2322" s="1" t="str">
        <f t="shared" si="146"/>
        <v>Lake sediments</v>
      </c>
      <c r="K2322" s="1" t="str">
        <f t="shared" si="147"/>
        <v>Unknown</v>
      </c>
      <c r="L2322">
        <v>56</v>
      </c>
      <c r="M2322">
        <v>16</v>
      </c>
      <c r="N2322">
        <v>28</v>
      </c>
      <c r="O2322">
        <v>9</v>
      </c>
      <c r="P2322">
        <v>53</v>
      </c>
      <c r="Q2322">
        <v>150</v>
      </c>
      <c r="R2322">
        <v>4.9000000000000004</v>
      </c>
      <c r="S2322">
        <v>2</v>
      </c>
    </row>
    <row r="2323" spans="1:19" x14ac:dyDescent="0.3">
      <c r="A2323" t="s">
        <v>9303</v>
      </c>
      <c r="B2323" t="s">
        <v>9304</v>
      </c>
      <c r="C2323" s="1" t="str">
        <f t="shared" si="144"/>
        <v>21:1152</v>
      </c>
      <c r="D2323" s="1" t="str">
        <f t="shared" si="145"/>
        <v>21:0324</v>
      </c>
      <c r="E2323" t="s">
        <v>9305</v>
      </c>
      <c r="F2323" t="s">
        <v>9306</v>
      </c>
      <c r="H2323">
        <v>48.064700999999999</v>
      </c>
      <c r="I2323">
        <v>-80.943828100000005</v>
      </c>
      <c r="J2323" s="1" t="str">
        <f t="shared" si="146"/>
        <v>Lake sediments</v>
      </c>
      <c r="K2323" s="1" t="str">
        <f t="shared" si="147"/>
        <v>Unknown</v>
      </c>
      <c r="L2323">
        <v>83</v>
      </c>
      <c r="M2323">
        <v>4</v>
      </c>
      <c r="N2323">
        <v>36</v>
      </c>
      <c r="O2323">
        <v>4</v>
      </c>
      <c r="P2323">
        <v>78</v>
      </c>
      <c r="Q2323">
        <v>80</v>
      </c>
      <c r="R2323">
        <v>0.8</v>
      </c>
      <c r="S2323">
        <v>1</v>
      </c>
    </row>
    <row r="2324" spans="1:19" x14ac:dyDescent="0.3">
      <c r="A2324" t="s">
        <v>9307</v>
      </c>
      <c r="B2324" t="s">
        <v>9308</v>
      </c>
      <c r="C2324" s="1" t="str">
        <f t="shared" si="144"/>
        <v>21:1152</v>
      </c>
      <c r="D2324" s="1" t="str">
        <f t="shared" si="145"/>
        <v>21:0324</v>
      </c>
      <c r="E2324" t="s">
        <v>9309</v>
      </c>
      <c r="F2324" t="s">
        <v>9310</v>
      </c>
      <c r="H2324">
        <v>48.064998500000002</v>
      </c>
      <c r="I2324">
        <v>-80.945116299999995</v>
      </c>
      <c r="J2324" s="1" t="str">
        <f t="shared" si="146"/>
        <v>Lake sediments</v>
      </c>
      <c r="K2324" s="1" t="str">
        <f t="shared" si="147"/>
        <v>Unknown</v>
      </c>
      <c r="L2324">
        <v>26</v>
      </c>
      <c r="M2324">
        <v>4</v>
      </c>
      <c r="N2324">
        <v>20</v>
      </c>
      <c r="O2324">
        <v>5</v>
      </c>
      <c r="P2324">
        <v>34</v>
      </c>
      <c r="Q2324">
        <v>80</v>
      </c>
      <c r="R2324">
        <v>0.7</v>
      </c>
      <c r="S2324">
        <v>1</v>
      </c>
    </row>
    <row r="2325" spans="1:19" x14ac:dyDescent="0.3">
      <c r="A2325" t="s">
        <v>9311</v>
      </c>
      <c r="B2325" t="s">
        <v>9312</v>
      </c>
      <c r="C2325" s="1" t="str">
        <f t="shared" si="144"/>
        <v>21:1152</v>
      </c>
      <c r="D2325" s="1" t="str">
        <f t="shared" si="145"/>
        <v>21:0324</v>
      </c>
      <c r="E2325" t="s">
        <v>9313</v>
      </c>
      <c r="F2325" t="s">
        <v>9314</v>
      </c>
      <c r="H2325">
        <v>48.063785500000002</v>
      </c>
      <c r="I2325">
        <v>-80.948647600000001</v>
      </c>
      <c r="J2325" s="1" t="str">
        <f t="shared" si="146"/>
        <v>Lake sediments</v>
      </c>
      <c r="K2325" s="1" t="str">
        <f t="shared" si="147"/>
        <v>Unknown</v>
      </c>
      <c r="L2325">
        <v>120</v>
      </c>
      <c r="M2325">
        <v>6</v>
      </c>
      <c r="N2325">
        <v>37</v>
      </c>
      <c r="O2325">
        <v>3</v>
      </c>
      <c r="P2325">
        <v>88</v>
      </c>
      <c r="Q2325">
        <v>130</v>
      </c>
      <c r="R2325">
        <v>1.2</v>
      </c>
      <c r="S2325">
        <v>1</v>
      </c>
    </row>
    <row r="2326" spans="1:19" x14ac:dyDescent="0.3">
      <c r="A2326" t="s">
        <v>9315</v>
      </c>
      <c r="B2326" t="s">
        <v>9316</v>
      </c>
      <c r="C2326" s="1" t="str">
        <f t="shared" si="144"/>
        <v>21:1152</v>
      </c>
      <c r="D2326" s="1" t="str">
        <f t="shared" si="145"/>
        <v>21:0324</v>
      </c>
      <c r="E2326" t="s">
        <v>9317</v>
      </c>
      <c r="F2326" t="s">
        <v>9318</v>
      </c>
      <c r="H2326">
        <v>48.063183600000002</v>
      </c>
      <c r="I2326">
        <v>-80.950607899999994</v>
      </c>
      <c r="J2326" s="1" t="str">
        <f t="shared" si="146"/>
        <v>Lake sediments</v>
      </c>
      <c r="K2326" s="1" t="str">
        <f t="shared" si="147"/>
        <v>Unknown</v>
      </c>
      <c r="L2326">
        <v>26</v>
      </c>
      <c r="M2326">
        <v>8</v>
      </c>
      <c r="N2326">
        <v>20</v>
      </c>
      <c r="O2326">
        <v>2</v>
      </c>
      <c r="P2326">
        <v>32</v>
      </c>
      <c r="Q2326">
        <v>170</v>
      </c>
      <c r="R2326">
        <v>0.6</v>
      </c>
      <c r="S2326">
        <v>1</v>
      </c>
    </row>
    <row r="2327" spans="1:19" x14ac:dyDescent="0.3">
      <c r="A2327" t="s">
        <v>9319</v>
      </c>
      <c r="B2327" t="s">
        <v>9320</v>
      </c>
      <c r="C2327" s="1" t="str">
        <f t="shared" si="144"/>
        <v>21:1152</v>
      </c>
      <c r="D2327" s="1" t="str">
        <f t="shared" si="145"/>
        <v>21:0324</v>
      </c>
      <c r="E2327" t="s">
        <v>9321</v>
      </c>
      <c r="F2327" t="s">
        <v>9322</v>
      </c>
      <c r="H2327">
        <v>48.063814399999998</v>
      </c>
      <c r="I2327">
        <v>-80.952942699999994</v>
      </c>
      <c r="J2327" s="1" t="str">
        <f t="shared" si="146"/>
        <v>Lake sediments</v>
      </c>
      <c r="K2327" s="1" t="str">
        <f t="shared" si="147"/>
        <v>Unknown</v>
      </c>
      <c r="L2327">
        <v>34</v>
      </c>
      <c r="M2327">
        <v>16</v>
      </c>
      <c r="N2327">
        <v>14</v>
      </c>
      <c r="O2327">
        <v>13</v>
      </c>
      <c r="P2327">
        <v>40</v>
      </c>
      <c r="Q2327">
        <v>180</v>
      </c>
      <c r="R2327">
        <v>5</v>
      </c>
      <c r="S2327">
        <v>1</v>
      </c>
    </row>
    <row r="2328" spans="1:19" x14ac:dyDescent="0.3">
      <c r="A2328" t="s">
        <v>9323</v>
      </c>
      <c r="B2328" t="s">
        <v>9324</v>
      </c>
      <c r="C2328" s="1" t="str">
        <f t="shared" si="144"/>
        <v>21:1152</v>
      </c>
      <c r="D2328" s="1" t="str">
        <f t="shared" si="145"/>
        <v>21:0324</v>
      </c>
      <c r="E2328" t="s">
        <v>9325</v>
      </c>
      <c r="F2328" t="s">
        <v>9326</v>
      </c>
      <c r="H2328">
        <v>48.0629986</v>
      </c>
      <c r="I2328">
        <v>-80.960956400000001</v>
      </c>
      <c r="J2328" s="1" t="str">
        <f t="shared" si="146"/>
        <v>Lake sediments</v>
      </c>
      <c r="K2328" s="1" t="str">
        <f t="shared" si="147"/>
        <v>Unknown</v>
      </c>
      <c r="L2328">
        <v>280</v>
      </c>
      <c r="M2328">
        <v>15</v>
      </c>
      <c r="N2328">
        <v>36</v>
      </c>
      <c r="O2328">
        <v>4</v>
      </c>
      <c r="P2328">
        <v>140</v>
      </c>
      <c r="Q2328">
        <v>280</v>
      </c>
      <c r="R2328">
        <v>1.7</v>
      </c>
      <c r="S2328">
        <v>2</v>
      </c>
    </row>
    <row r="2329" spans="1:19" x14ac:dyDescent="0.3">
      <c r="A2329" t="s">
        <v>9327</v>
      </c>
      <c r="B2329" t="s">
        <v>9328</v>
      </c>
      <c r="C2329" s="1" t="str">
        <f t="shared" si="144"/>
        <v>21:1152</v>
      </c>
      <c r="D2329" s="1" t="str">
        <f t="shared" si="145"/>
        <v>21:0324</v>
      </c>
      <c r="E2329" t="s">
        <v>9329</v>
      </c>
      <c r="F2329" t="s">
        <v>9330</v>
      </c>
      <c r="H2329">
        <v>48.063377299999999</v>
      </c>
      <c r="I2329">
        <v>-80.963331800000006</v>
      </c>
      <c r="J2329" s="1" t="str">
        <f t="shared" si="146"/>
        <v>Lake sediments</v>
      </c>
      <c r="K2329" s="1" t="str">
        <f t="shared" si="147"/>
        <v>Unknown</v>
      </c>
      <c r="L2329">
        <v>400</v>
      </c>
      <c r="M2329">
        <v>11</v>
      </c>
      <c r="N2329">
        <v>40</v>
      </c>
      <c r="O2329">
        <v>8</v>
      </c>
      <c r="P2329">
        <v>220</v>
      </c>
      <c r="Q2329">
        <v>600</v>
      </c>
      <c r="R2329">
        <v>1.9</v>
      </c>
      <c r="S2329">
        <v>3</v>
      </c>
    </row>
    <row r="2330" spans="1:19" x14ac:dyDescent="0.3">
      <c r="A2330" t="s">
        <v>9331</v>
      </c>
      <c r="B2330" t="s">
        <v>9332</v>
      </c>
      <c r="C2330" s="1" t="str">
        <f t="shared" si="144"/>
        <v>21:1152</v>
      </c>
      <c r="D2330" s="1" t="str">
        <f t="shared" si="145"/>
        <v>21:0324</v>
      </c>
      <c r="E2330" t="s">
        <v>9333</v>
      </c>
      <c r="F2330" t="s">
        <v>9334</v>
      </c>
      <c r="H2330">
        <v>48.074652999999998</v>
      </c>
      <c r="I2330">
        <v>-80.946327699999998</v>
      </c>
      <c r="J2330" s="1" t="str">
        <f t="shared" si="146"/>
        <v>Lake sediments</v>
      </c>
      <c r="K2330" s="1" t="str">
        <f t="shared" si="147"/>
        <v>Unknown</v>
      </c>
      <c r="L2330">
        <v>40</v>
      </c>
      <c r="M2330">
        <v>7</v>
      </c>
      <c r="N2330">
        <v>46</v>
      </c>
      <c r="O2330">
        <v>4</v>
      </c>
      <c r="P2330">
        <v>38</v>
      </c>
      <c r="Q2330">
        <v>130</v>
      </c>
      <c r="R2330">
        <v>0.9</v>
      </c>
      <c r="S2330">
        <v>4</v>
      </c>
    </row>
    <row r="2331" spans="1:19" x14ac:dyDescent="0.3">
      <c r="A2331" t="s">
        <v>9335</v>
      </c>
      <c r="B2331" t="s">
        <v>9336</v>
      </c>
      <c r="C2331" s="1" t="str">
        <f t="shared" si="144"/>
        <v>21:1152</v>
      </c>
      <c r="D2331" s="1" t="str">
        <f t="shared" si="145"/>
        <v>21:0324</v>
      </c>
      <c r="E2331" t="s">
        <v>9337</v>
      </c>
      <c r="F2331" t="s">
        <v>9338</v>
      </c>
      <c r="H2331">
        <v>48.074012799999998</v>
      </c>
      <c r="I2331">
        <v>-80.943482299999999</v>
      </c>
      <c r="J2331" s="1" t="str">
        <f t="shared" si="146"/>
        <v>Lake sediments</v>
      </c>
      <c r="K2331" s="1" t="str">
        <f t="shared" si="147"/>
        <v>Unknown</v>
      </c>
      <c r="L2331">
        <v>40</v>
      </c>
      <c r="M2331">
        <v>6</v>
      </c>
      <c r="N2331">
        <v>43</v>
      </c>
      <c r="O2331">
        <v>3</v>
      </c>
      <c r="P2331">
        <v>42</v>
      </c>
      <c r="Q2331">
        <v>150</v>
      </c>
      <c r="R2331">
        <v>0.9</v>
      </c>
      <c r="S2331">
        <v>4</v>
      </c>
    </row>
    <row r="2332" spans="1:19" x14ac:dyDescent="0.3">
      <c r="A2332" t="s">
        <v>9339</v>
      </c>
      <c r="B2332" t="s">
        <v>9340</v>
      </c>
      <c r="C2332" s="1" t="str">
        <f t="shared" si="144"/>
        <v>21:1152</v>
      </c>
      <c r="D2332" s="1" t="str">
        <f t="shared" si="145"/>
        <v>21:0324</v>
      </c>
      <c r="E2332" t="s">
        <v>9341</v>
      </c>
      <c r="F2332" t="s">
        <v>9342</v>
      </c>
      <c r="H2332">
        <v>48.076858000000001</v>
      </c>
      <c r="I2332">
        <v>-80.947855899999993</v>
      </c>
      <c r="J2332" s="1" t="str">
        <f t="shared" si="146"/>
        <v>Lake sediments</v>
      </c>
      <c r="K2332" s="1" t="str">
        <f t="shared" si="147"/>
        <v>Unknown</v>
      </c>
      <c r="L2332">
        <v>10</v>
      </c>
      <c r="M2332">
        <v>8</v>
      </c>
      <c r="N2332">
        <v>15</v>
      </c>
      <c r="O2332">
        <v>3</v>
      </c>
      <c r="P2332">
        <v>15</v>
      </c>
      <c r="Q2332">
        <v>130</v>
      </c>
      <c r="R2332">
        <v>0.8</v>
      </c>
      <c r="S2332">
        <v>1</v>
      </c>
    </row>
    <row r="2333" spans="1:19" x14ac:dyDescent="0.3">
      <c r="A2333" t="s">
        <v>9343</v>
      </c>
      <c r="B2333" t="s">
        <v>9344</v>
      </c>
      <c r="C2333" s="1" t="str">
        <f t="shared" si="144"/>
        <v>21:1152</v>
      </c>
      <c r="D2333" s="1" t="str">
        <f t="shared" si="145"/>
        <v>21:0324</v>
      </c>
      <c r="E2333" t="s">
        <v>9345</v>
      </c>
      <c r="F2333" t="s">
        <v>9346</v>
      </c>
      <c r="H2333">
        <v>48.075944100000001</v>
      </c>
      <c r="I2333">
        <v>-80.956972699999994</v>
      </c>
      <c r="J2333" s="1" t="str">
        <f t="shared" si="146"/>
        <v>Lake sediments</v>
      </c>
      <c r="K2333" s="1" t="str">
        <f t="shared" si="147"/>
        <v>Unknown</v>
      </c>
      <c r="L2333">
        <v>18</v>
      </c>
      <c r="M2333">
        <v>10</v>
      </c>
      <c r="N2333">
        <v>28</v>
      </c>
      <c r="O2333">
        <v>1</v>
      </c>
      <c r="P2333">
        <v>40</v>
      </c>
      <c r="Q2333">
        <v>150</v>
      </c>
      <c r="R2333">
        <v>0.6</v>
      </c>
      <c r="S2333">
        <v>7</v>
      </c>
    </row>
    <row r="2334" spans="1:19" x14ac:dyDescent="0.3">
      <c r="A2334" t="s">
        <v>9347</v>
      </c>
      <c r="B2334" t="s">
        <v>9348</v>
      </c>
      <c r="C2334" s="1" t="str">
        <f t="shared" si="144"/>
        <v>21:1152</v>
      </c>
      <c r="D2334" s="1" t="str">
        <f t="shared" si="145"/>
        <v>21:0324</v>
      </c>
      <c r="E2334" t="s">
        <v>9349</v>
      </c>
      <c r="F2334" t="s">
        <v>9350</v>
      </c>
      <c r="H2334">
        <v>48.0785555</v>
      </c>
      <c r="I2334">
        <v>-80.963388199999997</v>
      </c>
      <c r="J2334" s="1" t="str">
        <f t="shared" si="146"/>
        <v>Lake sediments</v>
      </c>
      <c r="K2334" s="1" t="str">
        <f t="shared" si="147"/>
        <v>Unknown</v>
      </c>
      <c r="L2334">
        <v>66</v>
      </c>
      <c r="M2334">
        <v>10</v>
      </c>
      <c r="N2334">
        <v>68</v>
      </c>
      <c r="O2334">
        <v>5</v>
      </c>
      <c r="P2334">
        <v>51</v>
      </c>
      <c r="Q2334">
        <v>165</v>
      </c>
      <c r="R2334">
        <v>1</v>
      </c>
      <c r="S2334">
        <v>0.5</v>
      </c>
    </row>
    <row r="2335" spans="1:19" x14ac:dyDescent="0.3">
      <c r="A2335" t="s">
        <v>9351</v>
      </c>
      <c r="B2335" t="s">
        <v>9352</v>
      </c>
      <c r="C2335" s="1" t="str">
        <f t="shared" si="144"/>
        <v>21:1152</v>
      </c>
      <c r="D2335" s="1" t="str">
        <f t="shared" si="145"/>
        <v>21:0324</v>
      </c>
      <c r="E2335" t="s">
        <v>9353</v>
      </c>
      <c r="F2335" t="s">
        <v>9354</v>
      </c>
      <c r="H2335">
        <v>48.081578</v>
      </c>
      <c r="I2335">
        <v>-80.961774800000001</v>
      </c>
      <c r="J2335" s="1" t="str">
        <f t="shared" si="146"/>
        <v>Lake sediments</v>
      </c>
      <c r="K2335" s="1" t="str">
        <f t="shared" si="147"/>
        <v>Unknown</v>
      </c>
      <c r="L2335">
        <v>20</v>
      </c>
      <c r="M2335">
        <v>6</v>
      </c>
      <c r="N2335">
        <v>16</v>
      </c>
      <c r="O2335">
        <v>1</v>
      </c>
      <c r="P2335">
        <v>27</v>
      </c>
      <c r="Q2335">
        <v>80</v>
      </c>
      <c r="R2335">
        <v>0.5</v>
      </c>
      <c r="S2335">
        <v>3</v>
      </c>
    </row>
    <row r="2336" spans="1:19" x14ac:dyDescent="0.3">
      <c r="A2336" t="s">
        <v>9355</v>
      </c>
      <c r="B2336" t="s">
        <v>9356</v>
      </c>
      <c r="C2336" s="1" t="str">
        <f t="shared" si="144"/>
        <v>21:1152</v>
      </c>
      <c r="D2336" s="1" t="str">
        <f t="shared" si="145"/>
        <v>21:0324</v>
      </c>
      <c r="E2336" t="s">
        <v>9357</v>
      </c>
      <c r="F2336" t="s">
        <v>9358</v>
      </c>
      <c r="H2336">
        <v>48.094565299999999</v>
      </c>
      <c r="I2336">
        <v>-80.949906400000003</v>
      </c>
      <c r="J2336" s="1" t="str">
        <f t="shared" si="146"/>
        <v>Lake sediments</v>
      </c>
      <c r="K2336" s="1" t="str">
        <f t="shared" si="147"/>
        <v>Unknown</v>
      </c>
      <c r="L2336">
        <v>2</v>
      </c>
      <c r="M2336">
        <v>5</v>
      </c>
      <c r="N2336">
        <v>8</v>
      </c>
      <c r="O2336">
        <v>1</v>
      </c>
      <c r="P2336">
        <v>8</v>
      </c>
      <c r="Q2336">
        <v>198</v>
      </c>
      <c r="R2336">
        <v>0.5</v>
      </c>
      <c r="S2336">
        <v>0.5</v>
      </c>
    </row>
    <row r="2337" spans="1:19" x14ac:dyDescent="0.3">
      <c r="A2337" t="s">
        <v>9359</v>
      </c>
      <c r="B2337" t="s">
        <v>9360</v>
      </c>
      <c r="C2337" s="1" t="str">
        <f t="shared" si="144"/>
        <v>21:1152</v>
      </c>
      <c r="D2337" s="1" t="str">
        <f t="shared" si="145"/>
        <v>21:0324</v>
      </c>
      <c r="E2337" t="s">
        <v>9361</v>
      </c>
      <c r="F2337" t="s">
        <v>9362</v>
      </c>
      <c r="H2337">
        <v>48.096624900000002</v>
      </c>
      <c r="I2337">
        <v>-80.948306099999996</v>
      </c>
      <c r="J2337" s="1" t="str">
        <f t="shared" si="146"/>
        <v>Lake sediments</v>
      </c>
      <c r="K2337" s="1" t="str">
        <f t="shared" si="147"/>
        <v>Unknown</v>
      </c>
      <c r="L2337">
        <v>1</v>
      </c>
      <c r="M2337">
        <v>4</v>
      </c>
      <c r="N2337">
        <v>5</v>
      </c>
      <c r="O2337">
        <v>1</v>
      </c>
      <c r="P2337">
        <v>6</v>
      </c>
      <c r="Q2337">
        <v>28</v>
      </c>
      <c r="R2337">
        <v>0.4</v>
      </c>
      <c r="S2337">
        <v>0.5</v>
      </c>
    </row>
    <row r="2338" spans="1:19" x14ac:dyDescent="0.3">
      <c r="A2338" t="s">
        <v>9363</v>
      </c>
      <c r="B2338" t="s">
        <v>9364</v>
      </c>
      <c r="C2338" s="1" t="str">
        <f t="shared" si="144"/>
        <v>21:1152</v>
      </c>
      <c r="D2338" s="1" t="str">
        <f t="shared" si="145"/>
        <v>21:0324</v>
      </c>
      <c r="E2338" t="s">
        <v>9365</v>
      </c>
      <c r="F2338" t="s">
        <v>9366</v>
      </c>
      <c r="H2338">
        <v>48.097560199999997</v>
      </c>
      <c r="I2338">
        <v>-80.947311299999996</v>
      </c>
      <c r="J2338" s="1" t="str">
        <f t="shared" si="146"/>
        <v>Lake sediments</v>
      </c>
      <c r="K2338" s="1" t="str">
        <f t="shared" si="147"/>
        <v>Unknown</v>
      </c>
      <c r="L2338">
        <v>3</v>
      </c>
      <c r="M2338">
        <v>7</v>
      </c>
      <c r="N2338">
        <v>10</v>
      </c>
      <c r="O2338">
        <v>1</v>
      </c>
      <c r="P2338">
        <v>11</v>
      </c>
      <c r="Q2338">
        <v>22</v>
      </c>
      <c r="R2338">
        <v>0.5</v>
      </c>
      <c r="S2338">
        <v>1</v>
      </c>
    </row>
    <row r="2339" spans="1:19" x14ac:dyDescent="0.3">
      <c r="A2339" t="s">
        <v>9367</v>
      </c>
      <c r="B2339" t="s">
        <v>9368</v>
      </c>
      <c r="C2339" s="1" t="str">
        <f t="shared" si="144"/>
        <v>21:1152</v>
      </c>
      <c r="D2339" s="1" t="str">
        <f t="shared" si="145"/>
        <v>21:0324</v>
      </c>
      <c r="E2339" t="s">
        <v>9369</v>
      </c>
      <c r="F2339" t="s">
        <v>9370</v>
      </c>
      <c r="H2339">
        <v>48.100304299999998</v>
      </c>
      <c r="I2339">
        <v>-80.947308500000005</v>
      </c>
      <c r="J2339" s="1" t="str">
        <f t="shared" si="146"/>
        <v>Lake sediments</v>
      </c>
      <c r="K2339" s="1" t="str">
        <f t="shared" si="147"/>
        <v>Unknown</v>
      </c>
      <c r="L2339">
        <v>5</v>
      </c>
      <c r="M2339">
        <v>7</v>
      </c>
      <c r="N2339">
        <v>15</v>
      </c>
      <c r="O2339">
        <v>1</v>
      </c>
      <c r="P2339">
        <v>17</v>
      </c>
      <c r="Q2339">
        <v>38</v>
      </c>
      <c r="R2339">
        <v>0.5</v>
      </c>
      <c r="S2339">
        <v>0.5</v>
      </c>
    </row>
    <row r="2340" spans="1:19" x14ac:dyDescent="0.3">
      <c r="A2340" t="s">
        <v>9371</v>
      </c>
      <c r="B2340" t="s">
        <v>9372</v>
      </c>
      <c r="C2340" s="1" t="str">
        <f t="shared" si="144"/>
        <v>21:1152</v>
      </c>
      <c r="D2340" s="1" t="str">
        <f t="shared" si="145"/>
        <v>21:0324</v>
      </c>
      <c r="E2340" t="s">
        <v>9373</v>
      </c>
      <c r="F2340" t="s">
        <v>9374</v>
      </c>
      <c r="H2340">
        <v>48.098198199999999</v>
      </c>
      <c r="I2340">
        <v>-80.945672000000002</v>
      </c>
      <c r="J2340" s="1" t="str">
        <f t="shared" si="146"/>
        <v>Lake sediments</v>
      </c>
      <c r="K2340" s="1" t="str">
        <f t="shared" si="147"/>
        <v>Unknown</v>
      </c>
      <c r="L2340">
        <v>8</v>
      </c>
      <c r="M2340">
        <v>9</v>
      </c>
      <c r="N2340">
        <v>50</v>
      </c>
      <c r="O2340">
        <v>1</v>
      </c>
      <c r="P2340">
        <v>44</v>
      </c>
      <c r="Q2340">
        <v>320</v>
      </c>
      <c r="R2340">
        <v>0.7</v>
      </c>
      <c r="S2340">
        <v>1</v>
      </c>
    </row>
    <row r="2341" spans="1:19" x14ac:dyDescent="0.3">
      <c r="A2341" t="s">
        <v>9375</v>
      </c>
      <c r="B2341" t="s">
        <v>9376</v>
      </c>
      <c r="C2341" s="1" t="str">
        <f t="shared" si="144"/>
        <v>21:1152</v>
      </c>
      <c r="D2341" s="1" t="str">
        <f t="shared" si="145"/>
        <v>21:0324</v>
      </c>
      <c r="E2341" t="s">
        <v>9377</v>
      </c>
      <c r="F2341" t="s">
        <v>9378</v>
      </c>
      <c r="H2341">
        <v>48.092639499999997</v>
      </c>
      <c r="I2341">
        <v>-80.948941300000001</v>
      </c>
      <c r="J2341" s="1" t="str">
        <f t="shared" si="146"/>
        <v>Lake sediments</v>
      </c>
      <c r="K2341" s="1" t="str">
        <f t="shared" si="147"/>
        <v>Unknown</v>
      </c>
      <c r="L2341">
        <v>2</v>
      </c>
      <c r="M2341">
        <v>5</v>
      </c>
      <c r="N2341">
        <v>8</v>
      </c>
      <c r="O2341">
        <v>2</v>
      </c>
      <c r="P2341">
        <v>7</v>
      </c>
      <c r="Q2341">
        <v>40</v>
      </c>
      <c r="R2341">
        <v>0.6</v>
      </c>
      <c r="S2341">
        <v>0.5</v>
      </c>
    </row>
    <row r="2342" spans="1:19" x14ac:dyDescent="0.3">
      <c r="A2342" t="s">
        <v>9379</v>
      </c>
      <c r="B2342" t="s">
        <v>9380</v>
      </c>
      <c r="C2342" s="1" t="str">
        <f t="shared" si="144"/>
        <v>21:1152</v>
      </c>
      <c r="D2342" s="1" t="str">
        <f t="shared" si="145"/>
        <v>21:0324</v>
      </c>
      <c r="E2342" t="s">
        <v>9381</v>
      </c>
      <c r="F2342" t="s">
        <v>9382</v>
      </c>
      <c r="H2342">
        <v>48.115727100000001</v>
      </c>
      <c r="I2342">
        <v>-80.981285499999998</v>
      </c>
      <c r="J2342" s="1" t="str">
        <f t="shared" si="146"/>
        <v>Lake sediments</v>
      </c>
      <c r="K2342" s="1" t="str">
        <f t="shared" si="147"/>
        <v>Unknown</v>
      </c>
      <c r="L2342">
        <v>15</v>
      </c>
      <c r="M2342">
        <v>11</v>
      </c>
      <c r="N2342">
        <v>32</v>
      </c>
      <c r="O2342">
        <v>1</v>
      </c>
      <c r="P2342">
        <v>29</v>
      </c>
      <c r="Q2342">
        <v>81</v>
      </c>
      <c r="R2342">
        <v>0.7</v>
      </c>
      <c r="S2342">
        <v>2</v>
      </c>
    </row>
    <row r="2343" spans="1:19" x14ac:dyDescent="0.3">
      <c r="A2343" t="s">
        <v>9383</v>
      </c>
      <c r="B2343" t="s">
        <v>9384</v>
      </c>
      <c r="C2343" s="1" t="str">
        <f t="shared" si="144"/>
        <v>21:1152</v>
      </c>
      <c r="D2343" s="1" t="str">
        <f t="shared" si="145"/>
        <v>21:0324</v>
      </c>
      <c r="E2343" t="s">
        <v>9385</v>
      </c>
      <c r="F2343" t="s">
        <v>9386</v>
      </c>
      <c r="H2343">
        <v>48.1218164</v>
      </c>
      <c r="I2343">
        <v>-80.972831200000002</v>
      </c>
      <c r="J2343" s="1" t="str">
        <f t="shared" si="146"/>
        <v>Lake sediments</v>
      </c>
      <c r="K2343" s="1" t="str">
        <f t="shared" si="147"/>
        <v>Unknown</v>
      </c>
      <c r="L2343">
        <v>5</v>
      </c>
      <c r="M2343">
        <v>5</v>
      </c>
      <c r="N2343">
        <v>8</v>
      </c>
      <c r="O2343">
        <v>1</v>
      </c>
      <c r="P2343">
        <v>10</v>
      </c>
      <c r="Q2343">
        <v>22</v>
      </c>
      <c r="R2343">
        <v>0.5</v>
      </c>
      <c r="S2343">
        <v>3</v>
      </c>
    </row>
    <row r="2344" spans="1:19" x14ac:dyDescent="0.3">
      <c r="A2344" t="s">
        <v>9387</v>
      </c>
      <c r="B2344" t="s">
        <v>9388</v>
      </c>
      <c r="C2344" s="1" t="str">
        <f t="shared" si="144"/>
        <v>21:1152</v>
      </c>
      <c r="D2344" s="1" t="str">
        <f t="shared" si="145"/>
        <v>21:0324</v>
      </c>
      <c r="E2344" t="s">
        <v>9389</v>
      </c>
      <c r="F2344" t="s">
        <v>9390</v>
      </c>
      <c r="H2344">
        <v>48.122985700000001</v>
      </c>
      <c r="I2344">
        <v>-80.971661600000004</v>
      </c>
      <c r="J2344" s="1" t="str">
        <f t="shared" si="146"/>
        <v>Lake sediments</v>
      </c>
      <c r="K2344" s="1" t="str">
        <f t="shared" si="147"/>
        <v>Unknown</v>
      </c>
      <c r="L2344">
        <v>2</v>
      </c>
      <c r="M2344">
        <v>6</v>
      </c>
      <c r="N2344">
        <v>11</v>
      </c>
      <c r="O2344">
        <v>1</v>
      </c>
      <c r="P2344">
        <v>5</v>
      </c>
      <c r="Q2344">
        <v>60</v>
      </c>
      <c r="R2344">
        <v>0.5</v>
      </c>
      <c r="S2344">
        <v>0.5</v>
      </c>
    </row>
    <row r="2345" spans="1:19" x14ac:dyDescent="0.3">
      <c r="A2345" t="s">
        <v>9391</v>
      </c>
      <c r="B2345" t="s">
        <v>9392</v>
      </c>
      <c r="C2345" s="1" t="str">
        <f t="shared" si="144"/>
        <v>21:1152</v>
      </c>
      <c r="D2345" s="1" t="str">
        <f t="shared" si="145"/>
        <v>21:0324</v>
      </c>
      <c r="E2345" t="s">
        <v>9393</v>
      </c>
      <c r="F2345" t="s">
        <v>9394</v>
      </c>
      <c r="H2345">
        <v>48.125847100000001</v>
      </c>
      <c r="I2345">
        <v>-80.972923199999997</v>
      </c>
      <c r="J2345" s="1" t="str">
        <f t="shared" si="146"/>
        <v>Lake sediments</v>
      </c>
      <c r="K2345" s="1" t="str">
        <f t="shared" si="147"/>
        <v>Unknown</v>
      </c>
      <c r="L2345">
        <v>1</v>
      </c>
      <c r="M2345">
        <v>4</v>
      </c>
      <c r="N2345">
        <v>11</v>
      </c>
      <c r="O2345">
        <v>1</v>
      </c>
      <c r="P2345">
        <v>6</v>
      </c>
      <c r="Q2345">
        <v>30</v>
      </c>
      <c r="R2345">
        <v>0.6</v>
      </c>
      <c r="S2345">
        <v>1</v>
      </c>
    </row>
    <row r="2346" spans="1:19" x14ac:dyDescent="0.3">
      <c r="A2346" t="s">
        <v>9395</v>
      </c>
      <c r="B2346" t="s">
        <v>9396</v>
      </c>
      <c r="C2346" s="1" t="str">
        <f t="shared" si="144"/>
        <v>21:1152</v>
      </c>
      <c r="D2346" s="1" t="str">
        <f t="shared" si="145"/>
        <v>21:0324</v>
      </c>
      <c r="E2346" t="s">
        <v>9397</v>
      </c>
      <c r="F2346" t="s">
        <v>9398</v>
      </c>
      <c r="H2346">
        <v>48.119559199999998</v>
      </c>
      <c r="I2346">
        <v>-80.977642799999998</v>
      </c>
      <c r="J2346" s="1" t="str">
        <f t="shared" si="146"/>
        <v>Lake sediments</v>
      </c>
      <c r="K2346" s="1" t="str">
        <f t="shared" si="147"/>
        <v>Unknown</v>
      </c>
      <c r="L2346">
        <v>28</v>
      </c>
      <c r="M2346">
        <v>6</v>
      </c>
      <c r="N2346">
        <v>13</v>
      </c>
      <c r="O2346">
        <v>1</v>
      </c>
      <c r="P2346">
        <v>24</v>
      </c>
      <c r="Q2346">
        <v>58</v>
      </c>
      <c r="R2346">
        <v>0.6</v>
      </c>
      <c r="S2346">
        <v>1</v>
      </c>
    </row>
    <row r="2347" spans="1:19" x14ac:dyDescent="0.3">
      <c r="A2347" t="s">
        <v>9399</v>
      </c>
      <c r="B2347" t="s">
        <v>9400</v>
      </c>
      <c r="C2347" s="1" t="str">
        <f t="shared" si="144"/>
        <v>21:1152</v>
      </c>
      <c r="D2347" s="1" t="str">
        <f t="shared" si="145"/>
        <v>21:0324</v>
      </c>
      <c r="E2347" t="s">
        <v>9401</v>
      </c>
      <c r="F2347" t="s">
        <v>9402</v>
      </c>
      <c r="H2347">
        <v>48.155987699999997</v>
      </c>
      <c r="I2347">
        <v>-80.948448600000006</v>
      </c>
      <c r="J2347" s="1" t="str">
        <f t="shared" si="146"/>
        <v>Lake sediments</v>
      </c>
      <c r="K2347" s="1" t="str">
        <f t="shared" si="147"/>
        <v>Unknown</v>
      </c>
      <c r="L2347">
        <v>5</v>
      </c>
      <c r="M2347">
        <v>7</v>
      </c>
      <c r="N2347">
        <v>14</v>
      </c>
      <c r="O2347">
        <v>1</v>
      </c>
      <c r="P2347">
        <v>11</v>
      </c>
      <c r="Q2347">
        <v>105</v>
      </c>
      <c r="R2347">
        <v>0.5</v>
      </c>
      <c r="S2347">
        <v>0.5</v>
      </c>
    </row>
    <row r="2348" spans="1:19" x14ac:dyDescent="0.3">
      <c r="A2348" t="s">
        <v>9403</v>
      </c>
      <c r="B2348" t="s">
        <v>9404</v>
      </c>
      <c r="C2348" s="1" t="str">
        <f t="shared" si="144"/>
        <v>21:1152</v>
      </c>
      <c r="D2348" s="1" t="str">
        <f t="shared" si="145"/>
        <v>21:0324</v>
      </c>
      <c r="E2348" t="s">
        <v>9405</v>
      </c>
      <c r="F2348" t="s">
        <v>9406</v>
      </c>
      <c r="H2348">
        <v>48.062756499999999</v>
      </c>
      <c r="I2348">
        <v>-80.926072899999994</v>
      </c>
      <c r="J2348" s="1" t="str">
        <f t="shared" si="146"/>
        <v>Lake sediments</v>
      </c>
      <c r="K2348" s="1" t="str">
        <f t="shared" si="147"/>
        <v>Unknown</v>
      </c>
      <c r="L2348">
        <v>6</v>
      </c>
      <c r="M2348">
        <v>6</v>
      </c>
      <c r="N2348">
        <v>9</v>
      </c>
      <c r="O2348">
        <v>2</v>
      </c>
      <c r="P2348">
        <v>14</v>
      </c>
      <c r="Q2348">
        <v>113</v>
      </c>
      <c r="R2348">
        <v>0.5</v>
      </c>
      <c r="S2348">
        <v>3</v>
      </c>
    </row>
    <row r="2349" spans="1:19" x14ac:dyDescent="0.3">
      <c r="A2349" t="s">
        <v>9407</v>
      </c>
      <c r="B2349" t="s">
        <v>9408</v>
      </c>
      <c r="C2349" s="1" t="str">
        <f t="shared" si="144"/>
        <v>21:1152</v>
      </c>
      <c r="D2349" s="1" t="str">
        <f t="shared" si="145"/>
        <v>21:0324</v>
      </c>
      <c r="E2349" t="s">
        <v>9409</v>
      </c>
      <c r="F2349" t="s">
        <v>9410</v>
      </c>
      <c r="H2349">
        <v>48.024674500000003</v>
      </c>
      <c r="I2349">
        <v>-80.605645800000005</v>
      </c>
      <c r="J2349" s="1" t="str">
        <f t="shared" si="146"/>
        <v>Lake sediments</v>
      </c>
      <c r="K2349" s="1" t="str">
        <f t="shared" si="147"/>
        <v>Unknown</v>
      </c>
      <c r="L2349">
        <v>20</v>
      </c>
      <c r="M2349">
        <v>9</v>
      </c>
      <c r="N2349">
        <v>8</v>
      </c>
      <c r="O2349">
        <v>1</v>
      </c>
      <c r="P2349">
        <v>10</v>
      </c>
      <c r="Q2349">
        <v>28</v>
      </c>
      <c r="R2349">
        <v>0.7</v>
      </c>
      <c r="S2349">
        <v>2</v>
      </c>
    </row>
    <row r="2350" spans="1:19" x14ac:dyDescent="0.3">
      <c r="A2350" t="s">
        <v>9411</v>
      </c>
      <c r="B2350" t="s">
        <v>9412</v>
      </c>
      <c r="C2350" s="1" t="str">
        <f t="shared" si="144"/>
        <v>21:1152</v>
      </c>
      <c r="D2350" s="1" t="str">
        <f t="shared" si="145"/>
        <v>21:0324</v>
      </c>
      <c r="E2350" t="s">
        <v>9413</v>
      </c>
      <c r="F2350" t="s">
        <v>9414</v>
      </c>
      <c r="H2350">
        <v>48.017865299999997</v>
      </c>
      <c r="I2350">
        <v>-80.606153800000001</v>
      </c>
      <c r="J2350" s="1" t="str">
        <f t="shared" si="146"/>
        <v>Lake sediments</v>
      </c>
      <c r="K2350" s="1" t="str">
        <f t="shared" si="147"/>
        <v>Unknown</v>
      </c>
      <c r="L2350">
        <v>15</v>
      </c>
      <c r="M2350">
        <v>9</v>
      </c>
      <c r="N2350">
        <v>13</v>
      </c>
      <c r="O2350">
        <v>1</v>
      </c>
      <c r="P2350">
        <v>13</v>
      </c>
      <c r="Q2350">
        <v>50</v>
      </c>
      <c r="R2350">
        <v>0.6</v>
      </c>
      <c r="S2350">
        <v>0.5</v>
      </c>
    </row>
    <row r="2351" spans="1:19" x14ac:dyDescent="0.3">
      <c r="A2351" t="s">
        <v>9415</v>
      </c>
      <c r="B2351" t="s">
        <v>9416</v>
      </c>
      <c r="C2351" s="1" t="str">
        <f t="shared" si="144"/>
        <v>21:1152</v>
      </c>
      <c r="D2351" s="1" t="str">
        <f t="shared" si="145"/>
        <v>21:0324</v>
      </c>
      <c r="E2351" t="s">
        <v>9417</v>
      </c>
      <c r="F2351" t="s">
        <v>9418</v>
      </c>
      <c r="H2351">
        <v>48.0129661</v>
      </c>
      <c r="I2351">
        <v>-80.6047966</v>
      </c>
      <c r="J2351" s="1" t="str">
        <f t="shared" si="146"/>
        <v>Lake sediments</v>
      </c>
      <c r="K2351" s="1" t="str">
        <f t="shared" si="147"/>
        <v>Unknown</v>
      </c>
      <c r="L2351">
        <v>25</v>
      </c>
      <c r="M2351">
        <v>21</v>
      </c>
      <c r="N2351">
        <v>49</v>
      </c>
      <c r="O2351">
        <v>6</v>
      </c>
      <c r="P2351">
        <v>39</v>
      </c>
      <c r="Q2351">
        <v>320</v>
      </c>
      <c r="R2351">
        <v>1.1000000000000001</v>
      </c>
      <c r="S2351">
        <v>1</v>
      </c>
    </row>
    <row r="2352" spans="1:19" x14ac:dyDescent="0.3">
      <c r="A2352" t="s">
        <v>9419</v>
      </c>
      <c r="B2352" t="s">
        <v>9420</v>
      </c>
      <c r="C2352" s="1" t="str">
        <f t="shared" si="144"/>
        <v>21:1152</v>
      </c>
      <c r="D2352" s="1" t="str">
        <f t="shared" si="145"/>
        <v>21:0324</v>
      </c>
      <c r="E2352" t="s">
        <v>9421</v>
      </c>
      <c r="F2352" t="s">
        <v>9422</v>
      </c>
      <c r="H2352">
        <v>47.908346899999998</v>
      </c>
      <c r="I2352">
        <v>-80.904092700000007</v>
      </c>
      <c r="J2352" s="1" t="str">
        <f t="shared" si="146"/>
        <v>Lake sediments</v>
      </c>
      <c r="K2352" s="1" t="str">
        <f t="shared" si="147"/>
        <v>Unknown</v>
      </c>
      <c r="L2352">
        <v>5</v>
      </c>
      <c r="M2352">
        <v>5</v>
      </c>
      <c r="N2352">
        <v>13</v>
      </c>
      <c r="O2352">
        <v>1</v>
      </c>
      <c r="P2352">
        <v>18</v>
      </c>
      <c r="Q2352">
        <v>49</v>
      </c>
      <c r="R2352">
        <v>0.6</v>
      </c>
      <c r="S2352">
        <v>1</v>
      </c>
    </row>
    <row r="2353" spans="1:19" x14ac:dyDescent="0.3">
      <c r="A2353" t="s">
        <v>9423</v>
      </c>
      <c r="B2353" t="s">
        <v>9424</v>
      </c>
      <c r="C2353" s="1" t="str">
        <f t="shared" si="144"/>
        <v>21:1152</v>
      </c>
      <c r="D2353" s="1" t="str">
        <f t="shared" si="145"/>
        <v>21:0324</v>
      </c>
      <c r="E2353" t="s">
        <v>9425</v>
      </c>
      <c r="F2353" t="s">
        <v>9426</v>
      </c>
      <c r="H2353">
        <v>47.902205899999998</v>
      </c>
      <c r="I2353">
        <v>-80.8984576</v>
      </c>
      <c r="J2353" s="1" t="str">
        <f t="shared" si="146"/>
        <v>Lake sediments</v>
      </c>
      <c r="K2353" s="1" t="str">
        <f t="shared" si="147"/>
        <v>Unknown</v>
      </c>
      <c r="L2353">
        <v>16</v>
      </c>
      <c r="M2353">
        <v>8</v>
      </c>
      <c r="N2353">
        <v>53</v>
      </c>
      <c r="O2353">
        <v>4</v>
      </c>
      <c r="P2353">
        <v>30</v>
      </c>
      <c r="Q2353">
        <v>73</v>
      </c>
      <c r="R2353">
        <v>0.7</v>
      </c>
      <c r="S2353">
        <v>1</v>
      </c>
    </row>
    <row r="2354" spans="1:19" x14ac:dyDescent="0.3">
      <c r="A2354" t="s">
        <v>9427</v>
      </c>
      <c r="B2354" t="s">
        <v>9428</v>
      </c>
      <c r="C2354" s="1" t="str">
        <f t="shared" si="144"/>
        <v>21:1152</v>
      </c>
      <c r="D2354" s="1" t="str">
        <f t="shared" si="145"/>
        <v>21:0324</v>
      </c>
      <c r="E2354" t="s">
        <v>9429</v>
      </c>
      <c r="F2354" t="s">
        <v>9430</v>
      </c>
      <c r="H2354">
        <v>47.902043300000003</v>
      </c>
      <c r="I2354">
        <v>-80.908399500000002</v>
      </c>
      <c r="J2354" s="1" t="str">
        <f t="shared" si="146"/>
        <v>Lake sediments</v>
      </c>
      <c r="K2354" s="1" t="str">
        <f t="shared" si="147"/>
        <v>Unknown</v>
      </c>
      <c r="L2354">
        <v>6</v>
      </c>
      <c r="M2354">
        <v>8</v>
      </c>
      <c r="N2354">
        <v>26</v>
      </c>
      <c r="O2354">
        <v>1</v>
      </c>
      <c r="P2354">
        <v>24</v>
      </c>
      <c r="Q2354">
        <v>100</v>
      </c>
      <c r="R2354">
        <v>0.6</v>
      </c>
      <c r="S2354">
        <v>2</v>
      </c>
    </row>
    <row r="2355" spans="1:19" x14ac:dyDescent="0.3">
      <c r="A2355" t="s">
        <v>9431</v>
      </c>
      <c r="B2355" t="s">
        <v>9432</v>
      </c>
      <c r="C2355" s="1" t="str">
        <f t="shared" si="144"/>
        <v>21:1152</v>
      </c>
      <c r="D2355" s="1" t="str">
        <f t="shared" si="145"/>
        <v>21:0324</v>
      </c>
      <c r="E2355" t="s">
        <v>9433</v>
      </c>
      <c r="F2355" t="s">
        <v>9434</v>
      </c>
      <c r="H2355">
        <v>47.885202499999998</v>
      </c>
      <c r="I2355">
        <v>-80.900457200000005</v>
      </c>
      <c r="J2355" s="1" t="str">
        <f t="shared" si="146"/>
        <v>Lake sediments</v>
      </c>
      <c r="K2355" s="1" t="str">
        <f t="shared" si="147"/>
        <v>Unknown</v>
      </c>
      <c r="L2355">
        <v>7</v>
      </c>
      <c r="M2355">
        <v>6</v>
      </c>
      <c r="N2355">
        <v>22</v>
      </c>
      <c r="O2355">
        <v>1</v>
      </c>
      <c r="P2355">
        <v>23</v>
      </c>
      <c r="Q2355">
        <v>80</v>
      </c>
      <c r="R2355">
        <v>0.5</v>
      </c>
      <c r="S2355">
        <v>4</v>
      </c>
    </row>
    <row r="2356" spans="1:19" x14ac:dyDescent="0.3">
      <c r="A2356" t="s">
        <v>9435</v>
      </c>
      <c r="B2356" t="s">
        <v>9436</v>
      </c>
      <c r="C2356" s="1" t="str">
        <f t="shared" si="144"/>
        <v>21:1152</v>
      </c>
      <c r="D2356" s="1" t="str">
        <f t="shared" si="145"/>
        <v>21:0324</v>
      </c>
      <c r="E2356" t="s">
        <v>9437</v>
      </c>
      <c r="F2356" t="s">
        <v>9438</v>
      </c>
      <c r="H2356">
        <v>47.904562300000002</v>
      </c>
      <c r="I2356">
        <v>-80.772216700000001</v>
      </c>
      <c r="J2356" s="1" t="str">
        <f t="shared" si="146"/>
        <v>Lake sediments</v>
      </c>
      <c r="K2356" s="1" t="str">
        <f t="shared" si="147"/>
        <v>Unknown</v>
      </c>
      <c r="L2356">
        <v>36</v>
      </c>
      <c r="M2356">
        <v>9</v>
      </c>
      <c r="N2356">
        <v>29</v>
      </c>
      <c r="O2356">
        <v>3</v>
      </c>
      <c r="P2356">
        <v>12</v>
      </c>
      <c r="Q2356">
        <v>90</v>
      </c>
      <c r="R2356">
        <v>0.7</v>
      </c>
      <c r="S2356">
        <v>1</v>
      </c>
    </row>
    <row r="2357" spans="1:19" x14ac:dyDescent="0.3">
      <c r="A2357" t="s">
        <v>9439</v>
      </c>
      <c r="B2357" t="s">
        <v>9440</v>
      </c>
      <c r="C2357" s="1" t="str">
        <f t="shared" si="144"/>
        <v>21:1152</v>
      </c>
      <c r="D2357" s="1" t="str">
        <f t="shared" si="145"/>
        <v>21:0324</v>
      </c>
      <c r="E2357" t="s">
        <v>9441</v>
      </c>
      <c r="F2357" t="s">
        <v>9442</v>
      </c>
      <c r="H2357">
        <v>47.903112200000002</v>
      </c>
      <c r="I2357">
        <v>-80.776036500000004</v>
      </c>
      <c r="J2357" s="1" t="str">
        <f t="shared" si="146"/>
        <v>Lake sediments</v>
      </c>
      <c r="K2357" s="1" t="str">
        <f t="shared" si="147"/>
        <v>Unknown</v>
      </c>
      <c r="L2357">
        <v>38</v>
      </c>
      <c r="M2357">
        <v>10</v>
      </c>
      <c r="N2357">
        <v>23</v>
      </c>
      <c r="O2357">
        <v>2</v>
      </c>
      <c r="P2357">
        <v>19</v>
      </c>
      <c r="Q2357">
        <v>80</v>
      </c>
      <c r="R2357">
        <v>1</v>
      </c>
      <c r="S2357">
        <v>2</v>
      </c>
    </row>
    <row r="2358" spans="1:19" x14ac:dyDescent="0.3">
      <c r="A2358" t="s">
        <v>9443</v>
      </c>
      <c r="B2358" t="s">
        <v>9444</v>
      </c>
      <c r="C2358" s="1" t="str">
        <f t="shared" si="144"/>
        <v>21:1152</v>
      </c>
      <c r="D2358" s="1" t="str">
        <f t="shared" si="145"/>
        <v>21:0324</v>
      </c>
      <c r="E2358" t="s">
        <v>9445</v>
      </c>
      <c r="F2358" t="s">
        <v>9446</v>
      </c>
      <c r="H2358">
        <v>47.900211900000002</v>
      </c>
      <c r="I2358">
        <v>-80.769921100000005</v>
      </c>
      <c r="J2358" s="1" t="str">
        <f t="shared" si="146"/>
        <v>Lake sediments</v>
      </c>
      <c r="K2358" s="1" t="str">
        <f t="shared" si="147"/>
        <v>Unknown</v>
      </c>
      <c r="L2358">
        <v>13</v>
      </c>
      <c r="M2358">
        <v>9</v>
      </c>
      <c r="N2358">
        <v>22</v>
      </c>
      <c r="O2358">
        <v>1</v>
      </c>
      <c r="P2358">
        <v>23</v>
      </c>
      <c r="Q2358">
        <v>280</v>
      </c>
      <c r="R2358">
        <v>1.1000000000000001</v>
      </c>
      <c r="S2358">
        <v>1</v>
      </c>
    </row>
    <row r="2359" spans="1:19" x14ac:dyDescent="0.3">
      <c r="A2359" t="s">
        <v>9447</v>
      </c>
      <c r="B2359" t="s">
        <v>9448</v>
      </c>
      <c r="C2359" s="1" t="str">
        <f t="shared" si="144"/>
        <v>21:1152</v>
      </c>
      <c r="D2359" s="1" t="str">
        <f t="shared" si="145"/>
        <v>21:0324</v>
      </c>
      <c r="E2359" t="s">
        <v>9449</v>
      </c>
      <c r="F2359" t="s">
        <v>9450</v>
      </c>
      <c r="H2359">
        <v>47.9001047</v>
      </c>
      <c r="I2359">
        <v>-80.779461400000002</v>
      </c>
      <c r="J2359" s="1" t="str">
        <f t="shared" si="146"/>
        <v>Lake sediments</v>
      </c>
      <c r="K2359" s="1" t="str">
        <f t="shared" si="147"/>
        <v>Unknown</v>
      </c>
      <c r="L2359">
        <v>8</v>
      </c>
      <c r="M2359">
        <v>8</v>
      </c>
      <c r="N2359">
        <v>14</v>
      </c>
      <c r="O2359">
        <v>3</v>
      </c>
      <c r="P2359">
        <v>12</v>
      </c>
      <c r="Q2359">
        <v>100</v>
      </c>
      <c r="R2359">
        <v>0.7</v>
      </c>
      <c r="S2359">
        <v>2</v>
      </c>
    </row>
    <row r="2360" spans="1:19" x14ac:dyDescent="0.3">
      <c r="A2360" t="s">
        <v>9451</v>
      </c>
      <c r="B2360" t="s">
        <v>9452</v>
      </c>
      <c r="C2360" s="1" t="str">
        <f t="shared" si="144"/>
        <v>21:1152</v>
      </c>
      <c r="D2360" s="1" t="str">
        <f t="shared" si="145"/>
        <v>21:0324</v>
      </c>
      <c r="E2360" t="s">
        <v>9453</v>
      </c>
      <c r="F2360" t="s">
        <v>9454</v>
      </c>
      <c r="H2360">
        <v>47.898513199999996</v>
      </c>
      <c r="I2360">
        <v>-80.784726300000003</v>
      </c>
      <c r="J2360" s="1" t="str">
        <f t="shared" si="146"/>
        <v>Lake sediments</v>
      </c>
      <c r="K2360" s="1" t="str">
        <f t="shared" si="147"/>
        <v>Unknown</v>
      </c>
      <c r="L2360">
        <v>15</v>
      </c>
      <c r="M2360">
        <v>7</v>
      </c>
      <c r="N2360">
        <v>19</v>
      </c>
      <c r="O2360">
        <v>2</v>
      </c>
      <c r="P2360">
        <v>12</v>
      </c>
      <c r="Q2360">
        <v>70</v>
      </c>
      <c r="R2360">
        <v>0.6</v>
      </c>
      <c r="S2360">
        <v>1</v>
      </c>
    </row>
    <row r="2361" spans="1:19" x14ac:dyDescent="0.3">
      <c r="A2361" t="s">
        <v>9455</v>
      </c>
      <c r="B2361" t="s">
        <v>9456</v>
      </c>
      <c r="C2361" s="1" t="str">
        <f t="shared" si="144"/>
        <v>21:1152</v>
      </c>
      <c r="D2361" s="1" t="str">
        <f t="shared" si="145"/>
        <v>21:0324</v>
      </c>
      <c r="E2361" t="s">
        <v>9457</v>
      </c>
      <c r="F2361" t="s">
        <v>9458</v>
      </c>
      <c r="H2361">
        <v>47.892918100000003</v>
      </c>
      <c r="I2361">
        <v>-80.790288000000004</v>
      </c>
      <c r="J2361" s="1" t="str">
        <f t="shared" si="146"/>
        <v>Lake sediments</v>
      </c>
      <c r="K2361" s="1" t="str">
        <f t="shared" si="147"/>
        <v>Unknown</v>
      </c>
      <c r="L2361">
        <v>18</v>
      </c>
      <c r="M2361">
        <v>8</v>
      </c>
      <c r="N2361">
        <v>17</v>
      </c>
      <c r="O2361">
        <v>1</v>
      </c>
      <c r="P2361">
        <v>12</v>
      </c>
      <c r="Q2361">
        <v>70</v>
      </c>
      <c r="R2361">
        <v>0.7</v>
      </c>
      <c r="S2361">
        <v>1</v>
      </c>
    </row>
    <row r="2362" spans="1:19" x14ac:dyDescent="0.3">
      <c r="A2362" t="s">
        <v>9459</v>
      </c>
      <c r="B2362" t="s">
        <v>9460</v>
      </c>
      <c r="C2362" s="1" t="str">
        <f t="shared" si="144"/>
        <v>21:1152</v>
      </c>
      <c r="D2362" s="1" t="str">
        <f t="shared" si="145"/>
        <v>21:0324</v>
      </c>
      <c r="E2362" t="s">
        <v>9461</v>
      </c>
      <c r="F2362" t="s">
        <v>9462</v>
      </c>
      <c r="H2362">
        <v>47.890127900000003</v>
      </c>
      <c r="I2362">
        <v>-80.805054400000003</v>
      </c>
      <c r="J2362" s="1" t="str">
        <f t="shared" si="146"/>
        <v>Lake sediments</v>
      </c>
      <c r="K2362" s="1" t="str">
        <f t="shared" si="147"/>
        <v>Unknown</v>
      </c>
      <c r="L2362">
        <v>20</v>
      </c>
      <c r="M2362">
        <v>7</v>
      </c>
      <c r="N2362">
        <v>15</v>
      </c>
      <c r="O2362">
        <v>2</v>
      </c>
      <c r="P2362">
        <v>16</v>
      </c>
      <c r="Q2362">
        <v>60</v>
      </c>
      <c r="R2362">
        <v>0.6</v>
      </c>
      <c r="S2362">
        <v>0.5</v>
      </c>
    </row>
    <row r="2363" spans="1:19" x14ac:dyDescent="0.3">
      <c r="A2363" t="s">
        <v>9463</v>
      </c>
      <c r="B2363" t="s">
        <v>9464</v>
      </c>
      <c r="C2363" s="1" t="str">
        <f t="shared" si="144"/>
        <v>21:1152</v>
      </c>
      <c r="D2363" s="1" t="str">
        <f t="shared" si="145"/>
        <v>21:0324</v>
      </c>
      <c r="E2363" t="s">
        <v>9465</v>
      </c>
      <c r="F2363" t="s">
        <v>9466</v>
      </c>
      <c r="H2363">
        <v>47.894141300000001</v>
      </c>
      <c r="I2363">
        <v>-80.810765200000006</v>
      </c>
      <c r="J2363" s="1" t="str">
        <f t="shared" si="146"/>
        <v>Lake sediments</v>
      </c>
      <c r="K2363" s="1" t="str">
        <f t="shared" si="147"/>
        <v>Unknown</v>
      </c>
      <c r="L2363">
        <v>7</v>
      </c>
      <c r="M2363">
        <v>7</v>
      </c>
      <c r="N2363">
        <v>13</v>
      </c>
      <c r="O2363">
        <v>2</v>
      </c>
      <c r="P2363">
        <v>12</v>
      </c>
      <c r="Q2363">
        <v>60</v>
      </c>
      <c r="R2363">
        <v>0.7</v>
      </c>
      <c r="S2363">
        <v>1</v>
      </c>
    </row>
    <row r="2364" spans="1:19" x14ac:dyDescent="0.3">
      <c r="A2364" t="s">
        <v>9467</v>
      </c>
      <c r="B2364" t="s">
        <v>9468</v>
      </c>
      <c r="C2364" s="1" t="str">
        <f t="shared" si="144"/>
        <v>21:1152</v>
      </c>
      <c r="D2364" s="1" t="str">
        <f t="shared" si="145"/>
        <v>21:0324</v>
      </c>
      <c r="E2364" t="s">
        <v>9469</v>
      </c>
      <c r="F2364" t="s">
        <v>9470</v>
      </c>
      <c r="H2364">
        <v>47.891399700000001</v>
      </c>
      <c r="I2364">
        <v>-80.817932200000001</v>
      </c>
      <c r="J2364" s="1" t="str">
        <f t="shared" si="146"/>
        <v>Lake sediments</v>
      </c>
      <c r="K2364" s="1" t="str">
        <f t="shared" si="147"/>
        <v>Unknown</v>
      </c>
      <c r="L2364">
        <v>15</v>
      </c>
      <c r="M2364">
        <v>17</v>
      </c>
      <c r="N2364">
        <v>46</v>
      </c>
      <c r="O2364">
        <v>14</v>
      </c>
      <c r="P2364">
        <v>3</v>
      </c>
      <c r="Q2364">
        <v>800</v>
      </c>
      <c r="R2364">
        <v>0.7</v>
      </c>
      <c r="S2364">
        <v>3</v>
      </c>
    </row>
    <row r="2365" spans="1:19" x14ac:dyDescent="0.3">
      <c r="A2365" t="s">
        <v>9471</v>
      </c>
      <c r="B2365" t="s">
        <v>9472</v>
      </c>
      <c r="C2365" s="1" t="str">
        <f t="shared" si="144"/>
        <v>21:1152</v>
      </c>
      <c r="D2365" s="1" t="str">
        <f t="shared" si="145"/>
        <v>21:0324</v>
      </c>
      <c r="E2365" t="s">
        <v>9473</v>
      </c>
      <c r="F2365" t="s">
        <v>9474</v>
      </c>
      <c r="H2365">
        <v>47.883961300000003</v>
      </c>
      <c r="I2365">
        <v>-80.825341699999996</v>
      </c>
      <c r="J2365" s="1" t="str">
        <f t="shared" si="146"/>
        <v>Lake sediments</v>
      </c>
      <c r="K2365" s="1" t="str">
        <f t="shared" si="147"/>
        <v>Unknown</v>
      </c>
      <c r="L2365">
        <v>30</v>
      </c>
      <c r="M2365">
        <v>8</v>
      </c>
      <c r="N2365">
        <v>32</v>
      </c>
      <c r="O2365">
        <v>16</v>
      </c>
      <c r="P2365">
        <v>2</v>
      </c>
      <c r="Q2365">
        <v>100</v>
      </c>
      <c r="R2365">
        <v>0.7</v>
      </c>
      <c r="S2365">
        <v>1</v>
      </c>
    </row>
    <row r="2366" spans="1:19" x14ac:dyDescent="0.3">
      <c r="A2366" t="s">
        <v>9475</v>
      </c>
      <c r="B2366" t="s">
        <v>9476</v>
      </c>
      <c r="C2366" s="1" t="str">
        <f t="shared" si="144"/>
        <v>21:1152</v>
      </c>
      <c r="D2366" s="1" t="str">
        <f t="shared" si="145"/>
        <v>21:0324</v>
      </c>
      <c r="E2366" t="s">
        <v>9477</v>
      </c>
      <c r="F2366" t="s">
        <v>9478</v>
      </c>
      <c r="H2366">
        <v>47.869447800000003</v>
      </c>
      <c r="I2366">
        <v>-80.830979999999997</v>
      </c>
      <c r="J2366" s="1" t="str">
        <f t="shared" si="146"/>
        <v>Lake sediments</v>
      </c>
      <c r="K2366" s="1" t="str">
        <f t="shared" si="147"/>
        <v>Unknown</v>
      </c>
      <c r="L2366">
        <v>34</v>
      </c>
      <c r="M2366">
        <v>12</v>
      </c>
      <c r="N2366">
        <v>34</v>
      </c>
      <c r="O2366">
        <v>19</v>
      </c>
      <c r="P2366">
        <v>26</v>
      </c>
      <c r="Q2366">
        <v>40</v>
      </c>
      <c r="R2366">
        <v>1.1000000000000001</v>
      </c>
      <c r="S2366">
        <v>10</v>
      </c>
    </row>
    <row r="2367" spans="1:19" x14ac:dyDescent="0.3">
      <c r="A2367" t="s">
        <v>9479</v>
      </c>
      <c r="B2367" t="s">
        <v>9480</v>
      </c>
      <c r="C2367" s="1" t="str">
        <f t="shared" si="144"/>
        <v>21:1152</v>
      </c>
      <c r="D2367" s="1" t="str">
        <f t="shared" si="145"/>
        <v>21:0324</v>
      </c>
      <c r="E2367" t="s">
        <v>9481</v>
      </c>
      <c r="F2367" t="s">
        <v>9482</v>
      </c>
      <c r="H2367">
        <v>47.862507399999998</v>
      </c>
      <c r="I2367">
        <v>-80.847875700000003</v>
      </c>
      <c r="J2367" s="1" t="str">
        <f t="shared" si="146"/>
        <v>Lake sediments</v>
      </c>
      <c r="K2367" s="1" t="str">
        <f t="shared" si="147"/>
        <v>Unknown</v>
      </c>
      <c r="L2367">
        <v>43</v>
      </c>
      <c r="M2367">
        <v>14</v>
      </c>
      <c r="N2367">
        <v>36</v>
      </c>
      <c r="O2367">
        <v>20</v>
      </c>
      <c r="P2367">
        <v>22</v>
      </c>
      <c r="Q2367">
        <v>40</v>
      </c>
      <c r="R2367">
        <v>1</v>
      </c>
      <c r="S2367">
        <v>12</v>
      </c>
    </row>
    <row r="2368" spans="1:19" x14ac:dyDescent="0.3">
      <c r="A2368" t="s">
        <v>9483</v>
      </c>
      <c r="B2368" t="s">
        <v>9484</v>
      </c>
      <c r="C2368" s="1" t="str">
        <f t="shared" si="144"/>
        <v>21:1152</v>
      </c>
      <c r="D2368" s="1" t="str">
        <f t="shared" si="145"/>
        <v>21:0324</v>
      </c>
      <c r="E2368" t="s">
        <v>9485</v>
      </c>
      <c r="F2368" t="s">
        <v>9486</v>
      </c>
      <c r="H2368">
        <v>47.888397400000002</v>
      </c>
      <c r="I2368">
        <v>-80.851144099999999</v>
      </c>
      <c r="J2368" s="1" t="str">
        <f t="shared" si="146"/>
        <v>Lake sediments</v>
      </c>
      <c r="K2368" s="1" t="str">
        <f t="shared" si="147"/>
        <v>Unknown</v>
      </c>
      <c r="L2368">
        <v>19</v>
      </c>
      <c r="M2368">
        <v>8</v>
      </c>
      <c r="N2368">
        <v>30</v>
      </c>
      <c r="O2368">
        <v>15</v>
      </c>
      <c r="P2368">
        <v>2</v>
      </c>
      <c r="Q2368">
        <v>100</v>
      </c>
      <c r="R2368">
        <v>0.7</v>
      </c>
      <c r="S2368">
        <v>1</v>
      </c>
    </row>
    <row r="2369" spans="1:19" x14ac:dyDescent="0.3">
      <c r="A2369" t="s">
        <v>9487</v>
      </c>
      <c r="B2369" t="s">
        <v>9488</v>
      </c>
      <c r="C2369" s="1" t="str">
        <f t="shared" si="144"/>
        <v>21:1152</v>
      </c>
      <c r="D2369" s="1" t="str">
        <f t="shared" si="145"/>
        <v>21:0324</v>
      </c>
      <c r="E2369" t="s">
        <v>9489</v>
      </c>
      <c r="F2369" t="s">
        <v>9490</v>
      </c>
      <c r="H2369">
        <v>47.894935099999998</v>
      </c>
      <c r="I2369">
        <v>-80.952975800000004</v>
      </c>
      <c r="J2369" s="1" t="str">
        <f t="shared" si="146"/>
        <v>Lake sediments</v>
      </c>
      <c r="K2369" s="1" t="str">
        <f t="shared" si="147"/>
        <v>Unknown</v>
      </c>
      <c r="L2369">
        <v>16</v>
      </c>
      <c r="M2369">
        <v>10</v>
      </c>
      <c r="N2369">
        <v>20</v>
      </c>
      <c r="O2369">
        <v>2</v>
      </c>
      <c r="P2369">
        <v>24</v>
      </c>
      <c r="Q2369">
        <v>240</v>
      </c>
      <c r="R2369">
        <v>1.3</v>
      </c>
      <c r="S2369">
        <v>0.5</v>
      </c>
    </row>
    <row r="2370" spans="1:19" x14ac:dyDescent="0.3">
      <c r="A2370" t="s">
        <v>9491</v>
      </c>
      <c r="B2370" t="s">
        <v>9492</v>
      </c>
      <c r="C2370" s="1" t="str">
        <f t="shared" ref="C2370:C2433" si="148">HYPERLINK("http://geochem.nrcan.gc.ca/cdogs/content/bdl/bdl211152_e.htm", "21:1152")</f>
        <v>21:1152</v>
      </c>
      <c r="D2370" s="1" t="str">
        <f t="shared" ref="D2370:D2433" si="149">HYPERLINK("http://geochem.nrcan.gc.ca/cdogs/content/svy/svy210324_e.htm", "21:0324")</f>
        <v>21:0324</v>
      </c>
      <c r="E2370" t="s">
        <v>9493</v>
      </c>
      <c r="F2370" t="s">
        <v>9494</v>
      </c>
      <c r="H2370">
        <v>47.902399899999999</v>
      </c>
      <c r="I2370">
        <v>-80.946051299999993</v>
      </c>
      <c r="J2370" s="1" t="str">
        <f t="shared" ref="J2370:J2433" si="150">HYPERLINK("http://geochem.nrcan.gc.ca/cdogs/content/kwd/kwd020023_e.htm", "Lake sediments")</f>
        <v>Lake sediments</v>
      </c>
      <c r="K2370" s="1" t="str">
        <f t="shared" ref="K2370:K2433" si="151">HYPERLINK("http://geochem.nrcan.gc.ca/cdogs/content/kwd/kwd080001_e.htm", "Unknown")</f>
        <v>Unknown</v>
      </c>
      <c r="L2370">
        <v>16</v>
      </c>
      <c r="M2370">
        <v>12</v>
      </c>
      <c r="N2370">
        <v>21</v>
      </c>
      <c r="O2370">
        <v>3</v>
      </c>
      <c r="P2370">
        <v>25</v>
      </c>
      <c r="Q2370">
        <v>265</v>
      </c>
      <c r="R2370">
        <v>1.4</v>
      </c>
      <c r="S2370">
        <v>0.5</v>
      </c>
    </row>
    <row r="2371" spans="1:19" x14ac:dyDescent="0.3">
      <c r="A2371" t="s">
        <v>9495</v>
      </c>
      <c r="B2371" t="s">
        <v>9496</v>
      </c>
      <c r="C2371" s="1" t="str">
        <f t="shared" si="148"/>
        <v>21:1152</v>
      </c>
      <c r="D2371" s="1" t="str">
        <f t="shared" si="149"/>
        <v>21:0324</v>
      </c>
      <c r="E2371" t="s">
        <v>9497</v>
      </c>
      <c r="F2371" t="s">
        <v>9498</v>
      </c>
      <c r="H2371">
        <v>47.905339400000003</v>
      </c>
      <c r="I2371">
        <v>-80.940468300000006</v>
      </c>
      <c r="J2371" s="1" t="str">
        <f t="shared" si="150"/>
        <v>Lake sediments</v>
      </c>
      <c r="K2371" s="1" t="str">
        <f t="shared" si="151"/>
        <v>Unknown</v>
      </c>
      <c r="L2371">
        <v>14</v>
      </c>
      <c r="M2371">
        <v>11</v>
      </c>
      <c r="N2371">
        <v>20</v>
      </c>
      <c r="O2371">
        <v>2</v>
      </c>
      <c r="P2371">
        <v>23</v>
      </c>
      <c r="Q2371">
        <v>242</v>
      </c>
      <c r="R2371">
        <v>1.4</v>
      </c>
      <c r="S2371">
        <v>2</v>
      </c>
    </row>
    <row r="2372" spans="1:19" x14ac:dyDescent="0.3">
      <c r="A2372" t="s">
        <v>9499</v>
      </c>
      <c r="B2372" t="s">
        <v>9500</v>
      </c>
      <c r="C2372" s="1" t="str">
        <f t="shared" si="148"/>
        <v>21:1152</v>
      </c>
      <c r="D2372" s="1" t="str">
        <f t="shared" si="149"/>
        <v>21:0324</v>
      </c>
      <c r="E2372" t="s">
        <v>9501</v>
      </c>
      <c r="F2372" t="s">
        <v>9502</v>
      </c>
      <c r="H2372">
        <v>47.885644399999997</v>
      </c>
      <c r="I2372">
        <v>-80.9412801</v>
      </c>
      <c r="J2372" s="1" t="str">
        <f t="shared" si="150"/>
        <v>Lake sediments</v>
      </c>
      <c r="K2372" s="1" t="str">
        <f t="shared" si="151"/>
        <v>Unknown</v>
      </c>
      <c r="L2372">
        <v>32</v>
      </c>
      <c r="M2372">
        <v>9</v>
      </c>
      <c r="N2372">
        <v>52</v>
      </c>
      <c r="O2372">
        <v>3</v>
      </c>
      <c r="P2372">
        <v>20</v>
      </c>
      <c r="Q2372">
        <v>215</v>
      </c>
      <c r="R2372">
        <v>1</v>
      </c>
      <c r="S2372">
        <v>1</v>
      </c>
    </row>
    <row r="2373" spans="1:19" x14ac:dyDescent="0.3">
      <c r="A2373" t="s">
        <v>9503</v>
      </c>
      <c r="B2373" t="s">
        <v>9504</v>
      </c>
      <c r="C2373" s="1" t="str">
        <f t="shared" si="148"/>
        <v>21:1152</v>
      </c>
      <c r="D2373" s="1" t="str">
        <f t="shared" si="149"/>
        <v>21:0324</v>
      </c>
      <c r="E2373" t="s">
        <v>9505</v>
      </c>
      <c r="F2373" t="s">
        <v>9506</v>
      </c>
      <c r="H2373">
        <v>47.884816899999997</v>
      </c>
      <c r="I2373">
        <v>-80.941776000000004</v>
      </c>
      <c r="J2373" s="1" t="str">
        <f t="shared" si="150"/>
        <v>Lake sediments</v>
      </c>
      <c r="K2373" s="1" t="str">
        <f t="shared" si="151"/>
        <v>Unknown</v>
      </c>
      <c r="L2373">
        <v>41</v>
      </c>
      <c r="M2373">
        <v>9</v>
      </c>
      <c r="N2373">
        <v>24</v>
      </c>
      <c r="O2373">
        <v>3</v>
      </c>
      <c r="P2373">
        <v>14</v>
      </c>
      <c r="Q2373">
        <v>63</v>
      </c>
      <c r="R2373">
        <v>0.7</v>
      </c>
      <c r="S2373">
        <v>1</v>
      </c>
    </row>
    <row r="2374" spans="1:19" x14ac:dyDescent="0.3">
      <c r="A2374" t="s">
        <v>9507</v>
      </c>
      <c r="B2374" t="s">
        <v>9508</v>
      </c>
      <c r="C2374" s="1" t="str">
        <f t="shared" si="148"/>
        <v>21:1152</v>
      </c>
      <c r="D2374" s="1" t="str">
        <f t="shared" si="149"/>
        <v>21:0324</v>
      </c>
      <c r="E2374" t="s">
        <v>9509</v>
      </c>
      <c r="F2374" t="s">
        <v>9510</v>
      </c>
      <c r="H2374">
        <v>47.8791212</v>
      </c>
      <c r="I2374">
        <v>-80.941233999999994</v>
      </c>
      <c r="J2374" s="1" t="str">
        <f t="shared" si="150"/>
        <v>Lake sediments</v>
      </c>
      <c r="K2374" s="1" t="str">
        <f t="shared" si="151"/>
        <v>Unknown</v>
      </c>
      <c r="L2374">
        <v>450</v>
      </c>
      <c r="M2374">
        <v>8</v>
      </c>
      <c r="N2374">
        <v>15</v>
      </c>
      <c r="O2374">
        <v>4</v>
      </c>
      <c r="P2374">
        <v>38</v>
      </c>
      <c r="Q2374">
        <v>118</v>
      </c>
      <c r="R2374">
        <v>1.1000000000000001</v>
      </c>
      <c r="S2374">
        <v>2</v>
      </c>
    </row>
    <row r="2375" spans="1:19" x14ac:dyDescent="0.3">
      <c r="A2375" t="s">
        <v>9511</v>
      </c>
      <c r="B2375" t="s">
        <v>9512</v>
      </c>
      <c r="C2375" s="1" t="str">
        <f t="shared" si="148"/>
        <v>21:1152</v>
      </c>
      <c r="D2375" s="1" t="str">
        <f t="shared" si="149"/>
        <v>21:0324</v>
      </c>
      <c r="E2375" t="s">
        <v>9513</v>
      </c>
      <c r="F2375" t="s">
        <v>9514</v>
      </c>
      <c r="H2375">
        <v>47.877007499999998</v>
      </c>
      <c r="I2375">
        <v>-80.942587099999997</v>
      </c>
      <c r="J2375" s="1" t="str">
        <f t="shared" si="150"/>
        <v>Lake sediments</v>
      </c>
      <c r="K2375" s="1" t="str">
        <f t="shared" si="151"/>
        <v>Unknown</v>
      </c>
      <c r="L2375">
        <v>520</v>
      </c>
      <c r="M2375">
        <v>8</v>
      </c>
      <c r="N2375">
        <v>13</v>
      </c>
      <c r="O2375">
        <v>4</v>
      </c>
      <c r="P2375">
        <v>35</v>
      </c>
      <c r="Q2375">
        <v>98</v>
      </c>
      <c r="R2375">
        <v>1</v>
      </c>
      <c r="S2375">
        <v>1</v>
      </c>
    </row>
    <row r="2376" spans="1:19" x14ac:dyDescent="0.3">
      <c r="A2376" t="s">
        <v>9515</v>
      </c>
      <c r="B2376" t="s">
        <v>9516</v>
      </c>
      <c r="C2376" s="1" t="str">
        <f t="shared" si="148"/>
        <v>21:1152</v>
      </c>
      <c r="D2376" s="1" t="str">
        <f t="shared" si="149"/>
        <v>21:0324</v>
      </c>
      <c r="E2376" t="s">
        <v>9517</v>
      </c>
      <c r="F2376" t="s">
        <v>9518</v>
      </c>
      <c r="H2376">
        <v>47.881721400000004</v>
      </c>
      <c r="I2376">
        <v>-80.941150800000003</v>
      </c>
      <c r="J2376" s="1" t="str">
        <f t="shared" si="150"/>
        <v>Lake sediments</v>
      </c>
      <c r="K2376" s="1" t="str">
        <f t="shared" si="151"/>
        <v>Unknown</v>
      </c>
      <c r="L2376">
        <v>22</v>
      </c>
      <c r="M2376">
        <v>8</v>
      </c>
      <c r="N2376">
        <v>22</v>
      </c>
      <c r="O2376">
        <v>1</v>
      </c>
      <c r="P2376">
        <v>24</v>
      </c>
      <c r="Q2376">
        <v>90</v>
      </c>
      <c r="R2376">
        <v>0.7</v>
      </c>
      <c r="S2376">
        <v>0.5</v>
      </c>
    </row>
    <row r="2377" spans="1:19" x14ac:dyDescent="0.3">
      <c r="A2377" t="s">
        <v>9519</v>
      </c>
      <c r="B2377" t="s">
        <v>9520</v>
      </c>
      <c r="C2377" s="1" t="str">
        <f t="shared" si="148"/>
        <v>21:1152</v>
      </c>
      <c r="D2377" s="1" t="str">
        <f t="shared" si="149"/>
        <v>21:0324</v>
      </c>
      <c r="E2377" t="s">
        <v>9521</v>
      </c>
      <c r="F2377" t="s">
        <v>9522</v>
      </c>
      <c r="H2377">
        <v>47.886293600000002</v>
      </c>
      <c r="I2377">
        <v>-80.944168599999998</v>
      </c>
      <c r="J2377" s="1" t="str">
        <f t="shared" si="150"/>
        <v>Lake sediments</v>
      </c>
      <c r="K2377" s="1" t="str">
        <f t="shared" si="151"/>
        <v>Unknown</v>
      </c>
      <c r="L2377">
        <v>37</v>
      </c>
      <c r="M2377">
        <v>9</v>
      </c>
      <c r="N2377">
        <v>65</v>
      </c>
      <c r="O2377">
        <v>2</v>
      </c>
      <c r="P2377">
        <v>47</v>
      </c>
      <c r="Q2377">
        <v>405</v>
      </c>
      <c r="R2377">
        <v>0.8</v>
      </c>
      <c r="S2377">
        <v>3</v>
      </c>
    </row>
    <row r="2378" spans="1:19" x14ac:dyDescent="0.3">
      <c r="A2378" t="s">
        <v>9523</v>
      </c>
      <c r="B2378" t="s">
        <v>9524</v>
      </c>
      <c r="C2378" s="1" t="str">
        <f t="shared" si="148"/>
        <v>21:1152</v>
      </c>
      <c r="D2378" s="1" t="str">
        <f t="shared" si="149"/>
        <v>21:0324</v>
      </c>
      <c r="E2378" t="s">
        <v>9525</v>
      </c>
      <c r="F2378" t="s">
        <v>9526</v>
      </c>
      <c r="H2378">
        <v>47.888757900000002</v>
      </c>
      <c r="I2378">
        <v>-80.942039100000002</v>
      </c>
      <c r="J2378" s="1" t="str">
        <f t="shared" si="150"/>
        <v>Lake sediments</v>
      </c>
      <c r="K2378" s="1" t="str">
        <f t="shared" si="151"/>
        <v>Unknown</v>
      </c>
      <c r="L2378">
        <v>55</v>
      </c>
      <c r="M2378">
        <v>11</v>
      </c>
      <c r="N2378">
        <v>57</v>
      </c>
      <c r="O2378">
        <v>3</v>
      </c>
      <c r="P2378">
        <v>44</v>
      </c>
      <c r="Q2378">
        <v>200</v>
      </c>
      <c r="R2378">
        <v>0.7</v>
      </c>
      <c r="S2378">
        <v>3</v>
      </c>
    </row>
    <row r="2379" spans="1:19" x14ac:dyDescent="0.3">
      <c r="A2379" t="s">
        <v>9527</v>
      </c>
      <c r="B2379" t="s">
        <v>9528</v>
      </c>
      <c r="C2379" s="1" t="str">
        <f t="shared" si="148"/>
        <v>21:1152</v>
      </c>
      <c r="D2379" s="1" t="str">
        <f t="shared" si="149"/>
        <v>21:0324</v>
      </c>
      <c r="E2379" t="s">
        <v>9529</v>
      </c>
      <c r="F2379" t="s">
        <v>9530</v>
      </c>
      <c r="H2379">
        <v>47.879709400000003</v>
      </c>
      <c r="I2379">
        <v>-80.976100700000003</v>
      </c>
      <c r="J2379" s="1" t="str">
        <f t="shared" si="150"/>
        <v>Lake sediments</v>
      </c>
      <c r="K2379" s="1" t="str">
        <f t="shared" si="151"/>
        <v>Unknown</v>
      </c>
      <c r="L2379">
        <v>8</v>
      </c>
      <c r="M2379">
        <v>6</v>
      </c>
      <c r="N2379">
        <v>16</v>
      </c>
      <c r="O2379">
        <v>1</v>
      </c>
      <c r="P2379">
        <v>14</v>
      </c>
      <c r="Q2379">
        <v>50</v>
      </c>
      <c r="R2379">
        <v>0.6</v>
      </c>
      <c r="S2379">
        <v>0.5</v>
      </c>
    </row>
    <row r="2380" spans="1:19" x14ac:dyDescent="0.3">
      <c r="A2380" t="s">
        <v>9531</v>
      </c>
      <c r="B2380" t="s">
        <v>9532</v>
      </c>
      <c r="C2380" s="1" t="str">
        <f t="shared" si="148"/>
        <v>21:1152</v>
      </c>
      <c r="D2380" s="1" t="str">
        <f t="shared" si="149"/>
        <v>21:0324</v>
      </c>
      <c r="E2380" t="s">
        <v>9533</v>
      </c>
      <c r="F2380" t="s">
        <v>9534</v>
      </c>
      <c r="H2380">
        <v>47.885640700000003</v>
      </c>
      <c r="I2380">
        <v>-80.989407200000002</v>
      </c>
      <c r="J2380" s="1" t="str">
        <f t="shared" si="150"/>
        <v>Lake sediments</v>
      </c>
      <c r="K2380" s="1" t="str">
        <f t="shared" si="151"/>
        <v>Unknown</v>
      </c>
      <c r="L2380">
        <v>7</v>
      </c>
      <c r="M2380">
        <v>7</v>
      </c>
      <c r="N2380">
        <v>15</v>
      </c>
      <c r="O2380">
        <v>1</v>
      </c>
      <c r="P2380">
        <v>14</v>
      </c>
      <c r="Q2380">
        <v>42</v>
      </c>
      <c r="R2380">
        <v>0.6</v>
      </c>
      <c r="S2380">
        <v>0.5</v>
      </c>
    </row>
    <row r="2381" spans="1:19" x14ac:dyDescent="0.3">
      <c r="A2381" t="s">
        <v>9535</v>
      </c>
      <c r="B2381" t="s">
        <v>9536</v>
      </c>
      <c r="C2381" s="1" t="str">
        <f t="shared" si="148"/>
        <v>21:1152</v>
      </c>
      <c r="D2381" s="1" t="str">
        <f t="shared" si="149"/>
        <v>21:0324</v>
      </c>
      <c r="E2381" t="s">
        <v>9537</v>
      </c>
      <c r="F2381" t="s">
        <v>9538</v>
      </c>
      <c r="H2381">
        <v>47.886781999999997</v>
      </c>
      <c r="I2381">
        <v>-80.978679099999994</v>
      </c>
      <c r="J2381" s="1" t="str">
        <f t="shared" si="150"/>
        <v>Lake sediments</v>
      </c>
      <c r="K2381" s="1" t="str">
        <f t="shared" si="151"/>
        <v>Unknown</v>
      </c>
      <c r="L2381">
        <v>7</v>
      </c>
      <c r="M2381">
        <v>6</v>
      </c>
      <c r="N2381">
        <v>16</v>
      </c>
      <c r="O2381">
        <v>1</v>
      </c>
      <c r="P2381">
        <v>15</v>
      </c>
      <c r="Q2381">
        <v>47</v>
      </c>
      <c r="R2381">
        <v>0.6</v>
      </c>
      <c r="S2381">
        <v>0.5</v>
      </c>
    </row>
    <row r="2382" spans="1:19" x14ac:dyDescent="0.3">
      <c r="A2382" t="s">
        <v>9539</v>
      </c>
      <c r="B2382" t="s">
        <v>9540</v>
      </c>
      <c r="C2382" s="1" t="str">
        <f t="shared" si="148"/>
        <v>21:1152</v>
      </c>
      <c r="D2382" s="1" t="str">
        <f t="shared" si="149"/>
        <v>21:0324</v>
      </c>
      <c r="E2382" t="s">
        <v>9541</v>
      </c>
      <c r="F2382" t="s">
        <v>9542</v>
      </c>
      <c r="H2382">
        <v>48.523321000000003</v>
      </c>
      <c r="I2382">
        <v>-79.873992799999996</v>
      </c>
      <c r="J2382" s="1" t="str">
        <f t="shared" si="150"/>
        <v>Lake sediments</v>
      </c>
      <c r="K2382" s="1" t="str">
        <f t="shared" si="151"/>
        <v>Unknown</v>
      </c>
      <c r="L2382">
        <v>14</v>
      </c>
      <c r="M2382">
        <v>10</v>
      </c>
      <c r="N2382">
        <v>32</v>
      </c>
      <c r="O2382">
        <v>2</v>
      </c>
      <c r="P2382">
        <v>24</v>
      </c>
      <c r="Q2382">
        <v>160</v>
      </c>
      <c r="R2382">
        <v>0.5</v>
      </c>
      <c r="S2382">
        <v>2</v>
      </c>
    </row>
    <row r="2383" spans="1:19" x14ac:dyDescent="0.3">
      <c r="A2383" t="s">
        <v>9543</v>
      </c>
      <c r="B2383" t="s">
        <v>9544</v>
      </c>
      <c r="C2383" s="1" t="str">
        <f t="shared" si="148"/>
        <v>21:1152</v>
      </c>
      <c r="D2383" s="1" t="str">
        <f t="shared" si="149"/>
        <v>21:0324</v>
      </c>
      <c r="E2383" t="s">
        <v>9545</v>
      </c>
      <c r="F2383" t="s">
        <v>9546</v>
      </c>
      <c r="H2383">
        <v>48.523994700000003</v>
      </c>
      <c r="I2383">
        <v>-79.870212600000002</v>
      </c>
      <c r="J2383" s="1" t="str">
        <f t="shared" si="150"/>
        <v>Lake sediments</v>
      </c>
      <c r="K2383" s="1" t="str">
        <f t="shared" si="151"/>
        <v>Unknown</v>
      </c>
      <c r="L2383">
        <v>20</v>
      </c>
      <c r="M2383">
        <v>13</v>
      </c>
      <c r="N2383">
        <v>55</v>
      </c>
      <c r="O2383">
        <v>3</v>
      </c>
      <c r="P2383">
        <v>34</v>
      </c>
      <c r="Q2383">
        <v>280</v>
      </c>
      <c r="R2383">
        <v>0.6</v>
      </c>
      <c r="S2383">
        <v>1</v>
      </c>
    </row>
    <row r="2384" spans="1:19" x14ac:dyDescent="0.3">
      <c r="A2384" t="s">
        <v>9547</v>
      </c>
      <c r="B2384" t="s">
        <v>9548</v>
      </c>
      <c r="C2384" s="1" t="str">
        <f t="shared" si="148"/>
        <v>21:1152</v>
      </c>
      <c r="D2384" s="1" t="str">
        <f t="shared" si="149"/>
        <v>21:0324</v>
      </c>
      <c r="E2384" t="s">
        <v>9549</v>
      </c>
      <c r="F2384" t="s">
        <v>9550</v>
      </c>
      <c r="H2384">
        <v>48.509028700000002</v>
      </c>
      <c r="I2384">
        <v>-80.273933</v>
      </c>
      <c r="J2384" s="1" t="str">
        <f t="shared" si="150"/>
        <v>Lake sediments</v>
      </c>
      <c r="K2384" s="1" t="str">
        <f t="shared" si="151"/>
        <v>Unknown</v>
      </c>
      <c r="L2384">
        <v>25</v>
      </c>
      <c r="M2384">
        <v>20</v>
      </c>
      <c r="N2384">
        <v>92</v>
      </c>
      <c r="O2384">
        <v>3</v>
      </c>
      <c r="P2384">
        <v>49</v>
      </c>
      <c r="Q2384">
        <v>950</v>
      </c>
      <c r="R2384">
        <v>0.8</v>
      </c>
      <c r="S2384">
        <v>4</v>
      </c>
    </row>
    <row r="2385" spans="1:19" x14ac:dyDescent="0.3">
      <c r="A2385" t="s">
        <v>9551</v>
      </c>
      <c r="B2385" t="s">
        <v>9552</v>
      </c>
      <c r="C2385" s="1" t="str">
        <f t="shared" si="148"/>
        <v>21:1152</v>
      </c>
      <c r="D2385" s="1" t="str">
        <f t="shared" si="149"/>
        <v>21:0324</v>
      </c>
      <c r="E2385" t="s">
        <v>9553</v>
      </c>
      <c r="F2385" t="s">
        <v>9554</v>
      </c>
      <c r="H2385">
        <v>48.515051499999998</v>
      </c>
      <c r="I2385">
        <v>-80.271734600000002</v>
      </c>
      <c r="J2385" s="1" t="str">
        <f t="shared" si="150"/>
        <v>Lake sediments</v>
      </c>
      <c r="K2385" s="1" t="str">
        <f t="shared" si="151"/>
        <v>Unknown</v>
      </c>
      <c r="L2385">
        <v>17</v>
      </c>
      <c r="M2385">
        <v>21</v>
      </c>
      <c r="N2385">
        <v>110</v>
      </c>
      <c r="O2385">
        <v>3</v>
      </c>
      <c r="P2385">
        <v>48</v>
      </c>
      <c r="Q2385">
        <v>1100</v>
      </c>
      <c r="R2385">
        <v>0.8</v>
      </c>
      <c r="S2385">
        <v>5</v>
      </c>
    </row>
    <row r="2386" spans="1:19" x14ac:dyDescent="0.3">
      <c r="A2386" t="s">
        <v>9555</v>
      </c>
      <c r="B2386" t="s">
        <v>9556</v>
      </c>
      <c r="C2386" s="1" t="str">
        <f t="shared" si="148"/>
        <v>21:1152</v>
      </c>
      <c r="D2386" s="1" t="str">
        <f t="shared" si="149"/>
        <v>21:0324</v>
      </c>
      <c r="E2386" t="s">
        <v>9557</v>
      </c>
      <c r="F2386" t="s">
        <v>9558</v>
      </c>
      <c r="H2386">
        <v>48.515574100000002</v>
      </c>
      <c r="I2386">
        <v>-80.257793000000007</v>
      </c>
      <c r="J2386" s="1" t="str">
        <f t="shared" si="150"/>
        <v>Lake sediments</v>
      </c>
      <c r="K2386" s="1" t="str">
        <f t="shared" si="151"/>
        <v>Unknown</v>
      </c>
      <c r="L2386">
        <v>24</v>
      </c>
      <c r="M2386">
        <v>19</v>
      </c>
      <c r="N2386">
        <v>85</v>
      </c>
      <c r="O2386">
        <v>3</v>
      </c>
      <c r="P2386">
        <v>45</v>
      </c>
      <c r="Q2386">
        <v>560</v>
      </c>
      <c r="R2386">
        <v>0.9</v>
      </c>
      <c r="S2386">
        <v>2</v>
      </c>
    </row>
    <row r="2387" spans="1:19" x14ac:dyDescent="0.3">
      <c r="A2387" t="s">
        <v>9559</v>
      </c>
      <c r="B2387" t="s">
        <v>9560</v>
      </c>
      <c r="C2387" s="1" t="str">
        <f t="shared" si="148"/>
        <v>21:1152</v>
      </c>
      <c r="D2387" s="1" t="str">
        <f t="shared" si="149"/>
        <v>21:0324</v>
      </c>
      <c r="E2387" t="s">
        <v>9561</v>
      </c>
      <c r="F2387" t="s">
        <v>9562</v>
      </c>
      <c r="H2387">
        <v>48.025710699999998</v>
      </c>
      <c r="I2387">
        <v>-81.581959699999999</v>
      </c>
      <c r="J2387" s="1" t="str">
        <f t="shared" si="150"/>
        <v>Lake sediments</v>
      </c>
      <c r="K2387" s="1" t="str">
        <f t="shared" si="151"/>
        <v>Unknown</v>
      </c>
      <c r="L2387">
        <v>16</v>
      </c>
      <c r="M2387">
        <v>9</v>
      </c>
      <c r="N2387">
        <v>63</v>
      </c>
      <c r="O2387">
        <v>2</v>
      </c>
      <c r="P2387">
        <v>14</v>
      </c>
      <c r="Q2387">
        <v>260</v>
      </c>
      <c r="R2387">
        <v>0.7</v>
      </c>
      <c r="S2387">
        <v>1</v>
      </c>
    </row>
    <row r="2388" spans="1:19" x14ac:dyDescent="0.3">
      <c r="A2388" t="s">
        <v>9563</v>
      </c>
      <c r="B2388" t="s">
        <v>9564</v>
      </c>
      <c r="C2388" s="1" t="str">
        <f t="shared" si="148"/>
        <v>21:1152</v>
      </c>
      <c r="D2388" s="1" t="str">
        <f t="shared" si="149"/>
        <v>21:0324</v>
      </c>
      <c r="E2388" t="s">
        <v>9565</v>
      </c>
      <c r="F2388" t="s">
        <v>9566</v>
      </c>
      <c r="H2388">
        <v>48.023850899999999</v>
      </c>
      <c r="I2388">
        <v>-81.583226400000001</v>
      </c>
      <c r="J2388" s="1" t="str">
        <f t="shared" si="150"/>
        <v>Lake sediments</v>
      </c>
      <c r="K2388" s="1" t="str">
        <f t="shared" si="151"/>
        <v>Unknown</v>
      </c>
      <c r="L2388">
        <v>9</v>
      </c>
      <c r="M2388">
        <v>9</v>
      </c>
      <c r="N2388">
        <v>27</v>
      </c>
      <c r="O2388">
        <v>2</v>
      </c>
      <c r="P2388">
        <v>16</v>
      </c>
      <c r="Q2388">
        <v>160</v>
      </c>
      <c r="R2388">
        <v>0.7</v>
      </c>
      <c r="S2388">
        <v>1</v>
      </c>
    </row>
    <row r="2389" spans="1:19" x14ac:dyDescent="0.3">
      <c r="A2389" t="s">
        <v>9567</v>
      </c>
      <c r="B2389" t="s">
        <v>9568</v>
      </c>
      <c r="C2389" s="1" t="str">
        <f t="shared" si="148"/>
        <v>21:1152</v>
      </c>
      <c r="D2389" s="1" t="str">
        <f t="shared" si="149"/>
        <v>21:0324</v>
      </c>
      <c r="E2389" t="s">
        <v>9569</v>
      </c>
      <c r="F2389" t="s">
        <v>9570</v>
      </c>
      <c r="H2389">
        <v>48.1776129</v>
      </c>
      <c r="I2389">
        <v>-81.586433900000003</v>
      </c>
      <c r="J2389" s="1" t="str">
        <f t="shared" si="150"/>
        <v>Lake sediments</v>
      </c>
      <c r="K2389" s="1" t="str">
        <f t="shared" si="151"/>
        <v>Unknown</v>
      </c>
      <c r="L2389">
        <v>22</v>
      </c>
      <c r="M2389">
        <v>12</v>
      </c>
      <c r="N2389">
        <v>30</v>
      </c>
      <c r="O2389">
        <v>4</v>
      </c>
      <c r="P2389">
        <v>13</v>
      </c>
      <c r="Q2389">
        <v>500</v>
      </c>
      <c r="R2389">
        <v>0.9</v>
      </c>
      <c r="S2389">
        <v>1</v>
      </c>
    </row>
    <row r="2390" spans="1:19" x14ac:dyDescent="0.3">
      <c r="A2390" t="s">
        <v>9571</v>
      </c>
      <c r="B2390" t="s">
        <v>9572</v>
      </c>
      <c r="C2390" s="1" t="str">
        <f t="shared" si="148"/>
        <v>21:1152</v>
      </c>
      <c r="D2390" s="1" t="str">
        <f t="shared" si="149"/>
        <v>21:0324</v>
      </c>
      <c r="E2390" t="s">
        <v>9573</v>
      </c>
      <c r="F2390" t="s">
        <v>9574</v>
      </c>
      <c r="H2390">
        <v>48.328125100000001</v>
      </c>
      <c r="I2390">
        <v>-81.5821665</v>
      </c>
      <c r="J2390" s="1" t="str">
        <f t="shared" si="150"/>
        <v>Lake sediments</v>
      </c>
      <c r="K2390" s="1" t="str">
        <f t="shared" si="151"/>
        <v>Unknown</v>
      </c>
      <c r="L2390">
        <v>8</v>
      </c>
      <c r="M2390">
        <v>12</v>
      </c>
      <c r="N2390">
        <v>29</v>
      </c>
      <c r="O2390">
        <v>1</v>
      </c>
      <c r="P2390">
        <v>20</v>
      </c>
      <c r="Q2390">
        <v>980</v>
      </c>
      <c r="R2390">
        <v>0.6</v>
      </c>
      <c r="S2390">
        <v>4</v>
      </c>
    </row>
    <row r="2391" spans="1:19" x14ac:dyDescent="0.3">
      <c r="A2391" t="s">
        <v>9575</v>
      </c>
      <c r="B2391" t="s">
        <v>9576</v>
      </c>
      <c r="C2391" s="1" t="str">
        <f t="shared" si="148"/>
        <v>21:1152</v>
      </c>
      <c r="D2391" s="1" t="str">
        <f t="shared" si="149"/>
        <v>21:0324</v>
      </c>
      <c r="E2391" t="s">
        <v>9577</v>
      </c>
      <c r="F2391" t="s">
        <v>9578</v>
      </c>
      <c r="H2391">
        <v>48.0102817</v>
      </c>
      <c r="I2391">
        <v>-81.297040100000004</v>
      </c>
      <c r="J2391" s="1" t="str">
        <f t="shared" si="150"/>
        <v>Lake sediments</v>
      </c>
      <c r="K2391" s="1" t="str">
        <f t="shared" si="151"/>
        <v>Unknown</v>
      </c>
      <c r="L2391">
        <v>12</v>
      </c>
      <c r="M2391">
        <v>8</v>
      </c>
      <c r="N2391">
        <v>27</v>
      </c>
      <c r="O2391">
        <v>2</v>
      </c>
      <c r="P2391">
        <v>15</v>
      </c>
      <c r="Q2391">
        <v>80</v>
      </c>
      <c r="R2391">
        <v>0.5</v>
      </c>
      <c r="S2391">
        <v>1</v>
      </c>
    </row>
    <row r="2392" spans="1:19" x14ac:dyDescent="0.3">
      <c r="A2392" t="s">
        <v>9579</v>
      </c>
      <c r="B2392" t="s">
        <v>9580</v>
      </c>
      <c r="C2392" s="1" t="str">
        <f t="shared" si="148"/>
        <v>21:1152</v>
      </c>
      <c r="D2392" s="1" t="str">
        <f t="shared" si="149"/>
        <v>21:0324</v>
      </c>
      <c r="E2392" t="s">
        <v>9581</v>
      </c>
      <c r="F2392" t="s">
        <v>9582</v>
      </c>
      <c r="H2392">
        <v>48.011225000000003</v>
      </c>
      <c r="I2392">
        <v>-81.310978399999996</v>
      </c>
      <c r="J2392" s="1" t="str">
        <f t="shared" si="150"/>
        <v>Lake sediments</v>
      </c>
      <c r="K2392" s="1" t="str">
        <f t="shared" si="151"/>
        <v>Unknown</v>
      </c>
      <c r="L2392">
        <v>6</v>
      </c>
      <c r="M2392">
        <v>7</v>
      </c>
      <c r="N2392">
        <v>15</v>
      </c>
      <c r="O2392">
        <v>1</v>
      </c>
      <c r="P2392">
        <v>16</v>
      </c>
      <c r="Q2392">
        <v>90</v>
      </c>
      <c r="R2392">
        <v>0.7</v>
      </c>
      <c r="S2392">
        <v>1</v>
      </c>
    </row>
    <row r="2393" spans="1:19" x14ac:dyDescent="0.3">
      <c r="A2393" t="s">
        <v>9583</v>
      </c>
      <c r="B2393" t="s">
        <v>9584</v>
      </c>
      <c r="C2393" s="1" t="str">
        <f t="shared" si="148"/>
        <v>21:1152</v>
      </c>
      <c r="D2393" s="1" t="str">
        <f t="shared" si="149"/>
        <v>21:0324</v>
      </c>
      <c r="E2393" t="s">
        <v>9585</v>
      </c>
      <c r="F2393" t="s">
        <v>9586</v>
      </c>
      <c r="H2393">
        <v>48.016959200000002</v>
      </c>
      <c r="I2393">
        <v>-81.289528300000001</v>
      </c>
      <c r="J2393" s="1" t="str">
        <f t="shared" si="150"/>
        <v>Lake sediments</v>
      </c>
      <c r="K2393" s="1" t="str">
        <f t="shared" si="151"/>
        <v>Unknown</v>
      </c>
      <c r="L2393">
        <v>4</v>
      </c>
      <c r="M2393">
        <v>8</v>
      </c>
      <c r="N2393">
        <v>28</v>
      </c>
      <c r="O2393">
        <v>1</v>
      </c>
      <c r="P2393">
        <v>18</v>
      </c>
      <c r="Q2393">
        <v>90</v>
      </c>
      <c r="R2393">
        <v>0.7</v>
      </c>
      <c r="S2393">
        <v>2</v>
      </c>
    </row>
    <row r="2394" spans="1:19" x14ac:dyDescent="0.3">
      <c r="A2394" t="s">
        <v>9587</v>
      </c>
      <c r="B2394" t="s">
        <v>9588</v>
      </c>
      <c r="C2394" s="1" t="str">
        <f t="shared" si="148"/>
        <v>21:1152</v>
      </c>
      <c r="D2394" s="1" t="str">
        <f t="shared" si="149"/>
        <v>21:0324</v>
      </c>
      <c r="E2394" t="s">
        <v>9589</v>
      </c>
      <c r="F2394" t="s">
        <v>9590</v>
      </c>
      <c r="H2394">
        <v>48.029637600000001</v>
      </c>
      <c r="I2394">
        <v>-81.306193800000003</v>
      </c>
      <c r="J2394" s="1" t="str">
        <f t="shared" si="150"/>
        <v>Lake sediments</v>
      </c>
      <c r="K2394" s="1" t="str">
        <f t="shared" si="151"/>
        <v>Unknown</v>
      </c>
      <c r="L2394">
        <v>5</v>
      </c>
      <c r="M2394">
        <v>6</v>
      </c>
      <c r="N2394">
        <v>14</v>
      </c>
      <c r="O2394">
        <v>1</v>
      </c>
      <c r="P2394">
        <v>13</v>
      </c>
      <c r="Q2394">
        <v>50</v>
      </c>
      <c r="R2394">
        <v>0.6</v>
      </c>
      <c r="S2394">
        <v>1</v>
      </c>
    </row>
    <row r="2395" spans="1:19" x14ac:dyDescent="0.3">
      <c r="A2395" t="s">
        <v>9591</v>
      </c>
      <c r="B2395" t="s">
        <v>9592</v>
      </c>
      <c r="C2395" s="1" t="str">
        <f t="shared" si="148"/>
        <v>21:1152</v>
      </c>
      <c r="D2395" s="1" t="str">
        <f t="shared" si="149"/>
        <v>21:0324</v>
      </c>
      <c r="E2395" t="s">
        <v>9593</v>
      </c>
      <c r="F2395" t="s">
        <v>9594</v>
      </c>
      <c r="H2395">
        <v>48.024418300000001</v>
      </c>
      <c r="I2395">
        <v>-81.313083800000001</v>
      </c>
      <c r="J2395" s="1" t="str">
        <f t="shared" si="150"/>
        <v>Lake sediments</v>
      </c>
      <c r="K2395" s="1" t="str">
        <f t="shared" si="151"/>
        <v>Unknown</v>
      </c>
      <c r="L2395">
        <v>13</v>
      </c>
      <c r="M2395">
        <v>16</v>
      </c>
      <c r="N2395">
        <v>22</v>
      </c>
      <c r="O2395">
        <v>5</v>
      </c>
      <c r="P2395">
        <v>35</v>
      </c>
      <c r="Q2395">
        <v>180</v>
      </c>
      <c r="R2395">
        <v>2.7</v>
      </c>
      <c r="S2395">
        <v>23</v>
      </c>
    </row>
    <row r="2396" spans="1:19" x14ac:dyDescent="0.3">
      <c r="A2396" t="s">
        <v>9595</v>
      </c>
      <c r="B2396" t="s">
        <v>9596</v>
      </c>
      <c r="C2396" s="1" t="str">
        <f t="shared" si="148"/>
        <v>21:1152</v>
      </c>
      <c r="D2396" s="1" t="str">
        <f t="shared" si="149"/>
        <v>21:0324</v>
      </c>
      <c r="E2396" t="s">
        <v>9597</v>
      </c>
      <c r="F2396" t="s">
        <v>9598</v>
      </c>
      <c r="H2396">
        <v>48.025242800000001</v>
      </c>
      <c r="I2396">
        <v>-81.314255799999998</v>
      </c>
      <c r="J2396" s="1" t="str">
        <f t="shared" si="150"/>
        <v>Lake sediments</v>
      </c>
      <c r="K2396" s="1" t="str">
        <f t="shared" si="151"/>
        <v>Unknown</v>
      </c>
      <c r="L2396">
        <v>2</v>
      </c>
      <c r="M2396">
        <v>7</v>
      </c>
      <c r="N2396">
        <v>17</v>
      </c>
      <c r="O2396">
        <v>1</v>
      </c>
      <c r="P2396">
        <v>15</v>
      </c>
      <c r="Q2396">
        <v>70</v>
      </c>
      <c r="R2396">
        <v>0.7</v>
      </c>
      <c r="S2396">
        <v>2</v>
      </c>
    </row>
    <row r="2397" spans="1:19" x14ac:dyDescent="0.3">
      <c r="A2397" t="s">
        <v>9599</v>
      </c>
      <c r="B2397" t="s">
        <v>9600</v>
      </c>
      <c r="C2397" s="1" t="str">
        <f t="shared" si="148"/>
        <v>21:1152</v>
      </c>
      <c r="D2397" s="1" t="str">
        <f t="shared" si="149"/>
        <v>21:0324</v>
      </c>
      <c r="E2397" t="s">
        <v>9601</v>
      </c>
      <c r="F2397" t="s">
        <v>9602</v>
      </c>
      <c r="H2397">
        <v>48.024837400000003</v>
      </c>
      <c r="I2397">
        <v>-81.287333000000004</v>
      </c>
      <c r="J2397" s="1" t="str">
        <f t="shared" si="150"/>
        <v>Lake sediments</v>
      </c>
      <c r="K2397" s="1" t="str">
        <f t="shared" si="151"/>
        <v>Unknown</v>
      </c>
      <c r="L2397">
        <v>20</v>
      </c>
      <c r="M2397">
        <v>18</v>
      </c>
      <c r="N2397">
        <v>12</v>
      </c>
      <c r="O2397">
        <v>5</v>
      </c>
      <c r="P2397">
        <v>40</v>
      </c>
      <c r="Q2397">
        <v>220</v>
      </c>
      <c r="R2397">
        <v>3.4</v>
      </c>
      <c r="S2397">
        <v>29</v>
      </c>
    </row>
    <row r="2398" spans="1:19" x14ac:dyDescent="0.3">
      <c r="A2398" t="s">
        <v>9603</v>
      </c>
      <c r="B2398" t="s">
        <v>9604</v>
      </c>
      <c r="C2398" s="1" t="str">
        <f t="shared" si="148"/>
        <v>21:1152</v>
      </c>
      <c r="D2398" s="1" t="str">
        <f t="shared" si="149"/>
        <v>21:0324</v>
      </c>
      <c r="E2398" t="s">
        <v>9605</v>
      </c>
      <c r="F2398" t="s">
        <v>9606</v>
      </c>
      <c r="H2398">
        <v>48.050500300000003</v>
      </c>
      <c r="I2398">
        <v>-81.279103899999996</v>
      </c>
      <c r="J2398" s="1" t="str">
        <f t="shared" si="150"/>
        <v>Lake sediments</v>
      </c>
      <c r="K2398" s="1" t="str">
        <f t="shared" si="151"/>
        <v>Unknown</v>
      </c>
      <c r="L2398">
        <v>2</v>
      </c>
      <c r="M2398">
        <v>6</v>
      </c>
      <c r="N2398">
        <v>10</v>
      </c>
      <c r="O2398">
        <v>1</v>
      </c>
      <c r="P2398">
        <v>13</v>
      </c>
      <c r="Q2398">
        <v>50</v>
      </c>
      <c r="R2398">
        <v>0.6</v>
      </c>
      <c r="S2398">
        <v>1</v>
      </c>
    </row>
    <row r="2399" spans="1:19" x14ac:dyDescent="0.3">
      <c r="A2399" t="s">
        <v>9607</v>
      </c>
      <c r="B2399" t="s">
        <v>9608</v>
      </c>
      <c r="C2399" s="1" t="str">
        <f t="shared" si="148"/>
        <v>21:1152</v>
      </c>
      <c r="D2399" s="1" t="str">
        <f t="shared" si="149"/>
        <v>21:0324</v>
      </c>
      <c r="E2399" t="s">
        <v>9609</v>
      </c>
      <c r="F2399" t="s">
        <v>9610</v>
      </c>
      <c r="H2399">
        <v>48.062148999999998</v>
      </c>
      <c r="I2399">
        <v>-81.272805700000006</v>
      </c>
      <c r="J2399" s="1" t="str">
        <f t="shared" si="150"/>
        <v>Lake sediments</v>
      </c>
      <c r="K2399" s="1" t="str">
        <f t="shared" si="151"/>
        <v>Unknown</v>
      </c>
      <c r="L2399">
        <v>6</v>
      </c>
      <c r="M2399">
        <v>11</v>
      </c>
      <c r="N2399">
        <v>13</v>
      </c>
      <c r="O2399">
        <v>1</v>
      </c>
      <c r="P2399">
        <v>19</v>
      </c>
      <c r="Q2399">
        <v>90</v>
      </c>
      <c r="R2399">
        <v>0.6</v>
      </c>
      <c r="S2399">
        <v>2</v>
      </c>
    </row>
    <row r="2400" spans="1:19" x14ac:dyDescent="0.3">
      <c r="A2400" t="s">
        <v>9611</v>
      </c>
      <c r="B2400" t="s">
        <v>9612</v>
      </c>
      <c r="C2400" s="1" t="str">
        <f t="shared" si="148"/>
        <v>21:1152</v>
      </c>
      <c r="D2400" s="1" t="str">
        <f t="shared" si="149"/>
        <v>21:0324</v>
      </c>
      <c r="E2400" t="s">
        <v>9613</v>
      </c>
      <c r="F2400" t="s">
        <v>9614</v>
      </c>
      <c r="H2400">
        <v>48.060798699999999</v>
      </c>
      <c r="I2400">
        <v>-81.291213400000004</v>
      </c>
      <c r="J2400" s="1" t="str">
        <f t="shared" si="150"/>
        <v>Lake sediments</v>
      </c>
      <c r="K2400" s="1" t="str">
        <f t="shared" si="151"/>
        <v>Unknown</v>
      </c>
      <c r="L2400">
        <v>7</v>
      </c>
      <c r="M2400">
        <v>8</v>
      </c>
      <c r="N2400">
        <v>27</v>
      </c>
      <c r="O2400">
        <v>1</v>
      </c>
      <c r="P2400">
        <v>18</v>
      </c>
      <c r="Q2400">
        <v>80</v>
      </c>
      <c r="R2400">
        <v>0.5</v>
      </c>
      <c r="S2400">
        <v>1</v>
      </c>
    </row>
    <row r="2401" spans="1:19" x14ac:dyDescent="0.3">
      <c r="A2401" t="s">
        <v>9615</v>
      </c>
      <c r="B2401" t="s">
        <v>9616</v>
      </c>
      <c r="C2401" s="1" t="str">
        <f t="shared" si="148"/>
        <v>21:1152</v>
      </c>
      <c r="D2401" s="1" t="str">
        <f t="shared" si="149"/>
        <v>21:0324</v>
      </c>
      <c r="E2401" t="s">
        <v>9617</v>
      </c>
      <c r="F2401" t="s">
        <v>9618</v>
      </c>
      <c r="H2401">
        <v>48.0577155</v>
      </c>
      <c r="I2401">
        <v>-81.293558000000004</v>
      </c>
      <c r="J2401" s="1" t="str">
        <f t="shared" si="150"/>
        <v>Lake sediments</v>
      </c>
      <c r="K2401" s="1" t="str">
        <f t="shared" si="151"/>
        <v>Unknown</v>
      </c>
      <c r="L2401">
        <v>16</v>
      </c>
      <c r="M2401">
        <v>16</v>
      </c>
      <c r="N2401">
        <v>18</v>
      </c>
      <c r="O2401">
        <v>5</v>
      </c>
      <c r="P2401">
        <v>34</v>
      </c>
      <c r="Q2401">
        <v>200</v>
      </c>
      <c r="R2401">
        <v>3.1</v>
      </c>
      <c r="S2401">
        <v>17</v>
      </c>
    </row>
    <row r="2402" spans="1:19" x14ac:dyDescent="0.3">
      <c r="A2402" t="s">
        <v>9619</v>
      </c>
      <c r="B2402" t="s">
        <v>9620</v>
      </c>
      <c r="C2402" s="1" t="str">
        <f t="shared" si="148"/>
        <v>21:1152</v>
      </c>
      <c r="D2402" s="1" t="str">
        <f t="shared" si="149"/>
        <v>21:0324</v>
      </c>
      <c r="E2402" t="s">
        <v>9621</v>
      </c>
      <c r="F2402" t="s">
        <v>9622</v>
      </c>
      <c r="H2402">
        <v>48.236851199999997</v>
      </c>
      <c r="I2402">
        <v>-81.960633099999995</v>
      </c>
      <c r="J2402" s="1" t="str">
        <f t="shared" si="150"/>
        <v>Lake sediments</v>
      </c>
      <c r="K2402" s="1" t="str">
        <f t="shared" si="151"/>
        <v>Unknown</v>
      </c>
      <c r="L2402">
        <v>10</v>
      </c>
      <c r="M2402">
        <v>14</v>
      </c>
      <c r="N2402">
        <v>28</v>
      </c>
      <c r="O2402">
        <v>1</v>
      </c>
      <c r="P2402">
        <v>13</v>
      </c>
      <c r="Q2402">
        <v>120</v>
      </c>
      <c r="R2402">
        <v>0.6</v>
      </c>
      <c r="S2402">
        <v>3</v>
      </c>
    </row>
    <row r="2403" spans="1:19" x14ac:dyDescent="0.3">
      <c r="A2403" t="s">
        <v>9623</v>
      </c>
      <c r="B2403" t="s">
        <v>9624</v>
      </c>
      <c r="C2403" s="1" t="str">
        <f t="shared" si="148"/>
        <v>21:1152</v>
      </c>
      <c r="D2403" s="1" t="str">
        <f t="shared" si="149"/>
        <v>21:0324</v>
      </c>
      <c r="E2403" t="s">
        <v>9625</v>
      </c>
      <c r="F2403" t="s">
        <v>9626</v>
      </c>
      <c r="H2403">
        <v>48.241020499999998</v>
      </c>
      <c r="I2403">
        <v>-81.948266000000004</v>
      </c>
      <c r="J2403" s="1" t="str">
        <f t="shared" si="150"/>
        <v>Lake sediments</v>
      </c>
      <c r="K2403" s="1" t="str">
        <f t="shared" si="151"/>
        <v>Unknown</v>
      </c>
      <c r="L2403">
        <v>10</v>
      </c>
      <c r="M2403">
        <v>38</v>
      </c>
      <c r="N2403">
        <v>43</v>
      </c>
      <c r="O2403">
        <v>1</v>
      </c>
      <c r="P2403">
        <v>15</v>
      </c>
      <c r="Q2403">
        <v>140</v>
      </c>
      <c r="R2403">
        <v>0.8</v>
      </c>
      <c r="S2403">
        <v>2</v>
      </c>
    </row>
    <row r="2404" spans="1:19" x14ac:dyDescent="0.3">
      <c r="A2404" t="s">
        <v>9627</v>
      </c>
      <c r="B2404" t="s">
        <v>9628</v>
      </c>
      <c r="C2404" s="1" t="str">
        <f t="shared" si="148"/>
        <v>21:1152</v>
      </c>
      <c r="D2404" s="1" t="str">
        <f t="shared" si="149"/>
        <v>21:0324</v>
      </c>
      <c r="E2404" t="s">
        <v>9629</v>
      </c>
      <c r="F2404" t="s">
        <v>9630</v>
      </c>
      <c r="H2404">
        <v>48.2373014</v>
      </c>
      <c r="I2404">
        <v>-81.920992499999997</v>
      </c>
      <c r="J2404" s="1" t="str">
        <f t="shared" si="150"/>
        <v>Lake sediments</v>
      </c>
      <c r="K2404" s="1" t="str">
        <f t="shared" si="151"/>
        <v>Unknown</v>
      </c>
      <c r="L2404">
        <v>4</v>
      </c>
      <c r="M2404">
        <v>14</v>
      </c>
      <c r="N2404">
        <v>48</v>
      </c>
      <c r="O2404">
        <v>1</v>
      </c>
      <c r="P2404">
        <v>15</v>
      </c>
      <c r="Q2404">
        <v>810</v>
      </c>
      <c r="R2404">
        <v>0.7</v>
      </c>
      <c r="S2404">
        <v>4</v>
      </c>
    </row>
    <row r="2405" spans="1:19" x14ac:dyDescent="0.3">
      <c r="A2405" t="s">
        <v>9631</v>
      </c>
      <c r="B2405" t="s">
        <v>9632</v>
      </c>
      <c r="C2405" s="1" t="str">
        <f t="shared" si="148"/>
        <v>21:1152</v>
      </c>
      <c r="D2405" s="1" t="str">
        <f t="shared" si="149"/>
        <v>21:0324</v>
      </c>
      <c r="E2405" t="s">
        <v>9633</v>
      </c>
      <c r="F2405" t="s">
        <v>9634</v>
      </c>
      <c r="H2405">
        <v>48.2359011</v>
      </c>
      <c r="I2405">
        <v>-81.910422400000002</v>
      </c>
      <c r="J2405" s="1" t="str">
        <f t="shared" si="150"/>
        <v>Lake sediments</v>
      </c>
      <c r="K2405" s="1" t="str">
        <f t="shared" si="151"/>
        <v>Unknown</v>
      </c>
      <c r="L2405">
        <v>10</v>
      </c>
      <c r="M2405">
        <v>6</v>
      </c>
      <c r="N2405">
        <v>27</v>
      </c>
      <c r="O2405">
        <v>1</v>
      </c>
      <c r="P2405">
        <v>15</v>
      </c>
      <c r="Q2405">
        <v>80</v>
      </c>
      <c r="R2405">
        <v>0.6</v>
      </c>
      <c r="S2405">
        <v>4</v>
      </c>
    </row>
    <row r="2406" spans="1:19" x14ac:dyDescent="0.3">
      <c r="A2406" t="s">
        <v>9635</v>
      </c>
      <c r="B2406" t="s">
        <v>9636</v>
      </c>
      <c r="C2406" s="1" t="str">
        <f t="shared" si="148"/>
        <v>21:1152</v>
      </c>
      <c r="D2406" s="1" t="str">
        <f t="shared" si="149"/>
        <v>21:0324</v>
      </c>
      <c r="E2406" t="s">
        <v>9637</v>
      </c>
      <c r="F2406" t="s">
        <v>9638</v>
      </c>
      <c r="H2406">
        <v>48.413459799999998</v>
      </c>
      <c r="I2406">
        <v>-80.794928100000007</v>
      </c>
      <c r="J2406" s="1" t="str">
        <f t="shared" si="150"/>
        <v>Lake sediments</v>
      </c>
      <c r="K2406" s="1" t="str">
        <f t="shared" si="151"/>
        <v>Unknown</v>
      </c>
      <c r="L2406">
        <v>6</v>
      </c>
      <c r="M2406">
        <v>8</v>
      </c>
      <c r="N2406">
        <v>15</v>
      </c>
      <c r="O2406">
        <v>1</v>
      </c>
      <c r="P2406">
        <v>26</v>
      </c>
      <c r="Q2406">
        <v>120</v>
      </c>
      <c r="R2406">
        <v>0.6</v>
      </c>
      <c r="S2406">
        <v>1</v>
      </c>
    </row>
    <row r="2407" spans="1:19" x14ac:dyDescent="0.3">
      <c r="A2407" t="s">
        <v>9639</v>
      </c>
      <c r="B2407" t="s">
        <v>9640</v>
      </c>
      <c r="C2407" s="1" t="str">
        <f t="shared" si="148"/>
        <v>21:1152</v>
      </c>
      <c r="D2407" s="1" t="str">
        <f t="shared" si="149"/>
        <v>21:0324</v>
      </c>
      <c r="E2407" t="s">
        <v>9641</v>
      </c>
      <c r="F2407" t="s">
        <v>9642</v>
      </c>
      <c r="H2407">
        <v>48.406976100000001</v>
      </c>
      <c r="I2407">
        <v>-80.791508399999998</v>
      </c>
      <c r="J2407" s="1" t="str">
        <f t="shared" si="150"/>
        <v>Lake sediments</v>
      </c>
      <c r="K2407" s="1" t="str">
        <f t="shared" si="151"/>
        <v>Unknown</v>
      </c>
      <c r="L2407">
        <v>7</v>
      </c>
      <c r="M2407">
        <v>10</v>
      </c>
      <c r="N2407">
        <v>22</v>
      </c>
      <c r="O2407">
        <v>1</v>
      </c>
      <c r="P2407">
        <v>36</v>
      </c>
      <c r="Q2407">
        <v>160</v>
      </c>
      <c r="R2407">
        <v>0.7</v>
      </c>
      <c r="S2407">
        <v>1</v>
      </c>
    </row>
    <row r="2408" spans="1:19" x14ac:dyDescent="0.3">
      <c r="A2408" t="s">
        <v>9643</v>
      </c>
      <c r="B2408" t="s">
        <v>9644</v>
      </c>
      <c r="C2408" s="1" t="str">
        <f t="shared" si="148"/>
        <v>21:1152</v>
      </c>
      <c r="D2408" s="1" t="str">
        <f t="shared" si="149"/>
        <v>21:0324</v>
      </c>
      <c r="E2408" t="s">
        <v>9645</v>
      </c>
      <c r="F2408" t="s">
        <v>9646</v>
      </c>
      <c r="H2408">
        <v>48.400801199999997</v>
      </c>
      <c r="I2408">
        <v>-80.794681699999998</v>
      </c>
      <c r="J2408" s="1" t="str">
        <f t="shared" si="150"/>
        <v>Lake sediments</v>
      </c>
      <c r="K2408" s="1" t="str">
        <f t="shared" si="151"/>
        <v>Unknown</v>
      </c>
      <c r="L2408">
        <v>16</v>
      </c>
      <c r="M2408">
        <v>30</v>
      </c>
      <c r="N2408">
        <v>42</v>
      </c>
      <c r="O2408">
        <v>1</v>
      </c>
      <c r="P2408">
        <v>96</v>
      </c>
      <c r="Q2408">
        <v>200</v>
      </c>
      <c r="R2408">
        <v>0.7</v>
      </c>
      <c r="S2408">
        <v>2</v>
      </c>
    </row>
    <row r="2409" spans="1:19" x14ac:dyDescent="0.3">
      <c r="A2409" t="s">
        <v>9647</v>
      </c>
      <c r="B2409" t="s">
        <v>9648</v>
      </c>
      <c r="C2409" s="1" t="str">
        <f t="shared" si="148"/>
        <v>21:1152</v>
      </c>
      <c r="D2409" s="1" t="str">
        <f t="shared" si="149"/>
        <v>21:0324</v>
      </c>
      <c r="E2409" t="s">
        <v>9649</v>
      </c>
      <c r="F2409" t="s">
        <v>9650</v>
      </c>
      <c r="H2409">
        <v>48.399706199999997</v>
      </c>
      <c r="I2409">
        <v>-80.791105799999997</v>
      </c>
      <c r="J2409" s="1" t="str">
        <f t="shared" si="150"/>
        <v>Lake sediments</v>
      </c>
      <c r="K2409" s="1" t="str">
        <f t="shared" si="151"/>
        <v>Unknown</v>
      </c>
      <c r="L2409">
        <v>16</v>
      </c>
      <c r="M2409">
        <v>32</v>
      </c>
      <c r="N2409">
        <v>42</v>
      </c>
      <c r="O2409">
        <v>1</v>
      </c>
      <c r="P2409">
        <v>94</v>
      </c>
      <c r="Q2409">
        <v>220</v>
      </c>
      <c r="R2409">
        <v>0.7</v>
      </c>
      <c r="S2409">
        <v>3</v>
      </c>
    </row>
    <row r="2410" spans="1:19" x14ac:dyDescent="0.3">
      <c r="A2410" t="s">
        <v>9651</v>
      </c>
      <c r="B2410" t="s">
        <v>9652</v>
      </c>
      <c r="C2410" s="1" t="str">
        <f t="shared" si="148"/>
        <v>21:1152</v>
      </c>
      <c r="D2410" s="1" t="str">
        <f t="shared" si="149"/>
        <v>21:0324</v>
      </c>
      <c r="E2410" t="s">
        <v>9653</v>
      </c>
      <c r="F2410" t="s">
        <v>9654</v>
      </c>
      <c r="H2410">
        <v>48.420447500000002</v>
      </c>
      <c r="I2410">
        <v>-80.814687300000003</v>
      </c>
      <c r="J2410" s="1" t="str">
        <f t="shared" si="150"/>
        <v>Lake sediments</v>
      </c>
      <c r="K2410" s="1" t="str">
        <f t="shared" si="151"/>
        <v>Unknown</v>
      </c>
      <c r="L2410">
        <v>10</v>
      </c>
      <c r="M2410">
        <v>14</v>
      </c>
      <c r="N2410">
        <v>29</v>
      </c>
      <c r="O2410">
        <v>1</v>
      </c>
      <c r="P2410">
        <v>56</v>
      </c>
      <c r="Q2410">
        <v>240</v>
      </c>
      <c r="R2410">
        <v>0.7</v>
      </c>
      <c r="S2410">
        <v>2</v>
      </c>
    </row>
    <row r="2411" spans="1:19" x14ac:dyDescent="0.3">
      <c r="A2411" t="s">
        <v>9655</v>
      </c>
      <c r="B2411" t="s">
        <v>9656</v>
      </c>
      <c r="C2411" s="1" t="str">
        <f t="shared" si="148"/>
        <v>21:1152</v>
      </c>
      <c r="D2411" s="1" t="str">
        <f t="shared" si="149"/>
        <v>21:0324</v>
      </c>
      <c r="E2411" t="s">
        <v>9657</v>
      </c>
      <c r="F2411" t="s">
        <v>9658</v>
      </c>
      <c r="H2411">
        <v>48.447380699999997</v>
      </c>
      <c r="I2411">
        <v>-81.132708199999996</v>
      </c>
      <c r="J2411" s="1" t="str">
        <f t="shared" si="150"/>
        <v>Lake sediments</v>
      </c>
      <c r="K2411" s="1" t="str">
        <f t="shared" si="151"/>
        <v>Unknown</v>
      </c>
      <c r="L2411">
        <v>15</v>
      </c>
      <c r="M2411">
        <v>14</v>
      </c>
      <c r="N2411">
        <v>29</v>
      </c>
      <c r="O2411">
        <v>2</v>
      </c>
      <c r="P2411">
        <v>23</v>
      </c>
      <c r="Q2411">
        <v>370</v>
      </c>
      <c r="R2411">
        <v>1.7</v>
      </c>
      <c r="S2411">
        <v>2</v>
      </c>
    </row>
    <row r="2412" spans="1:19" x14ac:dyDescent="0.3">
      <c r="A2412" t="s">
        <v>9659</v>
      </c>
      <c r="B2412" t="s">
        <v>9660</v>
      </c>
      <c r="C2412" s="1" t="str">
        <f t="shared" si="148"/>
        <v>21:1152</v>
      </c>
      <c r="D2412" s="1" t="str">
        <f t="shared" si="149"/>
        <v>21:0324</v>
      </c>
      <c r="E2412" t="s">
        <v>9661</v>
      </c>
      <c r="F2412" t="s">
        <v>9662</v>
      </c>
      <c r="H2412">
        <v>48.444882200000002</v>
      </c>
      <c r="I2412">
        <v>-81.130511100000007</v>
      </c>
      <c r="J2412" s="1" t="str">
        <f t="shared" si="150"/>
        <v>Lake sediments</v>
      </c>
      <c r="K2412" s="1" t="str">
        <f t="shared" si="151"/>
        <v>Unknown</v>
      </c>
      <c r="L2412">
        <v>18</v>
      </c>
      <c r="M2412">
        <v>16</v>
      </c>
      <c r="N2412">
        <v>53</v>
      </c>
      <c r="O2412">
        <v>1</v>
      </c>
      <c r="P2412">
        <v>30</v>
      </c>
      <c r="Q2412">
        <v>440</v>
      </c>
      <c r="R2412">
        <v>1.3</v>
      </c>
      <c r="S2412">
        <v>3</v>
      </c>
    </row>
    <row r="2413" spans="1:19" x14ac:dyDescent="0.3">
      <c r="A2413" t="s">
        <v>9663</v>
      </c>
      <c r="B2413" t="s">
        <v>9664</v>
      </c>
      <c r="C2413" s="1" t="str">
        <f t="shared" si="148"/>
        <v>21:1152</v>
      </c>
      <c r="D2413" s="1" t="str">
        <f t="shared" si="149"/>
        <v>21:0324</v>
      </c>
      <c r="E2413" t="s">
        <v>9665</v>
      </c>
      <c r="F2413" t="s">
        <v>9666</v>
      </c>
      <c r="H2413">
        <v>48.391598199999997</v>
      </c>
      <c r="I2413">
        <v>-81.175533299999998</v>
      </c>
      <c r="J2413" s="1" t="str">
        <f t="shared" si="150"/>
        <v>Lake sediments</v>
      </c>
      <c r="K2413" s="1" t="str">
        <f t="shared" si="151"/>
        <v>Unknown</v>
      </c>
      <c r="L2413">
        <v>16</v>
      </c>
      <c r="M2413">
        <v>18</v>
      </c>
      <c r="N2413">
        <v>30</v>
      </c>
      <c r="O2413">
        <v>3</v>
      </c>
      <c r="P2413">
        <v>24</v>
      </c>
      <c r="Q2413">
        <v>400</v>
      </c>
      <c r="R2413">
        <v>1.8</v>
      </c>
      <c r="S2413">
        <v>2</v>
      </c>
    </row>
    <row r="2414" spans="1:19" x14ac:dyDescent="0.3">
      <c r="A2414" t="s">
        <v>9667</v>
      </c>
      <c r="B2414" t="s">
        <v>9668</v>
      </c>
      <c r="C2414" s="1" t="str">
        <f t="shared" si="148"/>
        <v>21:1152</v>
      </c>
      <c r="D2414" s="1" t="str">
        <f t="shared" si="149"/>
        <v>21:0324</v>
      </c>
      <c r="E2414" t="s">
        <v>9669</v>
      </c>
      <c r="F2414" t="s">
        <v>9670</v>
      </c>
      <c r="H2414">
        <v>48.376931800000001</v>
      </c>
      <c r="I2414">
        <v>-81.151580199999998</v>
      </c>
      <c r="J2414" s="1" t="str">
        <f t="shared" si="150"/>
        <v>Lake sediments</v>
      </c>
      <c r="K2414" s="1" t="str">
        <f t="shared" si="151"/>
        <v>Unknown</v>
      </c>
      <c r="L2414">
        <v>16</v>
      </c>
      <c r="M2414">
        <v>16</v>
      </c>
      <c r="N2414">
        <v>33</v>
      </c>
      <c r="O2414">
        <v>3</v>
      </c>
      <c r="P2414">
        <v>24</v>
      </c>
      <c r="Q2414">
        <v>400</v>
      </c>
      <c r="R2414">
        <v>1.6</v>
      </c>
      <c r="S2414">
        <v>2</v>
      </c>
    </row>
    <row r="2415" spans="1:19" x14ac:dyDescent="0.3">
      <c r="A2415" t="s">
        <v>9671</v>
      </c>
      <c r="B2415" t="s">
        <v>9672</v>
      </c>
      <c r="C2415" s="1" t="str">
        <f t="shared" si="148"/>
        <v>21:1152</v>
      </c>
      <c r="D2415" s="1" t="str">
        <f t="shared" si="149"/>
        <v>21:0324</v>
      </c>
      <c r="E2415" t="s">
        <v>9673</v>
      </c>
      <c r="F2415" t="s">
        <v>9674</v>
      </c>
      <c r="H2415">
        <v>48.335194899999998</v>
      </c>
      <c r="I2415">
        <v>-81.159349899999995</v>
      </c>
      <c r="J2415" s="1" t="str">
        <f t="shared" si="150"/>
        <v>Lake sediments</v>
      </c>
      <c r="K2415" s="1" t="str">
        <f t="shared" si="151"/>
        <v>Unknown</v>
      </c>
      <c r="L2415">
        <v>15</v>
      </c>
      <c r="M2415">
        <v>15</v>
      </c>
      <c r="N2415">
        <v>36</v>
      </c>
      <c r="O2415">
        <v>3</v>
      </c>
      <c r="P2415">
        <v>25</v>
      </c>
      <c r="Q2415">
        <v>440</v>
      </c>
      <c r="R2415">
        <v>1.6</v>
      </c>
      <c r="S2415">
        <v>2</v>
      </c>
    </row>
    <row r="2416" spans="1:19" x14ac:dyDescent="0.3">
      <c r="A2416" t="s">
        <v>9675</v>
      </c>
      <c r="B2416" t="s">
        <v>9676</v>
      </c>
      <c r="C2416" s="1" t="str">
        <f t="shared" si="148"/>
        <v>21:1152</v>
      </c>
      <c r="D2416" s="1" t="str">
        <f t="shared" si="149"/>
        <v>21:0324</v>
      </c>
      <c r="E2416" t="s">
        <v>9677</v>
      </c>
      <c r="F2416" t="s">
        <v>9678</v>
      </c>
      <c r="H2416">
        <v>48.3875289</v>
      </c>
      <c r="I2416">
        <v>-80.783537499999994</v>
      </c>
      <c r="J2416" s="1" t="str">
        <f t="shared" si="150"/>
        <v>Lake sediments</v>
      </c>
      <c r="K2416" s="1" t="str">
        <f t="shared" si="151"/>
        <v>Unknown</v>
      </c>
      <c r="L2416">
        <v>15</v>
      </c>
      <c r="M2416">
        <v>12</v>
      </c>
      <c r="N2416">
        <v>42</v>
      </c>
      <c r="O2416">
        <v>1</v>
      </c>
      <c r="P2416">
        <v>17</v>
      </c>
      <c r="Q2416">
        <v>1600</v>
      </c>
      <c r="R2416">
        <v>0.8</v>
      </c>
      <c r="S2416">
        <v>30</v>
      </c>
    </row>
    <row r="2417" spans="1:19" x14ac:dyDescent="0.3">
      <c r="A2417" t="s">
        <v>9679</v>
      </c>
      <c r="B2417" t="s">
        <v>9680</v>
      </c>
      <c r="C2417" s="1" t="str">
        <f t="shared" si="148"/>
        <v>21:1152</v>
      </c>
      <c r="D2417" s="1" t="str">
        <f t="shared" si="149"/>
        <v>21:0324</v>
      </c>
      <c r="E2417" t="s">
        <v>9681</v>
      </c>
      <c r="F2417" t="s">
        <v>9682</v>
      </c>
      <c r="H2417">
        <v>48.389915100000003</v>
      </c>
      <c r="I2417">
        <v>-80.779893799999996</v>
      </c>
      <c r="J2417" s="1" t="str">
        <f t="shared" si="150"/>
        <v>Lake sediments</v>
      </c>
      <c r="K2417" s="1" t="str">
        <f t="shared" si="151"/>
        <v>Unknown</v>
      </c>
      <c r="L2417">
        <v>12</v>
      </c>
      <c r="M2417">
        <v>11</v>
      </c>
      <c r="N2417">
        <v>42</v>
      </c>
      <c r="O2417">
        <v>1</v>
      </c>
      <c r="P2417">
        <v>15</v>
      </c>
      <c r="Q2417">
        <v>1700</v>
      </c>
      <c r="R2417">
        <v>0.8</v>
      </c>
      <c r="S2417">
        <v>40</v>
      </c>
    </row>
    <row r="2418" spans="1:19" x14ac:dyDescent="0.3">
      <c r="A2418" t="s">
        <v>9683</v>
      </c>
      <c r="B2418" t="s">
        <v>9684</v>
      </c>
      <c r="C2418" s="1" t="str">
        <f t="shared" si="148"/>
        <v>21:1152</v>
      </c>
      <c r="D2418" s="1" t="str">
        <f t="shared" si="149"/>
        <v>21:0324</v>
      </c>
      <c r="E2418" t="s">
        <v>9685</v>
      </c>
      <c r="F2418" t="s">
        <v>9686</v>
      </c>
      <c r="H2418">
        <v>48.380153800000002</v>
      </c>
      <c r="I2418">
        <v>-80.775236000000007</v>
      </c>
      <c r="J2418" s="1" t="str">
        <f t="shared" si="150"/>
        <v>Lake sediments</v>
      </c>
      <c r="K2418" s="1" t="str">
        <f t="shared" si="151"/>
        <v>Unknown</v>
      </c>
      <c r="L2418">
        <v>13</v>
      </c>
      <c r="M2418">
        <v>10</v>
      </c>
      <c r="N2418">
        <v>40</v>
      </c>
      <c r="O2418">
        <v>1</v>
      </c>
      <c r="P2418">
        <v>14</v>
      </c>
      <c r="Q2418">
        <v>1800</v>
      </c>
      <c r="R2418">
        <v>0.8</v>
      </c>
      <c r="S2418">
        <v>34</v>
      </c>
    </row>
    <row r="2419" spans="1:19" x14ac:dyDescent="0.3">
      <c r="A2419" t="s">
        <v>9687</v>
      </c>
      <c r="B2419" t="s">
        <v>9688</v>
      </c>
      <c r="C2419" s="1" t="str">
        <f t="shared" si="148"/>
        <v>21:1152</v>
      </c>
      <c r="D2419" s="1" t="str">
        <f t="shared" si="149"/>
        <v>21:0324</v>
      </c>
      <c r="E2419" t="s">
        <v>9689</v>
      </c>
      <c r="F2419" t="s">
        <v>9690</v>
      </c>
      <c r="H2419">
        <v>48.3639516</v>
      </c>
      <c r="I2419">
        <v>-80.7710139</v>
      </c>
      <c r="J2419" s="1" t="str">
        <f t="shared" si="150"/>
        <v>Lake sediments</v>
      </c>
      <c r="K2419" s="1" t="str">
        <f t="shared" si="151"/>
        <v>Unknown</v>
      </c>
      <c r="L2419">
        <v>9</v>
      </c>
      <c r="M2419">
        <v>8</v>
      </c>
      <c r="N2419">
        <v>36</v>
      </c>
      <c r="O2419">
        <v>1</v>
      </c>
      <c r="P2419">
        <v>13</v>
      </c>
      <c r="Q2419">
        <v>1600</v>
      </c>
      <c r="R2419">
        <v>0.7</v>
      </c>
      <c r="S2419">
        <v>30</v>
      </c>
    </row>
    <row r="2420" spans="1:19" x14ac:dyDescent="0.3">
      <c r="A2420" t="s">
        <v>9691</v>
      </c>
      <c r="B2420" t="s">
        <v>9692</v>
      </c>
      <c r="C2420" s="1" t="str">
        <f t="shared" si="148"/>
        <v>21:1152</v>
      </c>
      <c r="D2420" s="1" t="str">
        <f t="shared" si="149"/>
        <v>21:0324</v>
      </c>
      <c r="E2420" t="s">
        <v>9693</v>
      </c>
      <c r="F2420" t="s">
        <v>9694</v>
      </c>
      <c r="H2420">
        <v>48.362401300000002</v>
      </c>
      <c r="I2420">
        <v>-80.774099000000007</v>
      </c>
      <c r="J2420" s="1" t="str">
        <f t="shared" si="150"/>
        <v>Lake sediments</v>
      </c>
      <c r="K2420" s="1" t="str">
        <f t="shared" si="151"/>
        <v>Unknown</v>
      </c>
      <c r="L2420">
        <v>18</v>
      </c>
      <c r="M2420">
        <v>10</v>
      </c>
      <c r="N2420">
        <v>43</v>
      </c>
      <c r="O2420">
        <v>3</v>
      </c>
      <c r="P2420">
        <v>19</v>
      </c>
      <c r="Q2420">
        <v>1300</v>
      </c>
      <c r="R2420">
        <v>0.9</v>
      </c>
      <c r="S2420">
        <v>32</v>
      </c>
    </row>
    <row r="2421" spans="1:19" x14ac:dyDescent="0.3">
      <c r="A2421" t="s">
        <v>9695</v>
      </c>
      <c r="B2421" t="s">
        <v>9696</v>
      </c>
      <c r="C2421" s="1" t="str">
        <f t="shared" si="148"/>
        <v>21:1152</v>
      </c>
      <c r="D2421" s="1" t="str">
        <f t="shared" si="149"/>
        <v>21:0324</v>
      </c>
      <c r="E2421" t="s">
        <v>9697</v>
      </c>
      <c r="F2421" t="s">
        <v>9698</v>
      </c>
      <c r="H2421">
        <v>48.358435299999996</v>
      </c>
      <c r="I2421">
        <v>-80.770323099999999</v>
      </c>
      <c r="J2421" s="1" t="str">
        <f t="shared" si="150"/>
        <v>Lake sediments</v>
      </c>
      <c r="K2421" s="1" t="str">
        <f t="shared" si="151"/>
        <v>Unknown</v>
      </c>
      <c r="L2421">
        <v>13</v>
      </c>
      <c r="M2421">
        <v>12</v>
      </c>
      <c r="N2421">
        <v>43</v>
      </c>
      <c r="O2421">
        <v>2</v>
      </c>
      <c r="P2421">
        <v>16</v>
      </c>
      <c r="Q2421">
        <v>870</v>
      </c>
      <c r="R2421">
        <v>0.8</v>
      </c>
      <c r="S2421">
        <v>12</v>
      </c>
    </row>
    <row r="2422" spans="1:19" x14ac:dyDescent="0.3">
      <c r="A2422" t="s">
        <v>9699</v>
      </c>
      <c r="B2422" t="s">
        <v>9700</v>
      </c>
      <c r="C2422" s="1" t="str">
        <f t="shared" si="148"/>
        <v>21:1152</v>
      </c>
      <c r="D2422" s="1" t="str">
        <f t="shared" si="149"/>
        <v>21:0324</v>
      </c>
      <c r="E2422" t="s">
        <v>9701</v>
      </c>
      <c r="F2422" t="s">
        <v>9702</v>
      </c>
      <c r="H2422">
        <v>48.359489500000002</v>
      </c>
      <c r="I2422">
        <v>-80.766659899999993</v>
      </c>
      <c r="J2422" s="1" t="str">
        <f t="shared" si="150"/>
        <v>Lake sediments</v>
      </c>
      <c r="K2422" s="1" t="str">
        <f t="shared" si="151"/>
        <v>Unknown</v>
      </c>
      <c r="L2422">
        <v>12</v>
      </c>
      <c r="M2422">
        <v>11</v>
      </c>
      <c r="N2422">
        <v>39</v>
      </c>
      <c r="O2422">
        <v>2</v>
      </c>
      <c r="P2422">
        <v>14</v>
      </c>
      <c r="Q2422">
        <v>1500</v>
      </c>
      <c r="R2422">
        <v>0.9</v>
      </c>
      <c r="S2422">
        <v>16</v>
      </c>
    </row>
    <row r="2423" spans="1:19" x14ac:dyDescent="0.3">
      <c r="A2423" t="s">
        <v>9703</v>
      </c>
      <c r="B2423" t="s">
        <v>9704</v>
      </c>
      <c r="C2423" s="1" t="str">
        <f t="shared" si="148"/>
        <v>21:1152</v>
      </c>
      <c r="D2423" s="1" t="str">
        <f t="shared" si="149"/>
        <v>21:0324</v>
      </c>
      <c r="E2423" t="s">
        <v>9705</v>
      </c>
      <c r="F2423" t="s">
        <v>9706</v>
      </c>
      <c r="H2423">
        <v>48.355805799999999</v>
      </c>
      <c r="I2423">
        <v>-80.764638399999995</v>
      </c>
      <c r="J2423" s="1" t="str">
        <f t="shared" si="150"/>
        <v>Lake sediments</v>
      </c>
      <c r="K2423" s="1" t="str">
        <f t="shared" si="151"/>
        <v>Unknown</v>
      </c>
      <c r="L2423">
        <v>8</v>
      </c>
      <c r="M2423">
        <v>8</v>
      </c>
      <c r="N2423">
        <v>28</v>
      </c>
      <c r="O2423">
        <v>2</v>
      </c>
      <c r="P2423">
        <v>10</v>
      </c>
      <c r="Q2423">
        <v>1000</v>
      </c>
      <c r="R2423">
        <v>0.8</v>
      </c>
      <c r="S2423">
        <v>20</v>
      </c>
    </row>
    <row r="2424" spans="1:19" x14ac:dyDescent="0.3">
      <c r="A2424" t="s">
        <v>9707</v>
      </c>
      <c r="B2424" t="s">
        <v>9708</v>
      </c>
      <c r="C2424" s="1" t="str">
        <f t="shared" si="148"/>
        <v>21:1152</v>
      </c>
      <c r="D2424" s="1" t="str">
        <f t="shared" si="149"/>
        <v>21:0324</v>
      </c>
      <c r="E2424" t="s">
        <v>9709</v>
      </c>
      <c r="F2424" t="s">
        <v>9710</v>
      </c>
      <c r="H2424">
        <v>48.350159599999998</v>
      </c>
      <c r="I2424">
        <v>-80.762059399999998</v>
      </c>
      <c r="J2424" s="1" t="str">
        <f t="shared" si="150"/>
        <v>Lake sediments</v>
      </c>
      <c r="K2424" s="1" t="str">
        <f t="shared" si="151"/>
        <v>Unknown</v>
      </c>
      <c r="L2424">
        <v>24</v>
      </c>
      <c r="M2424">
        <v>12</v>
      </c>
      <c r="N2424">
        <v>49</v>
      </c>
      <c r="O2424">
        <v>1</v>
      </c>
      <c r="P2424">
        <v>24</v>
      </c>
      <c r="Q2424">
        <v>1000</v>
      </c>
      <c r="R2424">
        <v>0.9</v>
      </c>
      <c r="S2424">
        <v>19</v>
      </c>
    </row>
    <row r="2425" spans="1:19" x14ac:dyDescent="0.3">
      <c r="A2425" t="s">
        <v>9711</v>
      </c>
      <c r="B2425" t="s">
        <v>9712</v>
      </c>
      <c r="C2425" s="1" t="str">
        <f t="shared" si="148"/>
        <v>21:1152</v>
      </c>
      <c r="D2425" s="1" t="str">
        <f t="shared" si="149"/>
        <v>21:0324</v>
      </c>
      <c r="E2425" t="s">
        <v>9713</v>
      </c>
      <c r="F2425" t="s">
        <v>9714</v>
      </c>
      <c r="H2425">
        <v>48.348190899999999</v>
      </c>
      <c r="I2425">
        <v>-80.758451399999998</v>
      </c>
      <c r="J2425" s="1" t="str">
        <f t="shared" si="150"/>
        <v>Lake sediments</v>
      </c>
      <c r="K2425" s="1" t="str">
        <f t="shared" si="151"/>
        <v>Unknown</v>
      </c>
      <c r="L2425">
        <v>16</v>
      </c>
      <c r="M2425">
        <v>12</v>
      </c>
      <c r="N2425">
        <v>44</v>
      </c>
      <c r="O2425">
        <v>1</v>
      </c>
      <c r="P2425">
        <v>20</v>
      </c>
      <c r="Q2425">
        <v>1500</v>
      </c>
      <c r="R2425">
        <v>0.9</v>
      </c>
      <c r="S2425">
        <v>28</v>
      </c>
    </row>
    <row r="2426" spans="1:19" x14ac:dyDescent="0.3">
      <c r="A2426" t="s">
        <v>9715</v>
      </c>
      <c r="B2426" t="s">
        <v>9716</v>
      </c>
      <c r="C2426" s="1" t="str">
        <f t="shared" si="148"/>
        <v>21:1152</v>
      </c>
      <c r="D2426" s="1" t="str">
        <f t="shared" si="149"/>
        <v>21:0324</v>
      </c>
      <c r="E2426" t="s">
        <v>9717</v>
      </c>
      <c r="F2426" t="s">
        <v>9718</v>
      </c>
      <c r="H2426">
        <v>48.345726800000001</v>
      </c>
      <c r="I2426">
        <v>-80.842125999999993</v>
      </c>
      <c r="J2426" s="1" t="str">
        <f t="shared" si="150"/>
        <v>Lake sediments</v>
      </c>
      <c r="K2426" s="1" t="str">
        <f t="shared" si="151"/>
        <v>Unknown</v>
      </c>
      <c r="L2426">
        <v>16</v>
      </c>
      <c r="M2426">
        <v>12</v>
      </c>
      <c r="N2426">
        <v>43</v>
      </c>
      <c r="O2426">
        <v>1</v>
      </c>
      <c r="P2426">
        <v>19</v>
      </c>
      <c r="Q2426">
        <v>1500</v>
      </c>
      <c r="R2426">
        <v>0.8</v>
      </c>
      <c r="S2426">
        <v>31</v>
      </c>
    </row>
    <row r="2427" spans="1:19" x14ac:dyDescent="0.3">
      <c r="A2427" t="s">
        <v>9719</v>
      </c>
      <c r="B2427" t="s">
        <v>9720</v>
      </c>
      <c r="C2427" s="1" t="str">
        <f t="shared" si="148"/>
        <v>21:1152</v>
      </c>
      <c r="D2427" s="1" t="str">
        <f t="shared" si="149"/>
        <v>21:0324</v>
      </c>
      <c r="E2427" t="s">
        <v>9721</v>
      </c>
      <c r="F2427" t="s">
        <v>9722</v>
      </c>
      <c r="H2427">
        <v>48.310787300000001</v>
      </c>
      <c r="I2427">
        <v>-80.760731699999994</v>
      </c>
      <c r="J2427" s="1" t="str">
        <f t="shared" si="150"/>
        <v>Lake sediments</v>
      </c>
      <c r="K2427" s="1" t="str">
        <f t="shared" si="151"/>
        <v>Unknown</v>
      </c>
      <c r="L2427">
        <v>16</v>
      </c>
      <c r="M2427">
        <v>12</v>
      </c>
      <c r="N2427">
        <v>40</v>
      </c>
      <c r="O2427">
        <v>1</v>
      </c>
      <c r="P2427">
        <v>19</v>
      </c>
      <c r="Q2427">
        <v>1500</v>
      </c>
      <c r="R2427">
        <v>0.7</v>
      </c>
      <c r="S2427">
        <v>28</v>
      </c>
    </row>
    <row r="2428" spans="1:19" x14ac:dyDescent="0.3">
      <c r="A2428" t="s">
        <v>9723</v>
      </c>
      <c r="B2428" t="s">
        <v>9724</v>
      </c>
      <c r="C2428" s="1" t="str">
        <f t="shared" si="148"/>
        <v>21:1152</v>
      </c>
      <c r="D2428" s="1" t="str">
        <f t="shared" si="149"/>
        <v>21:0324</v>
      </c>
      <c r="E2428" t="s">
        <v>9725</v>
      </c>
      <c r="F2428" t="s">
        <v>9726</v>
      </c>
      <c r="H2428">
        <v>48.303288999999999</v>
      </c>
      <c r="I2428">
        <v>-80.758824799999999</v>
      </c>
      <c r="J2428" s="1" t="str">
        <f t="shared" si="150"/>
        <v>Lake sediments</v>
      </c>
      <c r="K2428" s="1" t="str">
        <f t="shared" si="151"/>
        <v>Unknown</v>
      </c>
      <c r="L2428">
        <v>18</v>
      </c>
      <c r="M2428">
        <v>13</v>
      </c>
      <c r="N2428">
        <v>46</v>
      </c>
      <c r="O2428">
        <v>1</v>
      </c>
      <c r="P2428">
        <v>22</v>
      </c>
      <c r="Q2428">
        <v>1400</v>
      </c>
      <c r="R2428">
        <v>0.8</v>
      </c>
      <c r="S2428">
        <v>22</v>
      </c>
    </row>
    <row r="2429" spans="1:19" x14ac:dyDescent="0.3">
      <c r="A2429" t="s">
        <v>9727</v>
      </c>
      <c r="B2429" t="s">
        <v>9728</v>
      </c>
      <c r="C2429" s="1" t="str">
        <f t="shared" si="148"/>
        <v>21:1152</v>
      </c>
      <c r="D2429" s="1" t="str">
        <f t="shared" si="149"/>
        <v>21:0324</v>
      </c>
      <c r="E2429" t="s">
        <v>9729</v>
      </c>
      <c r="F2429" t="s">
        <v>9730</v>
      </c>
      <c r="H2429">
        <v>48.298418300000002</v>
      </c>
      <c r="I2429">
        <v>-80.761476999999999</v>
      </c>
      <c r="J2429" s="1" t="str">
        <f t="shared" si="150"/>
        <v>Lake sediments</v>
      </c>
      <c r="K2429" s="1" t="str">
        <f t="shared" si="151"/>
        <v>Unknown</v>
      </c>
      <c r="L2429">
        <v>20</v>
      </c>
      <c r="M2429">
        <v>13</v>
      </c>
      <c r="N2429">
        <v>47</v>
      </c>
      <c r="O2429">
        <v>1</v>
      </c>
      <c r="P2429">
        <v>23</v>
      </c>
      <c r="Q2429">
        <v>1300</v>
      </c>
      <c r="R2429">
        <v>1</v>
      </c>
      <c r="S2429">
        <v>26</v>
      </c>
    </row>
    <row r="2430" spans="1:19" x14ac:dyDescent="0.3">
      <c r="A2430" t="s">
        <v>9731</v>
      </c>
      <c r="B2430" t="s">
        <v>9732</v>
      </c>
      <c r="C2430" s="1" t="str">
        <f t="shared" si="148"/>
        <v>21:1152</v>
      </c>
      <c r="D2430" s="1" t="str">
        <f t="shared" si="149"/>
        <v>21:0324</v>
      </c>
      <c r="E2430" t="s">
        <v>9733</v>
      </c>
      <c r="F2430" t="s">
        <v>9734</v>
      </c>
      <c r="H2430">
        <v>48.298399500000002</v>
      </c>
      <c r="I2430">
        <v>-80.752577799999997</v>
      </c>
      <c r="J2430" s="1" t="str">
        <f t="shared" si="150"/>
        <v>Lake sediments</v>
      </c>
      <c r="K2430" s="1" t="str">
        <f t="shared" si="151"/>
        <v>Unknown</v>
      </c>
      <c r="L2430">
        <v>16</v>
      </c>
      <c r="M2430">
        <v>12</v>
      </c>
      <c r="N2430">
        <v>46</v>
      </c>
      <c r="O2430">
        <v>1</v>
      </c>
      <c r="P2430">
        <v>19</v>
      </c>
      <c r="Q2430">
        <v>1400</v>
      </c>
      <c r="R2430">
        <v>0.9</v>
      </c>
      <c r="S2430">
        <v>23</v>
      </c>
    </row>
    <row r="2431" spans="1:19" x14ac:dyDescent="0.3">
      <c r="A2431" t="s">
        <v>9735</v>
      </c>
      <c r="B2431" t="s">
        <v>9736</v>
      </c>
      <c r="C2431" s="1" t="str">
        <f t="shared" si="148"/>
        <v>21:1152</v>
      </c>
      <c r="D2431" s="1" t="str">
        <f t="shared" si="149"/>
        <v>21:0324</v>
      </c>
      <c r="E2431" t="s">
        <v>9737</v>
      </c>
      <c r="F2431" t="s">
        <v>9738</v>
      </c>
      <c r="H2431">
        <v>48.313893499999999</v>
      </c>
      <c r="I2431">
        <v>-80.861080299999998</v>
      </c>
      <c r="J2431" s="1" t="str">
        <f t="shared" si="150"/>
        <v>Lake sediments</v>
      </c>
      <c r="K2431" s="1" t="str">
        <f t="shared" si="151"/>
        <v>Unknown</v>
      </c>
      <c r="L2431">
        <v>16</v>
      </c>
      <c r="M2431">
        <v>11</v>
      </c>
      <c r="N2431">
        <v>44</v>
      </c>
      <c r="O2431">
        <v>1</v>
      </c>
      <c r="P2431">
        <v>17</v>
      </c>
      <c r="Q2431">
        <v>1500</v>
      </c>
      <c r="R2431">
        <v>0.6</v>
      </c>
      <c r="S2431">
        <v>22</v>
      </c>
    </row>
    <row r="2432" spans="1:19" x14ac:dyDescent="0.3">
      <c r="A2432" t="s">
        <v>9739</v>
      </c>
      <c r="B2432" t="s">
        <v>9740</v>
      </c>
      <c r="C2432" s="1" t="str">
        <f t="shared" si="148"/>
        <v>21:1152</v>
      </c>
      <c r="D2432" s="1" t="str">
        <f t="shared" si="149"/>
        <v>21:0324</v>
      </c>
      <c r="E2432" t="s">
        <v>9741</v>
      </c>
      <c r="F2432" t="s">
        <v>9742</v>
      </c>
      <c r="H2432">
        <v>47.830466899999998</v>
      </c>
      <c r="I2432">
        <v>-81.655563400000005</v>
      </c>
      <c r="J2432" s="1" t="str">
        <f t="shared" si="150"/>
        <v>Lake sediments</v>
      </c>
      <c r="K2432" s="1" t="str">
        <f t="shared" si="151"/>
        <v>Unknown</v>
      </c>
      <c r="L2432">
        <v>10</v>
      </c>
      <c r="M2432">
        <v>8</v>
      </c>
      <c r="N2432">
        <v>36</v>
      </c>
      <c r="O2432">
        <v>4</v>
      </c>
      <c r="P2432">
        <v>12</v>
      </c>
      <c r="Q2432">
        <v>50</v>
      </c>
      <c r="R2432">
        <v>0.8</v>
      </c>
      <c r="S2432">
        <v>1</v>
      </c>
    </row>
    <row r="2433" spans="1:19" x14ac:dyDescent="0.3">
      <c r="A2433" t="s">
        <v>9743</v>
      </c>
      <c r="B2433" t="s">
        <v>9744</v>
      </c>
      <c r="C2433" s="1" t="str">
        <f t="shared" si="148"/>
        <v>21:1152</v>
      </c>
      <c r="D2433" s="1" t="str">
        <f t="shared" si="149"/>
        <v>21:0324</v>
      </c>
      <c r="E2433" t="s">
        <v>9745</v>
      </c>
      <c r="F2433" t="s">
        <v>9746</v>
      </c>
      <c r="H2433">
        <v>47.771903000000002</v>
      </c>
      <c r="I2433">
        <v>-81.628886199999997</v>
      </c>
      <c r="J2433" s="1" t="str">
        <f t="shared" si="150"/>
        <v>Lake sediments</v>
      </c>
      <c r="K2433" s="1" t="str">
        <f t="shared" si="151"/>
        <v>Unknown</v>
      </c>
      <c r="L2433">
        <v>11</v>
      </c>
      <c r="M2433">
        <v>6</v>
      </c>
      <c r="N2433">
        <v>16</v>
      </c>
      <c r="O2433">
        <v>1</v>
      </c>
      <c r="P2433">
        <v>13</v>
      </c>
      <c r="Q2433">
        <v>70</v>
      </c>
      <c r="R2433">
        <v>0.8</v>
      </c>
      <c r="S2433">
        <v>1</v>
      </c>
    </row>
    <row r="2434" spans="1:19" x14ac:dyDescent="0.3">
      <c r="A2434" t="s">
        <v>9747</v>
      </c>
      <c r="B2434" t="s">
        <v>9748</v>
      </c>
      <c r="C2434" s="1" t="str">
        <f t="shared" ref="C2434:C2497" si="152">HYPERLINK("http://geochem.nrcan.gc.ca/cdogs/content/bdl/bdl211152_e.htm", "21:1152")</f>
        <v>21:1152</v>
      </c>
      <c r="D2434" s="1" t="str">
        <f t="shared" ref="D2434:D2497" si="153">HYPERLINK("http://geochem.nrcan.gc.ca/cdogs/content/svy/svy210324_e.htm", "21:0324")</f>
        <v>21:0324</v>
      </c>
      <c r="E2434" t="s">
        <v>9749</v>
      </c>
      <c r="F2434" t="s">
        <v>9750</v>
      </c>
      <c r="H2434">
        <v>47.864828299999999</v>
      </c>
      <c r="I2434">
        <v>-81.646439400000006</v>
      </c>
      <c r="J2434" s="1" t="str">
        <f t="shared" ref="J2434:J2497" si="154">HYPERLINK("http://geochem.nrcan.gc.ca/cdogs/content/kwd/kwd020023_e.htm", "Lake sediments")</f>
        <v>Lake sediments</v>
      </c>
      <c r="K2434" s="1" t="str">
        <f t="shared" ref="K2434:K2497" si="155">HYPERLINK("http://geochem.nrcan.gc.ca/cdogs/content/kwd/kwd080001_e.htm", "Unknown")</f>
        <v>Unknown</v>
      </c>
      <c r="L2434">
        <v>44</v>
      </c>
      <c r="M2434">
        <v>12</v>
      </c>
      <c r="N2434">
        <v>15</v>
      </c>
      <c r="O2434">
        <v>2</v>
      </c>
      <c r="P2434">
        <v>14</v>
      </c>
      <c r="Q2434">
        <v>40</v>
      </c>
      <c r="R2434">
        <v>1</v>
      </c>
      <c r="S2434">
        <v>1</v>
      </c>
    </row>
    <row r="2435" spans="1:19" x14ac:dyDescent="0.3">
      <c r="A2435" t="s">
        <v>9751</v>
      </c>
      <c r="B2435" t="s">
        <v>9752</v>
      </c>
      <c r="C2435" s="1" t="str">
        <f t="shared" si="152"/>
        <v>21:1152</v>
      </c>
      <c r="D2435" s="1" t="str">
        <f t="shared" si="153"/>
        <v>21:0324</v>
      </c>
      <c r="E2435" t="s">
        <v>9753</v>
      </c>
      <c r="F2435" t="s">
        <v>9754</v>
      </c>
      <c r="H2435">
        <v>47.881833999999998</v>
      </c>
      <c r="I2435">
        <v>-81.632006700000005</v>
      </c>
      <c r="J2435" s="1" t="str">
        <f t="shared" si="154"/>
        <v>Lake sediments</v>
      </c>
      <c r="K2435" s="1" t="str">
        <f t="shared" si="155"/>
        <v>Unknown</v>
      </c>
      <c r="L2435">
        <v>17</v>
      </c>
      <c r="M2435">
        <v>23</v>
      </c>
      <c r="N2435">
        <v>44</v>
      </c>
      <c r="O2435">
        <v>2</v>
      </c>
      <c r="P2435">
        <v>19</v>
      </c>
      <c r="Q2435">
        <v>670</v>
      </c>
      <c r="R2435">
        <v>0.9</v>
      </c>
      <c r="S2435">
        <v>1</v>
      </c>
    </row>
    <row r="2436" spans="1:19" x14ac:dyDescent="0.3">
      <c r="A2436" t="s">
        <v>9755</v>
      </c>
      <c r="B2436" t="s">
        <v>9756</v>
      </c>
      <c r="C2436" s="1" t="str">
        <f t="shared" si="152"/>
        <v>21:1152</v>
      </c>
      <c r="D2436" s="1" t="str">
        <f t="shared" si="153"/>
        <v>21:0324</v>
      </c>
      <c r="E2436" t="s">
        <v>9757</v>
      </c>
      <c r="F2436" t="s">
        <v>9758</v>
      </c>
      <c r="H2436">
        <v>47.881132100000002</v>
      </c>
      <c r="I2436">
        <v>-81.630379700000006</v>
      </c>
      <c r="J2436" s="1" t="str">
        <f t="shared" si="154"/>
        <v>Lake sediments</v>
      </c>
      <c r="K2436" s="1" t="str">
        <f t="shared" si="155"/>
        <v>Unknown</v>
      </c>
      <c r="L2436">
        <v>28</v>
      </c>
      <c r="M2436">
        <v>48</v>
      </c>
      <c r="N2436">
        <v>74</v>
      </c>
      <c r="O2436">
        <v>3</v>
      </c>
      <c r="P2436">
        <v>28</v>
      </c>
      <c r="Q2436">
        <v>183</v>
      </c>
      <c r="R2436">
        <v>1</v>
      </c>
      <c r="S2436">
        <v>4</v>
      </c>
    </row>
    <row r="2437" spans="1:19" x14ac:dyDescent="0.3">
      <c r="A2437" t="s">
        <v>9759</v>
      </c>
      <c r="B2437" t="s">
        <v>9760</v>
      </c>
      <c r="C2437" s="1" t="str">
        <f t="shared" si="152"/>
        <v>21:1152</v>
      </c>
      <c r="D2437" s="1" t="str">
        <f t="shared" si="153"/>
        <v>21:0324</v>
      </c>
      <c r="E2437" t="s">
        <v>9761</v>
      </c>
      <c r="F2437" t="s">
        <v>9762</v>
      </c>
      <c r="H2437">
        <v>47.882824999999997</v>
      </c>
      <c r="I2437">
        <v>-81.633409900000004</v>
      </c>
      <c r="J2437" s="1" t="str">
        <f t="shared" si="154"/>
        <v>Lake sediments</v>
      </c>
      <c r="K2437" s="1" t="str">
        <f t="shared" si="155"/>
        <v>Unknown</v>
      </c>
      <c r="L2437">
        <v>29</v>
      </c>
      <c r="M2437">
        <v>9</v>
      </c>
      <c r="N2437">
        <v>26</v>
      </c>
      <c r="O2437">
        <v>2</v>
      </c>
      <c r="P2437">
        <v>12</v>
      </c>
      <c r="Q2437">
        <v>290</v>
      </c>
      <c r="R2437">
        <v>0.9</v>
      </c>
      <c r="S2437">
        <v>1</v>
      </c>
    </row>
    <row r="2438" spans="1:19" x14ac:dyDescent="0.3">
      <c r="A2438" t="s">
        <v>9763</v>
      </c>
      <c r="B2438" t="s">
        <v>9764</v>
      </c>
      <c r="C2438" s="1" t="str">
        <f t="shared" si="152"/>
        <v>21:1152</v>
      </c>
      <c r="D2438" s="1" t="str">
        <f t="shared" si="153"/>
        <v>21:0324</v>
      </c>
      <c r="E2438" t="s">
        <v>9765</v>
      </c>
      <c r="F2438" t="s">
        <v>9766</v>
      </c>
      <c r="H2438">
        <v>47.8486689</v>
      </c>
      <c r="I2438">
        <v>-81.666701599999996</v>
      </c>
      <c r="J2438" s="1" t="str">
        <f t="shared" si="154"/>
        <v>Lake sediments</v>
      </c>
      <c r="K2438" s="1" t="str">
        <f t="shared" si="155"/>
        <v>Unknown</v>
      </c>
      <c r="L2438">
        <v>56</v>
      </c>
      <c r="M2438">
        <v>7</v>
      </c>
      <c r="N2438">
        <v>35</v>
      </c>
      <c r="O2438">
        <v>3</v>
      </c>
      <c r="P2438">
        <v>8</v>
      </c>
      <c r="Q2438">
        <v>170</v>
      </c>
      <c r="R2438">
        <v>0.9</v>
      </c>
      <c r="S2438">
        <v>2</v>
      </c>
    </row>
    <row r="2439" spans="1:19" x14ac:dyDescent="0.3">
      <c r="A2439" t="s">
        <v>9767</v>
      </c>
      <c r="B2439" t="s">
        <v>9768</v>
      </c>
      <c r="C2439" s="1" t="str">
        <f t="shared" si="152"/>
        <v>21:1152</v>
      </c>
      <c r="D2439" s="1" t="str">
        <f t="shared" si="153"/>
        <v>21:0324</v>
      </c>
      <c r="E2439" t="s">
        <v>9769</v>
      </c>
      <c r="F2439" t="s">
        <v>9770</v>
      </c>
      <c r="H2439">
        <v>47.7732381</v>
      </c>
      <c r="I2439">
        <v>-81.647696699999997</v>
      </c>
      <c r="J2439" s="1" t="str">
        <f t="shared" si="154"/>
        <v>Lake sediments</v>
      </c>
      <c r="K2439" s="1" t="str">
        <f t="shared" si="155"/>
        <v>Unknown</v>
      </c>
      <c r="L2439">
        <v>22</v>
      </c>
      <c r="M2439">
        <v>8</v>
      </c>
      <c r="N2439">
        <v>26</v>
      </c>
      <c r="O2439">
        <v>1</v>
      </c>
      <c r="P2439">
        <v>16</v>
      </c>
      <c r="Q2439">
        <v>80</v>
      </c>
      <c r="R2439">
        <v>1.1000000000000001</v>
      </c>
      <c r="S2439">
        <v>1</v>
      </c>
    </row>
    <row r="2440" spans="1:19" x14ac:dyDescent="0.3">
      <c r="A2440" t="s">
        <v>9771</v>
      </c>
      <c r="B2440" t="s">
        <v>9772</v>
      </c>
      <c r="C2440" s="1" t="str">
        <f t="shared" si="152"/>
        <v>21:1152</v>
      </c>
      <c r="D2440" s="1" t="str">
        <f t="shared" si="153"/>
        <v>21:0324</v>
      </c>
      <c r="E2440" t="s">
        <v>9773</v>
      </c>
      <c r="F2440" t="s">
        <v>9774</v>
      </c>
      <c r="H2440">
        <v>47.764633400000001</v>
      </c>
      <c r="I2440">
        <v>-81.555543099999994</v>
      </c>
      <c r="J2440" s="1" t="str">
        <f t="shared" si="154"/>
        <v>Lake sediments</v>
      </c>
      <c r="K2440" s="1" t="str">
        <f t="shared" si="155"/>
        <v>Unknown</v>
      </c>
      <c r="L2440">
        <v>8</v>
      </c>
      <c r="M2440">
        <v>8</v>
      </c>
      <c r="N2440">
        <v>20</v>
      </c>
      <c r="O2440">
        <v>2</v>
      </c>
      <c r="P2440">
        <v>13</v>
      </c>
      <c r="Q2440">
        <v>140</v>
      </c>
      <c r="R2440">
        <v>0.7</v>
      </c>
      <c r="S2440">
        <v>1</v>
      </c>
    </row>
    <row r="2441" spans="1:19" x14ac:dyDescent="0.3">
      <c r="A2441" t="s">
        <v>9775</v>
      </c>
      <c r="B2441" t="s">
        <v>9776</v>
      </c>
      <c r="C2441" s="1" t="str">
        <f t="shared" si="152"/>
        <v>21:1152</v>
      </c>
      <c r="D2441" s="1" t="str">
        <f t="shared" si="153"/>
        <v>21:0324</v>
      </c>
      <c r="E2441" t="s">
        <v>9777</v>
      </c>
      <c r="F2441" t="s">
        <v>9778</v>
      </c>
      <c r="H2441">
        <v>47.763008599999999</v>
      </c>
      <c r="I2441">
        <v>-81.549133499999996</v>
      </c>
      <c r="J2441" s="1" t="str">
        <f t="shared" si="154"/>
        <v>Lake sediments</v>
      </c>
      <c r="K2441" s="1" t="str">
        <f t="shared" si="155"/>
        <v>Unknown</v>
      </c>
      <c r="L2441">
        <v>8</v>
      </c>
      <c r="M2441">
        <v>7</v>
      </c>
      <c r="N2441">
        <v>18</v>
      </c>
      <c r="O2441">
        <v>2</v>
      </c>
      <c r="P2441">
        <v>12</v>
      </c>
      <c r="Q2441">
        <v>140</v>
      </c>
      <c r="R2441">
        <v>0.7</v>
      </c>
      <c r="S2441">
        <v>2</v>
      </c>
    </row>
    <row r="2442" spans="1:19" x14ac:dyDescent="0.3">
      <c r="A2442" t="s">
        <v>9779</v>
      </c>
      <c r="B2442" t="s">
        <v>9780</v>
      </c>
      <c r="C2442" s="1" t="str">
        <f t="shared" si="152"/>
        <v>21:1152</v>
      </c>
      <c r="D2442" s="1" t="str">
        <f t="shared" si="153"/>
        <v>21:0324</v>
      </c>
      <c r="E2442" t="s">
        <v>9781</v>
      </c>
      <c r="F2442" t="s">
        <v>9782</v>
      </c>
      <c r="H2442">
        <v>47.8806674</v>
      </c>
      <c r="I2442">
        <v>-81.626508700000002</v>
      </c>
      <c r="J2442" s="1" t="str">
        <f t="shared" si="154"/>
        <v>Lake sediments</v>
      </c>
      <c r="K2442" s="1" t="str">
        <f t="shared" si="155"/>
        <v>Unknown</v>
      </c>
      <c r="L2442">
        <v>18</v>
      </c>
      <c r="M2442">
        <v>21</v>
      </c>
      <c r="N2442">
        <v>38</v>
      </c>
      <c r="O2442">
        <v>2</v>
      </c>
      <c r="P2442">
        <v>12</v>
      </c>
      <c r="Q2442">
        <v>50</v>
      </c>
      <c r="R2442">
        <v>0.7</v>
      </c>
      <c r="S2442">
        <v>1</v>
      </c>
    </row>
    <row r="2443" spans="1:19" x14ac:dyDescent="0.3">
      <c r="A2443" t="s">
        <v>9783</v>
      </c>
      <c r="B2443" t="s">
        <v>9784</v>
      </c>
      <c r="C2443" s="1" t="str">
        <f t="shared" si="152"/>
        <v>21:1152</v>
      </c>
      <c r="D2443" s="1" t="str">
        <f t="shared" si="153"/>
        <v>21:0324</v>
      </c>
      <c r="E2443" t="s">
        <v>9785</v>
      </c>
      <c r="F2443" t="s">
        <v>9786</v>
      </c>
      <c r="H2443">
        <v>47.864771699999999</v>
      </c>
      <c r="I2443">
        <v>-81.643697599999996</v>
      </c>
      <c r="J2443" s="1" t="str">
        <f t="shared" si="154"/>
        <v>Lake sediments</v>
      </c>
      <c r="K2443" s="1" t="str">
        <f t="shared" si="155"/>
        <v>Unknown</v>
      </c>
      <c r="L2443">
        <v>20</v>
      </c>
      <c r="M2443">
        <v>14</v>
      </c>
      <c r="N2443">
        <v>19</v>
      </c>
      <c r="O2443">
        <v>2</v>
      </c>
      <c r="P2443">
        <v>11</v>
      </c>
      <c r="Q2443">
        <v>40</v>
      </c>
      <c r="R2443">
        <v>0.8</v>
      </c>
      <c r="S2443">
        <v>0.5</v>
      </c>
    </row>
    <row r="2444" spans="1:19" x14ac:dyDescent="0.3">
      <c r="A2444" t="s">
        <v>9787</v>
      </c>
      <c r="B2444" t="s">
        <v>9788</v>
      </c>
      <c r="C2444" s="1" t="str">
        <f t="shared" si="152"/>
        <v>21:1152</v>
      </c>
      <c r="D2444" s="1" t="str">
        <f t="shared" si="153"/>
        <v>21:0324</v>
      </c>
      <c r="E2444" t="s">
        <v>9789</v>
      </c>
      <c r="F2444" t="s">
        <v>9790</v>
      </c>
      <c r="H2444">
        <v>47.817163600000001</v>
      </c>
      <c r="I2444">
        <v>-81.5881191</v>
      </c>
      <c r="J2444" s="1" t="str">
        <f t="shared" si="154"/>
        <v>Lake sediments</v>
      </c>
      <c r="K2444" s="1" t="str">
        <f t="shared" si="155"/>
        <v>Unknown</v>
      </c>
      <c r="L2444">
        <v>52</v>
      </c>
      <c r="M2444">
        <v>8</v>
      </c>
      <c r="N2444">
        <v>76</v>
      </c>
      <c r="O2444">
        <v>3</v>
      </c>
      <c r="P2444">
        <v>24</v>
      </c>
      <c r="Q2444">
        <v>110</v>
      </c>
      <c r="R2444">
        <v>0.9</v>
      </c>
      <c r="S2444">
        <v>2</v>
      </c>
    </row>
    <row r="2445" spans="1:19" x14ac:dyDescent="0.3">
      <c r="A2445" t="s">
        <v>9791</v>
      </c>
      <c r="B2445" t="s">
        <v>9792</v>
      </c>
      <c r="C2445" s="1" t="str">
        <f t="shared" si="152"/>
        <v>21:1152</v>
      </c>
      <c r="D2445" s="1" t="str">
        <f t="shared" si="153"/>
        <v>21:0324</v>
      </c>
      <c r="E2445" t="s">
        <v>9793</v>
      </c>
      <c r="F2445" t="s">
        <v>9794</v>
      </c>
      <c r="H2445">
        <v>47.816241599999998</v>
      </c>
      <c r="I2445">
        <v>-81.585423399999996</v>
      </c>
      <c r="J2445" s="1" t="str">
        <f t="shared" si="154"/>
        <v>Lake sediments</v>
      </c>
      <c r="K2445" s="1" t="str">
        <f t="shared" si="155"/>
        <v>Unknown</v>
      </c>
      <c r="L2445">
        <v>45</v>
      </c>
      <c r="M2445">
        <v>8</v>
      </c>
      <c r="N2445">
        <v>72</v>
      </c>
      <c r="O2445">
        <v>3</v>
      </c>
      <c r="P2445">
        <v>23</v>
      </c>
      <c r="Q2445">
        <v>110</v>
      </c>
      <c r="R2445">
        <v>0.7</v>
      </c>
      <c r="S2445">
        <v>1</v>
      </c>
    </row>
    <row r="2446" spans="1:19" x14ac:dyDescent="0.3">
      <c r="A2446" t="s">
        <v>9795</v>
      </c>
      <c r="B2446" t="s">
        <v>9796</v>
      </c>
      <c r="C2446" s="1" t="str">
        <f t="shared" si="152"/>
        <v>21:1152</v>
      </c>
      <c r="D2446" s="1" t="str">
        <f t="shared" si="153"/>
        <v>21:0324</v>
      </c>
      <c r="E2446" t="s">
        <v>9797</v>
      </c>
      <c r="F2446" t="s">
        <v>9798</v>
      </c>
      <c r="H2446">
        <v>47.623086299999997</v>
      </c>
      <c r="I2446">
        <v>-81.826311200000006</v>
      </c>
      <c r="J2446" s="1" t="str">
        <f t="shared" si="154"/>
        <v>Lake sediments</v>
      </c>
      <c r="K2446" s="1" t="str">
        <f t="shared" si="155"/>
        <v>Unknown</v>
      </c>
      <c r="L2446">
        <v>18</v>
      </c>
      <c r="M2446">
        <v>8</v>
      </c>
      <c r="N2446">
        <v>20</v>
      </c>
      <c r="O2446">
        <v>4</v>
      </c>
      <c r="P2446">
        <v>13</v>
      </c>
      <c r="Q2446">
        <v>120</v>
      </c>
      <c r="R2446">
        <v>0.5</v>
      </c>
      <c r="S2446">
        <v>0.5</v>
      </c>
    </row>
    <row r="2447" spans="1:19" x14ac:dyDescent="0.3">
      <c r="A2447" t="s">
        <v>9799</v>
      </c>
      <c r="B2447" t="s">
        <v>9800</v>
      </c>
      <c r="C2447" s="1" t="str">
        <f t="shared" si="152"/>
        <v>21:1152</v>
      </c>
      <c r="D2447" s="1" t="str">
        <f t="shared" si="153"/>
        <v>21:0324</v>
      </c>
      <c r="E2447" t="s">
        <v>9801</v>
      </c>
      <c r="F2447" t="s">
        <v>9802</v>
      </c>
      <c r="H2447">
        <v>47.6278498</v>
      </c>
      <c r="I2447">
        <v>-81.827078599999993</v>
      </c>
      <c r="J2447" s="1" t="str">
        <f t="shared" si="154"/>
        <v>Lake sediments</v>
      </c>
      <c r="K2447" s="1" t="str">
        <f t="shared" si="155"/>
        <v>Unknown</v>
      </c>
      <c r="L2447">
        <v>16</v>
      </c>
      <c r="M2447">
        <v>7</v>
      </c>
      <c r="N2447">
        <v>18</v>
      </c>
      <c r="O2447">
        <v>4</v>
      </c>
      <c r="P2447">
        <v>12</v>
      </c>
      <c r="Q2447">
        <v>120</v>
      </c>
      <c r="R2447">
        <v>0.5</v>
      </c>
      <c r="S2447">
        <v>0.5</v>
      </c>
    </row>
    <row r="2448" spans="1:19" x14ac:dyDescent="0.3">
      <c r="A2448" t="s">
        <v>9803</v>
      </c>
      <c r="B2448" t="s">
        <v>9804</v>
      </c>
      <c r="C2448" s="1" t="str">
        <f t="shared" si="152"/>
        <v>21:1152</v>
      </c>
      <c r="D2448" s="1" t="str">
        <f t="shared" si="153"/>
        <v>21:0324</v>
      </c>
      <c r="E2448" t="s">
        <v>9805</v>
      </c>
      <c r="F2448" t="s">
        <v>9806</v>
      </c>
      <c r="H2448">
        <v>47.634210199999998</v>
      </c>
      <c r="I2448">
        <v>-81.824783100000005</v>
      </c>
      <c r="J2448" s="1" t="str">
        <f t="shared" si="154"/>
        <v>Lake sediments</v>
      </c>
      <c r="K2448" s="1" t="str">
        <f t="shared" si="155"/>
        <v>Unknown</v>
      </c>
      <c r="L2448">
        <v>12</v>
      </c>
      <c r="M2448">
        <v>9</v>
      </c>
      <c r="N2448">
        <v>16</v>
      </c>
      <c r="O2448">
        <v>4</v>
      </c>
      <c r="P2448">
        <v>13</v>
      </c>
      <c r="Q2448">
        <v>120</v>
      </c>
      <c r="R2448">
        <v>0.5</v>
      </c>
      <c r="S2448">
        <v>0.5</v>
      </c>
    </row>
    <row r="2449" spans="1:19" x14ac:dyDescent="0.3">
      <c r="A2449" t="s">
        <v>9807</v>
      </c>
      <c r="B2449" t="s">
        <v>9808</v>
      </c>
      <c r="C2449" s="1" t="str">
        <f t="shared" si="152"/>
        <v>21:1152</v>
      </c>
      <c r="D2449" s="1" t="str">
        <f t="shared" si="153"/>
        <v>21:0324</v>
      </c>
      <c r="E2449" t="s">
        <v>9809</v>
      </c>
      <c r="F2449" t="s">
        <v>9810</v>
      </c>
      <c r="H2449">
        <v>47.7294859</v>
      </c>
      <c r="I2449">
        <v>-81.651175600000002</v>
      </c>
      <c r="J2449" s="1" t="str">
        <f t="shared" si="154"/>
        <v>Lake sediments</v>
      </c>
      <c r="K2449" s="1" t="str">
        <f t="shared" si="155"/>
        <v>Unknown</v>
      </c>
      <c r="L2449">
        <v>34</v>
      </c>
      <c r="M2449">
        <v>8</v>
      </c>
      <c r="N2449">
        <v>22</v>
      </c>
      <c r="O2449">
        <v>2</v>
      </c>
      <c r="P2449">
        <v>18</v>
      </c>
      <c r="Q2449">
        <v>130</v>
      </c>
      <c r="R2449">
        <v>0.7</v>
      </c>
      <c r="S2449">
        <v>6</v>
      </c>
    </row>
    <row r="2450" spans="1:19" x14ac:dyDescent="0.3">
      <c r="A2450" t="s">
        <v>9811</v>
      </c>
      <c r="B2450" t="s">
        <v>9812</v>
      </c>
      <c r="C2450" s="1" t="str">
        <f t="shared" si="152"/>
        <v>21:1152</v>
      </c>
      <c r="D2450" s="1" t="str">
        <f t="shared" si="153"/>
        <v>21:0324</v>
      </c>
      <c r="E2450" t="s">
        <v>9813</v>
      </c>
      <c r="F2450" t="s">
        <v>9814</v>
      </c>
      <c r="H2450">
        <v>47.739160900000002</v>
      </c>
      <c r="I2450">
        <v>-81.649337099999997</v>
      </c>
      <c r="J2450" s="1" t="str">
        <f t="shared" si="154"/>
        <v>Lake sediments</v>
      </c>
      <c r="K2450" s="1" t="str">
        <f t="shared" si="155"/>
        <v>Unknown</v>
      </c>
      <c r="L2450">
        <v>46</v>
      </c>
      <c r="M2450">
        <v>7</v>
      </c>
      <c r="N2450">
        <v>26</v>
      </c>
      <c r="O2450">
        <v>2</v>
      </c>
      <c r="P2450">
        <v>15</v>
      </c>
      <c r="Q2450">
        <v>110</v>
      </c>
      <c r="R2450">
        <v>0.7</v>
      </c>
      <c r="S2450">
        <v>3</v>
      </c>
    </row>
    <row r="2451" spans="1:19" x14ac:dyDescent="0.3">
      <c r="A2451" t="s">
        <v>9815</v>
      </c>
      <c r="B2451" t="s">
        <v>9816</v>
      </c>
      <c r="C2451" s="1" t="str">
        <f t="shared" si="152"/>
        <v>21:1152</v>
      </c>
      <c r="D2451" s="1" t="str">
        <f t="shared" si="153"/>
        <v>21:0324</v>
      </c>
      <c r="E2451" t="s">
        <v>9817</v>
      </c>
      <c r="F2451" t="s">
        <v>9818</v>
      </c>
      <c r="H2451">
        <v>47.7338235</v>
      </c>
      <c r="I2451">
        <v>-81.666796099999999</v>
      </c>
      <c r="J2451" s="1" t="str">
        <f t="shared" si="154"/>
        <v>Lake sediments</v>
      </c>
      <c r="K2451" s="1" t="str">
        <f t="shared" si="155"/>
        <v>Unknown</v>
      </c>
      <c r="L2451">
        <v>9</v>
      </c>
      <c r="M2451">
        <v>6</v>
      </c>
      <c r="N2451">
        <v>16</v>
      </c>
      <c r="O2451">
        <v>1</v>
      </c>
      <c r="P2451">
        <v>10</v>
      </c>
      <c r="Q2451">
        <v>50</v>
      </c>
      <c r="R2451">
        <v>0.5</v>
      </c>
      <c r="S2451">
        <v>0.5</v>
      </c>
    </row>
    <row r="2452" spans="1:19" x14ac:dyDescent="0.3">
      <c r="A2452" t="s">
        <v>9819</v>
      </c>
      <c r="B2452" t="s">
        <v>9820</v>
      </c>
      <c r="C2452" s="1" t="str">
        <f t="shared" si="152"/>
        <v>21:1152</v>
      </c>
      <c r="D2452" s="1" t="str">
        <f t="shared" si="153"/>
        <v>21:0324</v>
      </c>
      <c r="E2452" t="s">
        <v>9821</v>
      </c>
      <c r="F2452" t="s">
        <v>9822</v>
      </c>
      <c r="H2452">
        <v>47.741520399999999</v>
      </c>
      <c r="I2452">
        <v>-81.644230899999997</v>
      </c>
      <c r="J2452" s="1" t="str">
        <f t="shared" si="154"/>
        <v>Lake sediments</v>
      </c>
      <c r="K2452" s="1" t="str">
        <f t="shared" si="155"/>
        <v>Unknown</v>
      </c>
      <c r="L2452">
        <v>23</v>
      </c>
      <c r="M2452">
        <v>8</v>
      </c>
      <c r="N2452">
        <v>72</v>
      </c>
      <c r="O2452">
        <v>3</v>
      </c>
      <c r="P2452">
        <v>13</v>
      </c>
      <c r="Q2452">
        <v>100</v>
      </c>
      <c r="R2452">
        <v>0.7</v>
      </c>
      <c r="S2452">
        <v>1</v>
      </c>
    </row>
    <row r="2453" spans="1:19" x14ac:dyDescent="0.3">
      <c r="A2453" t="s">
        <v>9823</v>
      </c>
      <c r="B2453" t="s">
        <v>9824</v>
      </c>
      <c r="C2453" s="1" t="str">
        <f t="shared" si="152"/>
        <v>21:1152</v>
      </c>
      <c r="D2453" s="1" t="str">
        <f t="shared" si="153"/>
        <v>21:0324</v>
      </c>
      <c r="E2453" t="s">
        <v>9825</v>
      </c>
      <c r="F2453" t="s">
        <v>9826</v>
      </c>
      <c r="H2453">
        <v>47.670932999999998</v>
      </c>
      <c r="I2453">
        <v>-81.736394200000007</v>
      </c>
      <c r="J2453" s="1" t="str">
        <f t="shared" si="154"/>
        <v>Lake sediments</v>
      </c>
      <c r="K2453" s="1" t="str">
        <f t="shared" si="155"/>
        <v>Unknown</v>
      </c>
      <c r="L2453">
        <v>8</v>
      </c>
      <c r="M2453">
        <v>11</v>
      </c>
      <c r="N2453">
        <v>16</v>
      </c>
      <c r="O2453">
        <v>1</v>
      </c>
      <c r="P2453">
        <v>14</v>
      </c>
      <c r="Q2453">
        <v>250</v>
      </c>
      <c r="R2453">
        <v>0.7</v>
      </c>
      <c r="S2453">
        <v>2</v>
      </c>
    </row>
    <row r="2454" spans="1:19" x14ac:dyDescent="0.3">
      <c r="A2454" t="s">
        <v>9827</v>
      </c>
      <c r="B2454" t="s">
        <v>9828</v>
      </c>
      <c r="C2454" s="1" t="str">
        <f t="shared" si="152"/>
        <v>21:1152</v>
      </c>
      <c r="D2454" s="1" t="str">
        <f t="shared" si="153"/>
        <v>21:0324</v>
      </c>
      <c r="E2454" t="s">
        <v>9829</v>
      </c>
      <c r="F2454" t="s">
        <v>9830</v>
      </c>
      <c r="H2454">
        <v>47.670172399999998</v>
      </c>
      <c r="I2454">
        <v>-81.749490399999999</v>
      </c>
      <c r="J2454" s="1" t="str">
        <f t="shared" si="154"/>
        <v>Lake sediments</v>
      </c>
      <c r="K2454" s="1" t="str">
        <f t="shared" si="155"/>
        <v>Unknown</v>
      </c>
      <c r="L2454">
        <v>7</v>
      </c>
      <c r="M2454">
        <v>10</v>
      </c>
      <c r="N2454">
        <v>16</v>
      </c>
      <c r="O2454">
        <v>1</v>
      </c>
      <c r="P2454">
        <v>13</v>
      </c>
      <c r="Q2454">
        <v>150</v>
      </c>
      <c r="R2454">
        <v>0.8</v>
      </c>
      <c r="S2454">
        <v>1</v>
      </c>
    </row>
    <row r="2455" spans="1:19" x14ac:dyDescent="0.3">
      <c r="A2455" t="s">
        <v>9831</v>
      </c>
      <c r="B2455" t="s">
        <v>9832</v>
      </c>
      <c r="C2455" s="1" t="str">
        <f t="shared" si="152"/>
        <v>21:1152</v>
      </c>
      <c r="D2455" s="1" t="str">
        <f t="shared" si="153"/>
        <v>21:0324</v>
      </c>
      <c r="E2455" t="s">
        <v>9833</v>
      </c>
      <c r="F2455" t="s">
        <v>9834</v>
      </c>
      <c r="H2455">
        <v>48.237606599999999</v>
      </c>
      <c r="I2455">
        <v>-81.847356000000005</v>
      </c>
      <c r="J2455" s="1" t="str">
        <f t="shared" si="154"/>
        <v>Lake sediments</v>
      </c>
      <c r="K2455" s="1" t="str">
        <f t="shared" si="155"/>
        <v>Unknown</v>
      </c>
      <c r="L2455">
        <v>15</v>
      </c>
      <c r="M2455">
        <v>34</v>
      </c>
      <c r="N2455">
        <v>49</v>
      </c>
      <c r="O2455">
        <v>2</v>
      </c>
      <c r="P2455">
        <v>17</v>
      </c>
      <c r="Q2455">
        <v>270</v>
      </c>
      <c r="R2455">
        <v>0.7</v>
      </c>
      <c r="S2455">
        <v>1</v>
      </c>
    </row>
    <row r="2456" spans="1:19" x14ac:dyDescent="0.3">
      <c r="A2456" t="s">
        <v>9835</v>
      </c>
      <c r="B2456" t="s">
        <v>9836</v>
      </c>
      <c r="C2456" s="1" t="str">
        <f t="shared" si="152"/>
        <v>21:1152</v>
      </c>
      <c r="D2456" s="1" t="str">
        <f t="shared" si="153"/>
        <v>21:0324</v>
      </c>
      <c r="E2456" t="s">
        <v>9837</v>
      </c>
      <c r="F2456" t="s">
        <v>9838</v>
      </c>
      <c r="H2456">
        <v>48.241193099999997</v>
      </c>
      <c r="I2456">
        <v>-81.846580099999997</v>
      </c>
      <c r="J2456" s="1" t="str">
        <f t="shared" si="154"/>
        <v>Lake sediments</v>
      </c>
      <c r="K2456" s="1" t="str">
        <f t="shared" si="155"/>
        <v>Unknown</v>
      </c>
      <c r="L2456">
        <v>11</v>
      </c>
      <c r="M2456">
        <v>10</v>
      </c>
      <c r="N2456">
        <v>44</v>
      </c>
      <c r="O2456">
        <v>1</v>
      </c>
      <c r="P2456">
        <v>17</v>
      </c>
      <c r="Q2456">
        <v>440</v>
      </c>
      <c r="R2456">
        <v>0.7</v>
      </c>
      <c r="S2456">
        <v>1</v>
      </c>
    </row>
    <row r="2457" spans="1:19" x14ac:dyDescent="0.3">
      <c r="A2457" t="s">
        <v>9839</v>
      </c>
      <c r="B2457" t="s">
        <v>9840</v>
      </c>
      <c r="C2457" s="1" t="str">
        <f t="shared" si="152"/>
        <v>21:1152</v>
      </c>
      <c r="D2457" s="1" t="str">
        <f t="shared" si="153"/>
        <v>21:0324</v>
      </c>
      <c r="E2457" t="s">
        <v>9841</v>
      </c>
      <c r="F2457" t="s">
        <v>9842</v>
      </c>
      <c r="H2457">
        <v>48.243551099999998</v>
      </c>
      <c r="I2457">
        <v>-81.826670899999996</v>
      </c>
      <c r="J2457" s="1" t="str">
        <f t="shared" si="154"/>
        <v>Lake sediments</v>
      </c>
      <c r="K2457" s="1" t="str">
        <f t="shared" si="155"/>
        <v>Unknown</v>
      </c>
      <c r="L2457">
        <v>13</v>
      </c>
      <c r="M2457">
        <v>12</v>
      </c>
      <c r="N2457">
        <v>42</v>
      </c>
      <c r="O2457">
        <v>2</v>
      </c>
      <c r="P2457">
        <v>19</v>
      </c>
      <c r="Q2457">
        <v>310</v>
      </c>
      <c r="R2457">
        <v>0.8</v>
      </c>
      <c r="S2457">
        <v>1</v>
      </c>
    </row>
    <row r="2458" spans="1:19" x14ac:dyDescent="0.3">
      <c r="A2458" t="s">
        <v>9843</v>
      </c>
      <c r="B2458" t="s">
        <v>9844</v>
      </c>
      <c r="C2458" s="1" t="str">
        <f t="shared" si="152"/>
        <v>21:1152</v>
      </c>
      <c r="D2458" s="1" t="str">
        <f t="shared" si="153"/>
        <v>21:0324</v>
      </c>
      <c r="E2458" t="s">
        <v>9845</v>
      </c>
      <c r="F2458" t="s">
        <v>9846</v>
      </c>
      <c r="H2458">
        <v>48.255937000000003</v>
      </c>
      <c r="I2458">
        <v>-81.811915900000002</v>
      </c>
      <c r="J2458" s="1" t="str">
        <f t="shared" si="154"/>
        <v>Lake sediments</v>
      </c>
      <c r="K2458" s="1" t="str">
        <f t="shared" si="155"/>
        <v>Unknown</v>
      </c>
      <c r="L2458">
        <v>17</v>
      </c>
      <c r="M2458">
        <v>20</v>
      </c>
      <c r="N2458">
        <v>56</v>
      </c>
      <c r="O2458">
        <v>2</v>
      </c>
      <c r="P2458">
        <v>21</v>
      </c>
      <c r="Q2458">
        <v>1600</v>
      </c>
      <c r="R2458">
        <v>0.8</v>
      </c>
      <c r="S2458">
        <v>4</v>
      </c>
    </row>
    <row r="2459" spans="1:19" x14ac:dyDescent="0.3">
      <c r="A2459" t="s">
        <v>9847</v>
      </c>
      <c r="B2459" t="s">
        <v>9848</v>
      </c>
      <c r="C2459" s="1" t="str">
        <f t="shared" si="152"/>
        <v>21:1152</v>
      </c>
      <c r="D2459" s="1" t="str">
        <f t="shared" si="153"/>
        <v>21:0324</v>
      </c>
      <c r="E2459" t="s">
        <v>9849</v>
      </c>
      <c r="F2459" t="s">
        <v>9850</v>
      </c>
      <c r="H2459">
        <v>48.337118799999999</v>
      </c>
      <c r="I2459">
        <v>-81.706317999999996</v>
      </c>
      <c r="J2459" s="1" t="str">
        <f t="shared" si="154"/>
        <v>Lake sediments</v>
      </c>
      <c r="K2459" s="1" t="str">
        <f t="shared" si="155"/>
        <v>Unknown</v>
      </c>
      <c r="L2459">
        <v>10</v>
      </c>
      <c r="M2459">
        <v>18</v>
      </c>
      <c r="N2459">
        <v>43</v>
      </c>
      <c r="O2459">
        <v>1</v>
      </c>
      <c r="P2459">
        <v>20</v>
      </c>
      <c r="Q2459">
        <v>2200</v>
      </c>
      <c r="R2459">
        <v>0.8</v>
      </c>
    </row>
    <row r="2460" spans="1:19" x14ac:dyDescent="0.3">
      <c r="A2460" t="s">
        <v>9851</v>
      </c>
      <c r="B2460" t="s">
        <v>9852</v>
      </c>
      <c r="C2460" s="1" t="str">
        <f t="shared" si="152"/>
        <v>21:1152</v>
      </c>
      <c r="D2460" s="1" t="str">
        <f t="shared" si="153"/>
        <v>21:0324</v>
      </c>
      <c r="E2460" t="s">
        <v>9853</v>
      </c>
      <c r="F2460" t="s">
        <v>9854</v>
      </c>
      <c r="H2460">
        <v>48.350761200000001</v>
      </c>
      <c r="I2460">
        <v>-81.675826700000002</v>
      </c>
      <c r="J2460" s="1" t="str">
        <f t="shared" si="154"/>
        <v>Lake sediments</v>
      </c>
      <c r="K2460" s="1" t="str">
        <f t="shared" si="155"/>
        <v>Unknown</v>
      </c>
      <c r="L2460">
        <v>4</v>
      </c>
      <c r="M2460">
        <v>12</v>
      </c>
      <c r="N2460">
        <v>19</v>
      </c>
      <c r="O2460">
        <v>1</v>
      </c>
      <c r="P2460">
        <v>10</v>
      </c>
      <c r="Q2460">
        <v>120</v>
      </c>
      <c r="R2460">
        <v>0.7</v>
      </c>
      <c r="S2460">
        <v>0.5</v>
      </c>
    </row>
    <row r="2461" spans="1:19" x14ac:dyDescent="0.3">
      <c r="A2461" t="s">
        <v>9855</v>
      </c>
      <c r="B2461" t="s">
        <v>9856</v>
      </c>
      <c r="C2461" s="1" t="str">
        <f t="shared" si="152"/>
        <v>21:1152</v>
      </c>
      <c r="D2461" s="1" t="str">
        <f t="shared" si="153"/>
        <v>21:0324</v>
      </c>
      <c r="E2461" t="s">
        <v>9857</v>
      </c>
      <c r="F2461" t="s">
        <v>9858</v>
      </c>
      <c r="H2461">
        <v>48.361062799999999</v>
      </c>
      <c r="I2461">
        <v>-81.628023299999995</v>
      </c>
      <c r="J2461" s="1" t="str">
        <f t="shared" si="154"/>
        <v>Lake sediments</v>
      </c>
      <c r="K2461" s="1" t="str">
        <f t="shared" si="155"/>
        <v>Unknown</v>
      </c>
      <c r="L2461">
        <v>34</v>
      </c>
      <c r="M2461">
        <v>12</v>
      </c>
      <c r="N2461">
        <v>39</v>
      </c>
      <c r="O2461">
        <v>2</v>
      </c>
      <c r="P2461">
        <v>26</v>
      </c>
      <c r="Q2461">
        <v>350</v>
      </c>
      <c r="R2461">
        <v>0.9</v>
      </c>
      <c r="S2461">
        <v>8</v>
      </c>
    </row>
    <row r="2462" spans="1:19" x14ac:dyDescent="0.3">
      <c r="A2462" t="s">
        <v>9859</v>
      </c>
      <c r="B2462" t="s">
        <v>9860</v>
      </c>
      <c r="C2462" s="1" t="str">
        <f t="shared" si="152"/>
        <v>21:1152</v>
      </c>
      <c r="D2462" s="1" t="str">
        <f t="shared" si="153"/>
        <v>21:0324</v>
      </c>
      <c r="E2462" t="s">
        <v>9861</v>
      </c>
      <c r="F2462" t="s">
        <v>9862</v>
      </c>
      <c r="H2462">
        <v>48.140277400000002</v>
      </c>
      <c r="I2462">
        <v>-81.254468799999998</v>
      </c>
      <c r="J2462" s="1" t="str">
        <f t="shared" si="154"/>
        <v>Lake sediments</v>
      </c>
      <c r="K2462" s="1" t="str">
        <f t="shared" si="155"/>
        <v>Unknown</v>
      </c>
      <c r="L2462">
        <v>4</v>
      </c>
      <c r="M2462">
        <v>8</v>
      </c>
      <c r="N2462">
        <v>12</v>
      </c>
      <c r="O2462">
        <v>2</v>
      </c>
      <c r="P2462">
        <v>20</v>
      </c>
      <c r="Q2462">
        <v>90</v>
      </c>
      <c r="R2462">
        <v>0.6</v>
      </c>
      <c r="S2462">
        <v>1</v>
      </c>
    </row>
    <row r="2463" spans="1:19" x14ac:dyDescent="0.3">
      <c r="A2463" t="s">
        <v>9863</v>
      </c>
      <c r="B2463" t="s">
        <v>9864</v>
      </c>
      <c r="C2463" s="1" t="str">
        <f t="shared" si="152"/>
        <v>21:1152</v>
      </c>
      <c r="D2463" s="1" t="str">
        <f t="shared" si="153"/>
        <v>21:0324</v>
      </c>
      <c r="E2463" t="s">
        <v>9865</v>
      </c>
      <c r="F2463" t="s">
        <v>9866</v>
      </c>
      <c r="H2463">
        <v>48.1440518</v>
      </c>
      <c r="I2463">
        <v>-81.256383</v>
      </c>
      <c r="J2463" s="1" t="str">
        <f t="shared" si="154"/>
        <v>Lake sediments</v>
      </c>
      <c r="K2463" s="1" t="str">
        <f t="shared" si="155"/>
        <v>Unknown</v>
      </c>
      <c r="L2463">
        <v>37</v>
      </c>
      <c r="M2463">
        <v>8</v>
      </c>
      <c r="N2463">
        <v>44</v>
      </c>
      <c r="O2463">
        <v>2</v>
      </c>
      <c r="P2463">
        <v>140</v>
      </c>
      <c r="Q2463">
        <v>160</v>
      </c>
      <c r="R2463">
        <v>1.1000000000000001</v>
      </c>
      <c r="S2463">
        <v>1</v>
      </c>
    </row>
    <row r="2464" spans="1:19" x14ac:dyDescent="0.3">
      <c r="A2464" t="s">
        <v>9867</v>
      </c>
      <c r="B2464" t="s">
        <v>9868</v>
      </c>
      <c r="C2464" s="1" t="str">
        <f t="shared" si="152"/>
        <v>21:1152</v>
      </c>
      <c r="D2464" s="1" t="str">
        <f t="shared" si="153"/>
        <v>21:0324</v>
      </c>
      <c r="E2464" t="s">
        <v>9869</v>
      </c>
      <c r="F2464" t="s">
        <v>9870</v>
      </c>
      <c r="H2464">
        <v>48.145652499999997</v>
      </c>
      <c r="I2464">
        <v>-81.256726999999998</v>
      </c>
      <c r="J2464" s="1" t="str">
        <f t="shared" si="154"/>
        <v>Lake sediments</v>
      </c>
      <c r="K2464" s="1" t="str">
        <f t="shared" si="155"/>
        <v>Unknown</v>
      </c>
      <c r="L2464">
        <v>14</v>
      </c>
      <c r="M2464">
        <v>8</v>
      </c>
      <c r="N2464">
        <v>26</v>
      </c>
      <c r="O2464">
        <v>2</v>
      </c>
      <c r="P2464">
        <v>60</v>
      </c>
      <c r="Q2464">
        <v>160</v>
      </c>
      <c r="R2464">
        <v>0.8</v>
      </c>
      <c r="S2464">
        <v>6</v>
      </c>
    </row>
    <row r="2465" spans="1:19" x14ac:dyDescent="0.3">
      <c r="A2465" t="s">
        <v>9871</v>
      </c>
      <c r="B2465" t="s">
        <v>9872</v>
      </c>
      <c r="C2465" s="1" t="str">
        <f t="shared" si="152"/>
        <v>21:1152</v>
      </c>
      <c r="D2465" s="1" t="str">
        <f t="shared" si="153"/>
        <v>21:0324</v>
      </c>
      <c r="E2465" t="s">
        <v>9873</v>
      </c>
      <c r="F2465" t="s">
        <v>9874</v>
      </c>
      <c r="H2465">
        <v>48.148104400000001</v>
      </c>
      <c r="I2465">
        <v>-81.258634900000004</v>
      </c>
      <c r="J2465" s="1" t="str">
        <f t="shared" si="154"/>
        <v>Lake sediments</v>
      </c>
      <c r="K2465" s="1" t="str">
        <f t="shared" si="155"/>
        <v>Unknown</v>
      </c>
      <c r="L2465">
        <v>2</v>
      </c>
      <c r="M2465">
        <v>8</v>
      </c>
      <c r="N2465">
        <v>16</v>
      </c>
      <c r="O2465">
        <v>2</v>
      </c>
      <c r="P2465">
        <v>15</v>
      </c>
      <c r="Q2465">
        <v>90</v>
      </c>
      <c r="R2465">
        <v>0.5</v>
      </c>
      <c r="S2465">
        <v>1</v>
      </c>
    </row>
    <row r="2466" spans="1:19" x14ac:dyDescent="0.3">
      <c r="A2466" t="s">
        <v>9875</v>
      </c>
      <c r="B2466" t="s">
        <v>9876</v>
      </c>
      <c r="C2466" s="1" t="str">
        <f t="shared" si="152"/>
        <v>21:1152</v>
      </c>
      <c r="D2466" s="1" t="str">
        <f t="shared" si="153"/>
        <v>21:0324</v>
      </c>
      <c r="E2466" t="s">
        <v>9877</v>
      </c>
      <c r="F2466" t="s">
        <v>9878</v>
      </c>
      <c r="H2466">
        <v>48.150914200000003</v>
      </c>
      <c r="I2466">
        <v>-81.261391900000007</v>
      </c>
      <c r="J2466" s="1" t="str">
        <f t="shared" si="154"/>
        <v>Lake sediments</v>
      </c>
      <c r="K2466" s="1" t="str">
        <f t="shared" si="155"/>
        <v>Unknown</v>
      </c>
      <c r="L2466">
        <v>3</v>
      </c>
      <c r="M2466">
        <v>6</v>
      </c>
      <c r="N2466">
        <v>15</v>
      </c>
      <c r="O2466">
        <v>1</v>
      </c>
      <c r="P2466">
        <v>16</v>
      </c>
      <c r="Q2466">
        <v>80</v>
      </c>
      <c r="R2466">
        <v>0.6</v>
      </c>
      <c r="S2466">
        <v>1</v>
      </c>
    </row>
    <row r="2467" spans="1:19" x14ac:dyDescent="0.3">
      <c r="A2467" t="s">
        <v>9879</v>
      </c>
      <c r="B2467" t="s">
        <v>9880</v>
      </c>
      <c r="C2467" s="1" t="str">
        <f t="shared" si="152"/>
        <v>21:1152</v>
      </c>
      <c r="D2467" s="1" t="str">
        <f t="shared" si="153"/>
        <v>21:0324</v>
      </c>
      <c r="E2467" t="s">
        <v>9881</v>
      </c>
      <c r="F2467" t="s">
        <v>9882</v>
      </c>
      <c r="H2467">
        <v>48.1418155</v>
      </c>
      <c r="I2467">
        <v>-81.254624300000003</v>
      </c>
      <c r="J2467" s="1" t="str">
        <f t="shared" si="154"/>
        <v>Lake sediments</v>
      </c>
      <c r="K2467" s="1" t="str">
        <f t="shared" si="155"/>
        <v>Unknown</v>
      </c>
      <c r="L2467">
        <v>4</v>
      </c>
      <c r="M2467">
        <v>7</v>
      </c>
      <c r="N2467">
        <v>12</v>
      </c>
      <c r="O2467">
        <v>1</v>
      </c>
      <c r="P2467">
        <v>21</v>
      </c>
      <c r="Q2467">
        <v>80</v>
      </c>
      <c r="R2467">
        <v>0.7</v>
      </c>
      <c r="S2467">
        <v>1</v>
      </c>
    </row>
    <row r="2468" spans="1:19" x14ac:dyDescent="0.3">
      <c r="A2468" t="s">
        <v>9883</v>
      </c>
      <c r="B2468" t="s">
        <v>9884</v>
      </c>
      <c r="C2468" s="1" t="str">
        <f t="shared" si="152"/>
        <v>21:1152</v>
      </c>
      <c r="D2468" s="1" t="str">
        <f t="shared" si="153"/>
        <v>21:0324</v>
      </c>
      <c r="E2468" t="s">
        <v>9885</v>
      </c>
      <c r="F2468" t="s">
        <v>9886</v>
      </c>
      <c r="H2468">
        <v>48.156063000000003</v>
      </c>
      <c r="I2468">
        <v>-81.268020199999995</v>
      </c>
      <c r="J2468" s="1" t="str">
        <f t="shared" si="154"/>
        <v>Lake sediments</v>
      </c>
      <c r="K2468" s="1" t="str">
        <f t="shared" si="155"/>
        <v>Unknown</v>
      </c>
      <c r="L2468">
        <v>5</v>
      </c>
      <c r="M2468">
        <v>8</v>
      </c>
      <c r="N2468">
        <v>20</v>
      </c>
      <c r="O2468">
        <v>2</v>
      </c>
      <c r="P2468">
        <v>23</v>
      </c>
      <c r="Q2468">
        <v>90</v>
      </c>
      <c r="R2468">
        <v>0.7</v>
      </c>
      <c r="S2468">
        <v>1</v>
      </c>
    </row>
    <row r="2469" spans="1:19" x14ac:dyDescent="0.3">
      <c r="A2469" t="s">
        <v>9887</v>
      </c>
      <c r="B2469" t="s">
        <v>9888</v>
      </c>
      <c r="C2469" s="1" t="str">
        <f t="shared" si="152"/>
        <v>21:1152</v>
      </c>
      <c r="D2469" s="1" t="str">
        <f t="shared" si="153"/>
        <v>21:0324</v>
      </c>
      <c r="E2469" t="s">
        <v>9889</v>
      </c>
      <c r="F2469" t="s">
        <v>9890</v>
      </c>
      <c r="H2469">
        <v>48.158309000000003</v>
      </c>
      <c r="I2469">
        <v>-81.269403499999996</v>
      </c>
      <c r="J2469" s="1" t="str">
        <f t="shared" si="154"/>
        <v>Lake sediments</v>
      </c>
      <c r="K2469" s="1" t="str">
        <f t="shared" si="155"/>
        <v>Unknown</v>
      </c>
      <c r="L2469">
        <v>4</v>
      </c>
      <c r="M2469">
        <v>7</v>
      </c>
      <c r="N2469">
        <v>13</v>
      </c>
      <c r="O2469">
        <v>1</v>
      </c>
      <c r="P2469">
        <v>20</v>
      </c>
      <c r="Q2469">
        <v>90</v>
      </c>
      <c r="R2469">
        <v>0.7</v>
      </c>
      <c r="S2469">
        <v>1</v>
      </c>
    </row>
    <row r="2470" spans="1:19" x14ac:dyDescent="0.3">
      <c r="A2470" t="s">
        <v>9891</v>
      </c>
      <c r="B2470" t="s">
        <v>9892</v>
      </c>
      <c r="C2470" s="1" t="str">
        <f t="shared" si="152"/>
        <v>21:1152</v>
      </c>
      <c r="D2470" s="1" t="str">
        <f t="shared" si="153"/>
        <v>21:0324</v>
      </c>
      <c r="E2470" t="s">
        <v>9893</v>
      </c>
      <c r="F2470" t="s">
        <v>9894</v>
      </c>
      <c r="H2470">
        <v>48.163089100000001</v>
      </c>
      <c r="I2470">
        <v>-81.272051000000005</v>
      </c>
      <c r="J2470" s="1" t="str">
        <f t="shared" si="154"/>
        <v>Lake sediments</v>
      </c>
      <c r="K2470" s="1" t="str">
        <f t="shared" si="155"/>
        <v>Unknown</v>
      </c>
      <c r="L2470">
        <v>14</v>
      </c>
      <c r="M2470">
        <v>16</v>
      </c>
      <c r="N2470">
        <v>54</v>
      </c>
      <c r="O2470">
        <v>2</v>
      </c>
      <c r="P2470">
        <v>20</v>
      </c>
      <c r="Q2470">
        <v>220</v>
      </c>
      <c r="R2470">
        <v>1.3</v>
      </c>
      <c r="S2470">
        <v>3</v>
      </c>
    </row>
    <row r="2471" spans="1:19" x14ac:dyDescent="0.3">
      <c r="A2471" t="s">
        <v>9895</v>
      </c>
      <c r="B2471" t="s">
        <v>9896</v>
      </c>
      <c r="C2471" s="1" t="str">
        <f t="shared" si="152"/>
        <v>21:1152</v>
      </c>
      <c r="D2471" s="1" t="str">
        <f t="shared" si="153"/>
        <v>21:0324</v>
      </c>
      <c r="E2471" t="s">
        <v>9897</v>
      </c>
      <c r="F2471" t="s">
        <v>9898</v>
      </c>
      <c r="H2471">
        <v>48.160952100000003</v>
      </c>
      <c r="I2471">
        <v>-81.281399399999998</v>
      </c>
      <c r="J2471" s="1" t="str">
        <f t="shared" si="154"/>
        <v>Lake sediments</v>
      </c>
      <c r="K2471" s="1" t="str">
        <f t="shared" si="155"/>
        <v>Unknown</v>
      </c>
      <c r="L2471">
        <v>10</v>
      </c>
      <c r="M2471">
        <v>20</v>
      </c>
      <c r="N2471">
        <v>56</v>
      </c>
      <c r="O2471">
        <v>3</v>
      </c>
      <c r="P2471">
        <v>18</v>
      </c>
      <c r="Q2471">
        <v>200</v>
      </c>
      <c r="R2471">
        <v>1.6</v>
      </c>
      <c r="S2471">
        <v>3</v>
      </c>
    </row>
    <row r="2472" spans="1:19" x14ac:dyDescent="0.3">
      <c r="A2472" t="s">
        <v>9899</v>
      </c>
      <c r="B2472" t="s">
        <v>9900</v>
      </c>
      <c r="C2472" s="1" t="str">
        <f t="shared" si="152"/>
        <v>21:1152</v>
      </c>
      <c r="D2472" s="1" t="str">
        <f t="shared" si="153"/>
        <v>21:0324</v>
      </c>
      <c r="E2472" t="s">
        <v>9901</v>
      </c>
      <c r="F2472" t="s">
        <v>9902</v>
      </c>
      <c r="H2472">
        <v>48.237451499999999</v>
      </c>
      <c r="I2472">
        <v>-81.270868899999996</v>
      </c>
      <c r="J2472" s="1" t="str">
        <f t="shared" si="154"/>
        <v>Lake sediments</v>
      </c>
      <c r="K2472" s="1" t="str">
        <f t="shared" si="155"/>
        <v>Unknown</v>
      </c>
      <c r="L2472">
        <v>6</v>
      </c>
      <c r="M2472">
        <v>6</v>
      </c>
      <c r="N2472">
        <v>12</v>
      </c>
      <c r="O2472">
        <v>2</v>
      </c>
      <c r="P2472">
        <v>14</v>
      </c>
      <c r="Q2472">
        <v>100</v>
      </c>
      <c r="R2472">
        <v>1</v>
      </c>
      <c r="S2472">
        <v>1</v>
      </c>
    </row>
    <row r="2473" spans="1:19" x14ac:dyDescent="0.3">
      <c r="A2473" t="s">
        <v>9903</v>
      </c>
      <c r="B2473" t="s">
        <v>9904</v>
      </c>
      <c r="C2473" s="1" t="str">
        <f t="shared" si="152"/>
        <v>21:1152</v>
      </c>
      <c r="D2473" s="1" t="str">
        <f t="shared" si="153"/>
        <v>21:0324</v>
      </c>
      <c r="E2473" t="s">
        <v>9905</v>
      </c>
      <c r="F2473" t="s">
        <v>9906</v>
      </c>
      <c r="H2473">
        <v>48.238495499999999</v>
      </c>
      <c r="I2473">
        <v>-81.274483900000007</v>
      </c>
      <c r="J2473" s="1" t="str">
        <f t="shared" si="154"/>
        <v>Lake sediments</v>
      </c>
      <c r="K2473" s="1" t="str">
        <f t="shared" si="155"/>
        <v>Unknown</v>
      </c>
      <c r="L2473">
        <v>5</v>
      </c>
      <c r="M2473">
        <v>8</v>
      </c>
      <c r="N2473">
        <v>12</v>
      </c>
      <c r="O2473">
        <v>2</v>
      </c>
      <c r="P2473">
        <v>13</v>
      </c>
      <c r="Q2473">
        <v>130</v>
      </c>
      <c r="R2473">
        <v>1</v>
      </c>
      <c r="S2473">
        <v>1</v>
      </c>
    </row>
    <row r="2474" spans="1:19" x14ac:dyDescent="0.3">
      <c r="A2474" t="s">
        <v>9907</v>
      </c>
      <c r="B2474" t="s">
        <v>9908</v>
      </c>
      <c r="C2474" s="1" t="str">
        <f t="shared" si="152"/>
        <v>21:1152</v>
      </c>
      <c r="D2474" s="1" t="str">
        <f t="shared" si="153"/>
        <v>21:0324</v>
      </c>
      <c r="E2474" t="s">
        <v>9909</v>
      </c>
      <c r="F2474" t="s">
        <v>9910</v>
      </c>
      <c r="H2474">
        <v>48.238948499999999</v>
      </c>
      <c r="I2474">
        <v>-81.276897099999999</v>
      </c>
      <c r="J2474" s="1" t="str">
        <f t="shared" si="154"/>
        <v>Lake sediments</v>
      </c>
      <c r="K2474" s="1" t="str">
        <f t="shared" si="155"/>
        <v>Unknown</v>
      </c>
      <c r="L2474">
        <v>7</v>
      </c>
      <c r="M2474">
        <v>8</v>
      </c>
      <c r="N2474">
        <v>12</v>
      </c>
      <c r="O2474">
        <v>2</v>
      </c>
      <c r="P2474">
        <v>14</v>
      </c>
      <c r="Q2474">
        <v>140</v>
      </c>
      <c r="R2474">
        <v>1.1000000000000001</v>
      </c>
      <c r="S2474">
        <v>1</v>
      </c>
    </row>
    <row r="2475" spans="1:19" x14ac:dyDescent="0.3">
      <c r="A2475" t="s">
        <v>9911</v>
      </c>
      <c r="B2475" t="s">
        <v>9912</v>
      </c>
      <c r="C2475" s="1" t="str">
        <f t="shared" si="152"/>
        <v>21:1152</v>
      </c>
      <c r="D2475" s="1" t="str">
        <f t="shared" si="153"/>
        <v>21:0324</v>
      </c>
      <c r="E2475" t="s">
        <v>9913</v>
      </c>
      <c r="F2475" t="s">
        <v>9914</v>
      </c>
      <c r="H2475">
        <v>48.208459099999999</v>
      </c>
      <c r="I2475">
        <v>-81.29092</v>
      </c>
      <c r="J2475" s="1" t="str">
        <f t="shared" si="154"/>
        <v>Lake sediments</v>
      </c>
      <c r="K2475" s="1" t="str">
        <f t="shared" si="155"/>
        <v>Unknown</v>
      </c>
      <c r="L2475">
        <v>9</v>
      </c>
      <c r="M2475">
        <v>8</v>
      </c>
      <c r="N2475">
        <v>15</v>
      </c>
      <c r="O2475">
        <v>1</v>
      </c>
      <c r="P2475">
        <v>23</v>
      </c>
      <c r="Q2475">
        <v>120</v>
      </c>
      <c r="R2475">
        <v>0.7</v>
      </c>
      <c r="S2475">
        <v>2</v>
      </c>
    </row>
    <row r="2476" spans="1:19" x14ac:dyDescent="0.3">
      <c r="A2476" t="s">
        <v>9915</v>
      </c>
      <c r="B2476" t="s">
        <v>9916</v>
      </c>
      <c r="C2476" s="1" t="str">
        <f t="shared" si="152"/>
        <v>21:1152</v>
      </c>
      <c r="D2476" s="1" t="str">
        <f t="shared" si="153"/>
        <v>21:0324</v>
      </c>
      <c r="E2476" t="s">
        <v>9917</v>
      </c>
      <c r="F2476" t="s">
        <v>9918</v>
      </c>
      <c r="H2476">
        <v>48.204999600000001</v>
      </c>
      <c r="I2476">
        <v>-81.289231400000006</v>
      </c>
      <c r="J2476" s="1" t="str">
        <f t="shared" si="154"/>
        <v>Lake sediments</v>
      </c>
      <c r="K2476" s="1" t="str">
        <f t="shared" si="155"/>
        <v>Unknown</v>
      </c>
      <c r="L2476">
        <v>13</v>
      </c>
      <c r="M2476">
        <v>7</v>
      </c>
      <c r="N2476">
        <v>19</v>
      </c>
      <c r="O2476">
        <v>1</v>
      </c>
      <c r="P2476">
        <v>15</v>
      </c>
      <c r="Q2476">
        <v>70</v>
      </c>
      <c r="R2476">
        <v>0.8</v>
      </c>
      <c r="S2476">
        <v>1</v>
      </c>
    </row>
    <row r="2477" spans="1:19" x14ac:dyDescent="0.3">
      <c r="A2477" t="s">
        <v>9919</v>
      </c>
      <c r="B2477" t="s">
        <v>9920</v>
      </c>
      <c r="C2477" s="1" t="str">
        <f t="shared" si="152"/>
        <v>21:1152</v>
      </c>
      <c r="D2477" s="1" t="str">
        <f t="shared" si="153"/>
        <v>21:0324</v>
      </c>
      <c r="E2477" t="s">
        <v>9921</v>
      </c>
      <c r="F2477" t="s">
        <v>9922</v>
      </c>
      <c r="H2477">
        <v>48.194409299999997</v>
      </c>
      <c r="I2477">
        <v>-81.286023</v>
      </c>
      <c r="J2477" s="1" t="str">
        <f t="shared" si="154"/>
        <v>Lake sediments</v>
      </c>
      <c r="K2477" s="1" t="str">
        <f t="shared" si="155"/>
        <v>Unknown</v>
      </c>
      <c r="L2477">
        <v>12</v>
      </c>
      <c r="M2477">
        <v>7</v>
      </c>
      <c r="N2477">
        <v>16</v>
      </c>
      <c r="O2477">
        <v>1</v>
      </c>
      <c r="P2477">
        <v>23</v>
      </c>
      <c r="Q2477">
        <v>180</v>
      </c>
      <c r="R2477">
        <v>0.7</v>
      </c>
      <c r="S2477">
        <v>4</v>
      </c>
    </row>
    <row r="2478" spans="1:19" x14ac:dyDescent="0.3">
      <c r="A2478" t="s">
        <v>9923</v>
      </c>
      <c r="B2478" t="s">
        <v>9924</v>
      </c>
      <c r="C2478" s="1" t="str">
        <f t="shared" si="152"/>
        <v>21:1152</v>
      </c>
      <c r="D2478" s="1" t="str">
        <f t="shared" si="153"/>
        <v>21:0324</v>
      </c>
      <c r="E2478" t="s">
        <v>9925</v>
      </c>
      <c r="F2478" t="s">
        <v>9926</v>
      </c>
      <c r="H2478">
        <v>48.1738553</v>
      </c>
      <c r="I2478">
        <v>-81.280770500000003</v>
      </c>
      <c r="J2478" s="1" t="str">
        <f t="shared" si="154"/>
        <v>Lake sediments</v>
      </c>
      <c r="K2478" s="1" t="str">
        <f t="shared" si="155"/>
        <v>Unknown</v>
      </c>
      <c r="L2478">
        <v>3</v>
      </c>
      <c r="M2478">
        <v>7</v>
      </c>
      <c r="N2478">
        <v>14</v>
      </c>
      <c r="O2478">
        <v>1</v>
      </c>
      <c r="P2478">
        <v>20</v>
      </c>
      <c r="Q2478">
        <v>100</v>
      </c>
      <c r="R2478">
        <v>0.6</v>
      </c>
      <c r="S2478">
        <v>2</v>
      </c>
    </row>
    <row r="2479" spans="1:19" x14ac:dyDescent="0.3">
      <c r="A2479" t="s">
        <v>9927</v>
      </c>
      <c r="B2479" t="s">
        <v>9928</v>
      </c>
      <c r="C2479" s="1" t="str">
        <f t="shared" si="152"/>
        <v>21:1152</v>
      </c>
      <c r="D2479" s="1" t="str">
        <f t="shared" si="153"/>
        <v>21:0324</v>
      </c>
      <c r="E2479" t="s">
        <v>9929</v>
      </c>
      <c r="F2479" t="s">
        <v>9930</v>
      </c>
      <c r="H2479">
        <v>48.153889499999998</v>
      </c>
      <c r="I2479">
        <v>-81.441124099999996</v>
      </c>
      <c r="J2479" s="1" t="str">
        <f t="shared" si="154"/>
        <v>Lake sediments</v>
      </c>
      <c r="K2479" s="1" t="str">
        <f t="shared" si="155"/>
        <v>Unknown</v>
      </c>
      <c r="L2479">
        <v>53</v>
      </c>
      <c r="M2479">
        <v>25</v>
      </c>
      <c r="N2479">
        <v>58</v>
      </c>
      <c r="O2479">
        <v>1</v>
      </c>
      <c r="P2479">
        <v>48</v>
      </c>
      <c r="Q2479">
        <v>400</v>
      </c>
      <c r="R2479">
        <v>0.8</v>
      </c>
      <c r="S2479">
        <v>6</v>
      </c>
    </row>
    <row r="2480" spans="1:19" x14ac:dyDescent="0.3">
      <c r="A2480" t="s">
        <v>9931</v>
      </c>
      <c r="B2480" t="s">
        <v>9932</v>
      </c>
      <c r="C2480" s="1" t="str">
        <f t="shared" si="152"/>
        <v>21:1152</v>
      </c>
      <c r="D2480" s="1" t="str">
        <f t="shared" si="153"/>
        <v>21:0324</v>
      </c>
      <c r="E2480" t="s">
        <v>9933</v>
      </c>
      <c r="F2480" t="s">
        <v>9934</v>
      </c>
      <c r="H2480">
        <v>48.153898900000002</v>
      </c>
      <c r="I2480">
        <v>-81.438663599999998</v>
      </c>
      <c r="J2480" s="1" t="str">
        <f t="shared" si="154"/>
        <v>Lake sediments</v>
      </c>
      <c r="K2480" s="1" t="str">
        <f t="shared" si="155"/>
        <v>Unknown</v>
      </c>
      <c r="L2480">
        <v>40</v>
      </c>
      <c r="M2480">
        <v>24</v>
      </c>
      <c r="N2480">
        <v>58</v>
      </c>
      <c r="O2480">
        <v>2</v>
      </c>
      <c r="P2480">
        <v>38</v>
      </c>
      <c r="Q2480">
        <v>380</v>
      </c>
      <c r="R2480">
        <v>0.8</v>
      </c>
      <c r="S2480">
        <v>4</v>
      </c>
    </row>
    <row r="2481" spans="1:19" x14ac:dyDescent="0.3">
      <c r="A2481" t="s">
        <v>9935</v>
      </c>
      <c r="B2481" t="s">
        <v>9936</v>
      </c>
      <c r="C2481" s="1" t="str">
        <f t="shared" si="152"/>
        <v>21:1152</v>
      </c>
      <c r="D2481" s="1" t="str">
        <f t="shared" si="153"/>
        <v>21:0324</v>
      </c>
      <c r="E2481" t="s">
        <v>9937</v>
      </c>
      <c r="F2481" t="s">
        <v>9938</v>
      </c>
      <c r="H2481">
        <v>48.151029999999999</v>
      </c>
      <c r="I2481">
        <v>-81.433637599999997</v>
      </c>
      <c r="J2481" s="1" t="str">
        <f t="shared" si="154"/>
        <v>Lake sediments</v>
      </c>
      <c r="K2481" s="1" t="str">
        <f t="shared" si="155"/>
        <v>Unknown</v>
      </c>
      <c r="L2481">
        <v>12</v>
      </c>
      <c r="M2481">
        <v>20</v>
      </c>
      <c r="N2481">
        <v>40</v>
      </c>
      <c r="O2481">
        <v>2</v>
      </c>
      <c r="P2481">
        <v>14</v>
      </c>
      <c r="Q2481">
        <v>110</v>
      </c>
      <c r="R2481">
        <v>0.8</v>
      </c>
      <c r="S2481">
        <v>1</v>
      </c>
    </row>
    <row r="2482" spans="1:19" x14ac:dyDescent="0.3">
      <c r="A2482" t="s">
        <v>9939</v>
      </c>
      <c r="B2482" t="s">
        <v>9940</v>
      </c>
      <c r="C2482" s="1" t="str">
        <f t="shared" si="152"/>
        <v>21:1152</v>
      </c>
      <c r="D2482" s="1" t="str">
        <f t="shared" si="153"/>
        <v>21:0324</v>
      </c>
      <c r="E2482" t="s">
        <v>9941</v>
      </c>
      <c r="F2482" t="s">
        <v>9942</v>
      </c>
      <c r="H2482">
        <v>48.149667299999997</v>
      </c>
      <c r="I2482">
        <v>-81.429942299999993</v>
      </c>
      <c r="J2482" s="1" t="str">
        <f t="shared" si="154"/>
        <v>Lake sediments</v>
      </c>
      <c r="K2482" s="1" t="str">
        <f t="shared" si="155"/>
        <v>Unknown</v>
      </c>
      <c r="L2482">
        <v>46</v>
      </c>
      <c r="M2482">
        <v>24</v>
      </c>
      <c r="N2482">
        <v>52</v>
      </c>
      <c r="O2482">
        <v>2</v>
      </c>
      <c r="P2482">
        <v>40</v>
      </c>
      <c r="Q2482">
        <v>360</v>
      </c>
      <c r="R2482">
        <v>0.9</v>
      </c>
      <c r="S2482">
        <v>4</v>
      </c>
    </row>
    <row r="2483" spans="1:19" x14ac:dyDescent="0.3">
      <c r="A2483" t="s">
        <v>9943</v>
      </c>
      <c r="B2483" t="s">
        <v>9944</v>
      </c>
      <c r="C2483" s="1" t="str">
        <f t="shared" si="152"/>
        <v>21:1152</v>
      </c>
      <c r="D2483" s="1" t="str">
        <f t="shared" si="153"/>
        <v>21:0324</v>
      </c>
      <c r="E2483" t="s">
        <v>9945</v>
      </c>
      <c r="F2483" t="s">
        <v>9946</v>
      </c>
      <c r="H2483">
        <v>48.157359900000003</v>
      </c>
      <c r="I2483">
        <v>-81.397465600000004</v>
      </c>
      <c r="J2483" s="1" t="str">
        <f t="shared" si="154"/>
        <v>Lake sediments</v>
      </c>
      <c r="K2483" s="1" t="str">
        <f t="shared" si="155"/>
        <v>Unknown</v>
      </c>
      <c r="L2483">
        <v>24</v>
      </c>
      <c r="M2483">
        <v>7</v>
      </c>
      <c r="N2483">
        <v>24</v>
      </c>
      <c r="O2483">
        <v>1</v>
      </c>
      <c r="P2483">
        <v>20</v>
      </c>
      <c r="Q2483">
        <v>75</v>
      </c>
      <c r="R2483">
        <v>0.8</v>
      </c>
      <c r="S2483">
        <v>4</v>
      </c>
    </row>
    <row r="2484" spans="1:19" x14ac:dyDescent="0.3">
      <c r="A2484" t="s">
        <v>9947</v>
      </c>
      <c r="B2484" t="s">
        <v>9948</v>
      </c>
      <c r="C2484" s="1" t="str">
        <f t="shared" si="152"/>
        <v>21:1152</v>
      </c>
      <c r="D2484" s="1" t="str">
        <f t="shared" si="153"/>
        <v>21:0324</v>
      </c>
      <c r="E2484" t="s">
        <v>9949</v>
      </c>
      <c r="F2484" t="s">
        <v>9950</v>
      </c>
      <c r="H2484">
        <v>48.171876400000002</v>
      </c>
      <c r="I2484">
        <v>-81.369224200000005</v>
      </c>
      <c r="J2484" s="1" t="str">
        <f t="shared" si="154"/>
        <v>Lake sediments</v>
      </c>
      <c r="K2484" s="1" t="str">
        <f t="shared" si="155"/>
        <v>Unknown</v>
      </c>
      <c r="L2484">
        <v>6</v>
      </c>
      <c r="M2484">
        <v>6</v>
      </c>
      <c r="N2484">
        <v>18</v>
      </c>
      <c r="O2484">
        <v>2</v>
      </c>
      <c r="P2484">
        <v>14</v>
      </c>
      <c r="Q2484">
        <v>60</v>
      </c>
      <c r="R2484">
        <v>0.7</v>
      </c>
      <c r="S2484">
        <v>2</v>
      </c>
    </row>
    <row r="2485" spans="1:19" x14ac:dyDescent="0.3">
      <c r="A2485" t="s">
        <v>9951</v>
      </c>
      <c r="B2485" t="s">
        <v>9952</v>
      </c>
      <c r="C2485" s="1" t="str">
        <f t="shared" si="152"/>
        <v>21:1152</v>
      </c>
      <c r="D2485" s="1" t="str">
        <f t="shared" si="153"/>
        <v>21:0324</v>
      </c>
      <c r="E2485" t="s">
        <v>9953</v>
      </c>
      <c r="F2485" t="s">
        <v>9954</v>
      </c>
      <c r="H2485">
        <v>48.172852900000002</v>
      </c>
      <c r="I2485">
        <v>-81.356331999999995</v>
      </c>
      <c r="J2485" s="1" t="str">
        <f t="shared" si="154"/>
        <v>Lake sediments</v>
      </c>
      <c r="K2485" s="1" t="str">
        <f t="shared" si="155"/>
        <v>Unknown</v>
      </c>
      <c r="L2485">
        <v>12</v>
      </c>
      <c r="M2485">
        <v>8</v>
      </c>
      <c r="N2485">
        <v>25</v>
      </c>
      <c r="O2485">
        <v>1</v>
      </c>
      <c r="P2485">
        <v>17</v>
      </c>
      <c r="Q2485">
        <v>120</v>
      </c>
      <c r="R2485">
        <v>0.7</v>
      </c>
      <c r="S2485">
        <v>2</v>
      </c>
    </row>
    <row r="2486" spans="1:19" x14ac:dyDescent="0.3">
      <c r="A2486" t="s">
        <v>9955</v>
      </c>
      <c r="B2486" t="s">
        <v>9956</v>
      </c>
      <c r="C2486" s="1" t="str">
        <f t="shared" si="152"/>
        <v>21:1152</v>
      </c>
      <c r="D2486" s="1" t="str">
        <f t="shared" si="153"/>
        <v>21:0324</v>
      </c>
      <c r="E2486" t="s">
        <v>9957</v>
      </c>
      <c r="F2486" t="s">
        <v>9958</v>
      </c>
      <c r="H2486">
        <v>48.195756799999998</v>
      </c>
      <c r="I2486">
        <v>-81.333210500000007</v>
      </c>
      <c r="J2486" s="1" t="str">
        <f t="shared" si="154"/>
        <v>Lake sediments</v>
      </c>
      <c r="K2486" s="1" t="str">
        <f t="shared" si="155"/>
        <v>Unknown</v>
      </c>
      <c r="L2486">
        <v>7</v>
      </c>
      <c r="M2486">
        <v>10</v>
      </c>
      <c r="N2486">
        <v>21</v>
      </c>
      <c r="O2486">
        <v>1</v>
      </c>
      <c r="P2486">
        <v>23</v>
      </c>
      <c r="Q2486">
        <v>80</v>
      </c>
      <c r="R2486">
        <v>0.7</v>
      </c>
      <c r="S2486">
        <v>2</v>
      </c>
    </row>
    <row r="2487" spans="1:19" x14ac:dyDescent="0.3">
      <c r="A2487" t="s">
        <v>9959</v>
      </c>
      <c r="B2487" t="s">
        <v>9960</v>
      </c>
      <c r="C2487" s="1" t="str">
        <f t="shared" si="152"/>
        <v>21:1152</v>
      </c>
      <c r="D2487" s="1" t="str">
        <f t="shared" si="153"/>
        <v>21:0324</v>
      </c>
      <c r="E2487" t="s">
        <v>9961</v>
      </c>
      <c r="F2487" t="s">
        <v>9962</v>
      </c>
      <c r="H2487">
        <v>48.232926599999999</v>
      </c>
      <c r="I2487">
        <v>-81.335121299999997</v>
      </c>
      <c r="J2487" s="1" t="str">
        <f t="shared" si="154"/>
        <v>Lake sediments</v>
      </c>
      <c r="K2487" s="1" t="str">
        <f t="shared" si="155"/>
        <v>Unknown</v>
      </c>
      <c r="L2487">
        <v>49</v>
      </c>
      <c r="M2487">
        <v>6</v>
      </c>
      <c r="N2487">
        <v>29</v>
      </c>
      <c r="O2487">
        <v>2</v>
      </c>
      <c r="P2487">
        <v>23</v>
      </c>
      <c r="Q2487">
        <v>50</v>
      </c>
      <c r="R2487">
        <v>0.7</v>
      </c>
      <c r="S2487">
        <v>1</v>
      </c>
    </row>
    <row r="2488" spans="1:19" x14ac:dyDescent="0.3">
      <c r="A2488" t="s">
        <v>9963</v>
      </c>
      <c r="B2488" t="s">
        <v>9964</v>
      </c>
      <c r="C2488" s="1" t="str">
        <f t="shared" si="152"/>
        <v>21:1152</v>
      </c>
      <c r="D2488" s="1" t="str">
        <f t="shared" si="153"/>
        <v>21:0324</v>
      </c>
      <c r="E2488" t="s">
        <v>9965</v>
      </c>
      <c r="F2488" t="s">
        <v>9966</v>
      </c>
      <c r="H2488">
        <v>48.246820300000003</v>
      </c>
      <c r="I2488">
        <v>-81.295057099999994</v>
      </c>
      <c r="J2488" s="1" t="str">
        <f t="shared" si="154"/>
        <v>Lake sediments</v>
      </c>
      <c r="K2488" s="1" t="str">
        <f t="shared" si="155"/>
        <v>Unknown</v>
      </c>
      <c r="L2488">
        <v>19</v>
      </c>
      <c r="M2488">
        <v>11</v>
      </c>
      <c r="N2488">
        <v>29</v>
      </c>
      <c r="O2488">
        <v>2</v>
      </c>
      <c r="P2488">
        <v>24</v>
      </c>
      <c r="Q2488">
        <v>150</v>
      </c>
      <c r="R2488">
        <v>0.9</v>
      </c>
      <c r="S2488">
        <v>3</v>
      </c>
    </row>
    <row r="2489" spans="1:19" x14ac:dyDescent="0.3">
      <c r="A2489" t="s">
        <v>9967</v>
      </c>
      <c r="B2489" t="s">
        <v>9968</v>
      </c>
      <c r="C2489" s="1" t="str">
        <f t="shared" si="152"/>
        <v>21:1152</v>
      </c>
      <c r="D2489" s="1" t="str">
        <f t="shared" si="153"/>
        <v>21:0324</v>
      </c>
      <c r="E2489" t="s">
        <v>9969</v>
      </c>
      <c r="F2489" t="s">
        <v>9970</v>
      </c>
      <c r="H2489">
        <v>48.252160600000003</v>
      </c>
      <c r="I2489">
        <v>-81.303399799999994</v>
      </c>
      <c r="J2489" s="1" t="str">
        <f t="shared" si="154"/>
        <v>Lake sediments</v>
      </c>
      <c r="K2489" s="1" t="str">
        <f t="shared" si="155"/>
        <v>Unknown</v>
      </c>
      <c r="L2489">
        <v>11</v>
      </c>
      <c r="M2489">
        <v>8</v>
      </c>
      <c r="N2489">
        <v>16</v>
      </c>
      <c r="O2489">
        <v>1</v>
      </c>
      <c r="P2489">
        <v>13</v>
      </c>
      <c r="Q2489">
        <v>90</v>
      </c>
      <c r="R2489">
        <v>0.7</v>
      </c>
      <c r="S2489">
        <v>1</v>
      </c>
    </row>
    <row r="2490" spans="1:19" x14ac:dyDescent="0.3">
      <c r="A2490" t="s">
        <v>9971</v>
      </c>
      <c r="B2490" t="s">
        <v>9972</v>
      </c>
      <c r="C2490" s="1" t="str">
        <f t="shared" si="152"/>
        <v>21:1152</v>
      </c>
      <c r="D2490" s="1" t="str">
        <f t="shared" si="153"/>
        <v>21:0324</v>
      </c>
      <c r="E2490" t="s">
        <v>9973</v>
      </c>
      <c r="F2490" t="s">
        <v>9974</v>
      </c>
      <c r="H2490">
        <v>48.253322500000003</v>
      </c>
      <c r="I2490">
        <v>-81.299459400000003</v>
      </c>
      <c r="J2490" s="1" t="str">
        <f t="shared" si="154"/>
        <v>Lake sediments</v>
      </c>
      <c r="K2490" s="1" t="str">
        <f t="shared" si="155"/>
        <v>Unknown</v>
      </c>
      <c r="L2490">
        <v>16</v>
      </c>
      <c r="M2490">
        <v>12</v>
      </c>
      <c r="N2490">
        <v>26</v>
      </c>
      <c r="O2490">
        <v>3</v>
      </c>
      <c r="P2490">
        <v>26</v>
      </c>
      <c r="Q2490">
        <v>280</v>
      </c>
      <c r="R2490">
        <v>1.2</v>
      </c>
      <c r="S2490">
        <v>2</v>
      </c>
    </row>
    <row r="2491" spans="1:19" x14ac:dyDescent="0.3">
      <c r="A2491" t="s">
        <v>9975</v>
      </c>
      <c r="B2491" t="s">
        <v>9976</v>
      </c>
      <c r="C2491" s="1" t="str">
        <f t="shared" si="152"/>
        <v>21:1152</v>
      </c>
      <c r="D2491" s="1" t="str">
        <f t="shared" si="153"/>
        <v>21:0324</v>
      </c>
      <c r="E2491" t="s">
        <v>9977</v>
      </c>
      <c r="F2491" t="s">
        <v>9978</v>
      </c>
      <c r="H2491">
        <v>48.2713404</v>
      </c>
      <c r="I2491">
        <v>-81.290090399999997</v>
      </c>
      <c r="J2491" s="1" t="str">
        <f t="shared" si="154"/>
        <v>Lake sediments</v>
      </c>
      <c r="K2491" s="1" t="str">
        <f t="shared" si="155"/>
        <v>Unknown</v>
      </c>
      <c r="L2491">
        <v>8</v>
      </c>
      <c r="M2491">
        <v>6</v>
      </c>
      <c r="N2491">
        <v>12</v>
      </c>
      <c r="O2491">
        <v>1</v>
      </c>
      <c r="P2491">
        <v>10</v>
      </c>
      <c r="Q2491">
        <v>50</v>
      </c>
      <c r="R2491">
        <v>0.7</v>
      </c>
      <c r="S2491">
        <v>1</v>
      </c>
    </row>
    <row r="2492" spans="1:19" x14ac:dyDescent="0.3">
      <c r="A2492" t="s">
        <v>9979</v>
      </c>
      <c r="B2492" t="s">
        <v>9980</v>
      </c>
      <c r="C2492" s="1" t="str">
        <f t="shared" si="152"/>
        <v>21:1152</v>
      </c>
      <c r="D2492" s="1" t="str">
        <f t="shared" si="153"/>
        <v>21:0324</v>
      </c>
      <c r="E2492" t="s">
        <v>9981</v>
      </c>
      <c r="F2492" t="s">
        <v>9982</v>
      </c>
      <c r="H2492">
        <v>48.278994900000001</v>
      </c>
      <c r="I2492">
        <v>-81.290794199999993</v>
      </c>
      <c r="J2492" s="1" t="str">
        <f t="shared" si="154"/>
        <v>Lake sediments</v>
      </c>
      <c r="K2492" s="1" t="str">
        <f t="shared" si="155"/>
        <v>Unknown</v>
      </c>
      <c r="L2492">
        <v>9</v>
      </c>
      <c r="M2492">
        <v>12</v>
      </c>
      <c r="N2492">
        <v>18</v>
      </c>
      <c r="O2492">
        <v>1</v>
      </c>
      <c r="P2492">
        <v>11</v>
      </c>
      <c r="Q2492">
        <v>40</v>
      </c>
      <c r="R2492">
        <v>0.7</v>
      </c>
      <c r="S2492">
        <v>2</v>
      </c>
    </row>
    <row r="2493" spans="1:19" x14ac:dyDescent="0.3">
      <c r="A2493" t="s">
        <v>9983</v>
      </c>
      <c r="B2493" t="s">
        <v>9984</v>
      </c>
      <c r="C2493" s="1" t="str">
        <f t="shared" si="152"/>
        <v>21:1152</v>
      </c>
      <c r="D2493" s="1" t="str">
        <f t="shared" si="153"/>
        <v>21:0324</v>
      </c>
      <c r="E2493" t="s">
        <v>9985</v>
      </c>
      <c r="F2493" t="s">
        <v>9986</v>
      </c>
      <c r="H2493">
        <v>48.3976063</v>
      </c>
      <c r="I2493">
        <v>-81.324852000000007</v>
      </c>
      <c r="J2493" s="1" t="str">
        <f t="shared" si="154"/>
        <v>Lake sediments</v>
      </c>
      <c r="K2493" s="1" t="str">
        <f t="shared" si="155"/>
        <v>Unknown</v>
      </c>
      <c r="L2493">
        <v>10</v>
      </c>
      <c r="M2493">
        <v>8</v>
      </c>
      <c r="N2493">
        <v>16</v>
      </c>
      <c r="O2493">
        <v>1</v>
      </c>
      <c r="P2493">
        <v>17</v>
      </c>
      <c r="Q2493">
        <v>100</v>
      </c>
      <c r="R2493">
        <v>0.8</v>
      </c>
      <c r="S2493">
        <v>2</v>
      </c>
    </row>
    <row r="2494" spans="1:19" x14ac:dyDescent="0.3">
      <c r="A2494" t="s">
        <v>9987</v>
      </c>
      <c r="B2494" t="s">
        <v>9988</v>
      </c>
      <c r="C2494" s="1" t="str">
        <f t="shared" si="152"/>
        <v>21:1152</v>
      </c>
      <c r="D2494" s="1" t="str">
        <f t="shared" si="153"/>
        <v>21:0324</v>
      </c>
      <c r="E2494" t="s">
        <v>9989</v>
      </c>
      <c r="F2494" t="s">
        <v>9990</v>
      </c>
      <c r="H2494">
        <v>48.398026899999998</v>
      </c>
      <c r="I2494">
        <v>-81.322449899999995</v>
      </c>
      <c r="J2494" s="1" t="str">
        <f t="shared" si="154"/>
        <v>Lake sediments</v>
      </c>
      <c r="K2494" s="1" t="str">
        <f t="shared" si="155"/>
        <v>Unknown</v>
      </c>
      <c r="L2494">
        <v>8</v>
      </c>
      <c r="M2494">
        <v>12</v>
      </c>
      <c r="N2494">
        <v>19</v>
      </c>
      <c r="O2494">
        <v>1</v>
      </c>
      <c r="P2494">
        <v>16</v>
      </c>
      <c r="Q2494">
        <v>70</v>
      </c>
      <c r="R2494">
        <v>0.6</v>
      </c>
      <c r="S2494">
        <v>2</v>
      </c>
    </row>
    <row r="2495" spans="1:19" x14ac:dyDescent="0.3">
      <c r="A2495" t="s">
        <v>9991</v>
      </c>
      <c r="B2495" t="s">
        <v>9992</v>
      </c>
      <c r="C2495" s="1" t="str">
        <f t="shared" si="152"/>
        <v>21:1152</v>
      </c>
      <c r="D2495" s="1" t="str">
        <f t="shared" si="153"/>
        <v>21:0324</v>
      </c>
      <c r="E2495" t="s">
        <v>9993</v>
      </c>
      <c r="F2495" t="s">
        <v>9994</v>
      </c>
      <c r="H2495">
        <v>48.399291099999999</v>
      </c>
      <c r="I2495">
        <v>-81.323971099999994</v>
      </c>
      <c r="J2495" s="1" t="str">
        <f t="shared" si="154"/>
        <v>Lake sediments</v>
      </c>
      <c r="K2495" s="1" t="str">
        <f t="shared" si="155"/>
        <v>Unknown</v>
      </c>
      <c r="L2495">
        <v>12</v>
      </c>
      <c r="M2495">
        <v>14</v>
      </c>
      <c r="N2495">
        <v>25</v>
      </c>
      <c r="O2495">
        <v>3</v>
      </c>
      <c r="P2495">
        <v>24</v>
      </c>
      <c r="Q2495">
        <v>200</v>
      </c>
      <c r="R2495">
        <v>1.3</v>
      </c>
      <c r="S2495">
        <v>3</v>
      </c>
    </row>
    <row r="2496" spans="1:19" x14ac:dyDescent="0.3">
      <c r="A2496" t="s">
        <v>9995</v>
      </c>
      <c r="B2496" t="s">
        <v>9996</v>
      </c>
      <c r="C2496" s="1" t="str">
        <f t="shared" si="152"/>
        <v>21:1152</v>
      </c>
      <c r="D2496" s="1" t="str">
        <f t="shared" si="153"/>
        <v>21:0324</v>
      </c>
      <c r="E2496" t="s">
        <v>9997</v>
      </c>
      <c r="F2496" t="s">
        <v>9998</v>
      </c>
      <c r="H2496">
        <v>48.400141099999999</v>
      </c>
      <c r="I2496">
        <v>-81.325638299999994</v>
      </c>
      <c r="J2496" s="1" t="str">
        <f t="shared" si="154"/>
        <v>Lake sediments</v>
      </c>
      <c r="K2496" s="1" t="str">
        <f t="shared" si="155"/>
        <v>Unknown</v>
      </c>
      <c r="L2496">
        <v>10</v>
      </c>
      <c r="M2496">
        <v>10</v>
      </c>
      <c r="N2496">
        <v>18</v>
      </c>
      <c r="O2496">
        <v>2</v>
      </c>
      <c r="P2496">
        <v>18</v>
      </c>
      <c r="Q2496">
        <v>150</v>
      </c>
      <c r="R2496">
        <v>0.9</v>
      </c>
      <c r="S2496">
        <v>2</v>
      </c>
    </row>
    <row r="2497" spans="1:19" x14ac:dyDescent="0.3">
      <c r="A2497" t="s">
        <v>9999</v>
      </c>
      <c r="B2497" t="s">
        <v>10000</v>
      </c>
      <c r="C2497" s="1" t="str">
        <f t="shared" si="152"/>
        <v>21:1152</v>
      </c>
      <c r="D2497" s="1" t="str">
        <f t="shared" si="153"/>
        <v>21:0324</v>
      </c>
      <c r="E2497" t="s">
        <v>10001</v>
      </c>
      <c r="F2497" t="s">
        <v>10002</v>
      </c>
      <c r="H2497">
        <v>48.406319600000003</v>
      </c>
      <c r="I2497">
        <v>-81.3295557</v>
      </c>
      <c r="J2497" s="1" t="str">
        <f t="shared" si="154"/>
        <v>Lake sediments</v>
      </c>
      <c r="K2497" s="1" t="str">
        <f t="shared" si="155"/>
        <v>Unknown</v>
      </c>
      <c r="L2497">
        <v>14</v>
      </c>
      <c r="M2497">
        <v>10</v>
      </c>
      <c r="N2497">
        <v>21</v>
      </c>
      <c r="O2497">
        <v>1</v>
      </c>
      <c r="P2497">
        <v>25</v>
      </c>
      <c r="Q2497">
        <v>180</v>
      </c>
      <c r="R2497">
        <v>0.9</v>
      </c>
      <c r="S2497">
        <v>5</v>
      </c>
    </row>
    <row r="2498" spans="1:19" x14ac:dyDescent="0.3">
      <c r="A2498" t="s">
        <v>10003</v>
      </c>
      <c r="B2498" t="s">
        <v>10004</v>
      </c>
      <c r="C2498" s="1" t="str">
        <f t="shared" ref="C2498:C2561" si="156">HYPERLINK("http://geochem.nrcan.gc.ca/cdogs/content/bdl/bdl211152_e.htm", "21:1152")</f>
        <v>21:1152</v>
      </c>
      <c r="D2498" s="1" t="str">
        <f t="shared" ref="D2498:D2561" si="157">HYPERLINK("http://geochem.nrcan.gc.ca/cdogs/content/svy/svy210324_e.htm", "21:0324")</f>
        <v>21:0324</v>
      </c>
      <c r="E2498" t="s">
        <v>10005</v>
      </c>
      <c r="F2498" t="s">
        <v>10006</v>
      </c>
      <c r="H2498">
        <v>47.8162235</v>
      </c>
      <c r="I2498">
        <v>-81.3266189</v>
      </c>
      <c r="J2498" s="1" t="str">
        <f t="shared" ref="J2498:J2561" si="158">HYPERLINK("http://geochem.nrcan.gc.ca/cdogs/content/kwd/kwd020023_e.htm", "Lake sediments")</f>
        <v>Lake sediments</v>
      </c>
      <c r="K2498" s="1" t="str">
        <f t="shared" ref="K2498:K2561" si="159">HYPERLINK("http://geochem.nrcan.gc.ca/cdogs/content/kwd/kwd080001_e.htm", "Unknown")</f>
        <v>Unknown</v>
      </c>
      <c r="L2498">
        <v>4</v>
      </c>
      <c r="M2498">
        <v>8</v>
      </c>
      <c r="N2498">
        <v>27</v>
      </c>
      <c r="O2498">
        <v>1</v>
      </c>
      <c r="P2498">
        <v>12</v>
      </c>
      <c r="Q2498">
        <v>80</v>
      </c>
      <c r="R2498">
        <v>0.5</v>
      </c>
      <c r="S2498">
        <v>1</v>
      </c>
    </row>
    <row r="2499" spans="1:19" x14ac:dyDescent="0.3">
      <c r="A2499" t="s">
        <v>10007</v>
      </c>
      <c r="B2499" t="s">
        <v>10008</v>
      </c>
      <c r="C2499" s="1" t="str">
        <f t="shared" si="156"/>
        <v>21:1152</v>
      </c>
      <c r="D2499" s="1" t="str">
        <f t="shared" si="157"/>
        <v>21:0324</v>
      </c>
      <c r="E2499" t="s">
        <v>10009</v>
      </c>
      <c r="F2499" t="s">
        <v>10010</v>
      </c>
      <c r="H2499">
        <v>47.812796599999999</v>
      </c>
      <c r="I2499">
        <v>-81.326156400000002</v>
      </c>
      <c r="J2499" s="1" t="str">
        <f t="shared" si="158"/>
        <v>Lake sediments</v>
      </c>
      <c r="K2499" s="1" t="str">
        <f t="shared" si="159"/>
        <v>Unknown</v>
      </c>
      <c r="L2499">
        <v>10</v>
      </c>
      <c r="M2499">
        <v>15</v>
      </c>
      <c r="N2499">
        <v>63</v>
      </c>
      <c r="O2499">
        <v>1</v>
      </c>
      <c r="P2499">
        <v>21</v>
      </c>
      <c r="Q2499">
        <v>151</v>
      </c>
      <c r="R2499">
        <v>0.7</v>
      </c>
      <c r="S2499">
        <v>0.5</v>
      </c>
    </row>
    <row r="2500" spans="1:19" x14ac:dyDescent="0.3">
      <c r="A2500" t="s">
        <v>10011</v>
      </c>
      <c r="B2500" t="s">
        <v>10012</v>
      </c>
      <c r="C2500" s="1" t="str">
        <f t="shared" si="156"/>
        <v>21:1152</v>
      </c>
      <c r="D2500" s="1" t="str">
        <f t="shared" si="157"/>
        <v>21:0324</v>
      </c>
      <c r="E2500" t="s">
        <v>10013</v>
      </c>
      <c r="F2500" t="s">
        <v>10014</v>
      </c>
      <c r="H2500">
        <v>47.752027099999999</v>
      </c>
      <c r="I2500">
        <v>-81.210610500000001</v>
      </c>
      <c r="J2500" s="1" t="str">
        <f t="shared" si="158"/>
        <v>Lake sediments</v>
      </c>
      <c r="K2500" s="1" t="str">
        <f t="shared" si="159"/>
        <v>Unknown</v>
      </c>
      <c r="L2500">
        <v>10</v>
      </c>
      <c r="M2500">
        <v>10</v>
      </c>
      <c r="N2500">
        <v>20</v>
      </c>
      <c r="O2500">
        <v>1</v>
      </c>
      <c r="P2500">
        <v>15</v>
      </c>
      <c r="Q2500">
        <v>80</v>
      </c>
      <c r="R2500">
        <v>0.8</v>
      </c>
      <c r="S2500">
        <v>2</v>
      </c>
    </row>
    <row r="2501" spans="1:19" x14ac:dyDescent="0.3">
      <c r="A2501" t="s">
        <v>10015</v>
      </c>
      <c r="B2501" t="s">
        <v>10016</v>
      </c>
      <c r="C2501" s="1" t="str">
        <f t="shared" si="156"/>
        <v>21:1152</v>
      </c>
      <c r="D2501" s="1" t="str">
        <f t="shared" si="157"/>
        <v>21:0324</v>
      </c>
      <c r="E2501" t="s">
        <v>10017</v>
      </c>
      <c r="F2501" t="s">
        <v>10018</v>
      </c>
      <c r="H2501">
        <v>47.761738700000002</v>
      </c>
      <c r="I2501">
        <v>-81.223433700000001</v>
      </c>
      <c r="J2501" s="1" t="str">
        <f t="shared" si="158"/>
        <v>Lake sediments</v>
      </c>
      <c r="K2501" s="1" t="str">
        <f t="shared" si="159"/>
        <v>Unknown</v>
      </c>
      <c r="L2501">
        <v>6</v>
      </c>
      <c r="M2501">
        <v>8</v>
      </c>
      <c r="N2501">
        <v>20</v>
      </c>
      <c r="O2501">
        <v>2</v>
      </c>
      <c r="P2501">
        <v>14</v>
      </c>
      <c r="Q2501">
        <v>80</v>
      </c>
      <c r="R2501">
        <v>0.8</v>
      </c>
      <c r="S2501">
        <v>1</v>
      </c>
    </row>
    <row r="2502" spans="1:19" x14ac:dyDescent="0.3">
      <c r="A2502" t="s">
        <v>10019</v>
      </c>
      <c r="B2502" t="s">
        <v>10020</v>
      </c>
      <c r="C2502" s="1" t="str">
        <f t="shared" si="156"/>
        <v>21:1152</v>
      </c>
      <c r="D2502" s="1" t="str">
        <f t="shared" si="157"/>
        <v>21:0324</v>
      </c>
      <c r="E2502" t="s">
        <v>10021</v>
      </c>
      <c r="F2502" t="s">
        <v>10022</v>
      </c>
      <c r="H2502">
        <v>47.785276099999997</v>
      </c>
      <c r="I2502">
        <v>-81.245976999999996</v>
      </c>
      <c r="J2502" s="1" t="str">
        <f t="shared" si="158"/>
        <v>Lake sediments</v>
      </c>
      <c r="K2502" s="1" t="str">
        <f t="shared" si="159"/>
        <v>Unknown</v>
      </c>
      <c r="L2502">
        <v>6</v>
      </c>
      <c r="M2502">
        <v>8</v>
      </c>
      <c r="N2502">
        <v>21</v>
      </c>
      <c r="O2502">
        <v>1</v>
      </c>
      <c r="P2502">
        <v>14</v>
      </c>
      <c r="Q2502">
        <v>80</v>
      </c>
      <c r="R2502">
        <v>0.6</v>
      </c>
      <c r="S2502">
        <v>2</v>
      </c>
    </row>
    <row r="2503" spans="1:19" x14ac:dyDescent="0.3">
      <c r="A2503" t="s">
        <v>10023</v>
      </c>
      <c r="B2503" t="s">
        <v>10024</v>
      </c>
      <c r="C2503" s="1" t="str">
        <f t="shared" si="156"/>
        <v>21:1152</v>
      </c>
      <c r="D2503" s="1" t="str">
        <f t="shared" si="157"/>
        <v>21:0324</v>
      </c>
      <c r="E2503" t="s">
        <v>10025</v>
      </c>
      <c r="F2503" t="s">
        <v>10026</v>
      </c>
      <c r="H2503">
        <v>47.791945200000001</v>
      </c>
      <c r="I2503">
        <v>-81.249399999999994</v>
      </c>
      <c r="J2503" s="1" t="str">
        <f t="shared" si="158"/>
        <v>Lake sediments</v>
      </c>
      <c r="K2503" s="1" t="str">
        <f t="shared" si="159"/>
        <v>Unknown</v>
      </c>
      <c r="L2503">
        <v>7</v>
      </c>
      <c r="M2503">
        <v>8</v>
      </c>
      <c r="N2503">
        <v>22</v>
      </c>
      <c r="O2503">
        <v>1</v>
      </c>
      <c r="P2503">
        <v>14</v>
      </c>
      <c r="Q2503">
        <v>90</v>
      </c>
      <c r="R2503">
        <v>0.6</v>
      </c>
      <c r="S2503">
        <v>2</v>
      </c>
    </row>
    <row r="2504" spans="1:19" x14ac:dyDescent="0.3">
      <c r="A2504" t="s">
        <v>10027</v>
      </c>
      <c r="B2504" t="s">
        <v>10028</v>
      </c>
      <c r="C2504" s="1" t="str">
        <f t="shared" si="156"/>
        <v>21:1152</v>
      </c>
      <c r="D2504" s="1" t="str">
        <f t="shared" si="157"/>
        <v>21:0324</v>
      </c>
      <c r="E2504" t="s">
        <v>10029</v>
      </c>
      <c r="F2504" t="s">
        <v>10030</v>
      </c>
      <c r="H2504">
        <v>47.776490099999997</v>
      </c>
      <c r="I2504">
        <v>-81.377969399999998</v>
      </c>
      <c r="J2504" s="1" t="str">
        <f t="shared" si="158"/>
        <v>Lake sediments</v>
      </c>
      <c r="K2504" s="1" t="str">
        <f t="shared" si="159"/>
        <v>Unknown</v>
      </c>
      <c r="L2504">
        <v>9</v>
      </c>
      <c r="M2504">
        <v>8</v>
      </c>
      <c r="N2504">
        <v>29</v>
      </c>
      <c r="O2504">
        <v>1</v>
      </c>
      <c r="P2504">
        <v>61</v>
      </c>
      <c r="Q2504">
        <v>240</v>
      </c>
      <c r="R2504">
        <v>0.9</v>
      </c>
      <c r="S2504">
        <v>1</v>
      </c>
    </row>
    <row r="2505" spans="1:19" x14ac:dyDescent="0.3">
      <c r="A2505" t="s">
        <v>10031</v>
      </c>
      <c r="B2505" t="s">
        <v>10032</v>
      </c>
      <c r="C2505" s="1" t="str">
        <f t="shared" si="156"/>
        <v>21:1152</v>
      </c>
      <c r="D2505" s="1" t="str">
        <f t="shared" si="157"/>
        <v>21:0324</v>
      </c>
      <c r="E2505" t="s">
        <v>10033</v>
      </c>
      <c r="F2505" t="s">
        <v>10034</v>
      </c>
      <c r="H2505">
        <v>47.775592699999997</v>
      </c>
      <c r="I2505">
        <v>-81.379911500000006</v>
      </c>
      <c r="J2505" s="1" t="str">
        <f t="shared" si="158"/>
        <v>Lake sediments</v>
      </c>
      <c r="K2505" s="1" t="str">
        <f t="shared" si="159"/>
        <v>Unknown</v>
      </c>
      <c r="L2505">
        <v>11</v>
      </c>
      <c r="M2505">
        <v>8</v>
      </c>
      <c r="N2505">
        <v>60</v>
      </c>
      <c r="O2505">
        <v>1</v>
      </c>
      <c r="P2505">
        <v>70</v>
      </c>
      <c r="Q2505">
        <v>260</v>
      </c>
      <c r="R2505">
        <v>0.8</v>
      </c>
      <c r="S2505">
        <v>1</v>
      </c>
    </row>
    <row r="2506" spans="1:19" x14ac:dyDescent="0.3">
      <c r="A2506" t="s">
        <v>10035</v>
      </c>
      <c r="B2506" t="s">
        <v>10036</v>
      </c>
      <c r="C2506" s="1" t="str">
        <f t="shared" si="156"/>
        <v>21:1152</v>
      </c>
      <c r="D2506" s="1" t="str">
        <f t="shared" si="157"/>
        <v>21:0324</v>
      </c>
      <c r="E2506" t="s">
        <v>10037</v>
      </c>
      <c r="F2506" t="s">
        <v>10038</v>
      </c>
      <c r="H2506">
        <v>47.777270399999999</v>
      </c>
      <c r="I2506">
        <v>-81.381418800000006</v>
      </c>
      <c r="J2506" s="1" t="str">
        <f t="shared" si="158"/>
        <v>Lake sediments</v>
      </c>
      <c r="K2506" s="1" t="str">
        <f t="shared" si="159"/>
        <v>Unknown</v>
      </c>
      <c r="L2506">
        <v>12</v>
      </c>
      <c r="M2506">
        <v>10</v>
      </c>
      <c r="N2506">
        <v>61</v>
      </c>
      <c r="O2506">
        <v>2</v>
      </c>
      <c r="P2506">
        <v>67</v>
      </c>
      <c r="Q2506">
        <v>260</v>
      </c>
      <c r="R2506">
        <v>0.8</v>
      </c>
      <c r="S2506">
        <v>1</v>
      </c>
    </row>
    <row r="2507" spans="1:19" x14ac:dyDescent="0.3">
      <c r="A2507" t="s">
        <v>10039</v>
      </c>
      <c r="B2507" t="s">
        <v>10040</v>
      </c>
      <c r="C2507" s="1" t="str">
        <f t="shared" si="156"/>
        <v>21:1152</v>
      </c>
      <c r="D2507" s="1" t="str">
        <f t="shared" si="157"/>
        <v>21:0324</v>
      </c>
      <c r="E2507" t="s">
        <v>10041</v>
      </c>
      <c r="F2507" t="s">
        <v>10042</v>
      </c>
      <c r="H2507">
        <v>47.765965899999998</v>
      </c>
      <c r="I2507">
        <v>-81.357327799999993</v>
      </c>
      <c r="J2507" s="1" t="str">
        <f t="shared" si="158"/>
        <v>Lake sediments</v>
      </c>
      <c r="K2507" s="1" t="str">
        <f t="shared" si="159"/>
        <v>Unknown</v>
      </c>
      <c r="L2507">
        <v>8</v>
      </c>
      <c r="M2507">
        <v>7</v>
      </c>
      <c r="N2507">
        <v>15</v>
      </c>
      <c r="O2507">
        <v>1</v>
      </c>
      <c r="P2507">
        <v>25</v>
      </c>
      <c r="Q2507">
        <v>110</v>
      </c>
      <c r="R2507">
        <v>0.5</v>
      </c>
      <c r="S2507">
        <v>1</v>
      </c>
    </row>
    <row r="2508" spans="1:19" x14ac:dyDescent="0.3">
      <c r="A2508" t="s">
        <v>10043</v>
      </c>
      <c r="B2508" t="s">
        <v>10044</v>
      </c>
      <c r="C2508" s="1" t="str">
        <f t="shared" si="156"/>
        <v>21:1152</v>
      </c>
      <c r="D2508" s="1" t="str">
        <f t="shared" si="157"/>
        <v>21:0324</v>
      </c>
      <c r="E2508" t="s">
        <v>10045</v>
      </c>
      <c r="F2508" t="s">
        <v>10046</v>
      </c>
      <c r="H2508">
        <v>47.764042400000001</v>
      </c>
      <c r="I2508">
        <v>-81.365134299999994</v>
      </c>
      <c r="J2508" s="1" t="str">
        <f t="shared" si="158"/>
        <v>Lake sediments</v>
      </c>
      <c r="K2508" s="1" t="str">
        <f t="shared" si="159"/>
        <v>Unknown</v>
      </c>
      <c r="L2508">
        <v>26</v>
      </c>
      <c r="M2508">
        <v>8</v>
      </c>
      <c r="N2508">
        <v>20</v>
      </c>
      <c r="O2508">
        <v>1</v>
      </c>
      <c r="P2508">
        <v>36</v>
      </c>
      <c r="Q2508">
        <v>140</v>
      </c>
      <c r="R2508">
        <v>0.9</v>
      </c>
      <c r="S2508">
        <v>1</v>
      </c>
    </row>
    <row r="2509" spans="1:19" x14ac:dyDescent="0.3">
      <c r="A2509" t="s">
        <v>10047</v>
      </c>
      <c r="B2509" t="s">
        <v>10048</v>
      </c>
      <c r="C2509" s="1" t="str">
        <f t="shared" si="156"/>
        <v>21:1152</v>
      </c>
      <c r="D2509" s="1" t="str">
        <f t="shared" si="157"/>
        <v>21:0324</v>
      </c>
      <c r="E2509" t="s">
        <v>10049</v>
      </c>
      <c r="F2509" t="s">
        <v>10050</v>
      </c>
      <c r="H2509">
        <v>47.7630932</v>
      </c>
      <c r="I2509">
        <v>-81.366488700000005</v>
      </c>
      <c r="J2509" s="1" t="str">
        <f t="shared" si="158"/>
        <v>Lake sediments</v>
      </c>
      <c r="K2509" s="1" t="str">
        <f t="shared" si="159"/>
        <v>Unknown</v>
      </c>
      <c r="L2509">
        <v>10</v>
      </c>
      <c r="M2509">
        <v>6</v>
      </c>
      <c r="N2509">
        <v>14</v>
      </c>
      <c r="O2509">
        <v>1</v>
      </c>
      <c r="P2509">
        <v>22</v>
      </c>
      <c r="Q2509">
        <v>120</v>
      </c>
      <c r="R2509">
        <v>0.6</v>
      </c>
      <c r="S2509">
        <v>1</v>
      </c>
    </row>
    <row r="2510" spans="1:19" x14ac:dyDescent="0.3">
      <c r="A2510" t="s">
        <v>10051</v>
      </c>
      <c r="B2510" t="s">
        <v>10052</v>
      </c>
      <c r="C2510" s="1" t="str">
        <f t="shared" si="156"/>
        <v>21:1152</v>
      </c>
      <c r="D2510" s="1" t="str">
        <f t="shared" si="157"/>
        <v>21:0324</v>
      </c>
      <c r="E2510" t="s">
        <v>10053</v>
      </c>
      <c r="F2510" t="s">
        <v>10054</v>
      </c>
      <c r="H2510">
        <v>47.7608496</v>
      </c>
      <c r="I2510">
        <v>-81.367420199999998</v>
      </c>
      <c r="J2510" s="1" t="str">
        <f t="shared" si="158"/>
        <v>Lake sediments</v>
      </c>
      <c r="K2510" s="1" t="str">
        <f t="shared" si="159"/>
        <v>Unknown</v>
      </c>
      <c r="L2510">
        <v>26</v>
      </c>
      <c r="M2510">
        <v>10</v>
      </c>
      <c r="N2510">
        <v>25</v>
      </c>
      <c r="O2510">
        <v>2</v>
      </c>
      <c r="P2510">
        <v>47</v>
      </c>
      <c r="Q2510">
        <v>160</v>
      </c>
      <c r="R2510">
        <v>0.8</v>
      </c>
      <c r="S2510">
        <v>1</v>
      </c>
    </row>
    <row r="2511" spans="1:19" x14ac:dyDescent="0.3">
      <c r="A2511" t="s">
        <v>10055</v>
      </c>
      <c r="B2511" t="s">
        <v>10056</v>
      </c>
      <c r="C2511" s="1" t="str">
        <f t="shared" si="156"/>
        <v>21:1152</v>
      </c>
      <c r="D2511" s="1" t="str">
        <f t="shared" si="157"/>
        <v>21:0324</v>
      </c>
      <c r="E2511" t="s">
        <v>10057</v>
      </c>
      <c r="F2511" t="s">
        <v>10058</v>
      </c>
      <c r="H2511">
        <v>47.756110999999997</v>
      </c>
      <c r="I2511">
        <v>-81.371856199999996</v>
      </c>
      <c r="J2511" s="1" t="str">
        <f t="shared" si="158"/>
        <v>Lake sediments</v>
      </c>
      <c r="K2511" s="1" t="str">
        <f t="shared" si="159"/>
        <v>Unknown</v>
      </c>
      <c r="L2511">
        <v>15</v>
      </c>
      <c r="M2511">
        <v>10</v>
      </c>
      <c r="N2511">
        <v>16</v>
      </c>
      <c r="O2511">
        <v>1</v>
      </c>
      <c r="P2511">
        <v>28</v>
      </c>
      <c r="Q2511">
        <v>140</v>
      </c>
      <c r="R2511">
        <v>0.6</v>
      </c>
      <c r="S2511">
        <v>1</v>
      </c>
    </row>
    <row r="2512" spans="1:19" x14ac:dyDescent="0.3">
      <c r="A2512" t="s">
        <v>10059</v>
      </c>
      <c r="B2512" t="s">
        <v>10060</v>
      </c>
      <c r="C2512" s="1" t="str">
        <f t="shared" si="156"/>
        <v>21:1152</v>
      </c>
      <c r="D2512" s="1" t="str">
        <f t="shared" si="157"/>
        <v>21:0324</v>
      </c>
      <c r="E2512" t="s">
        <v>10061</v>
      </c>
      <c r="F2512" t="s">
        <v>10062</v>
      </c>
      <c r="H2512">
        <v>47.755726600000003</v>
      </c>
      <c r="I2512">
        <v>-81.373854800000004</v>
      </c>
      <c r="J2512" s="1" t="str">
        <f t="shared" si="158"/>
        <v>Lake sediments</v>
      </c>
      <c r="K2512" s="1" t="str">
        <f t="shared" si="159"/>
        <v>Unknown</v>
      </c>
      <c r="L2512">
        <v>93</v>
      </c>
      <c r="M2512">
        <v>28</v>
      </c>
      <c r="N2512">
        <v>73</v>
      </c>
      <c r="O2512">
        <v>2</v>
      </c>
      <c r="P2512">
        <v>190</v>
      </c>
      <c r="Q2512">
        <v>400</v>
      </c>
      <c r="R2512">
        <v>1.4</v>
      </c>
      <c r="S2512">
        <v>3</v>
      </c>
    </row>
    <row r="2513" spans="1:19" x14ac:dyDescent="0.3">
      <c r="A2513" t="s">
        <v>10063</v>
      </c>
      <c r="B2513" t="s">
        <v>10064</v>
      </c>
      <c r="C2513" s="1" t="str">
        <f t="shared" si="156"/>
        <v>21:1152</v>
      </c>
      <c r="D2513" s="1" t="str">
        <f t="shared" si="157"/>
        <v>21:0324</v>
      </c>
      <c r="E2513" t="s">
        <v>10065</v>
      </c>
      <c r="F2513" t="s">
        <v>10066</v>
      </c>
      <c r="H2513">
        <v>48.408357199999998</v>
      </c>
      <c r="I2513">
        <v>-81.121283300000002</v>
      </c>
      <c r="J2513" s="1" t="str">
        <f t="shared" si="158"/>
        <v>Lake sediments</v>
      </c>
      <c r="K2513" s="1" t="str">
        <f t="shared" si="159"/>
        <v>Unknown</v>
      </c>
      <c r="L2513">
        <v>5</v>
      </c>
      <c r="M2513">
        <v>8</v>
      </c>
      <c r="N2513">
        <v>27</v>
      </c>
      <c r="O2513">
        <v>1</v>
      </c>
      <c r="P2513">
        <v>14</v>
      </c>
      <c r="Q2513">
        <v>230</v>
      </c>
      <c r="R2513">
        <v>0.8</v>
      </c>
      <c r="S2513">
        <v>2</v>
      </c>
    </row>
    <row r="2514" spans="1:19" x14ac:dyDescent="0.3">
      <c r="A2514" t="s">
        <v>10067</v>
      </c>
      <c r="B2514" t="s">
        <v>10068</v>
      </c>
      <c r="C2514" s="1" t="str">
        <f t="shared" si="156"/>
        <v>21:1152</v>
      </c>
      <c r="D2514" s="1" t="str">
        <f t="shared" si="157"/>
        <v>21:0324</v>
      </c>
      <c r="E2514" t="s">
        <v>10069</v>
      </c>
      <c r="F2514" t="s">
        <v>10070</v>
      </c>
      <c r="H2514">
        <v>48.384447199999997</v>
      </c>
      <c r="I2514">
        <v>-81.099467899999993</v>
      </c>
      <c r="J2514" s="1" t="str">
        <f t="shared" si="158"/>
        <v>Lake sediments</v>
      </c>
      <c r="K2514" s="1" t="str">
        <f t="shared" si="159"/>
        <v>Unknown</v>
      </c>
      <c r="L2514">
        <v>28</v>
      </c>
      <c r="M2514">
        <v>16</v>
      </c>
      <c r="N2514">
        <v>54</v>
      </c>
      <c r="O2514">
        <v>1</v>
      </c>
      <c r="P2514">
        <v>30</v>
      </c>
      <c r="Q2514">
        <v>720</v>
      </c>
      <c r="R2514">
        <v>1.1000000000000001</v>
      </c>
      <c r="S2514">
        <v>13</v>
      </c>
    </row>
    <row r="2515" spans="1:19" x14ac:dyDescent="0.3">
      <c r="A2515" t="s">
        <v>10071</v>
      </c>
      <c r="B2515" t="s">
        <v>10072</v>
      </c>
      <c r="C2515" s="1" t="str">
        <f t="shared" si="156"/>
        <v>21:1152</v>
      </c>
      <c r="D2515" s="1" t="str">
        <f t="shared" si="157"/>
        <v>21:0324</v>
      </c>
      <c r="E2515" t="s">
        <v>10073</v>
      </c>
      <c r="F2515" t="s">
        <v>10074</v>
      </c>
      <c r="H2515">
        <v>48.4211302</v>
      </c>
      <c r="I2515">
        <v>-81.159685699999997</v>
      </c>
      <c r="J2515" s="1" t="str">
        <f t="shared" si="158"/>
        <v>Lake sediments</v>
      </c>
      <c r="K2515" s="1" t="str">
        <f t="shared" si="159"/>
        <v>Unknown</v>
      </c>
      <c r="L2515">
        <v>6</v>
      </c>
      <c r="M2515">
        <v>6</v>
      </c>
      <c r="N2515">
        <v>17</v>
      </c>
      <c r="O2515">
        <v>1</v>
      </c>
      <c r="P2515">
        <v>9</v>
      </c>
      <c r="Q2515">
        <v>120</v>
      </c>
      <c r="R2515">
        <v>0.5</v>
      </c>
      <c r="S2515">
        <v>2</v>
      </c>
    </row>
    <row r="2516" spans="1:19" x14ac:dyDescent="0.3">
      <c r="A2516" t="s">
        <v>10075</v>
      </c>
      <c r="B2516" t="s">
        <v>10076</v>
      </c>
      <c r="C2516" s="1" t="str">
        <f t="shared" si="156"/>
        <v>21:1152</v>
      </c>
      <c r="D2516" s="1" t="str">
        <f t="shared" si="157"/>
        <v>21:0324</v>
      </c>
      <c r="E2516" t="s">
        <v>10077</v>
      </c>
      <c r="F2516" t="s">
        <v>10078</v>
      </c>
      <c r="H2516">
        <v>48.390378699999999</v>
      </c>
      <c r="I2516">
        <v>-81.132276700000006</v>
      </c>
      <c r="J2516" s="1" t="str">
        <f t="shared" si="158"/>
        <v>Lake sediments</v>
      </c>
      <c r="K2516" s="1" t="str">
        <f t="shared" si="159"/>
        <v>Unknown</v>
      </c>
      <c r="L2516">
        <v>16</v>
      </c>
      <c r="M2516">
        <v>13</v>
      </c>
      <c r="N2516">
        <v>38</v>
      </c>
      <c r="O2516">
        <v>1</v>
      </c>
      <c r="P2516">
        <v>16</v>
      </c>
      <c r="Q2516">
        <v>450</v>
      </c>
      <c r="R2516">
        <v>0.8</v>
      </c>
      <c r="S2516">
        <v>7</v>
      </c>
    </row>
    <row r="2517" spans="1:19" x14ac:dyDescent="0.3">
      <c r="A2517" t="s">
        <v>10079</v>
      </c>
      <c r="B2517" t="s">
        <v>10080</v>
      </c>
      <c r="C2517" s="1" t="str">
        <f t="shared" si="156"/>
        <v>21:1152</v>
      </c>
      <c r="D2517" s="1" t="str">
        <f t="shared" si="157"/>
        <v>21:0324</v>
      </c>
      <c r="E2517" t="s">
        <v>10081</v>
      </c>
      <c r="F2517" t="s">
        <v>10082</v>
      </c>
      <c r="H2517">
        <v>48.486721600000003</v>
      </c>
      <c r="I2517">
        <v>-80.836465200000006</v>
      </c>
      <c r="J2517" s="1" t="str">
        <f t="shared" si="158"/>
        <v>Lake sediments</v>
      </c>
      <c r="K2517" s="1" t="str">
        <f t="shared" si="159"/>
        <v>Unknown</v>
      </c>
      <c r="L2517">
        <v>4</v>
      </c>
      <c r="M2517">
        <v>7</v>
      </c>
      <c r="N2517">
        <v>14</v>
      </c>
      <c r="O2517">
        <v>1</v>
      </c>
      <c r="P2517">
        <v>33</v>
      </c>
      <c r="Q2517">
        <v>50</v>
      </c>
      <c r="R2517">
        <v>0.7</v>
      </c>
      <c r="S2517">
        <v>1</v>
      </c>
    </row>
    <row r="2518" spans="1:19" x14ac:dyDescent="0.3">
      <c r="A2518" t="s">
        <v>10083</v>
      </c>
      <c r="B2518" t="s">
        <v>10084</v>
      </c>
      <c r="C2518" s="1" t="str">
        <f t="shared" si="156"/>
        <v>21:1152</v>
      </c>
      <c r="D2518" s="1" t="str">
        <f t="shared" si="157"/>
        <v>21:0324</v>
      </c>
      <c r="E2518" t="s">
        <v>10085</v>
      </c>
      <c r="F2518" t="s">
        <v>10086</v>
      </c>
      <c r="H2518">
        <v>48.4825473</v>
      </c>
      <c r="I2518">
        <v>-80.836492199999995</v>
      </c>
      <c r="J2518" s="1" t="str">
        <f t="shared" si="158"/>
        <v>Lake sediments</v>
      </c>
      <c r="K2518" s="1" t="str">
        <f t="shared" si="159"/>
        <v>Unknown</v>
      </c>
      <c r="L2518">
        <v>6</v>
      </c>
      <c r="M2518">
        <v>8</v>
      </c>
      <c r="N2518">
        <v>18</v>
      </c>
      <c r="O2518">
        <v>1</v>
      </c>
      <c r="P2518">
        <v>49</v>
      </c>
      <c r="Q2518">
        <v>60</v>
      </c>
      <c r="R2518">
        <v>0.8</v>
      </c>
      <c r="S2518">
        <v>2</v>
      </c>
    </row>
    <row r="2519" spans="1:19" x14ac:dyDescent="0.3">
      <c r="A2519" t="s">
        <v>10087</v>
      </c>
      <c r="B2519" t="s">
        <v>10088</v>
      </c>
      <c r="C2519" s="1" t="str">
        <f t="shared" si="156"/>
        <v>21:1152</v>
      </c>
      <c r="D2519" s="1" t="str">
        <f t="shared" si="157"/>
        <v>21:0324</v>
      </c>
      <c r="E2519" t="s">
        <v>10089</v>
      </c>
      <c r="F2519" t="s">
        <v>10090</v>
      </c>
      <c r="H2519">
        <v>48.449042800000001</v>
      </c>
      <c r="I2519">
        <v>-80.811824599999994</v>
      </c>
      <c r="J2519" s="1" t="str">
        <f t="shared" si="158"/>
        <v>Lake sediments</v>
      </c>
      <c r="K2519" s="1" t="str">
        <f t="shared" si="159"/>
        <v>Unknown</v>
      </c>
      <c r="L2519">
        <v>2</v>
      </c>
      <c r="M2519">
        <v>7</v>
      </c>
      <c r="N2519">
        <v>11</v>
      </c>
      <c r="O2519">
        <v>1</v>
      </c>
      <c r="P2519">
        <v>12</v>
      </c>
      <c r="Q2519">
        <v>20</v>
      </c>
      <c r="R2519">
        <v>0.5</v>
      </c>
      <c r="S2519">
        <v>1</v>
      </c>
    </row>
    <row r="2520" spans="1:19" x14ac:dyDescent="0.3">
      <c r="A2520" t="s">
        <v>10091</v>
      </c>
      <c r="B2520" t="s">
        <v>10092</v>
      </c>
      <c r="C2520" s="1" t="str">
        <f t="shared" si="156"/>
        <v>21:1152</v>
      </c>
      <c r="D2520" s="1" t="str">
        <f t="shared" si="157"/>
        <v>21:0324</v>
      </c>
      <c r="E2520" t="s">
        <v>10093</v>
      </c>
      <c r="F2520" t="s">
        <v>10094</v>
      </c>
      <c r="H2520">
        <v>48.449817400000001</v>
      </c>
      <c r="I2520">
        <v>-80.818015599999995</v>
      </c>
      <c r="J2520" s="1" t="str">
        <f t="shared" si="158"/>
        <v>Lake sediments</v>
      </c>
      <c r="K2520" s="1" t="str">
        <f t="shared" si="159"/>
        <v>Unknown</v>
      </c>
      <c r="L2520">
        <v>3</v>
      </c>
      <c r="M2520">
        <v>9</v>
      </c>
      <c r="N2520">
        <v>18</v>
      </c>
      <c r="O2520">
        <v>1</v>
      </c>
      <c r="P2520">
        <v>32</v>
      </c>
      <c r="Q2520">
        <v>50</v>
      </c>
      <c r="R2520">
        <v>0.7</v>
      </c>
      <c r="S2520">
        <v>1</v>
      </c>
    </row>
    <row r="2521" spans="1:19" x14ac:dyDescent="0.3">
      <c r="A2521" t="s">
        <v>10095</v>
      </c>
      <c r="B2521" t="s">
        <v>10096</v>
      </c>
      <c r="C2521" s="1" t="str">
        <f t="shared" si="156"/>
        <v>21:1152</v>
      </c>
      <c r="D2521" s="1" t="str">
        <f t="shared" si="157"/>
        <v>21:0324</v>
      </c>
      <c r="E2521" t="s">
        <v>10097</v>
      </c>
      <c r="F2521" t="s">
        <v>10098</v>
      </c>
      <c r="H2521">
        <v>48.451742099999997</v>
      </c>
      <c r="I2521">
        <v>-80.8176165</v>
      </c>
      <c r="J2521" s="1" t="str">
        <f t="shared" si="158"/>
        <v>Lake sediments</v>
      </c>
      <c r="K2521" s="1" t="str">
        <f t="shared" si="159"/>
        <v>Unknown</v>
      </c>
      <c r="L2521">
        <v>3</v>
      </c>
      <c r="M2521">
        <v>8</v>
      </c>
      <c r="N2521">
        <v>12</v>
      </c>
      <c r="O2521">
        <v>1</v>
      </c>
      <c r="P2521">
        <v>28</v>
      </c>
      <c r="Q2521">
        <v>40</v>
      </c>
      <c r="R2521">
        <v>0.6</v>
      </c>
      <c r="S2521">
        <v>1</v>
      </c>
    </row>
    <row r="2522" spans="1:19" x14ac:dyDescent="0.3">
      <c r="A2522" t="s">
        <v>10099</v>
      </c>
      <c r="B2522" t="s">
        <v>10100</v>
      </c>
      <c r="C2522" s="1" t="str">
        <f t="shared" si="156"/>
        <v>21:1152</v>
      </c>
      <c r="D2522" s="1" t="str">
        <f t="shared" si="157"/>
        <v>21:0324</v>
      </c>
      <c r="E2522" t="s">
        <v>10101</v>
      </c>
      <c r="F2522" t="s">
        <v>10102</v>
      </c>
      <c r="H2522">
        <v>48.448232500000003</v>
      </c>
      <c r="I2522">
        <v>-80.817047599999995</v>
      </c>
      <c r="J2522" s="1" t="str">
        <f t="shared" si="158"/>
        <v>Lake sediments</v>
      </c>
      <c r="K2522" s="1" t="str">
        <f t="shared" si="159"/>
        <v>Unknown</v>
      </c>
      <c r="L2522">
        <v>2</v>
      </c>
      <c r="M2522">
        <v>8</v>
      </c>
      <c r="N2522">
        <v>18</v>
      </c>
      <c r="O2522">
        <v>1</v>
      </c>
      <c r="P2522">
        <v>29</v>
      </c>
      <c r="Q2522">
        <v>50</v>
      </c>
      <c r="R2522">
        <v>0.7</v>
      </c>
      <c r="S2522">
        <v>1</v>
      </c>
    </row>
    <row r="2523" spans="1:19" x14ac:dyDescent="0.3">
      <c r="A2523" t="s">
        <v>10103</v>
      </c>
      <c r="B2523" t="s">
        <v>10104</v>
      </c>
      <c r="C2523" s="1" t="str">
        <f t="shared" si="156"/>
        <v>21:1152</v>
      </c>
      <c r="D2523" s="1" t="str">
        <f t="shared" si="157"/>
        <v>21:0324</v>
      </c>
      <c r="E2523" t="s">
        <v>10105</v>
      </c>
      <c r="F2523" t="s">
        <v>10106</v>
      </c>
      <c r="H2523">
        <v>48.433106199999997</v>
      </c>
      <c r="I2523">
        <v>-80.7988778</v>
      </c>
      <c r="J2523" s="1" t="str">
        <f t="shared" si="158"/>
        <v>Lake sediments</v>
      </c>
      <c r="K2523" s="1" t="str">
        <f t="shared" si="159"/>
        <v>Unknown</v>
      </c>
      <c r="L2523">
        <v>4</v>
      </c>
      <c r="M2523">
        <v>10</v>
      </c>
      <c r="N2523">
        <v>21</v>
      </c>
      <c r="O2523">
        <v>1</v>
      </c>
      <c r="P2523">
        <v>36</v>
      </c>
      <c r="Q2523">
        <v>80</v>
      </c>
      <c r="R2523">
        <v>0.7</v>
      </c>
      <c r="S2523">
        <v>2</v>
      </c>
    </row>
    <row r="2524" spans="1:19" x14ac:dyDescent="0.3">
      <c r="A2524" t="s">
        <v>10107</v>
      </c>
      <c r="B2524" t="s">
        <v>10108</v>
      </c>
      <c r="C2524" s="1" t="str">
        <f t="shared" si="156"/>
        <v>21:1152</v>
      </c>
      <c r="D2524" s="1" t="str">
        <f t="shared" si="157"/>
        <v>21:0324</v>
      </c>
      <c r="E2524" t="s">
        <v>10109</v>
      </c>
      <c r="F2524" t="s">
        <v>10110</v>
      </c>
      <c r="H2524">
        <v>48.438487299999998</v>
      </c>
      <c r="I2524">
        <v>-80.804819199999997</v>
      </c>
      <c r="J2524" s="1" t="str">
        <f t="shared" si="158"/>
        <v>Lake sediments</v>
      </c>
      <c r="K2524" s="1" t="str">
        <f t="shared" si="159"/>
        <v>Unknown</v>
      </c>
      <c r="L2524">
        <v>5</v>
      </c>
      <c r="M2524">
        <v>7</v>
      </c>
      <c r="N2524">
        <v>20</v>
      </c>
      <c r="O2524">
        <v>1</v>
      </c>
      <c r="P2524">
        <v>42</v>
      </c>
      <c r="Q2524">
        <v>80</v>
      </c>
      <c r="R2524">
        <v>0.7</v>
      </c>
      <c r="S2524">
        <v>1</v>
      </c>
    </row>
    <row r="2525" spans="1:19" x14ac:dyDescent="0.3">
      <c r="A2525" t="s">
        <v>10111</v>
      </c>
      <c r="B2525" t="s">
        <v>10112</v>
      </c>
      <c r="C2525" s="1" t="str">
        <f t="shared" si="156"/>
        <v>21:1152</v>
      </c>
      <c r="D2525" s="1" t="str">
        <f t="shared" si="157"/>
        <v>21:0324</v>
      </c>
      <c r="E2525" t="s">
        <v>10113</v>
      </c>
      <c r="F2525" t="s">
        <v>10114</v>
      </c>
      <c r="H2525">
        <v>48.440515900000001</v>
      </c>
      <c r="I2525">
        <v>-80.807421099999999</v>
      </c>
      <c r="J2525" s="1" t="str">
        <f t="shared" si="158"/>
        <v>Lake sediments</v>
      </c>
      <c r="K2525" s="1" t="str">
        <f t="shared" si="159"/>
        <v>Unknown</v>
      </c>
      <c r="L2525">
        <v>5</v>
      </c>
      <c r="M2525">
        <v>10</v>
      </c>
      <c r="N2525">
        <v>33</v>
      </c>
      <c r="O2525">
        <v>1</v>
      </c>
      <c r="P2525">
        <v>44</v>
      </c>
      <c r="Q2525">
        <v>100</v>
      </c>
      <c r="R2525">
        <v>0.7</v>
      </c>
      <c r="S2525">
        <v>2</v>
      </c>
    </row>
    <row r="2526" spans="1:19" x14ac:dyDescent="0.3">
      <c r="A2526" t="s">
        <v>10115</v>
      </c>
      <c r="B2526" t="s">
        <v>10116</v>
      </c>
      <c r="C2526" s="1" t="str">
        <f t="shared" si="156"/>
        <v>21:1152</v>
      </c>
      <c r="D2526" s="1" t="str">
        <f t="shared" si="157"/>
        <v>21:0324</v>
      </c>
      <c r="E2526" t="s">
        <v>10117</v>
      </c>
      <c r="F2526" t="s">
        <v>10118</v>
      </c>
      <c r="H2526">
        <v>48.442547300000001</v>
      </c>
      <c r="I2526">
        <v>-80.806345199999996</v>
      </c>
      <c r="J2526" s="1" t="str">
        <f t="shared" si="158"/>
        <v>Lake sediments</v>
      </c>
      <c r="K2526" s="1" t="str">
        <f t="shared" si="159"/>
        <v>Unknown</v>
      </c>
      <c r="L2526">
        <v>10</v>
      </c>
      <c r="M2526">
        <v>18</v>
      </c>
      <c r="N2526">
        <v>54</v>
      </c>
      <c r="O2526">
        <v>1</v>
      </c>
      <c r="P2526">
        <v>70</v>
      </c>
      <c r="Q2526">
        <v>140</v>
      </c>
      <c r="R2526">
        <v>0.8</v>
      </c>
      <c r="S2526">
        <v>3</v>
      </c>
    </row>
    <row r="2527" spans="1:19" x14ac:dyDescent="0.3">
      <c r="A2527" t="s">
        <v>10119</v>
      </c>
      <c r="B2527" t="s">
        <v>10120</v>
      </c>
      <c r="C2527" s="1" t="str">
        <f t="shared" si="156"/>
        <v>21:1152</v>
      </c>
      <c r="D2527" s="1" t="str">
        <f t="shared" si="157"/>
        <v>21:0324</v>
      </c>
      <c r="E2527" t="s">
        <v>10121</v>
      </c>
      <c r="F2527" t="s">
        <v>10122</v>
      </c>
      <c r="H2527">
        <v>48.460364400000003</v>
      </c>
      <c r="I2527">
        <v>-80.814298699999995</v>
      </c>
      <c r="J2527" s="1" t="str">
        <f t="shared" si="158"/>
        <v>Lake sediments</v>
      </c>
      <c r="K2527" s="1" t="str">
        <f t="shared" si="159"/>
        <v>Unknown</v>
      </c>
      <c r="L2527">
        <v>4</v>
      </c>
      <c r="M2527">
        <v>10</v>
      </c>
      <c r="N2527">
        <v>28</v>
      </c>
      <c r="O2527">
        <v>1</v>
      </c>
      <c r="P2527">
        <v>44</v>
      </c>
      <c r="Q2527">
        <v>80</v>
      </c>
      <c r="R2527">
        <v>0.7</v>
      </c>
      <c r="S2527">
        <v>2</v>
      </c>
    </row>
    <row r="2528" spans="1:19" x14ac:dyDescent="0.3">
      <c r="A2528" t="s">
        <v>10123</v>
      </c>
      <c r="B2528" t="s">
        <v>10124</v>
      </c>
      <c r="C2528" s="1" t="str">
        <f t="shared" si="156"/>
        <v>21:1152</v>
      </c>
      <c r="D2528" s="1" t="str">
        <f t="shared" si="157"/>
        <v>21:0324</v>
      </c>
      <c r="E2528" t="s">
        <v>10125</v>
      </c>
      <c r="F2528" t="s">
        <v>10126</v>
      </c>
      <c r="H2528">
        <v>48.464274600000003</v>
      </c>
      <c r="I2528">
        <v>-80.812295899999995</v>
      </c>
      <c r="J2528" s="1" t="str">
        <f t="shared" si="158"/>
        <v>Lake sediments</v>
      </c>
      <c r="K2528" s="1" t="str">
        <f t="shared" si="159"/>
        <v>Unknown</v>
      </c>
      <c r="L2528">
        <v>8</v>
      </c>
      <c r="M2528">
        <v>10</v>
      </c>
      <c r="N2528">
        <v>10</v>
      </c>
      <c r="O2528">
        <v>1</v>
      </c>
      <c r="P2528">
        <v>45</v>
      </c>
      <c r="Q2528">
        <v>50</v>
      </c>
      <c r="R2528">
        <v>0.9</v>
      </c>
      <c r="S2528">
        <v>5</v>
      </c>
    </row>
    <row r="2529" spans="1:19" x14ac:dyDescent="0.3">
      <c r="A2529" t="s">
        <v>10127</v>
      </c>
      <c r="B2529" t="s">
        <v>10128</v>
      </c>
      <c r="C2529" s="1" t="str">
        <f t="shared" si="156"/>
        <v>21:1152</v>
      </c>
      <c r="D2529" s="1" t="str">
        <f t="shared" si="157"/>
        <v>21:0324</v>
      </c>
      <c r="E2529" t="s">
        <v>10129</v>
      </c>
      <c r="F2529" t="s">
        <v>10130</v>
      </c>
      <c r="H2529">
        <v>48.465860999999997</v>
      </c>
      <c r="I2529">
        <v>-80.808664500000006</v>
      </c>
      <c r="J2529" s="1" t="str">
        <f t="shared" si="158"/>
        <v>Lake sediments</v>
      </c>
      <c r="K2529" s="1" t="str">
        <f t="shared" si="159"/>
        <v>Unknown</v>
      </c>
      <c r="L2529">
        <v>9</v>
      </c>
      <c r="M2529">
        <v>11</v>
      </c>
      <c r="N2529">
        <v>11</v>
      </c>
      <c r="O2529">
        <v>1</v>
      </c>
      <c r="P2529">
        <v>54</v>
      </c>
      <c r="Q2529">
        <v>50</v>
      </c>
      <c r="R2529">
        <v>0.8</v>
      </c>
      <c r="S2529">
        <v>5</v>
      </c>
    </row>
    <row r="2530" spans="1:19" x14ac:dyDescent="0.3">
      <c r="A2530" t="s">
        <v>10131</v>
      </c>
      <c r="B2530" t="s">
        <v>10132</v>
      </c>
      <c r="C2530" s="1" t="str">
        <f t="shared" si="156"/>
        <v>21:1152</v>
      </c>
      <c r="D2530" s="1" t="str">
        <f t="shared" si="157"/>
        <v>21:0324</v>
      </c>
      <c r="E2530" t="s">
        <v>10133</v>
      </c>
      <c r="F2530" t="s">
        <v>10134</v>
      </c>
      <c r="H2530">
        <v>48.473780099999999</v>
      </c>
      <c r="I2530">
        <v>-80.799325999999994</v>
      </c>
      <c r="J2530" s="1" t="str">
        <f t="shared" si="158"/>
        <v>Lake sediments</v>
      </c>
      <c r="K2530" s="1" t="str">
        <f t="shared" si="159"/>
        <v>Unknown</v>
      </c>
      <c r="L2530">
        <v>10</v>
      </c>
      <c r="M2530">
        <v>10</v>
      </c>
      <c r="N2530">
        <v>12</v>
      </c>
      <c r="O2530">
        <v>2</v>
      </c>
      <c r="P2530">
        <v>50</v>
      </c>
      <c r="Q2530">
        <v>40</v>
      </c>
      <c r="R2530">
        <v>0.8</v>
      </c>
      <c r="S2530">
        <v>4</v>
      </c>
    </row>
    <row r="2531" spans="1:19" x14ac:dyDescent="0.3">
      <c r="A2531" t="s">
        <v>10135</v>
      </c>
      <c r="B2531" t="s">
        <v>10136</v>
      </c>
      <c r="C2531" s="1" t="str">
        <f t="shared" si="156"/>
        <v>21:1152</v>
      </c>
      <c r="D2531" s="1" t="str">
        <f t="shared" si="157"/>
        <v>21:0324</v>
      </c>
      <c r="E2531" t="s">
        <v>10137</v>
      </c>
      <c r="F2531" t="s">
        <v>10138</v>
      </c>
      <c r="H2531">
        <v>48.457996600000001</v>
      </c>
      <c r="I2531">
        <v>-80.807720200000006</v>
      </c>
      <c r="J2531" s="1" t="str">
        <f t="shared" si="158"/>
        <v>Lake sediments</v>
      </c>
      <c r="K2531" s="1" t="str">
        <f t="shared" si="159"/>
        <v>Unknown</v>
      </c>
      <c r="L2531">
        <v>9</v>
      </c>
      <c r="M2531">
        <v>16</v>
      </c>
      <c r="N2531">
        <v>37</v>
      </c>
      <c r="O2531">
        <v>2</v>
      </c>
      <c r="P2531">
        <v>60</v>
      </c>
      <c r="Q2531">
        <v>100</v>
      </c>
      <c r="R2531">
        <v>0.7</v>
      </c>
      <c r="S2531">
        <v>2</v>
      </c>
    </row>
    <row r="2532" spans="1:19" x14ac:dyDescent="0.3">
      <c r="A2532" t="s">
        <v>10139</v>
      </c>
      <c r="B2532" t="s">
        <v>10140</v>
      </c>
      <c r="C2532" s="1" t="str">
        <f t="shared" si="156"/>
        <v>21:1152</v>
      </c>
      <c r="D2532" s="1" t="str">
        <f t="shared" si="157"/>
        <v>21:0324</v>
      </c>
      <c r="E2532" t="s">
        <v>10141</v>
      </c>
      <c r="F2532" t="s">
        <v>10142</v>
      </c>
      <c r="H2532">
        <v>48.4703065</v>
      </c>
      <c r="I2532">
        <v>-80.820648199999994</v>
      </c>
      <c r="J2532" s="1" t="str">
        <f t="shared" si="158"/>
        <v>Lake sediments</v>
      </c>
      <c r="K2532" s="1" t="str">
        <f t="shared" si="159"/>
        <v>Unknown</v>
      </c>
      <c r="L2532">
        <v>10</v>
      </c>
      <c r="M2532">
        <v>11</v>
      </c>
      <c r="N2532">
        <v>12</v>
      </c>
      <c r="O2532">
        <v>2</v>
      </c>
      <c r="P2532">
        <v>46</v>
      </c>
      <c r="Q2532">
        <v>40</v>
      </c>
      <c r="R2532">
        <v>0.6</v>
      </c>
      <c r="S2532">
        <v>5</v>
      </c>
    </row>
    <row r="2533" spans="1:19" x14ac:dyDescent="0.3">
      <c r="A2533" t="s">
        <v>10143</v>
      </c>
      <c r="B2533" t="s">
        <v>10144</v>
      </c>
      <c r="C2533" s="1" t="str">
        <f t="shared" si="156"/>
        <v>21:1152</v>
      </c>
      <c r="D2533" s="1" t="str">
        <f t="shared" si="157"/>
        <v>21:0324</v>
      </c>
      <c r="E2533" t="s">
        <v>10145</v>
      </c>
      <c r="F2533" t="s">
        <v>10146</v>
      </c>
      <c r="H2533">
        <v>48.470455399999999</v>
      </c>
      <c r="I2533">
        <v>-80.818036500000005</v>
      </c>
      <c r="J2533" s="1" t="str">
        <f t="shared" si="158"/>
        <v>Lake sediments</v>
      </c>
      <c r="K2533" s="1" t="str">
        <f t="shared" si="159"/>
        <v>Unknown</v>
      </c>
      <c r="L2533">
        <v>10</v>
      </c>
      <c r="M2533">
        <v>11</v>
      </c>
      <c r="N2533">
        <v>12</v>
      </c>
      <c r="O2533">
        <v>1</v>
      </c>
      <c r="P2533">
        <v>56</v>
      </c>
      <c r="Q2533">
        <v>40</v>
      </c>
      <c r="R2533">
        <v>0.6</v>
      </c>
      <c r="S2533">
        <v>5</v>
      </c>
    </row>
    <row r="2534" spans="1:19" x14ac:dyDescent="0.3">
      <c r="A2534" t="s">
        <v>10147</v>
      </c>
      <c r="B2534" t="s">
        <v>10148</v>
      </c>
      <c r="C2534" s="1" t="str">
        <f t="shared" si="156"/>
        <v>21:1152</v>
      </c>
      <c r="D2534" s="1" t="str">
        <f t="shared" si="157"/>
        <v>21:0324</v>
      </c>
      <c r="E2534" t="s">
        <v>10149</v>
      </c>
      <c r="F2534" t="s">
        <v>10150</v>
      </c>
      <c r="H2534">
        <v>47.886467400000001</v>
      </c>
      <c r="I2534">
        <v>-80.896201099999999</v>
      </c>
      <c r="J2534" s="1" t="str">
        <f t="shared" si="158"/>
        <v>Lake sediments</v>
      </c>
      <c r="K2534" s="1" t="str">
        <f t="shared" si="159"/>
        <v>Unknown</v>
      </c>
      <c r="L2534">
        <v>32</v>
      </c>
      <c r="M2534">
        <v>12</v>
      </c>
      <c r="N2534">
        <v>23</v>
      </c>
      <c r="O2534">
        <v>1</v>
      </c>
      <c r="P2534">
        <v>32</v>
      </c>
      <c r="Q2534">
        <v>363</v>
      </c>
      <c r="R2534">
        <v>0.6</v>
      </c>
      <c r="S2534">
        <v>0.5</v>
      </c>
    </row>
    <row r="2535" spans="1:19" x14ac:dyDescent="0.3">
      <c r="A2535" t="s">
        <v>10151</v>
      </c>
      <c r="B2535" t="s">
        <v>10152</v>
      </c>
      <c r="C2535" s="1" t="str">
        <f t="shared" si="156"/>
        <v>21:1152</v>
      </c>
      <c r="D2535" s="1" t="str">
        <f t="shared" si="157"/>
        <v>21:0324</v>
      </c>
      <c r="E2535" t="s">
        <v>10153</v>
      </c>
      <c r="F2535" t="s">
        <v>10154</v>
      </c>
      <c r="H2535">
        <v>47.893289199999998</v>
      </c>
      <c r="I2535">
        <v>-80.908950099999998</v>
      </c>
      <c r="J2535" s="1" t="str">
        <f t="shared" si="158"/>
        <v>Lake sediments</v>
      </c>
      <c r="K2535" s="1" t="str">
        <f t="shared" si="159"/>
        <v>Unknown</v>
      </c>
      <c r="L2535">
        <v>5</v>
      </c>
      <c r="M2535">
        <v>12</v>
      </c>
      <c r="N2535">
        <v>19</v>
      </c>
      <c r="O2535">
        <v>1</v>
      </c>
      <c r="P2535">
        <v>13</v>
      </c>
      <c r="Q2535">
        <v>84</v>
      </c>
      <c r="R2535">
        <v>0.6</v>
      </c>
      <c r="S2535">
        <v>0.5</v>
      </c>
    </row>
    <row r="2536" spans="1:19" x14ac:dyDescent="0.3">
      <c r="A2536" t="s">
        <v>10155</v>
      </c>
      <c r="B2536" t="s">
        <v>10156</v>
      </c>
      <c r="C2536" s="1" t="str">
        <f t="shared" si="156"/>
        <v>21:1152</v>
      </c>
      <c r="D2536" s="1" t="str">
        <f t="shared" si="157"/>
        <v>21:0324</v>
      </c>
      <c r="E2536" t="s">
        <v>10157</v>
      </c>
      <c r="F2536" t="s">
        <v>10158</v>
      </c>
      <c r="H2536">
        <v>47.892521100000003</v>
      </c>
      <c r="I2536">
        <v>-80.904857800000002</v>
      </c>
      <c r="J2536" s="1" t="str">
        <f t="shared" si="158"/>
        <v>Lake sediments</v>
      </c>
      <c r="K2536" s="1" t="str">
        <f t="shared" si="159"/>
        <v>Unknown</v>
      </c>
      <c r="L2536">
        <v>17</v>
      </c>
      <c r="M2536">
        <v>10</v>
      </c>
      <c r="N2536">
        <v>24</v>
      </c>
      <c r="O2536">
        <v>10</v>
      </c>
      <c r="P2536">
        <v>28</v>
      </c>
      <c r="Q2536">
        <v>190</v>
      </c>
      <c r="R2536">
        <v>1.2</v>
      </c>
      <c r="S2536">
        <v>4</v>
      </c>
    </row>
    <row r="2537" spans="1:19" x14ac:dyDescent="0.3">
      <c r="A2537" t="s">
        <v>10159</v>
      </c>
      <c r="B2537" t="s">
        <v>10160</v>
      </c>
      <c r="C2537" s="1" t="str">
        <f t="shared" si="156"/>
        <v>21:1152</v>
      </c>
      <c r="D2537" s="1" t="str">
        <f t="shared" si="157"/>
        <v>21:0324</v>
      </c>
      <c r="E2537" t="s">
        <v>10161</v>
      </c>
      <c r="F2537" t="s">
        <v>10162</v>
      </c>
      <c r="H2537">
        <v>47.978230199999999</v>
      </c>
      <c r="I2537">
        <v>-81.104882900000007</v>
      </c>
      <c r="J2537" s="1" t="str">
        <f t="shared" si="158"/>
        <v>Lake sediments</v>
      </c>
      <c r="K2537" s="1" t="str">
        <f t="shared" si="159"/>
        <v>Unknown</v>
      </c>
      <c r="L2537">
        <v>6</v>
      </c>
      <c r="M2537">
        <v>9</v>
      </c>
      <c r="N2537">
        <v>30</v>
      </c>
      <c r="O2537">
        <v>1</v>
      </c>
      <c r="P2537">
        <v>14</v>
      </c>
      <c r="Q2537">
        <v>112</v>
      </c>
      <c r="R2537">
        <v>0.7</v>
      </c>
      <c r="S2537">
        <v>2</v>
      </c>
    </row>
    <row r="2538" spans="1:19" x14ac:dyDescent="0.3">
      <c r="A2538" t="s">
        <v>10163</v>
      </c>
      <c r="B2538" t="s">
        <v>10164</v>
      </c>
      <c r="C2538" s="1" t="str">
        <f t="shared" si="156"/>
        <v>21:1152</v>
      </c>
      <c r="D2538" s="1" t="str">
        <f t="shared" si="157"/>
        <v>21:0324</v>
      </c>
      <c r="E2538" t="s">
        <v>10165</v>
      </c>
      <c r="F2538" t="s">
        <v>10166</v>
      </c>
      <c r="H2538">
        <v>47.979809799999998</v>
      </c>
      <c r="I2538">
        <v>-81.118259699999996</v>
      </c>
      <c r="J2538" s="1" t="str">
        <f t="shared" si="158"/>
        <v>Lake sediments</v>
      </c>
      <c r="K2538" s="1" t="str">
        <f t="shared" si="159"/>
        <v>Unknown</v>
      </c>
      <c r="L2538">
        <v>8</v>
      </c>
      <c r="M2538">
        <v>6</v>
      </c>
      <c r="N2538">
        <v>19</v>
      </c>
      <c r="O2538">
        <v>1</v>
      </c>
      <c r="P2538">
        <v>17</v>
      </c>
      <c r="Q2538">
        <v>63</v>
      </c>
      <c r="R2538">
        <v>0.6</v>
      </c>
      <c r="S2538">
        <v>0.5</v>
      </c>
    </row>
    <row r="2539" spans="1:19" x14ac:dyDescent="0.3">
      <c r="A2539" t="s">
        <v>10167</v>
      </c>
      <c r="B2539" t="s">
        <v>10168</v>
      </c>
      <c r="C2539" s="1" t="str">
        <f t="shared" si="156"/>
        <v>21:1152</v>
      </c>
      <c r="D2539" s="1" t="str">
        <f t="shared" si="157"/>
        <v>21:0324</v>
      </c>
      <c r="E2539" t="s">
        <v>10169</v>
      </c>
      <c r="F2539" t="s">
        <v>10170</v>
      </c>
      <c r="H2539">
        <v>47.983161799999998</v>
      </c>
      <c r="I2539">
        <v>-81.122113600000006</v>
      </c>
      <c r="J2539" s="1" t="str">
        <f t="shared" si="158"/>
        <v>Lake sediments</v>
      </c>
      <c r="K2539" s="1" t="str">
        <f t="shared" si="159"/>
        <v>Unknown</v>
      </c>
      <c r="L2539">
        <v>7</v>
      </c>
      <c r="M2539">
        <v>5</v>
      </c>
      <c r="N2539">
        <v>25</v>
      </c>
      <c r="O2539">
        <v>2</v>
      </c>
      <c r="P2539">
        <v>15</v>
      </c>
      <c r="Q2539">
        <v>94</v>
      </c>
      <c r="R2539">
        <v>0.5</v>
      </c>
      <c r="S2539">
        <v>0.5</v>
      </c>
    </row>
    <row r="2540" spans="1:19" x14ac:dyDescent="0.3">
      <c r="A2540" t="s">
        <v>10171</v>
      </c>
      <c r="B2540" t="s">
        <v>10172</v>
      </c>
      <c r="C2540" s="1" t="str">
        <f t="shared" si="156"/>
        <v>21:1152</v>
      </c>
      <c r="D2540" s="1" t="str">
        <f t="shared" si="157"/>
        <v>21:0324</v>
      </c>
      <c r="E2540" t="s">
        <v>10173</v>
      </c>
      <c r="F2540" t="s">
        <v>10174</v>
      </c>
      <c r="H2540">
        <v>47.986027499999999</v>
      </c>
      <c r="I2540">
        <v>-81.117764699999995</v>
      </c>
      <c r="J2540" s="1" t="str">
        <f t="shared" si="158"/>
        <v>Lake sediments</v>
      </c>
      <c r="K2540" s="1" t="str">
        <f t="shared" si="159"/>
        <v>Unknown</v>
      </c>
      <c r="L2540">
        <v>13</v>
      </c>
      <c r="M2540">
        <v>5</v>
      </c>
      <c r="N2540">
        <v>7</v>
      </c>
      <c r="O2540">
        <v>1</v>
      </c>
      <c r="P2540">
        <v>18</v>
      </c>
      <c r="Q2540">
        <v>50</v>
      </c>
      <c r="R2540">
        <v>0.5</v>
      </c>
      <c r="S2540">
        <v>1</v>
      </c>
    </row>
    <row r="2541" spans="1:19" x14ac:dyDescent="0.3">
      <c r="A2541" t="s">
        <v>10175</v>
      </c>
      <c r="B2541" t="s">
        <v>10176</v>
      </c>
      <c r="C2541" s="1" t="str">
        <f t="shared" si="156"/>
        <v>21:1152</v>
      </c>
      <c r="D2541" s="1" t="str">
        <f t="shared" si="157"/>
        <v>21:0324</v>
      </c>
      <c r="E2541" t="s">
        <v>10177</v>
      </c>
      <c r="F2541" t="s">
        <v>10178</v>
      </c>
      <c r="H2541">
        <v>48.038413800000001</v>
      </c>
      <c r="I2541">
        <v>-81.022499100000005</v>
      </c>
      <c r="J2541" s="1" t="str">
        <f t="shared" si="158"/>
        <v>Lake sediments</v>
      </c>
      <c r="K2541" s="1" t="str">
        <f t="shared" si="159"/>
        <v>Unknown</v>
      </c>
      <c r="L2541">
        <v>26</v>
      </c>
      <c r="M2541">
        <v>10</v>
      </c>
      <c r="N2541">
        <v>73</v>
      </c>
      <c r="O2541">
        <v>2</v>
      </c>
      <c r="P2541">
        <v>37</v>
      </c>
      <c r="Q2541">
        <v>143</v>
      </c>
      <c r="R2541">
        <v>0.7</v>
      </c>
      <c r="S2541">
        <v>0.5</v>
      </c>
    </row>
    <row r="2542" spans="1:19" x14ac:dyDescent="0.3">
      <c r="A2542" t="s">
        <v>10179</v>
      </c>
      <c r="B2542" t="s">
        <v>10180</v>
      </c>
      <c r="C2542" s="1" t="str">
        <f t="shared" si="156"/>
        <v>21:1152</v>
      </c>
      <c r="D2542" s="1" t="str">
        <f t="shared" si="157"/>
        <v>21:0324</v>
      </c>
      <c r="E2542" t="s">
        <v>10181</v>
      </c>
      <c r="F2542" t="s">
        <v>10182</v>
      </c>
      <c r="H2542">
        <v>48.035984800000001</v>
      </c>
      <c r="I2542">
        <v>-81.020713799999996</v>
      </c>
      <c r="J2542" s="1" t="str">
        <f t="shared" si="158"/>
        <v>Lake sediments</v>
      </c>
      <c r="K2542" s="1" t="str">
        <f t="shared" si="159"/>
        <v>Unknown</v>
      </c>
      <c r="L2542">
        <v>49</v>
      </c>
      <c r="M2542">
        <v>10</v>
      </c>
      <c r="N2542">
        <v>75</v>
      </c>
      <c r="O2542">
        <v>4</v>
      </c>
      <c r="P2542">
        <v>73</v>
      </c>
      <c r="Q2542">
        <v>190</v>
      </c>
      <c r="R2542">
        <v>1</v>
      </c>
      <c r="S2542">
        <v>1</v>
      </c>
    </row>
    <row r="2543" spans="1:19" x14ac:dyDescent="0.3">
      <c r="A2543" t="s">
        <v>10183</v>
      </c>
      <c r="B2543" t="s">
        <v>10184</v>
      </c>
      <c r="C2543" s="1" t="str">
        <f t="shared" si="156"/>
        <v>21:1152</v>
      </c>
      <c r="D2543" s="1" t="str">
        <f t="shared" si="157"/>
        <v>21:0324</v>
      </c>
      <c r="E2543" t="s">
        <v>10185</v>
      </c>
      <c r="F2543" t="s">
        <v>10186</v>
      </c>
      <c r="H2543">
        <v>48.044074100000003</v>
      </c>
      <c r="I2543">
        <v>-81.015980799999994</v>
      </c>
      <c r="J2543" s="1" t="str">
        <f t="shared" si="158"/>
        <v>Lake sediments</v>
      </c>
      <c r="K2543" s="1" t="str">
        <f t="shared" si="159"/>
        <v>Unknown</v>
      </c>
      <c r="L2543">
        <v>25</v>
      </c>
      <c r="M2543">
        <v>15</v>
      </c>
      <c r="N2543">
        <v>112</v>
      </c>
      <c r="O2543">
        <v>1</v>
      </c>
      <c r="P2543">
        <v>40</v>
      </c>
      <c r="Q2543">
        <v>388</v>
      </c>
      <c r="R2543">
        <v>1.9</v>
      </c>
      <c r="S2543">
        <v>0.5</v>
      </c>
    </row>
    <row r="2544" spans="1:19" x14ac:dyDescent="0.3">
      <c r="A2544" t="s">
        <v>10187</v>
      </c>
      <c r="B2544" t="s">
        <v>10188</v>
      </c>
      <c r="C2544" s="1" t="str">
        <f t="shared" si="156"/>
        <v>21:1152</v>
      </c>
      <c r="D2544" s="1" t="str">
        <f t="shared" si="157"/>
        <v>21:0324</v>
      </c>
      <c r="E2544" t="s">
        <v>10189</v>
      </c>
      <c r="F2544" t="s">
        <v>10190</v>
      </c>
      <c r="H2544">
        <v>48.055460799999999</v>
      </c>
      <c r="I2544">
        <v>-81.033819600000001</v>
      </c>
      <c r="J2544" s="1" t="str">
        <f t="shared" si="158"/>
        <v>Lake sediments</v>
      </c>
      <c r="K2544" s="1" t="str">
        <f t="shared" si="159"/>
        <v>Unknown</v>
      </c>
      <c r="L2544">
        <v>22</v>
      </c>
      <c r="M2544">
        <v>9</v>
      </c>
      <c r="N2544">
        <v>20</v>
      </c>
      <c r="O2544">
        <v>1</v>
      </c>
      <c r="P2544">
        <v>14</v>
      </c>
      <c r="Q2544">
        <v>60</v>
      </c>
      <c r="R2544">
        <v>0.6</v>
      </c>
      <c r="S2544">
        <v>2</v>
      </c>
    </row>
    <row r="2545" spans="1:19" x14ac:dyDescent="0.3">
      <c r="A2545" t="s">
        <v>10191</v>
      </c>
      <c r="B2545" t="s">
        <v>10192</v>
      </c>
      <c r="C2545" s="1" t="str">
        <f t="shared" si="156"/>
        <v>21:1152</v>
      </c>
      <c r="D2545" s="1" t="str">
        <f t="shared" si="157"/>
        <v>21:0324</v>
      </c>
      <c r="E2545" t="s">
        <v>10193</v>
      </c>
      <c r="F2545" t="s">
        <v>10194</v>
      </c>
      <c r="H2545">
        <v>48.055911600000002</v>
      </c>
      <c r="I2545">
        <v>-81.030182999999994</v>
      </c>
      <c r="J2545" s="1" t="str">
        <f t="shared" si="158"/>
        <v>Lake sediments</v>
      </c>
      <c r="K2545" s="1" t="str">
        <f t="shared" si="159"/>
        <v>Unknown</v>
      </c>
      <c r="L2545">
        <v>8</v>
      </c>
      <c r="M2545">
        <v>11</v>
      </c>
      <c r="N2545">
        <v>32</v>
      </c>
      <c r="O2545">
        <v>1</v>
      </c>
      <c r="P2545">
        <v>14</v>
      </c>
      <c r="Q2545">
        <v>60</v>
      </c>
      <c r="R2545">
        <v>0.5</v>
      </c>
      <c r="S2545">
        <v>1</v>
      </c>
    </row>
    <row r="2546" spans="1:19" x14ac:dyDescent="0.3">
      <c r="A2546" t="s">
        <v>10195</v>
      </c>
      <c r="B2546" t="s">
        <v>10196</v>
      </c>
      <c r="C2546" s="1" t="str">
        <f t="shared" si="156"/>
        <v>21:1152</v>
      </c>
      <c r="D2546" s="1" t="str">
        <f t="shared" si="157"/>
        <v>21:0324</v>
      </c>
      <c r="E2546" t="s">
        <v>10197</v>
      </c>
      <c r="F2546" t="s">
        <v>10198</v>
      </c>
      <c r="H2546">
        <v>48.056201100000003</v>
      </c>
      <c r="I2546">
        <v>-81.023365699999999</v>
      </c>
      <c r="J2546" s="1" t="str">
        <f t="shared" si="158"/>
        <v>Lake sediments</v>
      </c>
      <c r="K2546" s="1" t="str">
        <f t="shared" si="159"/>
        <v>Unknown</v>
      </c>
      <c r="L2546">
        <v>13</v>
      </c>
      <c r="M2546">
        <v>36</v>
      </c>
      <c r="N2546">
        <v>51</v>
      </c>
      <c r="O2546">
        <v>2</v>
      </c>
      <c r="P2546">
        <v>18</v>
      </c>
      <c r="Q2546">
        <v>360</v>
      </c>
      <c r="R2546">
        <v>0.6</v>
      </c>
      <c r="S2546">
        <v>4</v>
      </c>
    </row>
    <row r="2547" spans="1:19" x14ac:dyDescent="0.3">
      <c r="A2547" t="s">
        <v>10199</v>
      </c>
      <c r="B2547" t="s">
        <v>10200</v>
      </c>
      <c r="C2547" s="1" t="str">
        <f t="shared" si="156"/>
        <v>21:1152</v>
      </c>
      <c r="D2547" s="1" t="str">
        <f t="shared" si="157"/>
        <v>21:0324</v>
      </c>
      <c r="E2547" t="s">
        <v>10201</v>
      </c>
      <c r="F2547" t="s">
        <v>10202</v>
      </c>
      <c r="H2547">
        <v>48.051225500000001</v>
      </c>
      <c r="I2547">
        <v>-81.0239002</v>
      </c>
      <c r="J2547" s="1" t="str">
        <f t="shared" si="158"/>
        <v>Lake sediments</v>
      </c>
      <c r="K2547" s="1" t="str">
        <f t="shared" si="159"/>
        <v>Unknown</v>
      </c>
      <c r="L2547">
        <v>17</v>
      </c>
      <c r="M2547">
        <v>40</v>
      </c>
      <c r="N2547">
        <v>61</v>
      </c>
      <c r="O2547">
        <v>2</v>
      </c>
      <c r="P2547">
        <v>20</v>
      </c>
      <c r="Q2547">
        <v>460</v>
      </c>
      <c r="R2547">
        <v>0.6</v>
      </c>
      <c r="S2547">
        <v>4</v>
      </c>
    </row>
    <row r="2548" spans="1:19" x14ac:dyDescent="0.3">
      <c r="A2548" t="s">
        <v>10203</v>
      </c>
      <c r="B2548" t="s">
        <v>10204</v>
      </c>
      <c r="C2548" s="1" t="str">
        <f t="shared" si="156"/>
        <v>21:1152</v>
      </c>
      <c r="D2548" s="1" t="str">
        <f t="shared" si="157"/>
        <v>21:0324</v>
      </c>
      <c r="E2548" t="s">
        <v>10205</v>
      </c>
      <c r="F2548" t="s">
        <v>10206</v>
      </c>
      <c r="H2548">
        <v>48.076545099999997</v>
      </c>
      <c r="I2548">
        <v>-81.015400099999994</v>
      </c>
      <c r="J2548" s="1" t="str">
        <f t="shared" si="158"/>
        <v>Lake sediments</v>
      </c>
      <c r="K2548" s="1" t="str">
        <f t="shared" si="159"/>
        <v>Unknown</v>
      </c>
      <c r="L2548">
        <v>8</v>
      </c>
      <c r="M2548">
        <v>5</v>
      </c>
      <c r="N2548">
        <v>18</v>
      </c>
      <c r="O2548">
        <v>1</v>
      </c>
      <c r="P2548">
        <v>9</v>
      </c>
      <c r="Q2548">
        <v>60</v>
      </c>
      <c r="R2548">
        <v>0.4</v>
      </c>
      <c r="S2548">
        <v>1</v>
      </c>
    </row>
    <row r="2549" spans="1:19" x14ac:dyDescent="0.3">
      <c r="A2549" t="s">
        <v>10207</v>
      </c>
      <c r="B2549" t="s">
        <v>10208</v>
      </c>
      <c r="C2549" s="1" t="str">
        <f t="shared" si="156"/>
        <v>21:1152</v>
      </c>
      <c r="D2549" s="1" t="str">
        <f t="shared" si="157"/>
        <v>21:0324</v>
      </c>
      <c r="E2549" t="s">
        <v>10209</v>
      </c>
      <c r="F2549" t="s">
        <v>10210</v>
      </c>
      <c r="H2549">
        <v>48.0673849</v>
      </c>
      <c r="I2549">
        <v>-81.021988199999996</v>
      </c>
      <c r="J2549" s="1" t="str">
        <f t="shared" si="158"/>
        <v>Lake sediments</v>
      </c>
      <c r="K2549" s="1" t="str">
        <f t="shared" si="159"/>
        <v>Unknown</v>
      </c>
      <c r="L2549">
        <v>19</v>
      </c>
      <c r="M2549">
        <v>20</v>
      </c>
      <c r="N2549">
        <v>60</v>
      </c>
      <c r="O2549">
        <v>1</v>
      </c>
      <c r="P2549">
        <v>68</v>
      </c>
      <c r="Q2549">
        <v>320</v>
      </c>
      <c r="R2549">
        <v>0.6</v>
      </c>
      <c r="S2549">
        <v>2</v>
      </c>
    </row>
    <row r="2550" spans="1:19" x14ac:dyDescent="0.3">
      <c r="A2550" t="s">
        <v>10211</v>
      </c>
      <c r="B2550" t="s">
        <v>10212</v>
      </c>
      <c r="C2550" s="1" t="str">
        <f t="shared" si="156"/>
        <v>21:1152</v>
      </c>
      <c r="D2550" s="1" t="str">
        <f t="shared" si="157"/>
        <v>21:0324</v>
      </c>
      <c r="E2550" t="s">
        <v>10213</v>
      </c>
      <c r="F2550" t="s">
        <v>10214</v>
      </c>
      <c r="H2550">
        <v>48.070506399999999</v>
      </c>
      <c r="I2550">
        <v>-81.024325300000001</v>
      </c>
      <c r="J2550" s="1" t="str">
        <f t="shared" si="158"/>
        <v>Lake sediments</v>
      </c>
      <c r="K2550" s="1" t="str">
        <f t="shared" si="159"/>
        <v>Unknown</v>
      </c>
      <c r="L2550">
        <v>48</v>
      </c>
      <c r="M2550">
        <v>10</v>
      </c>
      <c r="N2550">
        <v>84</v>
      </c>
      <c r="O2550">
        <v>3</v>
      </c>
      <c r="P2550">
        <v>79</v>
      </c>
      <c r="Q2550">
        <v>160</v>
      </c>
      <c r="R2550">
        <v>0.6</v>
      </c>
      <c r="S2550">
        <v>1</v>
      </c>
    </row>
    <row r="2551" spans="1:19" x14ac:dyDescent="0.3">
      <c r="A2551" t="s">
        <v>10215</v>
      </c>
      <c r="B2551" t="s">
        <v>10216</v>
      </c>
      <c r="C2551" s="1" t="str">
        <f t="shared" si="156"/>
        <v>21:1152</v>
      </c>
      <c r="D2551" s="1" t="str">
        <f t="shared" si="157"/>
        <v>21:0324</v>
      </c>
      <c r="E2551" t="s">
        <v>10217</v>
      </c>
      <c r="F2551" t="s">
        <v>10218</v>
      </c>
      <c r="H2551">
        <v>48.047889499999997</v>
      </c>
      <c r="I2551">
        <v>-81.010789200000005</v>
      </c>
      <c r="J2551" s="1" t="str">
        <f t="shared" si="158"/>
        <v>Lake sediments</v>
      </c>
      <c r="K2551" s="1" t="str">
        <f t="shared" si="159"/>
        <v>Unknown</v>
      </c>
      <c r="L2551">
        <v>43</v>
      </c>
      <c r="M2551">
        <v>18</v>
      </c>
      <c r="N2551">
        <v>107</v>
      </c>
      <c r="O2551">
        <v>5</v>
      </c>
      <c r="P2551">
        <v>100</v>
      </c>
      <c r="Q2551">
        <v>440</v>
      </c>
      <c r="R2551">
        <v>0.6</v>
      </c>
      <c r="S2551">
        <v>5</v>
      </c>
    </row>
    <row r="2552" spans="1:19" x14ac:dyDescent="0.3">
      <c r="A2552" t="s">
        <v>10219</v>
      </c>
      <c r="B2552" t="s">
        <v>10220</v>
      </c>
      <c r="C2552" s="1" t="str">
        <f t="shared" si="156"/>
        <v>21:1152</v>
      </c>
      <c r="D2552" s="1" t="str">
        <f t="shared" si="157"/>
        <v>21:0324</v>
      </c>
      <c r="E2552" t="s">
        <v>10221</v>
      </c>
      <c r="F2552" t="s">
        <v>10222</v>
      </c>
      <c r="H2552">
        <v>47.832296499999998</v>
      </c>
      <c r="I2552">
        <v>-80.534399800000003</v>
      </c>
      <c r="J2552" s="1" t="str">
        <f t="shared" si="158"/>
        <v>Lake sediments</v>
      </c>
      <c r="K2552" s="1" t="str">
        <f t="shared" si="159"/>
        <v>Unknown</v>
      </c>
      <c r="L2552">
        <v>24</v>
      </c>
      <c r="M2552">
        <v>8</v>
      </c>
      <c r="N2552">
        <v>28</v>
      </c>
      <c r="O2552">
        <v>1</v>
      </c>
      <c r="P2552">
        <v>16</v>
      </c>
      <c r="Q2552">
        <v>150</v>
      </c>
      <c r="R2552">
        <v>0.4</v>
      </c>
      <c r="S2552">
        <v>1</v>
      </c>
    </row>
    <row r="2553" spans="1:19" x14ac:dyDescent="0.3">
      <c r="A2553" t="s">
        <v>10223</v>
      </c>
      <c r="B2553" t="s">
        <v>10224</v>
      </c>
      <c r="C2553" s="1" t="str">
        <f t="shared" si="156"/>
        <v>21:1152</v>
      </c>
      <c r="D2553" s="1" t="str">
        <f t="shared" si="157"/>
        <v>21:0324</v>
      </c>
      <c r="E2553" t="s">
        <v>10225</v>
      </c>
      <c r="F2553" t="s">
        <v>10226</v>
      </c>
      <c r="H2553">
        <v>47.833537499999998</v>
      </c>
      <c r="I2553">
        <v>-80.527626999999995</v>
      </c>
      <c r="J2553" s="1" t="str">
        <f t="shared" si="158"/>
        <v>Lake sediments</v>
      </c>
      <c r="K2553" s="1" t="str">
        <f t="shared" si="159"/>
        <v>Unknown</v>
      </c>
      <c r="L2553">
        <v>36</v>
      </c>
      <c r="M2553">
        <v>28</v>
      </c>
      <c r="N2553">
        <v>67</v>
      </c>
      <c r="O2553">
        <v>2</v>
      </c>
      <c r="P2553">
        <v>26</v>
      </c>
      <c r="Q2553">
        <v>300</v>
      </c>
      <c r="R2553">
        <v>0.6</v>
      </c>
      <c r="S2553">
        <v>4</v>
      </c>
    </row>
    <row r="2554" spans="1:19" x14ac:dyDescent="0.3">
      <c r="A2554" t="s">
        <v>10227</v>
      </c>
      <c r="B2554" t="s">
        <v>10228</v>
      </c>
      <c r="C2554" s="1" t="str">
        <f t="shared" si="156"/>
        <v>21:1152</v>
      </c>
      <c r="D2554" s="1" t="str">
        <f t="shared" si="157"/>
        <v>21:0324</v>
      </c>
      <c r="E2554" t="s">
        <v>10229</v>
      </c>
      <c r="F2554" t="s">
        <v>10230</v>
      </c>
      <c r="H2554">
        <v>47.892784900000002</v>
      </c>
      <c r="I2554">
        <v>-80.543022399999998</v>
      </c>
      <c r="J2554" s="1" t="str">
        <f t="shared" si="158"/>
        <v>Lake sediments</v>
      </c>
      <c r="K2554" s="1" t="str">
        <f t="shared" si="159"/>
        <v>Unknown</v>
      </c>
      <c r="L2554">
        <v>30</v>
      </c>
      <c r="M2554">
        <v>6</v>
      </c>
      <c r="N2554">
        <v>15</v>
      </c>
      <c r="O2554">
        <v>2</v>
      </c>
      <c r="P2554">
        <v>14</v>
      </c>
      <c r="Q2554">
        <v>20</v>
      </c>
      <c r="R2554">
        <v>0.6</v>
      </c>
      <c r="S2554">
        <v>0.5</v>
      </c>
    </row>
    <row r="2555" spans="1:19" x14ac:dyDescent="0.3">
      <c r="A2555" t="s">
        <v>10231</v>
      </c>
      <c r="B2555" t="s">
        <v>10232</v>
      </c>
      <c r="C2555" s="1" t="str">
        <f t="shared" si="156"/>
        <v>21:1152</v>
      </c>
      <c r="D2555" s="1" t="str">
        <f t="shared" si="157"/>
        <v>21:0324</v>
      </c>
      <c r="E2555" t="s">
        <v>10233</v>
      </c>
      <c r="F2555" t="s">
        <v>10234</v>
      </c>
      <c r="H2555">
        <v>47.889127500000001</v>
      </c>
      <c r="I2555">
        <v>-80.541917499999997</v>
      </c>
      <c r="J2555" s="1" t="str">
        <f t="shared" si="158"/>
        <v>Lake sediments</v>
      </c>
      <c r="K2555" s="1" t="str">
        <f t="shared" si="159"/>
        <v>Unknown</v>
      </c>
      <c r="L2555">
        <v>28</v>
      </c>
      <c r="M2555">
        <v>4</v>
      </c>
      <c r="N2555">
        <v>12</v>
      </c>
      <c r="O2555">
        <v>1</v>
      </c>
      <c r="P2555">
        <v>10</v>
      </c>
      <c r="Q2555">
        <v>20</v>
      </c>
      <c r="R2555">
        <v>0.4</v>
      </c>
      <c r="S2555">
        <v>1</v>
      </c>
    </row>
    <row r="2556" spans="1:19" x14ac:dyDescent="0.3">
      <c r="A2556" t="s">
        <v>10235</v>
      </c>
      <c r="B2556" t="s">
        <v>10236</v>
      </c>
      <c r="C2556" s="1" t="str">
        <f t="shared" si="156"/>
        <v>21:1152</v>
      </c>
      <c r="D2556" s="1" t="str">
        <f t="shared" si="157"/>
        <v>21:0324</v>
      </c>
      <c r="E2556" t="s">
        <v>10237</v>
      </c>
      <c r="F2556" t="s">
        <v>10238</v>
      </c>
      <c r="H2556">
        <v>47.884959299999998</v>
      </c>
      <c r="I2556">
        <v>-80.539064999999994</v>
      </c>
      <c r="J2556" s="1" t="str">
        <f t="shared" si="158"/>
        <v>Lake sediments</v>
      </c>
      <c r="K2556" s="1" t="str">
        <f t="shared" si="159"/>
        <v>Unknown</v>
      </c>
      <c r="L2556">
        <v>42</v>
      </c>
      <c r="M2556">
        <v>8</v>
      </c>
      <c r="N2556">
        <v>13</v>
      </c>
      <c r="O2556">
        <v>2</v>
      </c>
      <c r="P2556">
        <v>11</v>
      </c>
      <c r="Q2556">
        <v>20</v>
      </c>
      <c r="R2556">
        <v>0.6</v>
      </c>
      <c r="S2556">
        <v>1</v>
      </c>
    </row>
    <row r="2557" spans="1:19" x14ac:dyDescent="0.3">
      <c r="A2557" t="s">
        <v>10239</v>
      </c>
      <c r="B2557" t="s">
        <v>10240</v>
      </c>
      <c r="C2557" s="1" t="str">
        <f t="shared" si="156"/>
        <v>21:1152</v>
      </c>
      <c r="D2557" s="1" t="str">
        <f t="shared" si="157"/>
        <v>21:0324</v>
      </c>
      <c r="E2557" t="s">
        <v>10241</v>
      </c>
      <c r="F2557" t="s">
        <v>10242</v>
      </c>
      <c r="H2557">
        <v>47.882351700000001</v>
      </c>
      <c r="I2557">
        <v>-80.535008500000004</v>
      </c>
      <c r="J2557" s="1" t="str">
        <f t="shared" si="158"/>
        <v>Lake sediments</v>
      </c>
      <c r="K2557" s="1" t="str">
        <f t="shared" si="159"/>
        <v>Unknown</v>
      </c>
      <c r="L2557">
        <v>40</v>
      </c>
      <c r="M2557">
        <v>7</v>
      </c>
      <c r="N2557">
        <v>82</v>
      </c>
      <c r="O2557">
        <v>2</v>
      </c>
      <c r="P2557">
        <v>19</v>
      </c>
      <c r="Q2557">
        <v>60</v>
      </c>
      <c r="R2557">
        <v>0.6</v>
      </c>
      <c r="S2557">
        <v>1</v>
      </c>
    </row>
    <row r="2558" spans="1:19" x14ac:dyDescent="0.3">
      <c r="A2558" t="s">
        <v>10243</v>
      </c>
      <c r="B2558" t="s">
        <v>10244</v>
      </c>
      <c r="C2558" s="1" t="str">
        <f t="shared" si="156"/>
        <v>21:1152</v>
      </c>
      <c r="D2558" s="1" t="str">
        <f t="shared" si="157"/>
        <v>21:0324</v>
      </c>
      <c r="E2558" t="s">
        <v>10245</v>
      </c>
      <c r="F2558" t="s">
        <v>10246</v>
      </c>
      <c r="H2558">
        <v>47.878193000000003</v>
      </c>
      <c r="I2558">
        <v>-80.534537499999999</v>
      </c>
      <c r="J2558" s="1" t="str">
        <f t="shared" si="158"/>
        <v>Lake sediments</v>
      </c>
      <c r="K2558" s="1" t="str">
        <f t="shared" si="159"/>
        <v>Unknown</v>
      </c>
      <c r="L2558">
        <v>20</v>
      </c>
      <c r="M2558">
        <v>6</v>
      </c>
      <c r="N2558">
        <v>22</v>
      </c>
      <c r="O2558">
        <v>2</v>
      </c>
      <c r="P2558">
        <v>18</v>
      </c>
      <c r="Q2558">
        <v>80</v>
      </c>
      <c r="R2558">
        <v>0.4</v>
      </c>
      <c r="S2558">
        <v>1</v>
      </c>
    </row>
    <row r="2559" spans="1:19" x14ac:dyDescent="0.3">
      <c r="A2559" t="s">
        <v>10247</v>
      </c>
      <c r="B2559" t="s">
        <v>10248</v>
      </c>
      <c r="C2559" s="1" t="str">
        <f t="shared" si="156"/>
        <v>21:1152</v>
      </c>
      <c r="D2559" s="1" t="str">
        <f t="shared" si="157"/>
        <v>21:0324</v>
      </c>
      <c r="E2559" t="s">
        <v>10249</v>
      </c>
      <c r="F2559" t="s">
        <v>10250</v>
      </c>
      <c r="H2559">
        <v>47.942890300000002</v>
      </c>
      <c r="I2559">
        <v>-80.545085299999997</v>
      </c>
      <c r="J2559" s="1" t="str">
        <f t="shared" si="158"/>
        <v>Lake sediments</v>
      </c>
      <c r="K2559" s="1" t="str">
        <f t="shared" si="159"/>
        <v>Unknown</v>
      </c>
      <c r="L2559">
        <v>12</v>
      </c>
      <c r="M2559">
        <v>8</v>
      </c>
      <c r="N2559">
        <v>19</v>
      </c>
      <c r="O2559">
        <v>1</v>
      </c>
      <c r="P2559">
        <v>18</v>
      </c>
      <c r="Q2559">
        <v>260</v>
      </c>
      <c r="R2559">
        <v>0.4</v>
      </c>
      <c r="S2559">
        <v>2</v>
      </c>
    </row>
    <row r="2560" spans="1:19" x14ac:dyDescent="0.3">
      <c r="A2560" t="s">
        <v>10251</v>
      </c>
      <c r="B2560" t="s">
        <v>10252</v>
      </c>
      <c r="C2560" s="1" t="str">
        <f t="shared" si="156"/>
        <v>21:1152</v>
      </c>
      <c r="D2560" s="1" t="str">
        <f t="shared" si="157"/>
        <v>21:0324</v>
      </c>
      <c r="E2560" t="s">
        <v>10253</v>
      </c>
      <c r="F2560" t="s">
        <v>10254</v>
      </c>
      <c r="H2560">
        <v>47.985500199999997</v>
      </c>
      <c r="I2560">
        <v>-81.104777100000007</v>
      </c>
      <c r="J2560" s="1" t="str">
        <f t="shared" si="158"/>
        <v>Lake sediments</v>
      </c>
      <c r="K2560" s="1" t="str">
        <f t="shared" si="159"/>
        <v>Unknown</v>
      </c>
      <c r="L2560">
        <v>5</v>
      </c>
      <c r="M2560">
        <v>7</v>
      </c>
      <c r="N2560">
        <v>16</v>
      </c>
      <c r="O2560">
        <v>1</v>
      </c>
      <c r="P2560">
        <v>9</v>
      </c>
      <c r="Q2560">
        <v>120</v>
      </c>
      <c r="R2560">
        <v>0.4</v>
      </c>
      <c r="S2560">
        <v>1</v>
      </c>
    </row>
    <row r="2561" spans="1:19" x14ac:dyDescent="0.3">
      <c r="A2561" t="s">
        <v>10255</v>
      </c>
      <c r="B2561" t="s">
        <v>10256</v>
      </c>
      <c r="C2561" s="1" t="str">
        <f t="shared" si="156"/>
        <v>21:1152</v>
      </c>
      <c r="D2561" s="1" t="str">
        <f t="shared" si="157"/>
        <v>21:0324</v>
      </c>
      <c r="E2561" t="s">
        <v>10257</v>
      </c>
      <c r="F2561" t="s">
        <v>10258</v>
      </c>
      <c r="H2561">
        <v>47.9852493</v>
      </c>
      <c r="I2561">
        <v>-81.103637399999997</v>
      </c>
      <c r="J2561" s="1" t="str">
        <f t="shared" si="158"/>
        <v>Lake sediments</v>
      </c>
      <c r="K2561" s="1" t="str">
        <f t="shared" si="159"/>
        <v>Unknown</v>
      </c>
      <c r="L2561">
        <v>3</v>
      </c>
      <c r="M2561">
        <v>8</v>
      </c>
      <c r="N2561">
        <v>16</v>
      </c>
      <c r="O2561">
        <v>1</v>
      </c>
      <c r="P2561">
        <v>8</v>
      </c>
      <c r="Q2561">
        <v>120</v>
      </c>
      <c r="R2561">
        <v>0.4</v>
      </c>
      <c r="S2561">
        <v>1</v>
      </c>
    </row>
    <row r="2562" spans="1:19" x14ac:dyDescent="0.3">
      <c r="A2562" t="s">
        <v>10259</v>
      </c>
      <c r="B2562" t="s">
        <v>10260</v>
      </c>
      <c r="C2562" s="1" t="str">
        <f t="shared" ref="C2562:C2625" si="160">HYPERLINK("http://geochem.nrcan.gc.ca/cdogs/content/bdl/bdl211152_e.htm", "21:1152")</f>
        <v>21:1152</v>
      </c>
      <c r="D2562" s="1" t="str">
        <f t="shared" ref="D2562:D2625" si="161">HYPERLINK("http://geochem.nrcan.gc.ca/cdogs/content/svy/svy210324_e.htm", "21:0324")</f>
        <v>21:0324</v>
      </c>
      <c r="E2562" t="s">
        <v>10261</v>
      </c>
      <c r="F2562" t="s">
        <v>10262</v>
      </c>
      <c r="H2562">
        <v>47.987546000000002</v>
      </c>
      <c r="I2562">
        <v>-81.101028499999998</v>
      </c>
      <c r="J2562" s="1" t="str">
        <f t="shared" ref="J2562:J2625" si="162">HYPERLINK("http://geochem.nrcan.gc.ca/cdogs/content/kwd/kwd020023_e.htm", "Lake sediments")</f>
        <v>Lake sediments</v>
      </c>
      <c r="K2562" s="1" t="str">
        <f t="shared" ref="K2562:K2625" si="163">HYPERLINK("http://geochem.nrcan.gc.ca/cdogs/content/kwd/kwd080001_e.htm", "Unknown")</f>
        <v>Unknown</v>
      </c>
      <c r="L2562">
        <v>2</v>
      </c>
      <c r="M2562">
        <v>7</v>
      </c>
      <c r="N2562">
        <v>9</v>
      </c>
      <c r="O2562">
        <v>0.5</v>
      </c>
      <c r="P2562">
        <v>6</v>
      </c>
      <c r="Q2562">
        <v>40</v>
      </c>
      <c r="R2562">
        <v>0.3</v>
      </c>
      <c r="S2562">
        <v>1</v>
      </c>
    </row>
    <row r="2563" spans="1:19" x14ac:dyDescent="0.3">
      <c r="A2563" t="s">
        <v>10263</v>
      </c>
      <c r="B2563" t="s">
        <v>10264</v>
      </c>
      <c r="C2563" s="1" t="str">
        <f t="shared" si="160"/>
        <v>21:1152</v>
      </c>
      <c r="D2563" s="1" t="str">
        <f t="shared" si="161"/>
        <v>21:0324</v>
      </c>
      <c r="E2563" t="s">
        <v>10265</v>
      </c>
      <c r="F2563" t="s">
        <v>10266</v>
      </c>
      <c r="H2563">
        <v>47.9915424</v>
      </c>
      <c r="I2563">
        <v>-81.099159900000004</v>
      </c>
      <c r="J2563" s="1" t="str">
        <f t="shared" si="162"/>
        <v>Lake sediments</v>
      </c>
      <c r="K2563" s="1" t="str">
        <f t="shared" si="163"/>
        <v>Unknown</v>
      </c>
      <c r="L2563">
        <v>5</v>
      </c>
      <c r="M2563">
        <v>6</v>
      </c>
      <c r="N2563">
        <v>12</v>
      </c>
      <c r="O2563">
        <v>0.5</v>
      </c>
      <c r="P2563">
        <v>12</v>
      </c>
      <c r="Q2563">
        <v>40</v>
      </c>
      <c r="R2563">
        <v>0.4</v>
      </c>
      <c r="S2563">
        <v>2</v>
      </c>
    </row>
    <row r="2564" spans="1:19" x14ac:dyDescent="0.3">
      <c r="A2564" t="s">
        <v>10267</v>
      </c>
      <c r="B2564" t="s">
        <v>10268</v>
      </c>
      <c r="C2564" s="1" t="str">
        <f t="shared" si="160"/>
        <v>21:1152</v>
      </c>
      <c r="D2564" s="1" t="str">
        <f t="shared" si="161"/>
        <v>21:0324</v>
      </c>
      <c r="E2564" t="s">
        <v>10269</v>
      </c>
      <c r="F2564" t="s">
        <v>10270</v>
      </c>
      <c r="H2564">
        <v>47.990752200000003</v>
      </c>
      <c r="I2564">
        <v>-81.0973355</v>
      </c>
      <c r="J2564" s="1" t="str">
        <f t="shared" si="162"/>
        <v>Lake sediments</v>
      </c>
      <c r="K2564" s="1" t="str">
        <f t="shared" si="163"/>
        <v>Unknown</v>
      </c>
      <c r="L2564">
        <v>12</v>
      </c>
      <c r="M2564">
        <v>5</v>
      </c>
      <c r="N2564">
        <v>55</v>
      </c>
      <c r="O2564">
        <v>2</v>
      </c>
      <c r="P2564">
        <v>28</v>
      </c>
      <c r="Q2564">
        <v>120</v>
      </c>
      <c r="R2564">
        <v>0.5</v>
      </c>
      <c r="S2564">
        <v>5</v>
      </c>
    </row>
    <row r="2565" spans="1:19" x14ac:dyDescent="0.3">
      <c r="A2565" t="s">
        <v>10271</v>
      </c>
      <c r="B2565" t="s">
        <v>10272</v>
      </c>
      <c r="C2565" s="1" t="str">
        <f t="shared" si="160"/>
        <v>21:1152</v>
      </c>
      <c r="D2565" s="1" t="str">
        <f t="shared" si="161"/>
        <v>21:0324</v>
      </c>
      <c r="E2565" t="s">
        <v>10273</v>
      </c>
      <c r="F2565" t="s">
        <v>10274</v>
      </c>
      <c r="H2565">
        <v>47.994509000000001</v>
      </c>
      <c r="I2565">
        <v>-81.102087699999998</v>
      </c>
      <c r="J2565" s="1" t="str">
        <f t="shared" si="162"/>
        <v>Lake sediments</v>
      </c>
      <c r="K2565" s="1" t="str">
        <f t="shared" si="163"/>
        <v>Unknown</v>
      </c>
      <c r="L2565">
        <v>2</v>
      </c>
      <c r="M2565">
        <v>4</v>
      </c>
      <c r="N2565">
        <v>12</v>
      </c>
      <c r="O2565">
        <v>0.5</v>
      </c>
      <c r="P2565">
        <v>8</v>
      </c>
      <c r="Q2565">
        <v>60</v>
      </c>
      <c r="R2565">
        <v>0.4</v>
      </c>
      <c r="S2565">
        <v>1</v>
      </c>
    </row>
    <row r="2566" spans="1:19" x14ac:dyDescent="0.3">
      <c r="A2566" t="s">
        <v>10275</v>
      </c>
      <c r="B2566" t="s">
        <v>10276</v>
      </c>
      <c r="C2566" s="1" t="str">
        <f t="shared" si="160"/>
        <v>21:1152</v>
      </c>
      <c r="D2566" s="1" t="str">
        <f t="shared" si="161"/>
        <v>21:0324</v>
      </c>
      <c r="E2566" t="s">
        <v>10277</v>
      </c>
      <c r="F2566" t="s">
        <v>10278</v>
      </c>
      <c r="H2566">
        <v>47.830854100000003</v>
      </c>
      <c r="I2566">
        <v>-80.5449287</v>
      </c>
      <c r="J2566" s="1" t="str">
        <f t="shared" si="162"/>
        <v>Lake sediments</v>
      </c>
      <c r="K2566" s="1" t="str">
        <f t="shared" si="163"/>
        <v>Unknown</v>
      </c>
      <c r="L2566">
        <v>16</v>
      </c>
      <c r="M2566">
        <v>12</v>
      </c>
      <c r="N2566">
        <v>33</v>
      </c>
      <c r="O2566">
        <v>2</v>
      </c>
      <c r="P2566">
        <v>26</v>
      </c>
      <c r="Q2566">
        <v>380</v>
      </c>
      <c r="R2566">
        <v>1.4</v>
      </c>
      <c r="S2566">
        <v>3</v>
      </c>
    </row>
    <row r="2567" spans="1:19" x14ac:dyDescent="0.3">
      <c r="A2567" t="s">
        <v>10279</v>
      </c>
      <c r="B2567" t="s">
        <v>10280</v>
      </c>
      <c r="C2567" s="1" t="str">
        <f t="shared" si="160"/>
        <v>21:1152</v>
      </c>
      <c r="D2567" s="1" t="str">
        <f t="shared" si="161"/>
        <v>21:0324</v>
      </c>
      <c r="E2567" t="s">
        <v>10281</v>
      </c>
      <c r="F2567" t="s">
        <v>10282</v>
      </c>
      <c r="H2567">
        <v>47.963680799999999</v>
      </c>
      <c r="I2567">
        <v>-80.643807800000005</v>
      </c>
      <c r="J2567" s="1" t="str">
        <f t="shared" si="162"/>
        <v>Lake sediments</v>
      </c>
      <c r="K2567" s="1" t="str">
        <f t="shared" si="163"/>
        <v>Unknown</v>
      </c>
      <c r="L2567">
        <v>128</v>
      </c>
      <c r="M2567">
        <v>20</v>
      </c>
      <c r="N2567">
        <v>149</v>
      </c>
      <c r="O2567">
        <v>2</v>
      </c>
      <c r="P2567">
        <v>58</v>
      </c>
      <c r="Q2567">
        <v>430</v>
      </c>
      <c r="R2567">
        <v>1.4</v>
      </c>
      <c r="S2567">
        <v>3</v>
      </c>
    </row>
    <row r="2568" spans="1:19" x14ac:dyDescent="0.3">
      <c r="A2568" t="s">
        <v>10283</v>
      </c>
      <c r="B2568" t="s">
        <v>10284</v>
      </c>
      <c r="C2568" s="1" t="str">
        <f t="shared" si="160"/>
        <v>21:1152</v>
      </c>
      <c r="D2568" s="1" t="str">
        <f t="shared" si="161"/>
        <v>21:0324</v>
      </c>
      <c r="E2568" t="s">
        <v>10285</v>
      </c>
      <c r="F2568" t="s">
        <v>10286</v>
      </c>
      <c r="H2568">
        <v>47.975178700000001</v>
      </c>
      <c r="I2568">
        <v>-80.640687099999994</v>
      </c>
      <c r="J2568" s="1" t="str">
        <f t="shared" si="162"/>
        <v>Lake sediments</v>
      </c>
      <c r="K2568" s="1" t="str">
        <f t="shared" si="163"/>
        <v>Unknown</v>
      </c>
      <c r="L2568">
        <v>26</v>
      </c>
      <c r="M2568">
        <v>10</v>
      </c>
      <c r="N2568">
        <v>44</v>
      </c>
      <c r="O2568">
        <v>3</v>
      </c>
      <c r="P2568">
        <v>26</v>
      </c>
      <c r="Q2568">
        <v>460</v>
      </c>
      <c r="R2568">
        <v>0.9</v>
      </c>
      <c r="S2568">
        <v>6</v>
      </c>
    </row>
    <row r="2569" spans="1:19" x14ac:dyDescent="0.3">
      <c r="A2569" t="s">
        <v>10287</v>
      </c>
      <c r="B2569" t="s">
        <v>10288</v>
      </c>
      <c r="C2569" s="1" t="str">
        <f t="shared" si="160"/>
        <v>21:1152</v>
      </c>
      <c r="D2569" s="1" t="str">
        <f t="shared" si="161"/>
        <v>21:0324</v>
      </c>
      <c r="E2569" t="s">
        <v>10289</v>
      </c>
      <c r="F2569" t="s">
        <v>10290</v>
      </c>
      <c r="H2569">
        <v>47.977972999999999</v>
      </c>
      <c r="I2569">
        <v>-80.648158300000006</v>
      </c>
      <c r="J2569" s="1" t="str">
        <f t="shared" si="162"/>
        <v>Lake sediments</v>
      </c>
      <c r="K2569" s="1" t="str">
        <f t="shared" si="163"/>
        <v>Unknown</v>
      </c>
      <c r="L2569">
        <v>44</v>
      </c>
      <c r="M2569">
        <v>16</v>
      </c>
      <c r="N2569">
        <v>65</v>
      </c>
      <c r="O2569">
        <v>3</v>
      </c>
      <c r="P2569">
        <v>33</v>
      </c>
      <c r="Q2569">
        <v>360</v>
      </c>
      <c r="R2569">
        <v>1.1000000000000001</v>
      </c>
      <c r="S2569">
        <v>8</v>
      </c>
    </row>
    <row r="2570" spans="1:19" x14ac:dyDescent="0.3">
      <c r="A2570" t="s">
        <v>10291</v>
      </c>
      <c r="B2570" t="s">
        <v>10292</v>
      </c>
      <c r="C2570" s="1" t="str">
        <f t="shared" si="160"/>
        <v>21:1152</v>
      </c>
      <c r="D2570" s="1" t="str">
        <f t="shared" si="161"/>
        <v>21:0324</v>
      </c>
      <c r="E2570" t="s">
        <v>10293</v>
      </c>
      <c r="F2570" t="s">
        <v>10294</v>
      </c>
      <c r="H2570">
        <v>47.992458200000002</v>
      </c>
      <c r="I2570">
        <v>-80.650981799999997</v>
      </c>
      <c r="J2570" s="1" t="str">
        <f t="shared" si="162"/>
        <v>Lake sediments</v>
      </c>
      <c r="K2570" s="1" t="str">
        <f t="shared" si="163"/>
        <v>Unknown</v>
      </c>
      <c r="L2570">
        <v>43</v>
      </c>
      <c r="M2570">
        <v>11</v>
      </c>
      <c r="N2570">
        <v>79</v>
      </c>
      <c r="O2570">
        <v>1</v>
      </c>
      <c r="P2570">
        <v>31</v>
      </c>
      <c r="Q2570">
        <v>230</v>
      </c>
      <c r="R2570">
        <v>1</v>
      </c>
      <c r="S2570">
        <v>3</v>
      </c>
    </row>
    <row r="2571" spans="1:19" x14ac:dyDescent="0.3">
      <c r="A2571" t="s">
        <v>10295</v>
      </c>
      <c r="B2571" t="s">
        <v>10296</v>
      </c>
      <c r="C2571" s="1" t="str">
        <f t="shared" si="160"/>
        <v>21:1152</v>
      </c>
      <c r="D2571" s="1" t="str">
        <f t="shared" si="161"/>
        <v>21:0324</v>
      </c>
      <c r="E2571" t="s">
        <v>10297</v>
      </c>
      <c r="F2571" t="s">
        <v>10298</v>
      </c>
      <c r="H2571">
        <v>47.997641399999999</v>
      </c>
      <c r="I2571">
        <v>-80.654217599999996</v>
      </c>
      <c r="J2571" s="1" t="str">
        <f t="shared" si="162"/>
        <v>Lake sediments</v>
      </c>
      <c r="K2571" s="1" t="str">
        <f t="shared" si="163"/>
        <v>Unknown</v>
      </c>
      <c r="L2571">
        <v>84</v>
      </c>
      <c r="M2571">
        <v>15</v>
      </c>
      <c r="N2571">
        <v>120</v>
      </c>
      <c r="O2571">
        <v>3</v>
      </c>
      <c r="P2571">
        <v>64</v>
      </c>
      <c r="Q2571">
        <v>540</v>
      </c>
      <c r="R2571">
        <v>1.4</v>
      </c>
      <c r="S2571">
        <v>3</v>
      </c>
    </row>
    <row r="2572" spans="1:19" x14ac:dyDescent="0.3">
      <c r="A2572" t="s">
        <v>10299</v>
      </c>
      <c r="B2572" t="s">
        <v>10300</v>
      </c>
      <c r="C2572" s="1" t="str">
        <f t="shared" si="160"/>
        <v>21:1152</v>
      </c>
      <c r="D2572" s="1" t="str">
        <f t="shared" si="161"/>
        <v>21:0324</v>
      </c>
      <c r="E2572" t="s">
        <v>10301</v>
      </c>
      <c r="F2572" t="s">
        <v>10302</v>
      </c>
      <c r="H2572">
        <v>48.011939400000003</v>
      </c>
      <c r="I2572">
        <v>-80.673122199999995</v>
      </c>
      <c r="J2572" s="1" t="str">
        <f t="shared" si="162"/>
        <v>Lake sediments</v>
      </c>
      <c r="K2572" s="1" t="str">
        <f t="shared" si="163"/>
        <v>Unknown</v>
      </c>
      <c r="L2572">
        <v>24</v>
      </c>
      <c r="M2572">
        <v>11</v>
      </c>
      <c r="N2572">
        <v>28</v>
      </c>
      <c r="O2572">
        <v>9</v>
      </c>
      <c r="P2572">
        <v>16</v>
      </c>
      <c r="Q2572">
        <v>380</v>
      </c>
      <c r="R2572">
        <v>0.8</v>
      </c>
      <c r="S2572">
        <v>22</v>
      </c>
    </row>
    <row r="2573" spans="1:19" x14ac:dyDescent="0.3">
      <c r="A2573" t="s">
        <v>10303</v>
      </c>
      <c r="B2573" t="s">
        <v>10304</v>
      </c>
      <c r="C2573" s="1" t="str">
        <f t="shared" si="160"/>
        <v>21:1152</v>
      </c>
      <c r="D2573" s="1" t="str">
        <f t="shared" si="161"/>
        <v>21:0324</v>
      </c>
      <c r="E2573" t="s">
        <v>10305</v>
      </c>
      <c r="F2573" t="s">
        <v>10306</v>
      </c>
      <c r="H2573">
        <v>48.025216</v>
      </c>
      <c r="I2573">
        <v>-80.681555000000003</v>
      </c>
      <c r="J2573" s="1" t="str">
        <f t="shared" si="162"/>
        <v>Lake sediments</v>
      </c>
      <c r="K2573" s="1" t="str">
        <f t="shared" si="163"/>
        <v>Unknown</v>
      </c>
      <c r="L2573">
        <v>20</v>
      </c>
      <c r="M2573">
        <v>12</v>
      </c>
      <c r="N2573">
        <v>29</v>
      </c>
      <c r="O2573">
        <v>5</v>
      </c>
      <c r="P2573">
        <v>16</v>
      </c>
      <c r="Q2573">
        <v>400</v>
      </c>
      <c r="R2573">
        <v>0.8</v>
      </c>
      <c r="S2573">
        <v>3</v>
      </c>
    </row>
    <row r="2574" spans="1:19" x14ac:dyDescent="0.3">
      <c r="A2574" t="s">
        <v>10307</v>
      </c>
      <c r="B2574" t="s">
        <v>10308</v>
      </c>
      <c r="C2574" s="1" t="str">
        <f t="shared" si="160"/>
        <v>21:1152</v>
      </c>
      <c r="D2574" s="1" t="str">
        <f t="shared" si="161"/>
        <v>21:0324</v>
      </c>
      <c r="E2574" t="s">
        <v>10309</v>
      </c>
      <c r="F2574" t="s">
        <v>10310</v>
      </c>
      <c r="H2574">
        <v>48.003093399999997</v>
      </c>
      <c r="I2574">
        <v>-80.660147100000003</v>
      </c>
      <c r="J2574" s="1" t="str">
        <f t="shared" si="162"/>
        <v>Lake sediments</v>
      </c>
      <c r="K2574" s="1" t="str">
        <f t="shared" si="163"/>
        <v>Unknown</v>
      </c>
      <c r="L2574">
        <v>56</v>
      </c>
      <c r="M2574">
        <v>13</v>
      </c>
      <c r="N2574">
        <v>63</v>
      </c>
      <c r="O2574">
        <v>4</v>
      </c>
      <c r="P2574">
        <v>27</v>
      </c>
      <c r="Q2574">
        <v>390</v>
      </c>
      <c r="R2574">
        <v>0.9</v>
      </c>
      <c r="S2574">
        <v>14</v>
      </c>
    </row>
    <row r="2575" spans="1:19" x14ac:dyDescent="0.3">
      <c r="A2575" t="s">
        <v>10311</v>
      </c>
      <c r="B2575" t="s">
        <v>10312</v>
      </c>
      <c r="C2575" s="1" t="str">
        <f t="shared" si="160"/>
        <v>21:1152</v>
      </c>
      <c r="D2575" s="1" t="str">
        <f t="shared" si="161"/>
        <v>21:0324</v>
      </c>
      <c r="E2575" t="s">
        <v>10313</v>
      </c>
      <c r="F2575" t="s">
        <v>10314</v>
      </c>
      <c r="H2575">
        <v>48.002938100000001</v>
      </c>
      <c r="I2575">
        <v>-80.650374799999994</v>
      </c>
      <c r="J2575" s="1" t="str">
        <f t="shared" si="162"/>
        <v>Lake sediments</v>
      </c>
      <c r="K2575" s="1" t="str">
        <f t="shared" si="163"/>
        <v>Unknown</v>
      </c>
      <c r="L2575">
        <v>24</v>
      </c>
      <c r="M2575">
        <v>8</v>
      </c>
      <c r="N2575">
        <v>47</v>
      </c>
      <c r="O2575">
        <v>2</v>
      </c>
      <c r="P2575">
        <v>16</v>
      </c>
      <c r="Q2575">
        <v>280</v>
      </c>
      <c r="R2575">
        <v>0.7</v>
      </c>
      <c r="S2575">
        <v>1</v>
      </c>
    </row>
    <row r="2576" spans="1:19" x14ac:dyDescent="0.3">
      <c r="A2576" t="s">
        <v>10315</v>
      </c>
      <c r="B2576" t="s">
        <v>10316</v>
      </c>
      <c r="C2576" s="1" t="str">
        <f t="shared" si="160"/>
        <v>21:1152</v>
      </c>
      <c r="D2576" s="1" t="str">
        <f t="shared" si="161"/>
        <v>21:0324</v>
      </c>
      <c r="E2576" t="s">
        <v>10317</v>
      </c>
      <c r="F2576" t="s">
        <v>10318</v>
      </c>
      <c r="H2576">
        <v>48.014799099999998</v>
      </c>
      <c r="I2576">
        <v>-80.645373199999995</v>
      </c>
      <c r="J2576" s="1" t="str">
        <f t="shared" si="162"/>
        <v>Lake sediments</v>
      </c>
      <c r="K2576" s="1" t="str">
        <f t="shared" si="163"/>
        <v>Unknown</v>
      </c>
      <c r="L2576">
        <v>4</v>
      </c>
      <c r="M2576">
        <v>7</v>
      </c>
      <c r="N2576">
        <v>12</v>
      </c>
      <c r="O2576">
        <v>1</v>
      </c>
      <c r="P2576">
        <v>10</v>
      </c>
      <c r="Q2576">
        <v>40</v>
      </c>
      <c r="R2576">
        <v>0.7</v>
      </c>
      <c r="S2576">
        <v>1</v>
      </c>
    </row>
    <row r="2577" spans="1:19" x14ac:dyDescent="0.3">
      <c r="A2577" t="s">
        <v>10319</v>
      </c>
      <c r="B2577" t="s">
        <v>10320</v>
      </c>
      <c r="C2577" s="1" t="str">
        <f t="shared" si="160"/>
        <v>21:1152</v>
      </c>
      <c r="D2577" s="1" t="str">
        <f t="shared" si="161"/>
        <v>21:0324</v>
      </c>
      <c r="E2577" t="s">
        <v>10321</v>
      </c>
      <c r="F2577" t="s">
        <v>10322</v>
      </c>
      <c r="H2577">
        <v>48.020037799999997</v>
      </c>
      <c r="I2577">
        <v>-80.646128500000003</v>
      </c>
      <c r="J2577" s="1" t="str">
        <f t="shared" si="162"/>
        <v>Lake sediments</v>
      </c>
      <c r="K2577" s="1" t="str">
        <f t="shared" si="163"/>
        <v>Unknown</v>
      </c>
      <c r="L2577">
        <v>23</v>
      </c>
      <c r="M2577">
        <v>8</v>
      </c>
      <c r="N2577">
        <v>43</v>
      </c>
      <c r="O2577">
        <v>1</v>
      </c>
      <c r="P2577">
        <v>16</v>
      </c>
      <c r="Q2577">
        <v>200</v>
      </c>
      <c r="R2577">
        <v>0.8</v>
      </c>
      <c r="S2577">
        <v>2</v>
      </c>
    </row>
    <row r="2578" spans="1:19" x14ac:dyDescent="0.3">
      <c r="A2578" t="s">
        <v>10323</v>
      </c>
      <c r="B2578" t="s">
        <v>10324</v>
      </c>
      <c r="C2578" s="1" t="str">
        <f t="shared" si="160"/>
        <v>21:1152</v>
      </c>
      <c r="D2578" s="1" t="str">
        <f t="shared" si="161"/>
        <v>21:0324</v>
      </c>
      <c r="E2578" t="s">
        <v>10325</v>
      </c>
      <c r="F2578" t="s">
        <v>10326</v>
      </c>
      <c r="H2578">
        <v>48.0109602</v>
      </c>
      <c r="I2578">
        <v>-80.505078999999995</v>
      </c>
      <c r="J2578" s="1" t="str">
        <f t="shared" si="162"/>
        <v>Lake sediments</v>
      </c>
      <c r="K2578" s="1" t="str">
        <f t="shared" si="163"/>
        <v>Unknown</v>
      </c>
      <c r="L2578">
        <v>34</v>
      </c>
      <c r="M2578">
        <v>15</v>
      </c>
      <c r="N2578">
        <v>42</v>
      </c>
      <c r="O2578">
        <v>2</v>
      </c>
      <c r="P2578">
        <v>11</v>
      </c>
      <c r="Q2578">
        <v>280</v>
      </c>
      <c r="R2578">
        <v>0.8</v>
      </c>
      <c r="S2578">
        <v>2</v>
      </c>
    </row>
    <row r="2579" spans="1:19" x14ac:dyDescent="0.3">
      <c r="A2579" t="s">
        <v>10327</v>
      </c>
      <c r="B2579" t="s">
        <v>10328</v>
      </c>
      <c r="C2579" s="1" t="str">
        <f t="shared" si="160"/>
        <v>21:1152</v>
      </c>
      <c r="D2579" s="1" t="str">
        <f t="shared" si="161"/>
        <v>21:0324</v>
      </c>
      <c r="E2579" t="s">
        <v>10329</v>
      </c>
      <c r="F2579" t="s">
        <v>10330</v>
      </c>
      <c r="H2579">
        <v>48.018513400000003</v>
      </c>
      <c r="I2579">
        <v>-80.5061331</v>
      </c>
      <c r="J2579" s="1" t="str">
        <f t="shared" si="162"/>
        <v>Lake sediments</v>
      </c>
      <c r="K2579" s="1" t="str">
        <f t="shared" si="163"/>
        <v>Unknown</v>
      </c>
      <c r="L2579">
        <v>26</v>
      </c>
      <c r="M2579">
        <v>9</v>
      </c>
      <c r="N2579">
        <v>48</v>
      </c>
      <c r="O2579">
        <v>2</v>
      </c>
      <c r="P2579">
        <v>17</v>
      </c>
      <c r="Q2579">
        <v>250</v>
      </c>
      <c r="R2579">
        <v>0.7</v>
      </c>
      <c r="S2579">
        <v>2</v>
      </c>
    </row>
    <row r="2580" spans="1:19" x14ac:dyDescent="0.3">
      <c r="A2580" t="s">
        <v>10331</v>
      </c>
      <c r="B2580" t="s">
        <v>10332</v>
      </c>
      <c r="C2580" s="1" t="str">
        <f t="shared" si="160"/>
        <v>21:1152</v>
      </c>
      <c r="D2580" s="1" t="str">
        <f t="shared" si="161"/>
        <v>21:0324</v>
      </c>
      <c r="E2580" t="s">
        <v>10333</v>
      </c>
      <c r="F2580" t="s">
        <v>10334</v>
      </c>
      <c r="H2580">
        <v>48.0130287</v>
      </c>
      <c r="I2580">
        <v>-80.511173700000001</v>
      </c>
      <c r="J2580" s="1" t="str">
        <f t="shared" si="162"/>
        <v>Lake sediments</v>
      </c>
      <c r="K2580" s="1" t="str">
        <f t="shared" si="163"/>
        <v>Unknown</v>
      </c>
      <c r="L2580">
        <v>12</v>
      </c>
      <c r="M2580">
        <v>8</v>
      </c>
      <c r="N2580">
        <v>46</v>
      </c>
      <c r="O2580">
        <v>2</v>
      </c>
      <c r="P2580">
        <v>18</v>
      </c>
      <c r="Q2580">
        <v>220</v>
      </c>
      <c r="R2580">
        <v>0.7</v>
      </c>
      <c r="S2580">
        <v>2</v>
      </c>
    </row>
    <row r="2581" spans="1:19" x14ac:dyDescent="0.3">
      <c r="A2581" t="s">
        <v>10335</v>
      </c>
      <c r="B2581" t="s">
        <v>10336</v>
      </c>
      <c r="C2581" s="1" t="str">
        <f t="shared" si="160"/>
        <v>21:1152</v>
      </c>
      <c r="D2581" s="1" t="str">
        <f t="shared" si="161"/>
        <v>21:0324</v>
      </c>
      <c r="E2581" t="s">
        <v>10337</v>
      </c>
      <c r="F2581" t="s">
        <v>10338</v>
      </c>
      <c r="H2581">
        <v>48.014668</v>
      </c>
      <c r="I2581">
        <v>-80.492921199999998</v>
      </c>
      <c r="J2581" s="1" t="str">
        <f t="shared" si="162"/>
        <v>Lake sediments</v>
      </c>
      <c r="K2581" s="1" t="str">
        <f t="shared" si="163"/>
        <v>Unknown</v>
      </c>
      <c r="L2581">
        <v>16</v>
      </c>
      <c r="M2581">
        <v>15</v>
      </c>
      <c r="N2581">
        <v>30</v>
      </c>
      <c r="O2581">
        <v>3</v>
      </c>
      <c r="P2581">
        <v>27</v>
      </c>
      <c r="Q2581">
        <v>820</v>
      </c>
      <c r="R2581">
        <v>1.6</v>
      </c>
      <c r="S2581">
        <v>3</v>
      </c>
    </row>
    <row r="2582" spans="1:19" x14ac:dyDescent="0.3">
      <c r="A2582" t="s">
        <v>10339</v>
      </c>
      <c r="B2582" t="s">
        <v>10340</v>
      </c>
      <c r="C2582" s="1" t="str">
        <f t="shared" si="160"/>
        <v>21:1152</v>
      </c>
      <c r="D2582" s="1" t="str">
        <f t="shared" si="161"/>
        <v>21:0324</v>
      </c>
      <c r="E2582" t="s">
        <v>10341</v>
      </c>
      <c r="F2582" t="s">
        <v>10342</v>
      </c>
      <c r="H2582">
        <v>48.018281600000002</v>
      </c>
      <c r="I2582">
        <v>-80.496251799999996</v>
      </c>
      <c r="J2582" s="1" t="str">
        <f t="shared" si="162"/>
        <v>Lake sediments</v>
      </c>
      <c r="K2582" s="1" t="str">
        <f t="shared" si="163"/>
        <v>Unknown</v>
      </c>
      <c r="L2582">
        <v>18</v>
      </c>
      <c r="M2582">
        <v>16</v>
      </c>
      <c r="N2582">
        <v>37</v>
      </c>
      <c r="O2582">
        <v>3</v>
      </c>
      <c r="P2582">
        <v>28</v>
      </c>
      <c r="Q2582">
        <v>6100</v>
      </c>
      <c r="R2582">
        <v>1.6</v>
      </c>
      <c r="S2582">
        <v>2</v>
      </c>
    </row>
    <row r="2583" spans="1:19" x14ac:dyDescent="0.3">
      <c r="A2583" t="s">
        <v>10343</v>
      </c>
      <c r="B2583" t="s">
        <v>10344</v>
      </c>
      <c r="C2583" s="1" t="str">
        <f t="shared" si="160"/>
        <v>21:1152</v>
      </c>
      <c r="D2583" s="1" t="str">
        <f t="shared" si="161"/>
        <v>21:0324</v>
      </c>
      <c r="E2583" t="s">
        <v>10345</v>
      </c>
      <c r="F2583" t="s">
        <v>10346</v>
      </c>
      <c r="H2583">
        <v>48.008302899999997</v>
      </c>
      <c r="I2583">
        <v>-80.508536800000002</v>
      </c>
      <c r="J2583" s="1" t="str">
        <f t="shared" si="162"/>
        <v>Lake sediments</v>
      </c>
      <c r="K2583" s="1" t="str">
        <f t="shared" si="163"/>
        <v>Unknown</v>
      </c>
      <c r="L2583">
        <v>35</v>
      </c>
      <c r="M2583">
        <v>8</v>
      </c>
      <c r="N2583">
        <v>26</v>
      </c>
      <c r="O2583">
        <v>7</v>
      </c>
      <c r="P2583">
        <v>18</v>
      </c>
      <c r="Q2583">
        <v>140</v>
      </c>
      <c r="R2583">
        <v>0.7</v>
      </c>
      <c r="S2583">
        <v>2</v>
      </c>
    </row>
    <row r="2584" spans="1:19" x14ac:dyDescent="0.3">
      <c r="A2584" t="s">
        <v>10347</v>
      </c>
      <c r="B2584" t="s">
        <v>10348</v>
      </c>
      <c r="C2584" s="1" t="str">
        <f t="shared" si="160"/>
        <v>21:1152</v>
      </c>
      <c r="D2584" s="1" t="str">
        <f t="shared" si="161"/>
        <v>21:0324</v>
      </c>
      <c r="E2584" t="s">
        <v>10349</v>
      </c>
      <c r="F2584" t="s">
        <v>10350</v>
      </c>
      <c r="H2584">
        <v>48.006819499999999</v>
      </c>
      <c r="I2584">
        <v>-80.488211699999994</v>
      </c>
      <c r="J2584" s="1" t="str">
        <f t="shared" si="162"/>
        <v>Lake sediments</v>
      </c>
      <c r="K2584" s="1" t="str">
        <f t="shared" si="163"/>
        <v>Unknown</v>
      </c>
      <c r="L2584">
        <v>27</v>
      </c>
      <c r="M2584">
        <v>10</v>
      </c>
      <c r="N2584">
        <v>45</v>
      </c>
      <c r="O2584">
        <v>2</v>
      </c>
      <c r="P2584">
        <v>17</v>
      </c>
      <c r="Q2584">
        <v>220</v>
      </c>
      <c r="R2584">
        <v>0.7</v>
      </c>
      <c r="S2584">
        <v>1</v>
      </c>
    </row>
    <row r="2585" spans="1:19" x14ac:dyDescent="0.3">
      <c r="A2585" t="s">
        <v>10351</v>
      </c>
      <c r="B2585" t="s">
        <v>10352</v>
      </c>
      <c r="C2585" s="1" t="str">
        <f t="shared" si="160"/>
        <v>21:1152</v>
      </c>
      <c r="D2585" s="1" t="str">
        <f t="shared" si="161"/>
        <v>21:0324</v>
      </c>
      <c r="E2585" t="s">
        <v>10353</v>
      </c>
      <c r="F2585" t="s">
        <v>10354</v>
      </c>
      <c r="H2585">
        <v>47.960625200000003</v>
      </c>
      <c r="I2585">
        <v>-80.568706700000007</v>
      </c>
      <c r="J2585" s="1" t="str">
        <f t="shared" si="162"/>
        <v>Lake sediments</v>
      </c>
      <c r="K2585" s="1" t="str">
        <f t="shared" si="163"/>
        <v>Unknown</v>
      </c>
      <c r="L2585">
        <v>28</v>
      </c>
      <c r="M2585">
        <v>9</v>
      </c>
      <c r="N2585">
        <v>40</v>
      </c>
      <c r="O2585">
        <v>2</v>
      </c>
      <c r="P2585">
        <v>25</v>
      </c>
      <c r="Q2585">
        <v>170</v>
      </c>
      <c r="R2585">
        <v>0.7</v>
      </c>
      <c r="S2585">
        <v>2</v>
      </c>
    </row>
    <row r="2586" spans="1:19" x14ac:dyDescent="0.3">
      <c r="A2586" t="s">
        <v>10355</v>
      </c>
      <c r="B2586" t="s">
        <v>10356</v>
      </c>
      <c r="C2586" s="1" t="str">
        <f t="shared" si="160"/>
        <v>21:1152</v>
      </c>
      <c r="D2586" s="1" t="str">
        <f t="shared" si="161"/>
        <v>21:0324</v>
      </c>
      <c r="E2586" t="s">
        <v>10357</v>
      </c>
      <c r="F2586" t="s">
        <v>10358</v>
      </c>
      <c r="H2586">
        <v>47.930657699999998</v>
      </c>
      <c r="I2586">
        <v>-80.525994400000002</v>
      </c>
      <c r="J2586" s="1" t="str">
        <f t="shared" si="162"/>
        <v>Lake sediments</v>
      </c>
      <c r="K2586" s="1" t="str">
        <f t="shared" si="163"/>
        <v>Unknown</v>
      </c>
      <c r="L2586">
        <v>11</v>
      </c>
      <c r="M2586">
        <v>7</v>
      </c>
      <c r="N2586">
        <v>20</v>
      </c>
      <c r="O2586">
        <v>1</v>
      </c>
      <c r="P2586">
        <v>7</v>
      </c>
      <c r="Q2586">
        <v>120</v>
      </c>
      <c r="R2586">
        <v>0.5</v>
      </c>
      <c r="S2586">
        <v>1</v>
      </c>
    </row>
    <row r="2587" spans="1:19" x14ac:dyDescent="0.3">
      <c r="A2587" t="s">
        <v>10359</v>
      </c>
      <c r="B2587" t="s">
        <v>10360</v>
      </c>
      <c r="C2587" s="1" t="str">
        <f t="shared" si="160"/>
        <v>21:1152</v>
      </c>
      <c r="D2587" s="1" t="str">
        <f t="shared" si="161"/>
        <v>21:0324</v>
      </c>
      <c r="E2587" t="s">
        <v>10361</v>
      </c>
      <c r="F2587" t="s">
        <v>10362</v>
      </c>
      <c r="H2587">
        <v>47.954586999999997</v>
      </c>
      <c r="I2587">
        <v>-80.512234199999995</v>
      </c>
      <c r="J2587" s="1" t="str">
        <f t="shared" si="162"/>
        <v>Lake sediments</v>
      </c>
      <c r="K2587" s="1" t="str">
        <f t="shared" si="163"/>
        <v>Unknown</v>
      </c>
      <c r="L2587">
        <v>7</v>
      </c>
      <c r="M2587">
        <v>7</v>
      </c>
      <c r="N2587">
        <v>21</v>
      </c>
      <c r="O2587">
        <v>1</v>
      </c>
      <c r="P2587">
        <v>8</v>
      </c>
      <c r="Q2587">
        <v>50</v>
      </c>
      <c r="R2587">
        <v>0.4</v>
      </c>
      <c r="S2587">
        <v>1</v>
      </c>
    </row>
    <row r="2588" spans="1:19" x14ac:dyDescent="0.3">
      <c r="A2588" t="s">
        <v>10363</v>
      </c>
      <c r="B2588" t="s">
        <v>10364</v>
      </c>
      <c r="C2588" s="1" t="str">
        <f t="shared" si="160"/>
        <v>21:1152</v>
      </c>
      <c r="D2588" s="1" t="str">
        <f t="shared" si="161"/>
        <v>21:0324</v>
      </c>
      <c r="E2588" t="s">
        <v>10365</v>
      </c>
      <c r="F2588" t="s">
        <v>10366</v>
      </c>
      <c r="H2588">
        <v>47.952885600000002</v>
      </c>
      <c r="I2588">
        <v>-80.509919699999998</v>
      </c>
      <c r="J2588" s="1" t="str">
        <f t="shared" si="162"/>
        <v>Lake sediments</v>
      </c>
      <c r="K2588" s="1" t="str">
        <f t="shared" si="163"/>
        <v>Unknown</v>
      </c>
      <c r="L2588">
        <v>6</v>
      </c>
      <c r="M2588">
        <v>6</v>
      </c>
      <c r="N2588">
        <v>20</v>
      </c>
      <c r="O2588">
        <v>1</v>
      </c>
      <c r="P2588">
        <v>7</v>
      </c>
      <c r="Q2588">
        <v>50</v>
      </c>
      <c r="R2588">
        <v>0.4</v>
      </c>
      <c r="S2588">
        <v>2</v>
      </c>
    </row>
    <row r="2589" spans="1:19" x14ac:dyDescent="0.3">
      <c r="A2589" t="s">
        <v>10367</v>
      </c>
      <c r="B2589" t="s">
        <v>10368</v>
      </c>
      <c r="C2589" s="1" t="str">
        <f t="shared" si="160"/>
        <v>21:1152</v>
      </c>
      <c r="D2589" s="1" t="str">
        <f t="shared" si="161"/>
        <v>21:0324</v>
      </c>
      <c r="E2589" t="s">
        <v>10369</v>
      </c>
      <c r="F2589" t="s">
        <v>10370</v>
      </c>
      <c r="H2589">
        <v>47.952138599999998</v>
      </c>
      <c r="I2589">
        <v>-80.514092099999999</v>
      </c>
      <c r="J2589" s="1" t="str">
        <f t="shared" si="162"/>
        <v>Lake sediments</v>
      </c>
      <c r="K2589" s="1" t="str">
        <f t="shared" si="163"/>
        <v>Unknown</v>
      </c>
      <c r="L2589">
        <v>8</v>
      </c>
      <c r="M2589">
        <v>6</v>
      </c>
      <c r="N2589">
        <v>20</v>
      </c>
      <c r="O2589">
        <v>1</v>
      </c>
      <c r="P2589">
        <v>6</v>
      </c>
      <c r="Q2589">
        <v>50</v>
      </c>
      <c r="R2589">
        <v>0.4</v>
      </c>
      <c r="S2589">
        <v>1</v>
      </c>
    </row>
    <row r="2590" spans="1:19" x14ac:dyDescent="0.3">
      <c r="A2590" t="s">
        <v>10371</v>
      </c>
      <c r="B2590" t="s">
        <v>10372</v>
      </c>
      <c r="C2590" s="1" t="str">
        <f t="shared" si="160"/>
        <v>21:1152</v>
      </c>
      <c r="D2590" s="1" t="str">
        <f t="shared" si="161"/>
        <v>21:0324</v>
      </c>
      <c r="E2590" t="s">
        <v>10373</v>
      </c>
      <c r="F2590" t="s">
        <v>10374</v>
      </c>
      <c r="H2590">
        <v>47.948411499999999</v>
      </c>
      <c r="I2590">
        <v>-80.533077399999996</v>
      </c>
      <c r="J2590" s="1" t="str">
        <f t="shared" si="162"/>
        <v>Lake sediments</v>
      </c>
      <c r="K2590" s="1" t="str">
        <f t="shared" si="163"/>
        <v>Unknown</v>
      </c>
      <c r="L2590">
        <v>16</v>
      </c>
      <c r="M2590">
        <v>10</v>
      </c>
      <c r="N2590">
        <v>51</v>
      </c>
      <c r="O2590">
        <v>2</v>
      </c>
      <c r="P2590">
        <v>9</v>
      </c>
      <c r="Q2590">
        <v>120</v>
      </c>
      <c r="R2590">
        <v>0.5</v>
      </c>
      <c r="S2590">
        <v>2</v>
      </c>
    </row>
    <row r="2591" spans="1:19" x14ac:dyDescent="0.3">
      <c r="A2591" t="s">
        <v>10375</v>
      </c>
      <c r="B2591" t="s">
        <v>10376</v>
      </c>
      <c r="C2591" s="1" t="str">
        <f t="shared" si="160"/>
        <v>21:1152</v>
      </c>
      <c r="D2591" s="1" t="str">
        <f t="shared" si="161"/>
        <v>21:0324</v>
      </c>
      <c r="E2591" t="s">
        <v>10377</v>
      </c>
      <c r="F2591" t="s">
        <v>10378</v>
      </c>
      <c r="H2591">
        <v>47.9419301</v>
      </c>
      <c r="I2591">
        <v>-80.534488199999998</v>
      </c>
      <c r="J2591" s="1" t="str">
        <f t="shared" si="162"/>
        <v>Lake sediments</v>
      </c>
      <c r="K2591" s="1" t="str">
        <f t="shared" si="163"/>
        <v>Unknown</v>
      </c>
      <c r="L2591">
        <v>16</v>
      </c>
      <c r="M2591">
        <v>12</v>
      </c>
      <c r="N2591">
        <v>68</v>
      </c>
      <c r="O2591">
        <v>2</v>
      </c>
      <c r="P2591">
        <v>17</v>
      </c>
      <c r="Q2591">
        <v>560</v>
      </c>
      <c r="R2591">
        <v>0.6</v>
      </c>
      <c r="S2591">
        <v>5</v>
      </c>
    </row>
    <row r="2592" spans="1:19" x14ac:dyDescent="0.3">
      <c r="A2592" t="s">
        <v>10379</v>
      </c>
      <c r="B2592" t="s">
        <v>10380</v>
      </c>
      <c r="C2592" s="1" t="str">
        <f t="shared" si="160"/>
        <v>21:1152</v>
      </c>
      <c r="D2592" s="1" t="str">
        <f t="shared" si="161"/>
        <v>21:0324</v>
      </c>
      <c r="E2592" t="s">
        <v>10381</v>
      </c>
      <c r="F2592" t="s">
        <v>10382</v>
      </c>
      <c r="H2592">
        <v>47.834708800000001</v>
      </c>
      <c r="I2592">
        <v>-80.5764858</v>
      </c>
      <c r="J2592" s="1" t="str">
        <f t="shared" si="162"/>
        <v>Lake sediments</v>
      </c>
      <c r="K2592" s="1" t="str">
        <f t="shared" si="163"/>
        <v>Unknown</v>
      </c>
      <c r="L2592">
        <v>36</v>
      </c>
      <c r="M2592">
        <v>12</v>
      </c>
      <c r="N2592">
        <v>44</v>
      </c>
      <c r="O2592">
        <v>3</v>
      </c>
      <c r="P2592">
        <v>15</v>
      </c>
      <c r="Q2592">
        <v>220</v>
      </c>
      <c r="R2592">
        <v>0.5</v>
      </c>
      <c r="S2592">
        <v>4</v>
      </c>
    </row>
    <row r="2593" spans="1:19" x14ac:dyDescent="0.3">
      <c r="A2593" t="s">
        <v>10383</v>
      </c>
      <c r="B2593" t="s">
        <v>10384</v>
      </c>
      <c r="C2593" s="1" t="str">
        <f t="shared" si="160"/>
        <v>21:1152</v>
      </c>
      <c r="D2593" s="1" t="str">
        <f t="shared" si="161"/>
        <v>21:0324</v>
      </c>
      <c r="E2593" t="s">
        <v>10385</v>
      </c>
      <c r="F2593" t="s">
        <v>10386</v>
      </c>
      <c r="H2593">
        <v>47.834499700000002</v>
      </c>
      <c r="I2593">
        <v>-80.580803900000006</v>
      </c>
      <c r="J2593" s="1" t="str">
        <f t="shared" si="162"/>
        <v>Lake sediments</v>
      </c>
      <c r="K2593" s="1" t="str">
        <f t="shared" si="163"/>
        <v>Unknown</v>
      </c>
      <c r="L2593">
        <v>43</v>
      </c>
      <c r="M2593">
        <v>12</v>
      </c>
      <c r="N2593">
        <v>36</v>
      </c>
      <c r="O2593">
        <v>3</v>
      </c>
      <c r="P2593">
        <v>16</v>
      </c>
      <c r="Q2593">
        <v>140</v>
      </c>
      <c r="R2593">
        <v>0.8</v>
      </c>
      <c r="S2593">
        <v>3</v>
      </c>
    </row>
    <row r="2594" spans="1:19" x14ac:dyDescent="0.3">
      <c r="A2594" t="s">
        <v>10387</v>
      </c>
      <c r="B2594" t="s">
        <v>10388</v>
      </c>
      <c r="C2594" s="1" t="str">
        <f t="shared" si="160"/>
        <v>21:1152</v>
      </c>
      <c r="D2594" s="1" t="str">
        <f t="shared" si="161"/>
        <v>21:0324</v>
      </c>
      <c r="E2594" t="s">
        <v>10389</v>
      </c>
      <c r="F2594" t="s">
        <v>10390</v>
      </c>
      <c r="H2594">
        <v>47.833539500000001</v>
      </c>
      <c r="I2594">
        <v>-80.586464100000001</v>
      </c>
      <c r="J2594" s="1" t="str">
        <f t="shared" si="162"/>
        <v>Lake sediments</v>
      </c>
      <c r="K2594" s="1" t="str">
        <f t="shared" si="163"/>
        <v>Unknown</v>
      </c>
      <c r="L2594">
        <v>37</v>
      </c>
      <c r="M2594">
        <v>10</v>
      </c>
      <c r="N2594">
        <v>37</v>
      </c>
      <c r="O2594">
        <v>2</v>
      </c>
      <c r="P2594">
        <v>15</v>
      </c>
      <c r="Q2594">
        <v>140</v>
      </c>
      <c r="R2594">
        <v>0.5</v>
      </c>
      <c r="S2594">
        <v>3</v>
      </c>
    </row>
    <row r="2595" spans="1:19" x14ac:dyDescent="0.3">
      <c r="A2595" t="s">
        <v>10391</v>
      </c>
      <c r="B2595" t="s">
        <v>10392</v>
      </c>
      <c r="C2595" s="1" t="str">
        <f t="shared" si="160"/>
        <v>21:1152</v>
      </c>
      <c r="D2595" s="1" t="str">
        <f t="shared" si="161"/>
        <v>21:0324</v>
      </c>
      <c r="E2595" t="s">
        <v>10393</v>
      </c>
      <c r="F2595" t="s">
        <v>10394</v>
      </c>
      <c r="H2595">
        <v>48.0262338</v>
      </c>
      <c r="I2595">
        <v>-80.742991200000006</v>
      </c>
      <c r="J2595" s="1" t="str">
        <f t="shared" si="162"/>
        <v>Lake sediments</v>
      </c>
      <c r="K2595" s="1" t="str">
        <f t="shared" si="163"/>
        <v>Unknown</v>
      </c>
      <c r="L2595">
        <v>5</v>
      </c>
      <c r="M2595">
        <v>8</v>
      </c>
      <c r="N2595">
        <v>13</v>
      </c>
      <c r="O2595">
        <v>1</v>
      </c>
      <c r="P2595">
        <v>16</v>
      </c>
      <c r="Q2595">
        <v>110</v>
      </c>
      <c r="R2595">
        <v>0.6</v>
      </c>
      <c r="S2595">
        <v>2</v>
      </c>
    </row>
    <row r="2596" spans="1:19" x14ac:dyDescent="0.3">
      <c r="A2596" t="s">
        <v>10395</v>
      </c>
      <c r="B2596" t="s">
        <v>10396</v>
      </c>
      <c r="C2596" s="1" t="str">
        <f t="shared" si="160"/>
        <v>21:1152</v>
      </c>
      <c r="D2596" s="1" t="str">
        <f t="shared" si="161"/>
        <v>21:0324</v>
      </c>
      <c r="E2596" t="s">
        <v>10397</v>
      </c>
      <c r="F2596" t="s">
        <v>10398</v>
      </c>
      <c r="H2596">
        <v>48.040981199999997</v>
      </c>
      <c r="I2596">
        <v>-80.764410699999999</v>
      </c>
      <c r="J2596" s="1" t="str">
        <f t="shared" si="162"/>
        <v>Lake sediments</v>
      </c>
      <c r="K2596" s="1" t="str">
        <f t="shared" si="163"/>
        <v>Unknown</v>
      </c>
      <c r="L2596">
        <v>7</v>
      </c>
      <c r="M2596">
        <v>8</v>
      </c>
      <c r="N2596">
        <v>13</v>
      </c>
      <c r="O2596">
        <v>1</v>
      </c>
      <c r="P2596">
        <v>10</v>
      </c>
      <c r="Q2596">
        <v>110</v>
      </c>
      <c r="R2596">
        <v>0.7</v>
      </c>
      <c r="S2596">
        <v>2</v>
      </c>
    </row>
    <row r="2597" spans="1:19" x14ac:dyDescent="0.3">
      <c r="A2597" t="s">
        <v>10399</v>
      </c>
      <c r="B2597" t="s">
        <v>10400</v>
      </c>
      <c r="C2597" s="1" t="str">
        <f t="shared" si="160"/>
        <v>21:1152</v>
      </c>
      <c r="D2597" s="1" t="str">
        <f t="shared" si="161"/>
        <v>21:0324</v>
      </c>
      <c r="E2597" t="s">
        <v>10401</v>
      </c>
      <c r="F2597" t="s">
        <v>10402</v>
      </c>
      <c r="H2597">
        <v>48.050242699999998</v>
      </c>
      <c r="I2597">
        <v>-80.749057699999994</v>
      </c>
      <c r="J2597" s="1" t="str">
        <f t="shared" si="162"/>
        <v>Lake sediments</v>
      </c>
      <c r="K2597" s="1" t="str">
        <f t="shared" si="163"/>
        <v>Unknown</v>
      </c>
      <c r="L2597">
        <v>4</v>
      </c>
      <c r="M2597">
        <v>8</v>
      </c>
      <c r="N2597">
        <v>15</v>
      </c>
      <c r="O2597">
        <v>1</v>
      </c>
      <c r="P2597">
        <v>4</v>
      </c>
      <c r="Q2597">
        <v>40</v>
      </c>
      <c r="R2597">
        <v>0.5</v>
      </c>
      <c r="S2597">
        <v>3</v>
      </c>
    </row>
    <row r="2598" spans="1:19" x14ac:dyDescent="0.3">
      <c r="A2598" t="s">
        <v>10403</v>
      </c>
      <c r="B2598" t="s">
        <v>10404</v>
      </c>
      <c r="C2598" s="1" t="str">
        <f t="shared" si="160"/>
        <v>21:1152</v>
      </c>
      <c r="D2598" s="1" t="str">
        <f t="shared" si="161"/>
        <v>21:0324</v>
      </c>
      <c r="E2598" t="s">
        <v>10405</v>
      </c>
      <c r="F2598" t="s">
        <v>10406</v>
      </c>
      <c r="H2598">
        <v>48.052408200000002</v>
      </c>
      <c r="I2598">
        <v>-80.751892100000006</v>
      </c>
      <c r="J2598" s="1" t="str">
        <f t="shared" si="162"/>
        <v>Lake sediments</v>
      </c>
      <c r="K2598" s="1" t="str">
        <f t="shared" si="163"/>
        <v>Unknown</v>
      </c>
      <c r="L2598">
        <v>3</v>
      </c>
      <c r="M2598">
        <v>4</v>
      </c>
      <c r="N2598">
        <v>8</v>
      </c>
      <c r="O2598">
        <v>1</v>
      </c>
      <c r="P2598">
        <v>4</v>
      </c>
      <c r="Q2598">
        <v>20</v>
      </c>
      <c r="R2598">
        <v>0.4</v>
      </c>
      <c r="S2598">
        <v>1</v>
      </c>
    </row>
    <row r="2599" spans="1:19" x14ac:dyDescent="0.3">
      <c r="A2599" t="s">
        <v>10407</v>
      </c>
      <c r="B2599" t="s">
        <v>10408</v>
      </c>
      <c r="C2599" s="1" t="str">
        <f t="shared" si="160"/>
        <v>21:1152</v>
      </c>
      <c r="D2599" s="1" t="str">
        <f t="shared" si="161"/>
        <v>21:0324</v>
      </c>
      <c r="E2599" t="s">
        <v>10409</v>
      </c>
      <c r="F2599" t="s">
        <v>10410</v>
      </c>
      <c r="H2599">
        <v>48.0551271</v>
      </c>
      <c r="I2599">
        <v>-80.756924900000001</v>
      </c>
      <c r="J2599" s="1" t="str">
        <f t="shared" si="162"/>
        <v>Lake sediments</v>
      </c>
      <c r="K2599" s="1" t="str">
        <f t="shared" si="163"/>
        <v>Unknown</v>
      </c>
      <c r="L2599">
        <v>10</v>
      </c>
      <c r="M2599">
        <v>4</v>
      </c>
      <c r="N2599">
        <v>29</v>
      </c>
      <c r="O2599">
        <v>2</v>
      </c>
      <c r="P2599">
        <v>6</v>
      </c>
      <c r="Q2599">
        <v>40</v>
      </c>
      <c r="R2599">
        <v>0.6</v>
      </c>
      <c r="S2599">
        <v>2</v>
      </c>
    </row>
    <row r="2600" spans="1:19" x14ac:dyDescent="0.3">
      <c r="A2600" t="s">
        <v>10411</v>
      </c>
      <c r="B2600" t="s">
        <v>10412</v>
      </c>
      <c r="C2600" s="1" t="str">
        <f t="shared" si="160"/>
        <v>21:1152</v>
      </c>
      <c r="D2600" s="1" t="str">
        <f t="shared" si="161"/>
        <v>21:0324</v>
      </c>
      <c r="E2600" t="s">
        <v>10413</v>
      </c>
      <c r="F2600" t="s">
        <v>10414</v>
      </c>
      <c r="H2600">
        <v>48.0663695</v>
      </c>
      <c r="I2600">
        <v>-80.750858399999998</v>
      </c>
      <c r="J2600" s="1" t="str">
        <f t="shared" si="162"/>
        <v>Lake sediments</v>
      </c>
      <c r="K2600" s="1" t="str">
        <f t="shared" si="163"/>
        <v>Unknown</v>
      </c>
      <c r="L2600">
        <v>54</v>
      </c>
      <c r="M2600">
        <v>7</v>
      </c>
      <c r="N2600">
        <v>12</v>
      </c>
      <c r="O2600">
        <v>2</v>
      </c>
      <c r="P2600">
        <v>20</v>
      </c>
      <c r="Q2600">
        <v>15</v>
      </c>
      <c r="R2600">
        <v>1.2</v>
      </c>
      <c r="S2600">
        <v>18</v>
      </c>
    </row>
    <row r="2601" spans="1:19" x14ac:dyDescent="0.3">
      <c r="A2601" t="s">
        <v>10415</v>
      </c>
      <c r="B2601" t="s">
        <v>10416</v>
      </c>
      <c r="C2601" s="1" t="str">
        <f t="shared" si="160"/>
        <v>21:1152</v>
      </c>
      <c r="D2601" s="1" t="str">
        <f t="shared" si="161"/>
        <v>21:0324</v>
      </c>
      <c r="E2601" t="s">
        <v>10417</v>
      </c>
      <c r="F2601" t="s">
        <v>10418</v>
      </c>
      <c r="H2601">
        <v>48.0708062</v>
      </c>
      <c r="I2601">
        <v>-80.751387399999999</v>
      </c>
      <c r="J2601" s="1" t="str">
        <f t="shared" si="162"/>
        <v>Lake sediments</v>
      </c>
      <c r="K2601" s="1" t="str">
        <f t="shared" si="163"/>
        <v>Unknown</v>
      </c>
      <c r="L2601">
        <v>10</v>
      </c>
      <c r="M2601">
        <v>17</v>
      </c>
      <c r="N2601">
        <v>34</v>
      </c>
      <c r="O2601">
        <v>1</v>
      </c>
      <c r="P2601">
        <v>16</v>
      </c>
      <c r="Q2601">
        <v>100</v>
      </c>
      <c r="R2601">
        <v>0.7</v>
      </c>
      <c r="S2601">
        <v>4</v>
      </c>
    </row>
    <row r="2602" spans="1:19" x14ac:dyDescent="0.3">
      <c r="A2602" t="s">
        <v>10419</v>
      </c>
      <c r="B2602" t="s">
        <v>10420</v>
      </c>
      <c r="C2602" s="1" t="str">
        <f t="shared" si="160"/>
        <v>21:1152</v>
      </c>
      <c r="D2602" s="1" t="str">
        <f t="shared" si="161"/>
        <v>21:0324</v>
      </c>
      <c r="E2602" t="s">
        <v>10421</v>
      </c>
      <c r="F2602" t="s">
        <v>10422</v>
      </c>
      <c r="H2602">
        <v>48.070803300000001</v>
      </c>
      <c r="I2602">
        <v>-80.754179600000001</v>
      </c>
      <c r="J2602" s="1" t="str">
        <f t="shared" si="162"/>
        <v>Lake sediments</v>
      </c>
      <c r="K2602" s="1" t="str">
        <f t="shared" si="163"/>
        <v>Unknown</v>
      </c>
      <c r="L2602">
        <v>9</v>
      </c>
      <c r="M2602">
        <v>16</v>
      </c>
      <c r="N2602">
        <v>35</v>
      </c>
      <c r="O2602">
        <v>1</v>
      </c>
      <c r="P2602">
        <v>15</v>
      </c>
      <c r="Q2602">
        <v>120</v>
      </c>
      <c r="R2602">
        <v>0.7</v>
      </c>
      <c r="S2602">
        <v>5</v>
      </c>
    </row>
    <row r="2603" spans="1:19" x14ac:dyDescent="0.3">
      <c r="A2603" t="s">
        <v>10423</v>
      </c>
      <c r="B2603" t="s">
        <v>10424</v>
      </c>
      <c r="C2603" s="1" t="str">
        <f t="shared" si="160"/>
        <v>21:1152</v>
      </c>
      <c r="D2603" s="1" t="str">
        <f t="shared" si="161"/>
        <v>21:0324</v>
      </c>
      <c r="E2603" t="s">
        <v>10425</v>
      </c>
      <c r="F2603" t="s">
        <v>10426</v>
      </c>
      <c r="H2603">
        <v>48.077756700000002</v>
      </c>
      <c r="I2603">
        <v>-80.749407099999999</v>
      </c>
      <c r="J2603" s="1" t="str">
        <f t="shared" si="162"/>
        <v>Lake sediments</v>
      </c>
      <c r="K2603" s="1" t="str">
        <f t="shared" si="163"/>
        <v>Unknown</v>
      </c>
      <c r="L2603">
        <v>4</v>
      </c>
      <c r="M2603">
        <v>7</v>
      </c>
      <c r="N2603">
        <v>14</v>
      </c>
      <c r="O2603">
        <v>1</v>
      </c>
      <c r="P2603">
        <v>6</v>
      </c>
      <c r="Q2603">
        <v>20</v>
      </c>
      <c r="R2603">
        <v>0.6</v>
      </c>
      <c r="S2603">
        <v>1</v>
      </c>
    </row>
    <row r="2604" spans="1:19" x14ac:dyDescent="0.3">
      <c r="A2604" t="s">
        <v>10427</v>
      </c>
      <c r="B2604" t="s">
        <v>10428</v>
      </c>
      <c r="C2604" s="1" t="str">
        <f t="shared" si="160"/>
        <v>21:1152</v>
      </c>
      <c r="D2604" s="1" t="str">
        <f t="shared" si="161"/>
        <v>21:0324</v>
      </c>
      <c r="E2604" t="s">
        <v>10429</v>
      </c>
      <c r="F2604" t="s">
        <v>10430</v>
      </c>
      <c r="H2604">
        <v>48.080909400000003</v>
      </c>
      <c r="I2604">
        <v>-80.751123800000002</v>
      </c>
      <c r="J2604" s="1" t="str">
        <f t="shared" si="162"/>
        <v>Lake sediments</v>
      </c>
      <c r="K2604" s="1" t="str">
        <f t="shared" si="163"/>
        <v>Unknown</v>
      </c>
      <c r="L2604">
        <v>22</v>
      </c>
      <c r="M2604">
        <v>25</v>
      </c>
      <c r="N2604">
        <v>48</v>
      </c>
      <c r="O2604">
        <v>2</v>
      </c>
      <c r="P2604">
        <v>15</v>
      </c>
      <c r="Q2604">
        <v>220</v>
      </c>
      <c r="R2604">
        <v>0.8</v>
      </c>
      <c r="S2604">
        <v>3</v>
      </c>
    </row>
    <row r="2605" spans="1:19" x14ac:dyDescent="0.3">
      <c r="A2605" t="s">
        <v>10431</v>
      </c>
      <c r="B2605" t="s">
        <v>10432</v>
      </c>
      <c r="C2605" s="1" t="str">
        <f t="shared" si="160"/>
        <v>21:1152</v>
      </c>
      <c r="D2605" s="1" t="str">
        <f t="shared" si="161"/>
        <v>21:0324</v>
      </c>
      <c r="E2605" t="s">
        <v>10433</v>
      </c>
      <c r="F2605" t="s">
        <v>10434</v>
      </c>
      <c r="H2605">
        <v>48.084228199999998</v>
      </c>
      <c r="I2605">
        <v>-80.750584099999998</v>
      </c>
      <c r="J2605" s="1" t="str">
        <f t="shared" si="162"/>
        <v>Lake sediments</v>
      </c>
      <c r="K2605" s="1" t="str">
        <f t="shared" si="163"/>
        <v>Unknown</v>
      </c>
      <c r="L2605">
        <v>30</v>
      </c>
      <c r="M2605">
        <v>13</v>
      </c>
      <c r="N2605">
        <v>40</v>
      </c>
      <c r="O2605">
        <v>2</v>
      </c>
      <c r="P2605">
        <v>32</v>
      </c>
      <c r="Q2605">
        <v>200</v>
      </c>
      <c r="R2605">
        <v>0.8</v>
      </c>
      <c r="S2605">
        <v>2</v>
      </c>
    </row>
    <row r="2606" spans="1:19" x14ac:dyDescent="0.3">
      <c r="A2606" t="s">
        <v>10435</v>
      </c>
      <c r="B2606" t="s">
        <v>10436</v>
      </c>
      <c r="C2606" s="1" t="str">
        <f t="shared" si="160"/>
        <v>21:1152</v>
      </c>
      <c r="D2606" s="1" t="str">
        <f t="shared" si="161"/>
        <v>21:0324</v>
      </c>
      <c r="E2606" t="s">
        <v>10437</v>
      </c>
      <c r="F2606" t="s">
        <v>10438</v>
      </c>
      <c r="H2606">
        <v>48.084738899999998</v>
      </c>
      <c r="I2606">
        <v>-80.749588000000003</v>
      </c>
      <c r="J2606" s="1" t="str">
        <f t="shared" si="162"/>
        <v>Lake sediments</v>
      </c>
      <c r="K2606" s="1" t="str">
        <f t="shared" si="163"/>
        <v>Unknown</v>
      </c>
      <c r="L2606">
        <v>66</v>
      </c>
      <c r="M2606">
        <v>14</v>
      </c>
      <c r="N2606">
        <v>30</v>
      </c>
      <c r="O2606">
        <v>2</v>
      </c>
      <c r="P2606">
        <v>22</v>
      </c>
      <c r="Q2606">
        <v>200</v>
      </c>
      <c r="R2606">
        <v>0.6</v>
      </c>
      <c r="S2606">
        <v>2</v>
      </c>
    </row>
    <row r="2607" spans="1:19" x14ac:dyDescent="0.3">
      <c r="A2607" t="s">
        <v>10439</v>
      </c>
      <c r="B2607" t="s">
        <v>10440</v>
      </c>
      <c r="C2607" s="1" t="str">
        <f t="shared" si="160"/>
        <v>21:1152</v>
      </c>
      <c r="D2607" s="1" t="str">
        <f t="shared" si="161"/>
        <v>21:0324</v>
      </c>
      <c r="E2607" t="s">
        <v>10441</v>
      </c>
      <c r="F2607" t="s">
        <v>10442</v>
      </c>
      <c r="H2607">
        <v>48.086050100000001</v>
      </c>
      <c r="I2607">
        <v>-80.752643199999994</v>
      </c>
      <c r="J2607" s="1" t="str">
        <f t="shared" si="162"/>
        <v>Lake sediments</v>
      </c>
      <c r="K2607" s="1" t="str">
        <f t="shared" si="163"/>
        <v>Unknown</v>
      </c>
      <c r="L2607">
        <v>7</v>
      </c>
      <c r="M2607">
        <v>9</v>
      </c>
      <c r="N2607">
        <v>25</v>
      </c>
      <c r="O2607">
        <v>2</v>
      </c>
      <c r="P2607">
        <v>10</v>
      </c>
      <c r="Q2607">
        <v>400</v>
      </c>
      <c r="R2607">
        <v>0.4</v>
      </c>
      <c r="S2607">
        <v>2</v>
      </c>
    </row>
    <row r="2608" spans="1:19" x14ac:dyDescent="0.3">
      <c r="A2608" t="s">
        <v>10443</v>
      </c>
      <c r="B2608" t="s">
        <v>10444</v>
      </c>
      <c r="C2608" s="1" t="str">
        <f t="shared" si="160"/>
        <v>21:1152</v>
      </c>
      <c r="D2608" s="1" t="str">
        <f t="shared" si="161"/>
        <v>21:0324</v>
      </c>
      <c r="E2608" t="s">
        <v>10445</v>
      </c>
      <c r="F2608" t="s">
        <v>10446</v>
      </c>
      <c r="H2608">
        <v>48.092504900000002</v>
      </c>
      <c r="I2608">
        <v>-80.754479000000003</v>
      </c>
      <c r="J2608" s="1" t="str">
        <f t="shared" si="162"/>
        <v>Lake sediments</v>
      </c>
      <c r="K2608" s="1" t="str">
        <f t="shared" si="163"/>
        <v>Unknown</v>
      </c>
      <c r="L2608">
        <v>8</v>
      </c>
      <c r="M2608">
        <v>9</v>
      </c>
      <c r="N2608">
        <v>10</v>
      </c>
      <c r="O2608">
        <v>2</v>
      </c>
      <c r="P2608">
        <v>9</v>
      </c>
      <c r="Q2608">
        <v>70</v>
      </c>
      <c r="R2608">
        <v>1</v>
      </c>
      <c r="S2608">
        <v>1</v>
      </c>
    </row>
    <row r="2609" spans="1:19" x14ac:dyDescent="0.3">
      <c r="A2609" t="s">
        <v>10447</v>
      </c>
      <c r="B2609" t="s">
        <v>10448</v>
      </c>
      <c r="C2609" s="1" t="str">
        <f t="shared" si="160"/>
        <v>21:1152</v>
      </c>
      <c r="D2609" s="1" t="str">
        <f t="shared" si="161"/>
        <v>21:0324</v>
      </c>
      <c r="E2609" t="s">
        <v>10449</v>
      </c>
      <c r="F2609" t="s">
        <v>10450</v>
      </c>
      <c r="H2609">
        <v>48.085064199999998</v>
      </c>
      <c r="I2609">
        <v>-80.738119100000006</v>
      </c>
      <c r="J2609" s="1" t="str">
        <f t="shared" si="162"/>
        <v>Lake sediments</v>
      </c>
      <c r="K2609" s="1" t="str">
        <f t="shared" si="163"/>
        <v>Unknown</v>
      </c>
      <c r="L2609">
        <v>39</v>
      </c>
      <c r="M2609">
        <v>8</v>
      </c>
      <c r="N2609">
        <v>20</v>
      </c>
      <c r="O2609">
        <v>3</v>
      </c>
      <c r="P2609">
        <v>13</v>
      </c>
      <c r="Q2609">
        <v>70</v>
      </c>
      <c r="R2609">
        <v>0.7</v>
      </c>
      <c r="S2609">
        <v>5</v>
      </c>
    </row>
    <row r="2610" spans="1:19" x14ac:dyDescent="0.3">
      <c r="A2610" t="s">
        <v>10451</v>
      </c>
      <c r="B2610" t="s">
        <v>10452</v>
      </c>
      <c r="C2610" s="1" t="str">
        <f t="shared" si="160"/>
        <v>21:1152</v>
      </c>
      <c r="D2610" s="1" t="str">
        <f t="shared" si="161"/>
        <v>21:0324</v>
      </c>
      <c r="E2610" t="s">
        <v>10453</v>
      </c>
      <c r="F2610" t="s">
        <v>10454</v>
      </c>
      <c r="H2610">
        <v>48.090164199999997</v>
      </c>
      <c r="I2610">
        <v>-80.745546399999995</v>
      </c>
      <c r="J2610" s="1" t="str">
        <f t="shared" si="162"/>
        <v>Lake sediments</v>
      </c>
      <c r="K2610" s="1" t="str">
        <f t="shared" si="163"/>
        <v>Unknown</v>
      </c>
      <c r="L2610">
        <v>11</v>
      </c>
      <c r="M2610">
        <v>8</v>
      </c>
      <c r="N2610">
        <v>10</v>
      </c>
      <c r="O2610">
        <v>1</v>
      </c>
      <c r="P2610">
        <v>7</v>
      </c>
      <c r="Q2610">
        <v>70</v>
      </c>
      <c r="R2610">
        <v>0.5</v>
      </c>
      <c r="S2610">
        <v>1</v>
      </c>
    </row>
    <row r="2611" spans="1:19" x14ac:dyDescent="0.3">
      <c r="A2611" t="s">
        <v>10455</v>
      </c>
      <c r="B2611" t="s">
        <v>10456</v>
      </c>
      <c r="C2611" s="1" t="str">
        <f t="shared" si="160"/>
        <v>21:1152</v>
      </c>
      <c r="D2611" s="1" t="str">
        <f t="shared" si="161"/>
        <v>21:0324</v>
      </c>
      <c r="E2611" t="s">
        <v>10457</v>
      </c>
      <c r="F2611" t="s">
        <v>10458</v>
      </c>
      <c r="H2611">
        <v>48.096606299999998</v>
      </c>
      <c r="I2611">
        <v>-80.749705000000006</v>
      </c>
      <c r="J2611" s="1" t="str">
        <f t="shared" si="162"/>
        <v>Lake sediments</v>
      </c>
      <c r="K2611" s="1" t="str">
        <f t="shared" si="163"/>
        <v>Unknown</v>
      </c>
      <c r="L2611">
        <v>4</v>
      </c>
      <c r="M2611">
        <v>6</v>
      </c>
      <c r="N2611">
        <v>10</v>
      </c>
      <c r="O2611">
        <v>1</v>
      </c>
      <c r="P2611">
        <v>6</v>
      </c>
      <c r="Q2611">
        <v>40</v>
      </c>
      <c r="R2611">
        <v>0.4</v>
      </c>
      <c r="S2611">
        <v>1</v>
      </c>
    </row>
    <row r="2612" spans="1:19" x14ac:dyDescent="0.3">
      <c r="A2612" t="s">
        <v>10459</v>
      </c>
      <c r="B2612" t="s">
        <v>10460</v>
      </c>
      <c r="C2612" s="1" t="str">
        <f t="shared" si="160"/>
        <v>21:1152</v>
      </c>
      <c r="D2612" s="1" t="str">
        <f t="shared" si="161"/>
        <v>21:0324</v>
      </c>
      <c r="E2612" t="s">
        <v>10461</v>
      </c>
      <c r="F2612" t="s">
        <v>10462</v>
      </c>
      <c r="H2612">
        <v>48.125786699999999</v>
      </c>
      <c r="I2612">
        <v>-80.723519600000003</v>
      </c>
      <c r="J2612" s="1" t="str">
        <f t="shared" si="162"/>
        <v>Lake sediments</v>
      </c>
      <c r="K2612" s="1" t="str">
        <f t="shared" si="163"/>
        <v>Unknown</v>
      </c>
      <c r="L2612">
        <v>5</v>
      </c>
      <c r="M2612">
        <v>9</v>
      </c>
      <c r="N2612">
        <v>21</v>
      </c>
      <c r="O2612">
        <v>1</v>
      </c>
      <c r="P2612">
        <v>10</v>
      </c>
      <c r="Q2612">
        <v>160</v>
      </c>
      <c r="R2612">
        <v>0.5</v>
      </c>
      <c r="S2612">
        <v>1</v>
      </c>
    </row>
    <row r="2613" spans="1:19" x14ac:dyDescent="0.3">
      <c r="A2613" t="s">
        <v>10463</v>
      </c>
      <c r="B2613" t="s">
        <v>10464</v>
      </c>
      <c r="C2613" s="1" t="str">
        <f t="shared" si="160"/>
        <v>21:1152</v>
      </c>
      <c r="D2613" s="1" t="str">
        <f t="shared" si="161"/>
        <v>21:0324</v>
      </c>
      <c r="E2613" t="s">
        <v>10465</v>
      </c>
      <c r="F2613" t="s">
        <v>10466</v>
      </c>
      <c r="H2613">
        <v>48.124974299999998</v>
      </c>
      <c r="I2613">
        <v>-80.726157900000004</v>
      </c>
      <c r="J2613" s="1" t="str">
        <f t="shared" si="162"/>
        <v>Lake sediments</v>
      </c>
      <c r="K2613" s="1" t="str">
        <f t="shared" si="163"/>
        <v>Unknown</v>
      </c>
      <c r="L2613">
        <v>7</v>
      </c>
      <c r="M2613">
        <v>8</v>
      </c>
      <c r="N2613">
        <v>22</v>
      </c>
      <c r="O2613">
        <v>1</v>
      </c>
      <c r="P2613">
        <v>11</v>
      </c>
      <c r="Q2613">
        <v>320</v>
      </c>
      <c r="R2613">
        <v>0.6</v>
      </c>
      <c r="S2613">
        <v>2</v>
      </c>
    </row>
    <row r="2614" spans="1:19" x14ac:dyDescent="0.3">
      <c r="A2614" t="s">
        <v>10467</v>
      </c>
      <c r="B2614" t="s">
        <v>10468</v>
      </c>
      <c r="C2614" s="1" t="str">
        <f t="shared" si="160"/>
        <v>21:1152</v>
      </c>
      <c r="D2614" s="1" t="str">
        <f t="shared" si="161"/>
        <v>21:0324</v>
      </c>
      <c r="E2614" t="s">
        <v>10469</v>
      </c>
      <c r="F2614" t="s">
        <v>10470</v>
      </c>
      <c r="H2614">
        <v>48.116709399999998</v>
      </c>
      <c r="I2614">
        <v>-80.723837000000003</v>
      </c>
      <c r="J2614" s="1" t="str">
        <f t="shared" si="162"/>
        <v>Lake sediments</v>
      </c>
      <c r="K2614" s="1" t="str">
        <f t="shared" si="163"/>
        <v>Unknown</v>
      </c>
      <c r="L2614">
        <v>3</v>
      </c>
      <c r="M2614">
        <v>6</v>
      </c>
      <c r="N2614">
        <v>14</v>
      </c>
      <c r="O2614">
        <v>2</v>
      </c>
      <c r="P2614">
        <v>6</v>
      </c>
      <c r="Q2614">
        <v>60</v>
      </c>
      <c r="R2614">
        <v>0.5</v>
      </c>
      <c r="S2614">
        <v>2</v>
      </c>
    </row>
    <row r="2615" spans="1:19" x14ac:dyDescent="0.3">
      <c r="A2615" t="s">
        <v>10471</v>
      </c>
      <c r="B2615" t="s">
        <v>10472</v>
      </c>
      <c r="C2615" s="1" t="str">
        <f t="shared" si="160"/>
        <v>21:1152</v>
      </c>
      <c r="D2615" s="1" t="str">
        <f t="shared" si="161"/>
        <v>21:0324</v>
      </c>
      <c r="E2615" t="s">
        <v>10473</v>
      </c>
      <c r="F2615" t="s">
        <v>10474</v>
      </c>
      <c r="H2615">
        <v>48.1090521</v>
      </c>
      <c r="I2615">
        <v>-80.723488500000002</v>
      </c>
      <c r="J2615" s="1" t="str">
        <f t="shared" si="162"/>
        <v>Lake sediments</v>
      </c>
      <c r="K2615" s="1" t="str">
        <f t="shared" si="163"/>
        <v>Unknown</v>
      </c>
      <c r="L2615">
        <v>9</v>
      </c>
      <c r="M2615">
        <v>5</v>
      </c>
      <c r="N2615">
        <v>11</v>
      </c>
      <c r="O2615">
        <v>1</v>
      </c>
      <c r="P2615">
        <v>5</v>
      </c>
      <c r="Q2615">
        <v>50</v>
      </c>
      <c r="R2615">
        <v>0.4</v>
      </c>
      <c r="S2615">
        <v>1</v>
      </c>
    </row>
    <row r="2616" spans="1:19" x14ac:dyDescent="0.3">
      <c r="A2616" t="s">
        <v>10475</v>
      </c>
      <c r="B2616" t="s">
        <v>10476</v>
      </c>
      <c r="C2616" s="1" t="str">
        <f t="shared" si="160"/>
        <v>21:1152</v>
      </c>
      <c r="D2616" s="1" t="str">
        <f t="shared" si="161"/>
        <v>21:0324</v>
      </c>
      <c r="E2616" t="s">
        <v>10477</v>
      </c>
      <c r="F2616" t="s">
        <v>10478</v>
      </c>
      <c r="H2616">
        <v>48.106403499999999</v>
      </c>
      <c r="I2616">
        <v>-80.718357699999999</v>
      </c>
      <c r="J2616" s="1" t="str">
        <f t="shared" si="162"/>
        <v>Lake sediments</v>
      </c>
      <c r="K2616" s="1" t="str">
        <f t="shared" si="163"/>
        <v>Unknown</v>
      </c>
      <c r="L2616">
        <v>4</v>
      </c>
      <c r="M2616">
        <v>7</v>
      </c>
      <c r="N2616">
        <v>11</v>
      </c>
      <c r="O2616">
        <v>1</v>
      </c>
      <c r="P2616">
        <v>8</v>
      </c>
      <c r="Q2616">
        <v>70</v>
      </c>
      <c r="R2616">
        <v>0.9</v>
      </c>
      <c r="S2616">
        <v>2</v>
      </c>
    </row>
    <row r="2617" spans="1:19" x14ac:dyDescent="0.3">
      <c r="A2617" t="s">
        <v>10479</v>
      </c>
      <c r="B2617" t="s">
        <v>10480</v>
      </c>
      <c r="C2617" s="1" t="str">
        <f t="shared" si="160"/>
        <v>21:1152</v>
      </c>
      <c r="D2617" s="1" t="str">
        <f t="shared" si="161"/>
        <v>21:0324</v>
      </c>
      <c r="E2617" t="s">
        <v>10481</v>
      </c>
      <c r="F2617" t="s">
        <v>10482</v>
      </c>
      <c r="H2617">
        <v>48.105215899999997</v>
      </c>
      <c r="I2617">
        <v>-80.718364199999996</v>
      </c>
      <c r="J2617" s="1" t="str">
        <f t="shared" si="162"/>
        <v>Lake sediments</v>
      </c>
      <c r="K2617" s="1" t="str">
        <f t="shared" si="163"/>
        <v>Unknown</v>
      </c>
      <c r="L2617">
        <v>4</v>
      </c>
      <c r="M2617">
        <v>7</v>
      </c>
      <c r="N2617">
        <v>10</v>
      </c>
      <c r="O2617">
        <v>2</v>
      </c>
      <c r="P2617">
        <v>9</v>
      </c>
      <c r="Q2617">
        <v>10</v>
      </c>
      <c r="R2617">
        <v>0.5</v>
      </c>
      <c r="S2617">
        <v>2</v>
      </c>
    </row>
    <row r="2618" spans="1:19" x14ac:dyDescent="0.3">
      <c r="A2618" t="s">
        <v>10483</v>
      </c>
      <c r="B2618" t="s">
        <v>10484</v>
      </c>
      <c r="C2618" s="1" t="str">
        <f t="shared" si="160"/>
        <v>21:1152</v>
      </c>
      <c r="D2618" s="1" t="str">
        <f t="shared" si="161"/>
        <v>21:0324</v>
      </c>
      <c r="E2618" t="s">
        <v>10485</v>
      </c>
      <c r="F2618" t="s">
        <v>10486</v>
      </c>
      <c r="H2618">
        <v>48.108340499999997</v>
      </c>
      <c r="I2618">
        <v>-80.730733200000003</v>
      </c>
      <c r="J2618" s="1" t="str">
        <f t="shared" si="162"/>
        <v>Lake sediments</v>
      </c>
      <c r="K2618" s="1" t="str">
        <f t="shared" si="163"/>
        <v>Unknown</v>
      </c>
      <c r="L2618">
        <v>3</v>
      </c>
      <c r="M2618">
        <v>4</v>
      </c>
      <c r="N2618">
        <v>6</v>
      </c>
      <c r="O2618">
        <v>2</v>
      </c>
      <c r="P2618">
        <v>4</v>
      </c>
      <c r="Q2618">
        <v>20</v>
      </c>
      <c r="R2618">
        <v>0.7</v>
      </c>
      <c r="S2618">
        <v>4</v>
      </c>
    </row>
    <row r="2619" spans="1:19" x14ac:dyDescent="0.3">
      <c r="A2619" t="s">
        <v>10487</v>
      </c>
      <c r="B2619" t="s">
        <v>10488</v>
      </c>
      <c r="C2619" s="1" t="str">
        <f t="shared" si="160"/>
        <v>21:1152</v>
      </c>
      <c r="D2619" s="1" t="str">
        <f t="shared" si="161"/>
        <v>21:0324</v>
      </c>
      <c r="E2619" t="s">
        <v>10489</v>
      </c>
      <c r="F2619" t="s">
        <v>10490</v>
      </c>
      <c r="H2619">
        <v>48.100033000000003</v>
      </c>
      <c r="I2619">
        <v>-80.741051799999994</v>
      </c>
      <c r="J2619" s="1" t="str">
        <f t="shared" si="162"/>
        <v>Lake sediments</v>
      </c>
      <c r="K2619" s="1" t="str">
        <f t="shared" si="163"/>
        <v>Unknown</v>
      </c>
      <c r="L2619">
        <v>13</v>
      </c>
      <c r="M2619">
        <v>8</v>
      </c>
      <c r="N2619">
        <v>38</v>
      </c>
      <c r="O2619">
        <v>2</v>
      </c>
      <c r="P2619">
        <v>8</v>
      </c>
      <c r="Q2619">
        <v>100</v>
      </c>
      <c r="R2619">
        <v>0.7</v>
      </c>
      <c r="S2619">
        <v>3</v>
      </c>
    </row>
    <row r="2620" spans="1:19" x14ac:dyDescent="0.3">
      <c r="A2620" t="s">
        <v>10491</v>
      </c>
      <c r="B2620" t="s">
        <v>10492</v>
      </c>
      <c r="C2620" s="1" t="str">
        <f t="shared" si="160"/>
        <v>21:1152</v>
      </c>
      <c r="D2620" s="1" t="str">
        <f t="shared" si="161"/>
        <v>21:0324</v>
      </c>
      <c r="E2620" t="s">
        <v>10493</v>
      </c>
      <c r="F2620" t="s">
        <v>10494</v>
      </c>
      <c r="H2620">
        <v>47.856722300000001</v>
      </c>
      <c r="I2620">
        <v>-80.985642999999996</v>
      </c>
      <c r="J2620" s="1" t="str">
        <f t="shared" si="162"/>
        <v>Lake sediments</v>
      </c>
      <c r="K2620" s="1" t="str">
        <f t="shared" si="163"/>
        <v>Unknown</v>
      </c>
      <c r="L2620">
        <v>37</v>
      </c>
      <c r="M2620">
        <v>8</v>
      </c>
      <c r="N2620">
        <v>59</v>
      </c>
      <c r="O2620">
        <v>1</v>
      </c>
      <c r="P2620">
        <v>40</v>
      </c>
      <c r="Q2620">
        <v>140</v>
      </c>
      <c r="R2620">
        <v>0.5</v>
      </c>
      <c r="S2620">
        <v>19</v>
      </c>
    </row>
    <row r="2621" spans="1:19" x14ac:dyDescent="0.3">
      <c r="A2621" t="s">
        <v>10495</v>
      </c>
      <c r="B2621" t="s">
        <v>10496</v>
      </c>
      <c r="C2621" s="1" t="str">
        <f t="shared" si="160"/>
        <v>21:1152</v>
      </c>
      <c r="D2621" s="1" t="str">
        <f t="shared" si="161"/>
        <v>21:0324</v>
      </c>
      <c r="E2621" t="s">
        <v>10497</v>
      </c>
      <c r="F2621" t="s">
        <v>10498</v>
      </c>
      <c r="H2621">
        <v>47.8288753</v>
      </c>
      <c r="I2621">
        <v>-80.991302399999995</v>
      </c>
      <c r="J2621" s="1" t="str">
        <f t="shared" si="162"/>
        <v>Lake sediments</v>
      </c>
      <c r="K2621" s="1" t="str">
        <f t="shared" si="163"/>
        <v>Unknown</v>
      </c>
      <c r="L2621">
        <v>4</v>
      </c>
      <c r="M2621">
        <v>4</v>
      </c>
      <c r="N2621">
        <v>17</v>
      </c>
      <c r="O2621">
        <v>0.5</v>
      </c>
      <c r="P2621">
        <v>31</v>
      </c>
      <c r="Q2621">
        <v>80</v>
      </c>
      <c r="R2621">
        <v>0.3</v>
      </c>
      <c r="S2621">
        <v>1</v>
      </c>
    </row>
    <row r="2622" spans="1:19" x14ac:dyDescent="0.3">
      <c r="A2622" t="s">
        <v>10499</v>
      </c>
      <c r="B2622" t="s">
        <v>10500</v>
      </c>
      <c r="C2622" s="1" t="str">
        <f t="shared" si="160"/>
        <v>21:1152</v>
      </c>
      <c r="D2622" s="1" t="str">
        <f t="shared" si="161"/>
        <v>21:0324</v>
      </c>
      <c r="E2622" t="s">
        <v>10501</v>
      </c>
      <c r="F2622" t="s">
        <v>10502</v>
      </c>
      <c r="H2622">
        <v>47.830638999999998</v>
      </c>
      <c r="I2622">
        <v>-81.004129500000005</v>
      </c>
      <c r="J2622" s="1" t="str">
        <f t="shared" si="162"/>
        <v>Lake sediments</v>
      </c>
      <c r="K2622" s="1" t="str">
        <f t="shared" si="163"/>
        <v>Unknown</v>
      </c>
      <c r="L2622">
        <v>106</v>
      </c>
      <c r="M2622">
        <v>13</v>
      </c>
      <c r="N2622">
        <v>116</v>
      </c>
      <c r="O2622">
        <v>6</v>
      </c>
      <c r="P2622">
        <v>86</v>
      </c>
      <c r="Q2622">
        <v>360</v>
      </c>
      <c r="R2622">
        <v>0.6</v>
      </c>
      <c r="S2622">
        <v>7</v>
      </c>
    </row>
    <row r="2623" spans="1:19" x14ac:dyDescent="0.3">
      <c r="A2623" t="s">
        <v>10503</v>
      </c>
      <c r="B2623" t="s">
        <v>10504</v>
      </c>
      <c r="C2623" s="1" t="str">
        <f t="shared" si="160"/>
        <v>21:1152</v>
      </c>
      <c r="D2623" s="1" t="str">
        <f t="shared" si="161"/>
        <v>21:0324</v>
      </c>
      <c r="E2623" t="s">
        <v>10505</v>
      </c>
      <c r="F2623" t="s">
        <v>10506</v>
      </c>
      <c r="H2623">
        <v>47.828585099999998</v>
      </c>
      <c r="I2623">
        <v>-81.023436500000003</v>
      </c>
      <c r="J2623" s="1" t="str">
        <f t="shared" si="162"/>
        <v>Lake sediments</v>
      </c>
      <c r="K2623" s="1" t="str">
        <f t="shared" si="163"/>
        <v>Unknown</v>
      </c>
      <c r="L2623">
        <v>7</v>
      </c>
      <c r="M2623">
        <v>5</v>
      </c>
      <c r="N2623">
        <v>19</v>
      </c>
      <c r="O2623">
        <v>1</v>
      </c>
      <c r="P2623">
        <v>14</v>
      </c>
      <c r="Q2623">
        <v>60</v>
      </c>
      <c r="R2623">
        <v>0.4</v>
      </c>
      <c r="S2623">
        <v>1</v>
      </c>
    </row>
    <row r="2624" spans="1:19" x14ac:dyDescent="0.3">
      <c r="A2624" t="s">
        <v>10507</v>
      </c>
      <c r="B2624" t="s">
        <v>10508</v>
      </c>
      <c r="C2624" s="1" t="str">
        <f t="shared" si="160"/>
        <v>21:1152</v>
      </c>
      <c r="D2624" s="1" t="str">
        <f t="shared" si="161"/>
        <v>21:0324</v>
      </c>
      <c r="E2624" t="s">
        <v>10509</v>
      </c>
      <c r="F2624" t="s">
        <v>10510</v>
      </c>
      <c r="H2624">
        <v>47.846292200000001</v>
      </c>
      <c r="I2624">
        <v>-81.024460399999995</v>
      </c>
      <c r="J2624" s="1" t="str">
        <f t="shared" si="162"/>
        <v>Lake sediments</v>
      </c>
      <c r="K2624" s="1" t="str">
        <f t="shared" si="163"/>
        <v>Unknown</v>
      </c>
      <c r="L2624">
        <v>10</v>
      </c>
      <c r="M2624">
        <v>11</v>
      </c>
      <c r="N2624">
        <v>27</v>
      </c>
      <c r="O2624">
        <v>2</v>
      </c>
      <c r="P2624">
        <v>78</v>
      </c>
      <c r="Q2624">
        <v>170</v>
      </c>
      <c r="R2624">
        <v>0.6</v>
      </c>
      <c r="S2624">
        <v>4</v>
      </c>
    </row>
    <row r="2625" spans="1:19" x14ac:dyDescent="0.3">
      <c r="A2625" t="s">
        <v>10511</v>
      </c>
      <c r="B2625" t="s">
        <v>10512</v>
      </c>
      <c r="C2625" s="1" t="str">
        <f t="shared" si="160"/>
        <v>21:1152</v>
      </c>
      <c r="D2625" s="1" t="str">
        <f t="shared" si="161"/>
        <v>21:0324</v>
      </c>
      <c r="E2625" t="s">
        <v>10513</v>
      </c>
      <c r="F2625" t="s">
        <v>10514</v>
      </c>
      <c r="H2625">
        <v>47.860985399999997</v>
      </c>
      <c r="I2625">
        <v>-81.023437900000005</v>
      </c>
      <c r="J2625" s="1" t="str">
        <f t="shared" si="162"/>
        <v>Lake sediments</v>
      </c>
      <c r="K2625" s="1" t="str">
        <f t="shared" si="163"/>
        <v>Unknown</v>
      </c>
      <c r="L2625">
        <v>14</v>
      </c>
      <c r="M2625">
        <v>10</v>
      </c>
      <c r="N2625">
        <v>29</v>
      </c>
      <c r="O2625">
        <v>1</v>
      </c>
      <c r="P2625">
        <v>80</v>
      </c>
      <c r="Q2625">
        <v>230</v>
      </c>
      <c r="R2625">
        <v>0.6</v>
      </c>
      <c r="S2625">
        <v>1</v>
      </c>
    </row>
    <row r="2626" spans="1:19" x14ac:dyDescent="0.3">
      <c r="A2626" t="s">
        <v>10515</v>
      </c>
      <c r="B2626" t="s">
        <v>10516</v>
      </c>
      <c r="C2626" s="1" t="str">
        <f t="shared" ref="C2626:C2693" si="164">HYPERLINK("http://geochem.nrcan.gc.ca/cdogs/content/bdl/bdl211152_e.htm", "21:1152")</f>
        <v>21:1152</v>
      </c>
      <c r="D2626" s="1" t="str">
        <f t="shared" ref="D2626:D2693" si="165">HYPERLINK("http://geochem.nrcan.gc.ca/cdogs/content/svy/svy210324_e.htm", "21:0324")</f>
        <v>21:0324</v>
      </c>
      <c r="E2626" t="s">
        <v>10517</v>
      </c>
      <c r="F2626" t="s">
        <v>10518</v>
      </c>
      <c r="H2626">
        <v>47.8750328</v>
      </c>
      <c r="I2626">
        <v>-81.007744099999996</v>
      </c>
      <c r="J2626" s="1" t="str">
        <f t="shared" ref="J2626:J2693" si="166">HYPERLINK("http://geochem.nrcan.gc.ca/cdogs/content/kwd/kwd020023_e.htm", "Lake sediments")</f>
        <v>Lake sediments</v>
      </c>
      <c r="K2626" s="1" t="str">
        <f t="shared" ref="K2626:K2693" si="167">HYPERLINK("http://geochem.nrcan.gc.ca/cdogs/content/kwd/kwd080001_e.htm", "Unknown")</f>
        <v>Unknown</v>
      </c>
      <c r="L2626">
        <v>16</v>
      </c>
      <c r="M2626">
        <v>11</v>
      </c>
      <c r="N2626">
        <v>36</v>
      </c>
      <c r="O2626">
        <v>2</v>
      </c>
      <c r="P2626">
        <v>68</v>
      </c>
      <c r="Q2626">
        <v>340</v>
      </c>
      <c r="R2626">
        <v>1</v>
      </c>
      <c r="S2626">
        <v>1</v>
      </c>
    </row>
    <row r="2627" spans="1:19" x14ac:dyDescent="0.3">
      <c r="A2627" t="s">
        <v>10519</v>
      </c>
      <c r="B2627" t="s">
        <v>10520</v>
      </c>
      <c r="C2627" s="1" t="str">
        <f t="shared" si="164"/>
        <v>21:1152</v>
      </c>
      <c r="D2627" s="1" t="str">
        <f t="shared" si="165"/>
        <v>21:0324</v>
      </c>
      <c r="E2627" t="s">
        <v>10521</v>
      </c>
      <c r="F2627" t="s">
        <v>10522</v>
      </c>
      <c r="H2627">
        <v>47.877693899999997</v>
      </c>
      <c r="I2627">
        <v>-81.022763499999996</v>
      </c>
      <c r="J2627" s="1" t="str">
        <f t="shared" si="166"/>
        <v>Lake sediments</v>
      </c>
      <c r="K2627" s="1" t="str">
        <f t="shared" si="167"/>
        <v>Unknown</v>
      </c>
      <c r="L2627">
        <v>16</v>
      </c>
      <c r="M2627">
        <v>11</v>
      </c>
      <c r="N2627">
        <v>32</v>
      </c>
      <c r="O2627">
        <v>3</v>
      </c>
      <c r="P2627">
        <v>53</v>
      </c>
      <c r="Q2627">
        <v>360</v>
      </c>
      <c r="R2627">
        <v>1</v>
      </c>
      <c r="S2627">
        <v>2</v>
      </c>
    </row>
    <row r="2628" spans="1:19" x14ac:dyDescent="0.3">
      <c r="A2628" t="s">
        <v>10523</v>
      </c>
      <c r="B2628" t="s">
        <v>10524</v>
      </c>
      <c r="C2628" s="1" t="str">
        <f t="shared" si="164"/>
        <v>21:1152</v>
      </c>
      <c r="D2628" s="1" t="str">
        <f t="shared" si="165"/>
        <v>21:0324</v>
      </c>
      <c r="E2628" t="s">
        <v>10525</v>
      </c>
      <c r="F2628" t="s">
        <v>10526</v>
      </c>
      <c r="H2628">
        <v>47.886144600000002</v>
      </c>
      <c r="I2628">
        <v>-81.009123599999995</v>
      </c>
      <c r="J2628" s="1" t="str">
        <f t="shared" si="166"/>
        <v>Lake sediments</v>
      </c>
      <c r="K2628" s="1" t="str">
        <f t="shared" si="167"/>
        <v>Unknown</v>
      </c>
      <c r="L2628">
        <v>17</v>
      </c>
      <c r="M2628">
        <v>11</v>
      </c>
      <c r="N2628">
        <v>36</v>
      </c>
      <c r="O2628">
        <v>3</v>
      </c>
      <c r="P2628">
        <v>53</v>
      </c>
      <c r="Q2628">
        <v>360</v>
      </c>
      <c r="R2628">
        <v>1.1000000000000001</v>
      </c>
      <c r="S2628">
        <v>2</v>
      </c>
    </row>
    <row r="2629" spans="1:19" x14ac:dyDescent="0.3">
      <c r="A2629" t="s">
        <v>10527</v>
      </c>
      <c r="B2629" t="s">
        <v>10528</v>
      </c>
      <c r="C2629" s="1" t="str">
        <f t="shared" si="164"/>
        <v>21:1152</v>
      </c>
      <c r="D2629" s="1" t="str">
        <f t="shared" si="165"/>
        <v>21:0324</v>
      </c>
      <c r="E2629" t="s">
        <v>10529</v>
      </c>
      <c r="F2629" t="s">
        <v>10530</v>
      </c>
      <c r="H2629">
        <v>47.889518899999999</v>
      </c>
      <c r="I2629">
        <v>-81.006809899999993</v>
      </c>
      <c r="J2629" s="1" t="str">
        <f t="shared" si="166"/>
        <v>Lake sediments</v>
      </c>
      <c r="K2629" s="1" t="str">
        <f t="shared" si="167"/>
        <v>Unknown</v>
      </c>
      <c r="L2629">
        <v>8</v>
      </c>
      <c r="M2629">
        <v>8</v>
      </c>
      <c r="N2629">
        <v>20</v>
      </c>
      <c r="O2629">
        <v>1</v>
      </c>
      <c r="P2629">
        <v>16</v>
      </c>
      <c r="Q2629">
        <v>290</v>
      </c>
      <c r="R2629">
        <v>0.5</v>
      </c>
      <c r="S2629">
        <v>1</v>
      </c>
    </row>
    <row r="2630" spans="1:19" x14ac:dyDescent="0.3">
      <c r="A2630" t="s">
        <v>10531</v>
      </c>
      <c r="B2630" t="s">
        <v>10532</v>
      </c>
      <c r="C2630" s="1" t="str">
        <f t="shared" si="164"/>
        <v>21:1152</v>
      </c>
      <c r="D2630" s="1" t="str">
        <f t="shared" si="165"/>
        <v>21:0324</v>
      </c>
      <c r="E2630" t="s">
        <v>10533</v>
      </c>
      <c r="F2630" t="s">
        <v>10534</v>
      </c>
      <c r="H2630">
        <v>47.887656300000003</v>
      </c>
      <c r="I2630">
        <v>-81.008107199999998</v>
      </c>
      <c r="J2630" s="1" t="str">
        <f t="shared" si="166"/>
        <v>Lake sediments</v>
      </c>
      <c r="K2630" s="1" t="str">
        <f t="shared" si="167"/>
        <v>Unknown</v>
      </c>
      <c r="L2630">
        <v>16</v>
      </c>
      <c r="M2630">
        <v>12</v>
      </c>
      <c r="N2630">
        <v>36</v>
      </c>
      <c r="O2630">
        <v>3</v>
      </c>
      <c r="P2630">
        <v>36</v>
      </c>
      <c r="Q2630">
        <v>410</v>
      </c>
      <c r="R2630">
        <v>1.2</v>
      </c>
      <c r="S2630">
        <v>3</v>
      </c>
    </row>
    <row r="2631" spans="1:19" x14ac:dyDescent="0.3">
      <c r="A2631" t="s">
        <v>10535</v>
      </c>
      <c r="B2631" t="s">
        <v>10536</v>
      </c>
      <c r="C2631" s="1" t="str">
        <f t="shared" si="164"/>
        <v>21:1152</v>
      </c>
      <c r="D2631" s="1" t="str">
        <f t="shared" si="165"/>
        <v>21:0324</v>
      </c>
      <c r="E2631" t="s">
        <v>10537</v>
      </c>
      <c r="F2631" t="s">
        <v>10538</v>
      </c>
      <c r="H2631">
        <v>47.888546900000001</v>
      </c>
      <c r="I2631">
        <v>-81.009873099999993</v>
      </c>
      <c r="J2631" s="1" t="str">
        <f t="shared" si="166"/>
        <v>Lake sediments</v>
      </c>
      <c r="K2631" s="1" t="str">
        <f t="shared" si="167"/>
        <v>Unknown</v>
      </c>
      <c r="L2631">
        <v>17</v>
      </c>
      <c r="M2631">
        <v>12</v>
      </c>
      <c r="N2631">
        <v>36</v>
      </c>
      <c r="O2631">
        <v>3</v>
      </c>
      <c r="P2631">
        <v>37</v>
      </c>
      <c r="Q2631">
        <v>430</v>
      </c>
      <c r="R2631">
        <v>1.2</v>
      </c>
      <c r="S2631">
        <v>2</v>
      </c>
    </row>
    <row r="2632" spans="1:19" x14ac:dyDescent="0.3">
      <c r="A2632" t="s">
        <v>10539</v>
      </c>
      <c r="B2632" t="s">
        <v>10540</v>
      </c>
      <c r="C2632" s="1" t="str">
        <f t="shared" si="164"/>
        <v>21:1152</v>
      </c>
      <c r="D2632" s="1" t="str">
        <f t="shared" si="165"/>
        <v>21:0324</v>
      </c>
      <c r="E2632" t="s">
        <v>10541</v>
      </c>
      <c r="F2632" t="s">
        <v>10542</v>
      </c>
      <c r="H2632">
        <v>47.891335499999997</v>
      </c>
      <c r="I2632">
        <v>-81.014970399999996</v>
      </c>
      <c r="J2632" s="1" t="str">
        <f t="shared" si="166"/>
        <v>Lake sediments</v>
      </c>
      <c r="K2632" s="1" t="str">
        <f t="shared" si="167"/>
        <v>Unknown</v>
      </c>
      <c r="L2632">
        <v>14</v>
      </c>
      <c r="M2632">
        <v>10</v>
      </c>
      <c r="N2632">
        <v>32</v>
      </c>
      <c r="O2632">
        <v>2</v>
      </c>
      <c r="P2632">
        <v>74</v>
      </c>
      <c r="Q2632">
        <v>320</v>
      </c>
      <c r="R2632">
        <v>0.9</v>
      </c>
      <c r="S2632">
        <v>1</v>
      </c>
    </row>
    <row r="2633" spans="1:19" x14ac:dyDescent="0.3">
      <c r="A2633" t="s">
        <v>10543</v>
      </c>
      <c r="B2633" t="s">
        <v>10544</v>
      </c>
      <c r="C2633" s="1" t="str">
        <f t="shared" si="164"/>
        <v>21:1152</v>
      </c>
      <c r="D2633" s="1" t="str">
        <f t="shared" si="165"/>
        <v>21:0324</v>
      </c>
      <c r="E2633" t="s">
        <v>10545</v>
      </c>
      <c r="F2633" t="s">
        <v>10546</v>
      </c>
      <c r="H2633">
        <v>47.891793999999997</v>
      </c>
      <c r="I2633">
        <v>-81.017498900000007</v>
      </c>
      <c r="J2633" s="1" t="str">
        <f t="shared" si="166"/>
        <v>Lake sediments</v>
      </c>
      <c r="K2633" s="1" t="str">
        <f t="shared" si="167"/>
        <v>Unknown</v>
      </c>
      <c r="L2633">
        <v>12</v>
      </c>
      <c r="M2633">
        <v>10</v>
      </c>
      <c r="N2633">
        <v>27</v>
      </c>
      <c r="O2633">
        <v>2</v>
      </c>
      <c r="P2633">
        <v>52</v>
      </c>
      <c r="Q2633">
        <v>240</v>
      </c>
      <c r="R2633">
        <v>0.6</v>
      </c>
      <c r="S2633">
        <v>1</v>
      </c>
    </row>
    <row r="2634" spans="1:19" x14ac:dyDescent="0.3">
      <c r="A2634" t="s">
        <v>10547</v>
      </c>
      <c r="B2634" t="s">
        <v>10548</v>
      </c>
      <c r="C2634" s="1" t="str">
        <f t="shared" si="164"/>
        <v>21:1152</v>
      </c>
      <c r="D2634" s="1" t="str">
        <f t="shared" si="165"/>
        <v>21:0324</v>
      </c>
      <c r="E2634" t="s">
        <v>10549</v>
      </c>
      <c r="F2634" t="s">
        <v>10550</v>
      </c>
      <c r="H2634">
        <v>47.895321899999999</v>
      </c>
      <c r="I2634">
        <v>-81.011025000000004</v>
      </c>
      <c r="J2634" s="1" t="str">
        <f t="shared" si="166"/>
        <v>Lake sediments</v>
      </c>
      <c r="K2634" s="1" t="str">
        <f t="shared" si="167"/>
        <v>Unknown</v>
      </c>
      <c r="L2634">
        <v>14</v>
      </c>
      <c r="M2634">
        <v>12</v>
      </c>
      <c r="N2634">
        <v>33</v>
      </c>
      <c r="O2634">
        <v>2</v>
      </c>
      <c r="P2634">
        <v>50</v>
      </c>
      <c r="Q2634">
        <v>330</v>
      </c>
      <c r="R2634">
        <v>0.9</v>
      </c>
      <c r="S2634">
        <v>1</v>
      </c>
    </row>
    <row r="2635" spans="1:19" x14ac:dyDescent="0.3">
      <c r="A2635" t="s">
        <v>10551</v>
      </c>
      <c r="B2635" t="s">
        <v>10552</v>
      </c>
      <c r="C2635" s="1" t="str">
        <f t="shared" si="164"/>
        <v>21:1152</v>
      </c>
      <c r="D2635" s="1" t="str">
        <f t="shared" si="165"/>
        <v>21:0324</v>
      </c>
      <c r="E2635" t="s">
        <v>10553</v>
      </c>
      <c r="F2635" t="s">
        <v>10554</v>
      </c>
      <c r="H2635">
        <v>47.894863100000002</v>
      </c>
      <c r="I2635">
        <v>-81.010075000000001</v>
      </c>
      <c r="J2635" s="1" t="str">
        <f t="shared" si="166"/>
        <v>Lake sediments</v>
      </c>
      <c r="K2635" s="1" t="str">
        <f t="shared" si="167"/>
        <v>Unknown</v>
      </c>
      <c r="L2635">
        <v>17</v>
      </c>
      <c r="M2635">
        <v>13</v>
      </c>
      <c r="N2635">
        <v>33</v>
      </c>
      <c r="O2635">
        <v>3</v>
      </c>
      <c r="P2635">
        <v>38</v>
      </c>
      <c r="Q2635">
        <v>420</v>
      </c>
      <c r="R2635">
        <v>1.2</v>
      </c>
      <c r="S2635">
        <v>1</v>
      </c>
    </row>
    <row r="2636" spans="1:19" x14ac:dyDescent="0.3">
      <c r="A2636" t="s">
        <v>10555</v>
      </c>
      <c r="B2636" t="s">
        <v>10556</v>
      </c>
      <c r="C2636" s="1" t="str">
        <f t="shared" si="164"/>
        <v>21:1152</v>
      </c>
      <c r="D2636" s="1" t="str">
        <f t="shared" si="165"/>
        <v>21:0324</v>
      </c>
      <c r="E2636" t="s">
        <v>10557</v>
      </c>
      <c r="F2636" t="s">
        <v>10558</v>
      </c>
      <c r="H2636">
        <v>47.894593700000001</v>
      </c>
      <c r="I2636">
        <v>-81.002676800000003</v>
      </c>
      <c r="J2636" s="1" t="str">
        <f t="shared" si="166"/>
        <v>Lake sediments</v>
      </c>
      <c r="K2636" s="1" t="str">
        <f t="shared" si="167"/>
        <v>Unknown</v>
      </c>
      <c r="L2636">
        <v>10</v>
      </c>
      <c r="M2636">
        <v>11</v>
      </c>
      <c r="N2636">
        <v>24</v>
      </c>
      <c r="O2636">
        <v>1</v>
      </c>
      <c r="P2636">
        <v>50</v>
      </c>
      <c r="Q2636">
        <v>230</v>
      </c>
      <c r="R2636">
        <v>0.8</v>
      </c>
      <c r="S2636">
        <v>1</v>
      </c>
    </row>
    <row r="2637" spans="1:19" x14ac:dyDescent="0.3">
      <c r="A2637" t="s">
        <v>10559</v>
      </c>
      <c r="B2637" t="s">
        <v>10560</v>
      </c>
      <c r="C2637" s="1" t="str">
        <f t="shared" si="164"/>
        <v>21:1152</v>
      </c>
      <c r="D2637" s="1" t="str">
        <f t="shared" si="165"/>
        <v>21:0324</v>
      </c>
      <c r="E2637" t="s">
        <v>10561</v>
      </c>
      <c r="F2637" t="s">
        <v>10562</v>
      </c>
      <c r="H2637">
        <v>48.292359599999997</v>
      </c>
      <c r="I2637">
        <v>-80.234783100000001</v>
      </c>
      <c r="J2637" s="1" t="str">
        <f t="shared" si="166"/>
        <v>Lake sediments</v>
      </c>
      <c r="K2637" s="1" t="str">
        <f t="shared" si="167"/>
        <v>Unknown</v>
      </c>
      <c r="L2637">
        <v>18</v>
      </c>
      <c r="M2637">
        <v>14</v>
      </c>
      <c r="N2637">
        <v>36</v>
      </c>
      <c r="O2637">
        <v>3</v>
      </c>
      <c r="P2637">
        <v>30</v>
      </c>
      <c r="Q2637">
        <v>410</v>
      </c>
      <c r="R2637">
        <v>1.1000000000000001</v>
      </c>
      <c r="S2637">
        <v>4</v>
      </c>
    </row>
    <row r="2638" spans="1:19" x14ac:dyDescent="0.3">
      <c r="A2638" t="s">
        <v>10563</v>
      </c>
      <c r="B2638" t="s">
        <v>10564</v>
      </c>
      <c r="C2638" s="1" t="str">
        <f t="shared" si="164"/>
        <v>21:1152</v>
      </c>
      <c r="D2638" s="1" t="str">
        <f t="shared" si="165"/>
        <v>21:0324</v>
      </c>
      <c r="E2638" t="s">
        <v>10565</v>
      </c>
      <c r="F2638" t="s">
        <v>10566</v>
      </c>
      <c r="H2638">
        <v>48.364007000000001</v>
      </c>
      <c r="I2638">
        <v>-80.230201300000004</v>
      </c>
      <c r="J2638" s="1" t="str">
        <f t="shared" si="166"/>
        <v>Lake sediments</v>
      </c>
      <c r="K2638" s="1" t="str">
        <f t="shared" si="167"/>
        <v>Unknown</v>
      </c>
      <c r="L2638">
        <v>14</v>
      </c>
      <c r="M2638">
        <v>12</v>
      </c>
      <c r="N2638">
        <v>60</v>
      </c>
      <c r="O2638">
        <v>2</v>
      </c>
      <c r="P2638">
        <v>29</v>
      </c>
      <c r="Q2638">
        <v>280</v>
      </c>
      <c r="R2638">
        <v>0.7</v>
      </c>
      <c r="S2638">
        <v>2</v>
      </c>
    </row>
    <row r="2639" spans="1:19" x14ac:dyDescent="0.3">
      <c r="A2639" t="s">
        <v>10567</v>
      </c>
      <c r="B2639" t="s">
        <v>10568</v>
      </c>
      <c r="C2639" s="1" t="str">
        <f t="shared" si="164"/>
        <v>21:1152</v>
      </c>
      <c r="D2639" s="1" t="str">
        <f t="shared" si="165"/>
        <v>21:0324</v>
      </c>
      <c r="E2639" t="s">
        <v>10569</v>
      </c>
      <c r="F2639" t="s">
        <v>10570</v>
      </c>
      <c r="H2639">
        <v>48.372993800000003</v>
      </c>
      <c r="I2639">
        <v>-80.310897499999996</v>
      </c>
      <c r="J2639" s="1" t="str">
        <f t="shared" si="166"/>
        <v>Lake sediments</v>
      </c>
      <c r="K2639" s="1" t="str">
        <f t="shared" si="167"/>
        <v>Unknown</v>
      </c>
      <c r="L2639">
        <v>10</v>
      </c>
      <c r="M2639">
        <v>11</v>
      </c>
      <c r="N2639">
        <v>42</v>
      </c>
      <c r="O2639">
        <v>1</v>
      </c>
      <c r="P2639">
        <v>20</v>
      </c>
      <c r="Q2639">
        <v>290</v>
      </c>
      <c r="R2639">
        <v>0.4</v>
      </c>
      <c r="S2639">
        <v>2</v>
      </c>
    </row>
    <row r="2640" spans="1:19" x14ac:dyDescent="0.3">
      <c r="A2640" t="s">
        <v>10571</v>
      </c>
      <c r="B2640" t="s">
        <v>10572</v>
      </c>
      <c r="C2640" s="1" t="str">
        <f t="shared" si="164"/>
        <v>21:1152</v>
      </c>
      <c r="D2640" s="1" t="str">
        <f t="shared" si="165"/>
        <v>21:0324</v>
      </c>
      <c r="E2640" t="s">
        <v>10573</v>
      </c>
      <c r="F2640" t="s">
        <v>10574</v>
      </c>
      <c r="H2640">
        <v>48.441166600000003</v>
      </c>
      <c r="I2640">
        <v>-80.348863600000001</v>
      </c>
      <c r="J2640" s="1" t="str">
        <f t="shared" si="166"/>
        <v>Lake sediments</v>
      </c>
      <c r="K2640" s="1" t="str">
        <f t="shared" si="167"/>
        <v>Unknown</v>
      </c>
      <c r="L2640">
        <v>10</v>
      </c>
      <c r="M2640">
        <v>8</v>
      </c>
      <c r="N2640">
        <v>18</v>
      </c>
      <c r="O2640">
        <v>2</v>
      </c>
      <c r="P2640">
        <v>16</v>
      </c>
      <c r="Q2640">
        <v>240</v>
      </c>
      <c r="R2640">
        <v>0.8</v>
      </c>
      <c r="S2640">
        <v>2</v>
      </c>
    </row>
    <row r="2641" spans="1:19" x14ac:dyDescent="0.3">
      <c r="A2641" t="s">
        <v>10575</v>
      </c>
      <c r="B2641" t="s">
        <v>10576</v>
      </c>
      <c r="C2641" s="1" t="str">
        <f t="shared" si="164"/>
        <v>21:1152</v>
      </c>
      <c r="D2641" s="1" t="str">
        <f t="shared" si="165"/>
        <v>21:0324</v>
      </c>
      <c r="E2641" t="s">
        <v>10577</v>
      </c>
      <c r="F2641" t="s">
        <v>10578</v>
      </c>
      <c r="H2641">
        <v>48.4342446</v>
      </c>
      <c r="I2641">
        <v>-80.346640199999996</v>
      </c>
      <c r="J2641" s="1" t="str">
        <f t="shared" si="166"/>
        <v>Lake sediments</v>
      </c>
      <c r="K2641" s="1" t="str">
        <f t="shared" si="167"/>
        <v>Unknown</v>
      </c>
      <c r="L2641">
        <v>17</v>
      </c>
      <c r="M2641">
        <v>15</v>
      </c>
      <c r="N2641">
        <v>63</v>
      </c>
      <c r="O2641">
        <v>2</v>
      </c>
      <c r="P2641">
        <v>34</v>
      </c>
      <c r="Q2641">
        <v>420</v>
      </c>
      <c r="R2641">
        <v>0.8</v>
      </c>
      <c r="S2641">
        <v>2</v>
      </c>
    </row>
    <row r="2642" spans="1:19" x14ac:dyDescent="0.3">
      <c r="A2642" t="s">
        <v>10579</v>
      </c>
      <c r="B2642" t="s">
        <v>10580</v>
      </c>
      <c r="C2642" s="1" t="str">
        <f t="shared" si="164"/>
        <v>21:1152</v>
      </c>
      <c r="D2642" s="1" t="str">
        <f t="shared" si="165"/>
        <v>21:0324</v>
      </c>
      <c r="E2642" t="s">
        <v>10581</v>
      </c>
      <c r="F2642" t="s">
        <v>10582</v>
      </c>
      <c r="H2642">
        <v>48.437378799999998</v>
      </c>
      <c r="I2642">
        <v>-80.360052899999999</v>
      </c>
      <c r="J2642" s="1" t="str">
        <f t="shared" si="166"/>
        <v>Lake sediments</v>
      </c>
      <c r="K2642" s="1" t="str">
        <f t="shared" si="167"/>
        <v>Unknown</v>
      </c>
      <c r="L2642">
        <v>28</v>
      </c>
      <c r="M2642">
        <v>21</v>
      </c>
      <c r="N2642">
        <v>74</v>
      </c>
      <c r="O2642">
        <v>3</v>
      </c>
      <c r="P2642">
        <v>44</v>
      </c>
      <c r="Q2642">
        <v>550</v>
      </c>
      <c r="R2642">
        <v>1</v>
      </c>
      <c r="S2642">
        <v>3</v>
      </c>
    </row>
    <row r="2643" spans="1:19" x14ac:dyDescent="0.3">
      <c r="A2643" t="s">
        <v>10583</v>
      </c>
      <c r="B2643" t="s">
        <v>10584</v>
      </c>
      <c r="C2643" s="1" t="str">
        <f t="shared" si="164"/>
        <v>21:1152</v>
      </c>
      <c r="D2643" s="1" t="str">
        <f t="shared" si="165"/>
        <v>21:0324</v>
      </c>
      <c r="E2643" t="s">
        <v>10585</v>
      </c>
      <c r="F2643" t="s">
        <v>10586</v>
      </c>
      <c r="H2643">
        <v>48.433052799999999</v>
      </c>
      <c r="I2643">
        <v>-80.365163499999994</v>
      </c>
      <c r="J2643" s="1" t="str">
        <f t="shared" si="166"/>
        <v>Lake sediments</v>
      </c>
      <c r="K2643" s="1" t="str">
        <f t="shared" si="167"/>
        <v>Unknown</v>
      </c>
      <c r="L2643">
        <v>10</v>
      </c>
      <c r="M2643">
        <v>20</v>
      </c>
      <c r="N2643">
        <v>62</v>
      </c>
      <c r="O2643">
        <v>1</v>
      </c>
      <c r="P2643">
        <v>23</v>
      </c>
      <c r="Q2643">
        <v>1600</v>
      </c>
      <c r="R2643">
        <v>0.6</v>
      </c>
      <c r="S2643">
        <v>3</v>
      </c>
    </row>
    <row r="2644" spans="1:19" x14ac:dyDescent="0.3">
      <c r="A2644" t="s">
        <v>10587</v>
      </c>
      <c r="B2644" t="s">
        <v>10588</v>
      </c>
      <c r="C2644" s="1" t="str">
        <f t="shared" si="164"/>
        <v>21:1152</v>
      </c>
      <c r="D2644" s="1" t="str">
        <f t="shared" si="165"/>
        <v>21:0324</v>
      </c>
      <c r="E2644" t="s">
        <v>10589</v>
      </c>
      <c r="F2644" t="s">
        <v>10590</v>
      </c>
      <c r="H2644">
        <v>48.4311395</v>
      </c>
      <c r="I2644">
        <v>-80.388980500000002</v>
      </c>
      <c r="J2644" s="1" t="str">
        <f t="shared" si="166"/>
        <v>Lake sediments</v>
      </c>
      <c r="K2644" s="1" t="str">
        <f t="shared" si="167"/>
        <v>Unknown</v>
      </c>
      <c r="L2644">
        <v>8</v>
      </c>
      <c r="M2644">
        <v>14</v>
      </c>
      <c r="N2644">
        <v>47</v>
      </c>
      <c r="O2644">
        <v>1</v>
      </c>
      <c r="P2644">
        <v>18</v>
      </c>
      <c r="Q2644">
        <v>940</v>
      </c>
      <c r="R2644">
        <v>0.5</v>
      </c>
      <c r="S2644">
        <v>3</v>
      </c>
    </row>
    <row r="2645" spans="1:19" x14ac:dyDescent="0.3">
      <c r="A2645" t="s">
        <v>10591</v>
      </c>
      <c r="B2645" t="s">
        <v>10592</v>
      </c>
      <c r="C2645" s="1" t="str">
        <f t="shared" si="164"/>
        <v>21:1152</v>
      </c>
      <c r="D2645" s="1" t="str">
        <f t="shared" si="165"/>
        <v>21:0324</v>
      </c>
      <c r="E2645" t="s">
        <v>10593</v>
      </c>
      <c r="F2645" t="s">
        <v>10594</v>
      </c>
      <c r="H2645">
        <v>48.420922599999997</v>
      </c>
      <c r="I2645">
        <v>-80.382831400000001</v>
      </c>
      <c r="J2645" s="1" t="str">
        <f t="shared" si="166"/>
        <v>Lake sediments</v>
      </c>
      <c r="K2645" s="1" t="str">
        <f t="shared" si="167"/>
        <v>Unknown</v>
      </c>
      <c r="L2645">
        <v>17</v>
      </c>
      <c r="M2645">
        <v>16</v>
      </c>
      <c r="N2645">
        <v>78</v>
      </c>
      <c r="O2645">
        <v>1</v>
      </c>
      <c r="P2645">
        <v>38</v>
      </c>
      <c r="Q2645">
        <v>460</v>
      </c>
      <c r="R2645">
        <v>0.6</v>
      </c>
      <c r="S2645">
        <v>2</v>
      </c>
    </row>
    <row r="2646" spans="1:19" x14ac:dyDescent="0.3">
      <c r="A2646" t="s">
        <v>10595</v>
      </c>
      <c r="B2646" t="s">
        <v>10596</v>
      </c>
      <c r="C2646" s="1" t="str">
        <f t="shared" si="164"/>
        <v>21:1152</v>
      </c>
      <c r="D2646" s="1" t="str">
        <f t="shared" si="165"/>
        <v>21:0324</v>
      </c>
      <c r="E2646" t="s">
        <v>10597</v>
      </c>
      <c r="F2646" t="s">
        <v>10598</v>
      </c>
      <c r="H2646">
        <v>48.419788699999998</v>
      </c>
      <c r="I2646">
        <v>-80.351691099999996</v>
      </c>
      <c r="J2646" s="1" t="str">
        <f t="shared" si="166"/>
        <v>Lake sediments</v>
      </c>
      <c r="K2646" s="1" t="str">
        <f t="shared" si="167"/>
        <v>Unknown</v>
      </c>
      <c r="L2646">
        <v>12</v>
      </c>
      <c r="M2646">
        <v>12</v>
      </c>
      <c r="N2646">
        <v>54</v>
      </c>
      <c r="O2646">
        <v>1</v>
      </c>
      <c r="P2646">
        <v>24</v>
      </c>
      <c r="Q2646">
        <v>420</v>
      </c>
      <c r="R2646">
        <v>0.5</v>
      </c>
      <c r="S2646">
        <v>2</v>
      </c>
    </row>
    <row r="2647" spans="1:19" x14ac:dyDescent="0.3">
      <c r="A2647" t="s">
        <v>10599</v>
      </c>
      <c r="B2647" t="s">
        <v>10600</v>
      </c>
      <c r="C2647" s="1" t="str">
        <f t="shared" si="164"/>
        <v>21:1152</v>
      </c>
      <c r="D2647" s="1" t="str">
        <f t="shared" si="165"/>
        <v>21:0324</v>
      </c>
      <c r="E2647" t="s">
        <v>10601</v>
      </c>
      <c r="F2647" t="s">
        <v>10602</v>
      </c>
      <c r="H2647">
        <v>48.392015200000003</v>
      </c>
      <c r="I2647">
        <v>-80.346762299999995</v>
      </c>
      <c r="J2647" s="1" t="str">
        <f t="shared" si="166"/>
        <v>Lake sediments</v>
      </c>
      <c r="K2647" s="1" t="str">
        <f t="shared" si="167"/>
        <v>Unknown</v>
      </c>
      <c r="L2647">
        <v>12</v>
      </c>
      <c r="M2647">
        <v>13</v>
      </c>
      <c r="N2647">
        <v>53</v>
      </c>
      <c r="O2647">
        <v>2</v>
      </c>
      <c r="P2647">
        <v>25</v>
      </c>
      <c r="Q2647">
        <v>380</v>
      </c>
      <c r="R2647">
        <v>0.6</v>
      </c>
      <c r="S2647">
        <v>2</v>
      </c>
    </row>
    <row r="2648" spans="1:19" x14ac:dyDescent="0.3">
      <c r="A2648" t="s">
        <v>10603</v>
      </c>
      <c r="B2648" t="s">
        <v>10604</v>
      </c>
      <c r="C2648" s="1" t="str">
        <f t="shared" si="164"/>
        <v>21:1152</v>
      </c>
      <c r="D2648" s="1" t="str">
        <f t="shared" si="165"/>
        <v>21:0324</v>
      </c>
      <c r="E2648" t="s">
        <v>10605</v>
      </c>
      <c r="F2648" t="s">
        <v>10606</v>
      </c>
      <c r="H2648">
        <v>48.434203199999999</v>
      </c>
      <c r="I2648">
        <v>-80.310259200000004</v>
      </c>
      <c r="J2648" s="1" t="str">
        <f t="shared" si="166"/>
        <v>Lake sediments</v>
      </c>
      <c r="K2648" s="1" t="str">
        <f t="shared" si="167"/>
        <v>Unknown</v>
      </c>
      <c r="L2648">
        <v>23</v>
      </c>
      <c r="M2648">
        <v>16</v>
      </c>
      <c r="N2648">
        <v>54</v>
      </c>
      <c r="O2648">
        <v>3</v>
      </c>
      <c r="P2648">
        <v>44</v>
      </c>
      <c r="Q2648">
        <v>620</v>
      </c>
      <c r="R2648">
        <v>1</v>
      </c>
      <c r="S2648">
        <v>2</v>
      </c>
    </row>
    <row r="2649" spans="1:19" x14ac:dyDescent="0.3">
      <c r="A2649" t="s">
        <v>10607</v>
      </c>
      <c r="B2649" t="s">
        <v>10608</v>
      </c>
      <c r="C2649" s="1" t="str">
        <f t="shared" si="164"/>
        <v>21:1152</v>
      </c>
      <c r="D2649" s="1" t="str">
        <f t="shared" si="165"/>
        <v>21:0324</v>
      </c>
      <c r="E2649" t="s">
        <v>10609</v>
      </c>
      <c r="F2649" t="s">
        <v>10610</v>
      </c>
      <c r="H2649">
        <v>48.493623499999998</v>
      </c>
      <c r="I2649">
        <v>-80.363000299999996</v>
      </c>
      <c r="J2649" s="1" t="str">
        <f t="shared" si="166"/>
        <v>Lake sediments</v>
      </c>
      <c r="K2649" s="1" t="str">
        <f t="shared" si="167"/>
        <v>Unknown</v>
      </c>
      <c r="L2649">
        <v>60</v>
      </c>
      <c r="M2649">
        <v>16</v>
      </c>
      <c r="N2649">
        <v>73</v>
      </c>
      <c r="O2649">
        <v>3</v>
      </c>
      <c r="P2649">
        <v>33</v>
      </c>
      <c r="Q2649">
        <v>420</v>
      </c>
      <c r="R2649">
        <v>0.9</v>
      </c>
      <c r="S2649">
        <v>2</v>
      </c>
    </row>
    <row r="2650" spans="1:19" x14ac:dyDescent="0.3">
      <c r="A2650" t="s">
        <v>10611</v>
      </c>
      <c r="B2650" t="s">
        <v>10612</v>
      </c>
      <c r="C2650" s="1" t="str">
        <f t="shared" si="164"/>
        <v>21:1152</v>
      </c>
      <c r="D2650" s="1" t="str">
        <f t="shared" si="165"/>
        <v>21:0324</v>
      </c>
      <c r="E2650" t="s">
        <v>10613</v>
      </c>
      <c r="F2650" t="s">
        <v>10614</v>
      </c>
      <c r="H2650">
        <v>48.498396399999997</v>
      </c>
      <c r="I2650">
        <v>-80.365499</v>
      </c>
      <c r="J2650" s="1" t="str">
        <f t="shared" si="166"/>
        <v>Lake sediments</v>
      </c>
      <c r="K2650" s="1" t="str">
        <f t="shared" si="167"/>
        <v>Unknown</v>
      </c>
      <c r="L2650">
        <v>64</v>
      </c>
      <c r="M2650">
        <v>15</v>
      </c>
      <c r="N2650">
        <v>80</v>
      </c>
      <c r="O2650">
        <v>2</v>
      </c>
      <c r="P2650">
        <v>38</v>
      </c>
      <c r="Q2650">
        <v>400</v>
      </c>
      <c r="R2650">
        <v>1</v>
      </c>
      <c r="S2650">
        <v>2</v>
      </c>
    </row>
    <row r="2651" spans="1:19" x14ac:dyDescent="0.3">
      <c r="A2651" t="s">
        <v>10615</v>
      </c>
      <c r="B2651" t="s">
        <v>10616</v>
      </c>
      <c r="C2651" s="1" t="str">
        <f t="shared" si="164"/>
        <v>21:1152</v>
      </c>
      <c r="D2651" s="1" t="str">
        <f t="shared" si="165"/>
        <v>21:0324</v>
      </c>
      <c r="E2651" t="s">
        <v>10617</v>
      </c>
      <c r="F2651" t="s">
        <v>10618</v>
      </c>
      <c r="H2651">
        <v>48.522369400000002</v>
      </c>
      <c r="I2651">
        <v>-80.109748699999997</v>
      </c>
      <c r="J2651" s="1" t="str">
        <f t="shared" si="166"/>
        <v>Lake sediments</v>
      </c>
      <c r="K2651" s="1" t="str">
        <f t="shared" si="167"/>
        <v>Unknown</v>
      </c>
      <c r="L2651">
        <v>5</v>
      </c>
      <c r="M2651">
        <v>4</v>
      </c>
      <c r="N2651">
        <v>8</v>
      </c>
      <c r="O2651">
        <v>1</v>
      </c>
      <c r="P2651">
        <v>8</v>
      </c>
      <c r="Q2651">
        <v>40</v>
      </c>
      <c r="R2651">
        <v>0.4</v>
      </c>
      <c r="S2651">
        <v>1</v>
      </c>
    </row>
    <row r="2652" spans="1:19" x14ac:dyDescent="0.3">
      <c r="A2652" t="s">
        <v>10619</v>
      </c>
      <c r="B2652" t="s">
        <v>10620</v>
      </c>
      <c r="C2652" s="1" t="str">
        <f t="shared" si="164"/>
        <v>21:1152</v>
      </c>
      <c r="D2652" s="1" t="str">
        <f t="shared" si="165"/>
        <v>21:0324</v>
      </c>
      <c r="E2652" t="s">
        <v>10621</v>
      </c>
      <c r="F2652" t="s">
        <v>10622</v>
      </c>
      <c r="H2652">
        <v>48.528001000000003</v>
      </c>
      <c r="I2652">
        <v>-80.099315399999995</v>
      </c>
      <c r="J2652" s="1" t="str">
        <f t="shared" si="166"/>
        <v>Lake sediments</v>
      </c>
      <c r="K2652" s="1" t="str">
        <f t="shared" si="167"/>
        <v>Unknown</v>
      </c>
      <c r="L2652">
        <v>9</v>
      </c>
      <c r="M2652">
        <v>8</v>
      </c>
      <c r="N2652">
        <v>10</v>
      </c>
      <c r="O2652">
        <v>3</v>
      </c>
      <c r="P2652">
        <v>14</v>
      </c>
      <c r="Q2652">
        <v>140</v>
      </c>
      <c r="R2652">
        <v>0.9</v>
      </c>
      <c r="S2652">
        <v>5</v>
      </c>
    </row>
    <row r="2653" spans="1:19" x14ac:dyDescent="0.3">
      <c r="A2653" t="s">
        <v>10623</v>
      </c>
      <c r="B2653" t="s">
        <v>10624</v>
      </c>
      <c r="C2653" s="1" t="str">
        <f t="shared" si="164"/>
        <v>21:1152</v>
      </c>
      <c r="D2653" s="1" t="str">
        <f t="shared" si="165"/>
        <v>21:0324</v>
      </c>
      <c r="E2653" t="s">
        <v>10625</v>
      </c>
      <c r="F2653" t="s">
        <v>10626</v>
      </c>
      <c r="H2653">
        <v>48.519961899999998</v>
      </c>
      <c r="I2653">
        <v>-80.087228999999994</v>
      </c>
      <c r="J2653" s="1" t="str">
        <f t="shared" si="166"/>
        <v>Lake sediments</v>
      </c>
      <c r="K2653" s="1" t="str">
        <f t="shared" si="167"/>
        <v>Unknown</v>
      </c>
      <c r="L2653">
        <v>7</v>
      </c>
      <c r="M2653">
        <v>9</v>
      </c>
      <c r="N2653">
        <v>12</v>
      </c>
      <c r="O2653">
        <v>4</v>
      </c>
      <c r="P2653">
        <v>13</v>
      </c>
      <c r="Q2653">
        <v>140</v>
      </c>
      <c r="R2653">
        <v>0.8</v>
      </c>
      <c r="S2653">
        <v>6</v>
      </c>
    </row>
    <row r="2654" spans="1:19" x14ac:dyDescent="0.3">
      <c r="A2654" t="s">
        <v>10627</v>
      </c>
      <c r="B2654" t="s">
        <v>10628</v>
      </c>
      <c r="C2654" s="1" t="str">
        <f t="shared" si="164"/>
        <v>21:1152</v>
      </c>
      <c r="D2654" s="1" t="str">
        <f t="shared" si="165"/>
        <v>21:0324</v>
      </c>
      <c r="E2654" t="s">
        <v>10629</v>
      </c>
      <c r="F2654" t="s">
        <v>10630</v>
      </c>
      <c r="H2654">
        <v>48.516203300000001</v>
      </c>
      <c r="I2654">
        <v>-80.081825800000004</v>
      </c>
      <c r="J2654" s="1" t="str">
        <f t="shared" si="166"/>
        <v>Lake sediments</v>
      </c>
      <c r="K2654" s="1" t="str">
        <f t="shared" si="167"/>
        <v>Unknown</v>
      </c>
      <c r="L2654">
        <v>18</v>
      </c>
      <c r="M2654">
        <v>12</v>
      </c>
      <c r="N2654">
        <v>20</v>
      </c>
      <c r="O2654">
        <v>2</v>
      </c>
      <c r="P2654">
        <v>22</v>
      </c>
      <c r="Q2654">
        <v>140</v>
      </c>
      <c r="R2654">
        <v>0.6</v>
      </c>
      <c r="S2654">
        <v>2</v>
      </c>
    </row>
    <row r="2655" spans="1:19" x14ac:dyDescent="0.3">
      <c r="A2655" t="s">
        <v>10631</v>
      </c>
      <c r="B2655" t="s">
        <v>10632</v>
      </c>
      <c r="C2655" s="1" t="str">
        <f t="shared" si="164"/>
        <v>21:1152</v>
      </c>
      <c r="D2655" s="1" t="str">
        <f t="shared" si="165"/>
        <v>21:0324</v>
      </c>
      <c r="E2655" t="s">
        <v>10633</v>
      </c>
      <c r="F2655" t="s">
        <v>10634</v>
      </c>
      <c r="H2655">
        <v>48.518154000000003</v>
      </c>
      <c r="I2655">
        <v>-80.145898599999995</v>
      </c>
      <c r="J2655" s="1" t="str">
        <f t="shared" si="166"/>
        <v>Lake sediments</v>
      </c>
      <c r="K2655" s="1" t="str">
        <f t="shared" si="167"/>
        <v>Unknown</v>
      </c>
      <c r="L2655">
        <v>22</v>
      </c>
      <c r="M2655">
        <v>22</v>
      </c>
      <c r="N2655">
        <v>95</v>
      </c>
      <c r="O2655">
        <v>3</v>
      </c>
      <c r="P2655">
        <v>44</v>
      </c>
      <c r="Q2655">
        <v>570</v>
      </c>
      <c r="R2655">
        <v>0.7</v>
      </c>
      <c r="S2655">
        <v>5</v>
      </c>
    </row>
    <row r="2656" spans="1:19" x14ac:dyDescent="0.3">
      <c r="A2656" t="s">
        <v>10635</v>
      </c>
      <c r="B2656" t="s">
        <v>10636</v>
      </c>
      <c r="C2656" s="1" t="str">
        <f t="shared" si="164"/>
        <v>21:1152</v>
      </c>
      <c r="D2656" s="1" t="str">
        <f t="shared" si="165"/>
        <v>21:0324</v>
      </c>
      <c r="E2656" t="s">
        <v>10637</v>
      </c>
      <c r="F2656" t="s">
        <v>10638</v>
      </c>
      <c r="H2656">
        <v>48.5388515</v>
      </c>
      <c r="I2656">
        <v>-80.388390700000002</v>
      </c>
      <c r="J2656" s="1" t="str">
        <f t="shared" si="166"/>
        <v>Lake sediments</v>
      </c>
      <c r="K2656" s="1" t="str">
        <f t="shared" si="167"/>
        <v>Unknown</v>
      </c>
      <c r="L2656">
        <v>20</v>
      </c>
      <c r="M2656">
        <v>18</v>
      </c>
      <c r="N2656">
        <v>190</v>
      </c>
      <c r="O2656">
        <v>2</v>
      </c>
      <c r="P2656">
        <v>36</v>
      </c>
      <c r="Q2656">
        <v>900</v>
      </c>
      <c r="R2656">
        <v>0.7</v>
      </c>
      <c r="S2656">
        <v>3</v>
      </c>
    </row>
    <row r="2657" spans="1:19" x14ac:dyDescent="0.3">
      <c r="A2657" t="s">
        <v>10639</v>
      </c>
      <c r="B2657" t="s">
        <v>10640</v>
      </c>
      <c r="C2657" s="1" t="str">
        <f t="shared" si="164"/>
        <v>21:1152</v>
      </c>
      <c r="D2657" s="1" t="str">
        <f t="shared" si="165"/>
        <v>21:0324</v>
      </c>
      <c r="E2657" t="s">
        <v>10641</v>
      </c>
      <c r="F2657" t="s">
        <v>10642</v>
      </c>
      <c r="H2657">
        <v>48.499105100000001</v>
      </c>
      <c r="I2657">
        <v>-80.682957999999999</v>
      </c>
      <c r="J2657" s="1" t="str">
        <f t="shared" si="166"/>
        <v>Lake sediments</v>
      </c>
      <c r="K2657" s="1" t="str">
        <f t="shared" si="167"/>
        <v>Unknown</v>
      </c>
      <c r="L2657">
        <v>48</v>
      </c>
      <c r="M2657">
        <v>100</v>
      </c>
      <c r="N2657">
        <v>320</v>
      </c>
      <c r="O2657">
        <v>3</v>
      </c>
      <c r="P2657">
        <v>27</v>
      </c>
      <c r="Q2657">
        <v>250</v>
      </c>
      <c r="R2657">
        <v>0.8</v>
      </c>
      <c r="S2657">
        <v>3</v>
      </c>
    </row>
    <row r="2658" spans="1:19" x14ac:dyDescent="0.3">
      <c r="A2658" t="s">
        <v>10643</v>
      </c>
      <c r="B2658" t="s">
        <v>10644</v>
      </c>
      <c r="C2658" s="1" t="str">
        <f t="shared" si="164"/>
        <v>21:1152</v>
      </c>
      <c r="D2658" s="1" t="str">
        <f t="shared" si="165"/>
        <v>21:0324</v>
      </c>
      <c r="E2658" t="s">
        <v>10645</v>
      </c>
      <c r="F2658" t="s">
        <v>10646</v>
      </c>
      <c r="H2658">
        <v>48.493585199999998</v>
      </c>
      <c r="I2658">
        <v>-80.650047200000003</v>
      </c>
      <c r="J2658" s="1" t="str">
        <f t="shared" si="166"/>
        <v>Lake sediments</v>
      </c>
      <c r="K2658" s="1" t="str">
        <f t="shared" si="167"/>
        <v>Unknown</v>
      </c>
      <c r="L2658">
        <v>33</v>
      </c>
      <c r="M2658">
        <v>24</v>
      </c>
      <c r="N2658">
        <v>93</v>
      </c>
      <c r="O2658">
        <v>3</v>
      </c>
      <c r="P2658">
        <v>51</v>
      </c>
      <c r="Q2658">
        <v>680</v>
      </c>
      <c r="R2658">
        <v>1.2</v>
      </c>
      <c r="S2658">
        <v>4</v>
      </c>
    </row>
    <row r="2659" spans="1:19" x14ac:dyDescent="0.3">
      <c r="A2659" t="s">
        <v>10647</v>
      </c>
      <c r="B2659" t="s">
        <v>10648</v>
      </c>
      <c r="C2659" s="1" t="str">
        <f t="shared" si="164"/>
        <v>21:1152</v>
      </c>
      <c r="D2659" s="1" t="str">
        <f t="shared" si="165"/>
        <v>21:0324</v>
      </c>
      <c r="E2659" t="s">
        <v>10649</v>
      </c>
      <c r="F2659" t="s">
        <v>10650</v>
      </c>
      <c r="H2659">
        <v>48.496050400000001</v>
      </c>
      <c r="I2659">
        <v>-80.595073600000006</v>
      </c>
      <c r="J2659" s="1" t="str">
        <f t="shared" si="166"/>
        <v>Lake sediments</v>
      </c>
      <c r="K2659" s="1" t="str">
        <f t="shared" si="167"/>
        <v>Unknown</v>
      </c>
      <c r="L2659">
        <v>10</v>
      </c>
      <c r="M2659">
        <v>9</v>
      </c>
      <c r="N2659">
        <v>32</v>
      </c>
      <c r="O2659">
        <v>1</v>
      </c>
      <c r="P2659">
        <v>20</v>
      </c>
      <c r="Q2659">
        <v>240</v>
      </c>
      <c r="R2659">
        <v>0.6</v>
      </c>
      <c r="S2659">
        <v>2</v>
      </c>
    </row>
    <row r="2660" spans="1:19" x14ac:dyDescent="0.3">
      <c r="A2660" t="s">
        <v>10651</v>
      </c>
      <c r="B2660" t="s">
        <v>10652</v>
      </c>
      <c r="C2660" s="1" t="str">
        <f t="shared" si="164"/>
        <v>21:1152</v>
      </c>
      <c r="D2660" s="1" t="str">
        <f t="shared" si="165"/>
        <v>21:0324</v>
      </c>
      <c r="E2660" t="s">
        <v>10653</v>
      </c>
      <c r="F2660" t="s">
        <v>10654</v>
      </c>
      <c r="H2660">
        <v>48.481365199999999</v>
      </c>
      <c r="I2660">
        <v>-80.550601999999998</v>
      </c>
      <c r="J2660" s="1" t="str">
        <f t="shared" si="166"/>
        <v>Lake sediments</v>
      </c>
      <c r="K2660" s="1" t="str">
        <f t="shared" si="167"/>
        <v>Unknown</v>
      </c>
      <c r="L2660">
        <v>9</v>
      </c>
      <c r="M2660">
        <v>9</v>
      </c>
      <c r="N2660">
        <v>32</v>
      </c>
      <c r="O2660">
        <v>1</v>
      </c>
      <c r="P2660">
        <v>18</v>
      </c>
      <c r="Q2660">
        <v>260</v>
      </c>
      <c r="R2660">
        <v>0.7</v>
      </c>
      <c r="S2660">
        <v>1</v>
      </c>
    </row>
    <row r="2661" spans="1:19" x14ac:dyDescent="0.3">
      <c r="A2661" t="s">
        <v>10655</v>
      </c>
      <c r="B2661" t="s">
        <v>10656</v>
      </c>
      <c r="C2661" s="1" t="str">
        <f t="shared" si="164"/>
        <v>21:1152</v>
      </c>
      <c r="D2661" s="1" t="str">
        <f t="shared" si="165"/>
        <v>21:0324</v>
      </c>
      <c r="E2661" t="s">
        <v>10657</v>
      </c>
      <c r="F2661" t="s">
        <v>10658</v>
      </c>
      <c r="H2661">
        <v>48.551815699999999</v>
      </c>
      <c r="I2661">
        <v>-80.679918900000004</v>
      </c>
      <c r="J2661" s="1" t="str">
        <f t="shared" si="166"/>
        <v>Lake sediments</v>
      </c>
      <c r="K2661" s="1" t="str">
        <f t="shared" si="167"/>
        <v>Unknown</v>
      </c>
      <c r="L2661">
        <v>13</v>
      </c>
      <c r="M2661">
        <v>17</v>
      </c>
      <c r="N2661">
        <v>41</v>
      </c>
      <c r="O2661">
        <v>2</v>
      </c>
      <c r="P2661">
        <v>24</v>
      </c>
      <c r="Q2661">
        <v>440</v>
      </c>
      <c r="R2661">
        <v>1.2</v>
      </c>
      <c r="S2661">
        <v>2</v>
      </c>
    </row>
    <row r="2662" spans="1:19" x14ac:dyDescent="0.3">
      <c r="A2662" t="s">
        <v>10659</v>
      </c>
      <c r="B2662" t="s">
        <v>10660</v>
      </c>
      <c r="C2662" s="1" t="str">
        <f t="shared" si="164"/>
        <v>21:1152</v>
      </c>
      <c r="D2662" s="1" t="str">
        <f t="shared" si="165"/>
        <v>21:0324</v>
      </c>
      <c r="E2662" t="s">
        <v>10661</v>
      </c>
      <c r="F2662" t="s">
        <v>10662</v>
      </c>
      <c r="H2662">
        <v>48.538797899999999</v>
      </c>
      <c r="I2662">
        <v>-80.686490199999994</v>
      </c>
      <c r="J2662" s="1" t="str">
        <f t="shared" si="166"/>
        <v>Lake sediments</v>
      </c>
      <c r="K2662" s="1" t="str">
        <f t="shared" si="167"/>
        <v>Unknown</v>
      </c>
      <c r="L2662">
        <v>12</v>
      </c>
      <c r="M2662">
        <v>15</v>
      </c>
      <c r="N2662">
        <v>33</v>
      </c>
      <c r="O2662">
        <v>3</v>
      </c>
      <c r="P2662">
        <v>21</v>
      </c>
      <c r="Q2662">
        <v>450</v>
      </c>
      <c r="R2662">
        <v>1.2</v>
      </c>
      <c r="S2662">
        <v>1</v>
      </c>
    </row>
    <row r="2663" spans="1:19" x14ac:dyDescent="0.3">
      <c r="A2663" t="s">
        <v>10663</v>
      </c>
      <c r="B2663" t="s">
        <v>10664</v>
      </c>
      <c r="C2663" s="1" t="str">
        <f t="shared" si="164"/>
        <v>21:1152</v>
      </c>
      <c r="D2663" s="1" t="str">
        <f t="shared" si="165"/>
        <v>21:0324</v>
      </c>
      <c r="E2663" t="s">
        <v>10665</v>
      </c>
      <c r="F2663" t="s">
        <v>10666</v>
      </c>
      <c r="H2663">
        <v>48.385652299999997</v>
      </c>
      <c r="I2663">
        <v>-81.569180399999993</v>
      </c>
      <c r="J2663" s="1" t="str">
        <f t="shared" si="166"/>
        <v>Lake sediments</v>
      </c>
      <c r="K2663" s="1" t="str">
        <f t="shared" si="167"/>
        <v>Unknown</v>
      </c>
      <c r="L2663">
        <v>10</v>
      </c>
      <c r="M2663">
        <v>9</v>
      </c>
      <c r="N2663">
        <v>24</v>
      </c>
      <c r="O2663">
        <v>1</v>
      </c>
      <c r="P2663">
        <v>14</v>
      </c>
      <c r="Q2663">
        <v>300</v>
      </c>
      <c r="R2663">
        <v>0.6</v>
      </c>
      <c r="S2663">
        <v>1</v>
      </c>
    </row>
    <row r="2664" spans="1:19" x14ac:dyDescent="0.3">
      <c r="A2664" t="s">
        <v>10667</v>
      </c>
      <c r="B2664" t="s">
        <v>10668</v>
      </c>
      <c r="C2664" s="1" t="str">
        <f t="shared" si="164"/>
        <v>21:1152</v>
      </c>
      <c r="D2664" s="1" t="str">
        <f t="shared" si="165"/>
        <v>21:0324</v>
      </c>
      <c r="E2664" t="s">
        <v>10669</v>
      </c>
      <c r="F2664" t="s">
        <v>10670</v>
      </c>
      <c r="H2664">
        <v>47.505202199999999</v>
      </c>
      <c r="I2664">
        <v>-81.847192100000001</v>
      </c>
      <c r="J2664" s="1" t="str">
        <f t="shared" si="166"/>
        <v>Lake sediments</v>
      </c>
      <c r="K2664" s="1" t="str">
        <f t="shared" si="167"/>
        <v>Unknown</v>
      </c>
      <c r="L2664">
        <v>33</v>
      </c>
      <c r="M2664">
        <v>9</v>
      </c>
      <c r="N2664">
        <v>40</v>
      </c>
      <c r="O2664">
        <v>2</v>
      </c>
      <c r="P2664">
        <v>24</v>
      </c>
      <c r="Q2664">
        <v>700</v>
      </c>
      <c r="R2664">
        <v>0.5</v>
      </c>
      <c r="S2664">
        <v>3</v>
      </c>
    </row>
    <row r="2665" spans="1:19" x14ac:dyDescent="0.3">
      <c r="A2665" t="s">
        <v>10671</v>
      </c>
      <c r="B2665" t="s">
        <v>10672</v>
      </c>
      <c r="C2665" s="1" t="str">
        <f t="shared" si="164"/>
        <v>21:1152</v>
      </c>
      <c r="D2665" s="1" t="str">
        <f t="shared" si="165"/>
        <v>21:0324</v>
      </c>
      <c r="E2665" t="s">
        <v>10673</v>
      </c>
      <c r="F2665" t="s">
        <v>10674</v>
      </c>
      <c r="H2665">
        <v>47.517777899999999</v>
      </c>
      <c r="I2665">
        <v>-81.846464600000004</v>
      </c>
      <c r="J2665" s="1" t="str">
        <f t="shared" si="166"/>
        <v>Lake sediments</v>
      </c>
      <c r="K2665" s="1" t="str">
        <f t="shared" si="167"/>
        <v>Unknown</v>
      </c>
      <c r="L2665">
        <v>16</v>
      </c>
      <c r="M2665">
        <v>6</v>
      </c>
      <c r="N2665">
        <v>23</v>
      </c>
      <c r="O2665">
        <v>2</v>
      </c>
      <c r="P2665">
        <v>9</v>
      </c>
      <c r="Q2665">
        <v>120</v>
      </c>
      <c r="R2665">
        <v>0.4</v>
      </c>
      <c r="S2665">
        <v>1</v>
      </c>
    </row>
    <row r="2666" spans="1:19" x14ac:dyDescent="0.3">
      <c r="A2666" t="s">
        <v>10675</v>
      </c>
      <c r="B2666" t="s">
        <v>10676</v>
      </c>
      <c r="C2666" s="1" t="str">
        <f t="shared" si="164"/>
        <v>21:1152</v>
      </c>
      <c r="D2666" s="1" t="str">
        <f t="shared" si="165"/>
        <v>21:0324</v>
      </c>
      <c r="E2666" t="s">
        <v>10677</v>
      </c>
      <c r="F2666" t="s">
        <v>10678</v>
      </c>
      <c r="H2666">
        <v>47.523732600000002</v>
      </c>
      <c r="I2666">
        <v>-81.847955200000001</v>
      </c>
      <c r="J2666" s="1" t="str">
        <f t="shared" si="166"/>
        <v>Lake sediments</v>
      </c>
      <c r="K2666" s="1" t="str">
        <f t="shared" si="167"/>
        <v>Unknown</v>
      </c>
      <c r="L2666">
        <v>15</v>
      </c>
      <c r="M2666">
        <v>8</v>
      </c>
      <c r="N2666">
        <v>22</v>
      </c>
      <c r="O2666">
        <v>1</v>
      </c>
      <c r="P2666">
        <v>12</v>
      </c>
      <c r="Q2666">
        <v>80</v>
      </c>
      <c r="R2666">
        <v>0.4</v>
      </c>
      <c r="S2666">
        <v>1</v>
      </c>
    </row>
    <row r="2667" spans="1:19" x14ac:dyDescent="0.3">
      <c r="A2667" t="s">
        <v>10679</v>
      </c>
      <c r="B2667" t="s">
        <v>10680</v>
      </c>
      <c r="C2667" s="1" t="str">
        <f t="shared" si="164"/>
        <v>21:1152</v>
      </c>
      <c r="D2667" s="1" t="str">
        <f t="shared" si="165"/>
        <v>21:0324</v>
      </c>
      <c r="E2667" t="s">
        <v>10681</v>
      </c>
      <c r="F2667" t="s">
        <v>10682</v>
      </c>
      <c r="H2667">
        <v>47.963321899999997</v>
      </c>
      <c r="I2667">
        <v>-81.599556100000001</v>
      </c>
      <c r="J2667" s="1" t="str">
        <f t="shared" si="166"/>
        <v>Lake sediments</v>
      </c>
      <c r="K2667" s="1" t="str">
        <f t="shared" si="167"/>
        <v>Unknown</v>
      </c>
      <c r="L2667">
        <v>8</v>
      </c>
      <c r="M2667">
        <v>8</v>
      </c>
      <c r="N2667">
        <v>14</v>
      </c>
      <c r="O2667">
        <v>1</v>
      </c>
      <c r="P2667">
        <v>12</v>
      </c>
      <c r="Q2667">
        <v>60</v>
      </c>
      <c r="R2667">
        <v>0.6</v>
      </c>
      <c r="S2667">
        <v>1</v>
      </c>
    </row>
    <row r="2668" spans="1:19" x14ac:dyDescent="0.3">
      <c r="A2668" t="s">
        <v>10683</v>
      </c>
      <c r="B2668" t="s">
        <v>10684</v>
      </c>
      <c r="C2668" s="1" t="str">
        <f t="shared" si="164"/>
        <v>21:1152</v>
      </c>
      <c r="D2668" s="1" t="str">
        <f t="shared" si="165"/>
        <v>21:0324</v>
      </c>
      <c r="E2668" t="s">
        <v>10685</v>
      </c>
      <c r="F2668" t="s">
        <v>10686</v>
      </c>
      <c r="H2668">
        <v>47.959958100000001</v>
      </c>
      <c r="I2668">
        <v>-81.595846699999996</v>
      </c>
      <c r="J2668" s="1" t="str">
        <f t="shared" si="166"/>
        <v>Lake sediments</v>
      </c>
      <c r="K2668" s="1" t="str">
        <f t="shared" si="167"/>
        <v>Unknown</v>
      </c>
      <c r="L2668">
        <v>8</v>
      </c>
      <c r="M2668">
        <v>8</v>
      </c>
      <c r="N2668">
        <v>15</v>
      </c>
      <c r="O2668">
        <v>1</v>
      </c>
      <c r="P2668">
        <v>12</v>
      </c>
      <c r="Q2668">
        <v>50</v>
      </c>
      <c r="R2668">
        <v>0.6</v>
      </c>
      <c r="S2668">
        <v>0.5</v>
      </c>
    </row>
    <row r="2669" spans="1:19" x14ac:dyDescent="0.3">
      <c r="A2669" t="s">
        <v>10687</v>
      </c>
      <c r="B2669" t="s">
        <v>10688</v>
      </c>
      <c r="C2669" s="1" t="str">
        <f t="shared" si="164"/>
        <v>21:1152</v>
      </c>
      <c r="D2669" s="1" t="str">
        <f t="shared" si="165"/>
        <v>21:0324</v>
      </c>
      <c r="E2669" t="s">
        <v>10689</v>
      </c>
      <c r="F2669" t="s">
        <v>10690</v>
      </c>
      <c r="H2669">
        <v>47.963302900000002</v>
      </c>
      <c r="I2669">
        <v>-81.592817699999998</v>
      </c>
      <c r="J2669" s="1" t="str">
        <f t="shared" si="166"/>
        <v>Lake sediments</v>
      </c>
      <c r="K2669" s="1" t="str">
        <f t="shared" si="167"/>
        <v>Unknown</v>
      </c>
      <c r="L2669">
        <v>11</v>
      </c>
      <c r="M2669">
        <v>9</v>
      </c>
      <c r="N2669">
        <v>16</v>
      </c>
      <c r="O2669">
        <v>1</v>
      </c>
      <c r="P2669">
        <v>12</v>
      </c>
      <c r="Q2669">
        <v>60</v>
      </c>
      <c r="R2669">
        <v>0.5</v>
      </c>
      <c r="S2669">
        <v>1</v>
      </c>
    </row>
    <row r="2670" spans="1:19" x14ac:dyDescent="0.3">
      <c r="A2670" t="s">
        <v>10691</v>
      </c>
      <c r="B2670" t="s">
        <v>10692</v>
      </c>
      <c r="C2670" s="1" t="str">
        <f t="shared" si="164"/>
        <v>21:1152</v>
      </c>
      <c r="D2670" s="1" t="str">
        <f t="shared" si="165"/>
        <v>21:0324</v>
      </c>
      <c r="E2670" t="s">
        <v>10693</v>
      </c>
      <c r="F2670" t="s">
        <v>10694</v>
      </c>
      <c r="H2670">
        <v>47.942438500000002</v>
      </c>
      <c r="I2670">
        <v>-81.6148065</v>
      </c>
      <c r="J2670" s="1" t="str">
        <f t="shared" si="166"/>
        <v>Lake sediments</v>
      </c>
      <c r="K2670" s="1" t="str">
        <f t="shared" si="167"/>
        <v>Unknown</v>
      </c>
      <c r="L2670">
        <v>17</v>
      </c>
      <c r="M2670">
        <v>9</v>
      </c>
      <c r="N2670">
        <v>20</v>
      </c>
      <c r="O2670">
        <v>1</v>
      </c>
      <c r="P2670">
        <v>18</v>
      </c>
      <c r="Q2670">
        <v>140</v>
      </c>
      <c r="R2670">
        <v>0.5</v>
      </c>
      <c r="S2670">
        <v>1</v>
      </c>
    </row>
    <row r="2671" spans="1:19" x14ac:dyDescent="0.3">
      <c r="A2671" t="s">
        <v>10695</v>
      </c>
      <c r="B2671" t="s">
        <v>10696</v>
      </c>
      <c r="C2671" s="1" t="str">
        <f t="shared" si="164"/>
        <v>21:1152</v>
      </c>
      <c r="D2671" s="1" t="str">
        <f t="shared" si="165"/>
        <v>21:0324</v>
      </c>
      <c r="E2671" t="s">
        <v>10697</v>
      </c>
      <c r="F2671" t="s">
        <v>10698</v>
      </c>
      <c r="H2671">
        <v>47.846743799999999</v>
      </c>
      <c r="I2671">
        <v>-81.6031069</v>
      </c>
      <c r="J2671" s="1" t="str">
        <f t="shared" si="166"/>
        <v>Lake sediments</v>
      </c>
      <c r="K2671" s="1" t="str">
        <f t="shared" si="167"/>
        <v>Unknown</v>
      </c>
      <c r="L2671">
        <v>17</v>
      </c>
      <c r="M2671">
        <v>10</v>
      </c>
      <c r="N2671">
        <v>53</v>
      </c>
      <c r="O2671">
        <v>2</v>
      </c>
      <c r="P2671">
        <v>14</v>
      </c>
      <c r="Q2671">
        <v>130</v>
      </c>
      <c r="R2671">
        <v>0.6</v>
      </c>
      <c r="S2671">
        <v>2</v>
      </c>
    </row>
    <row r="2672" spans="1:19" x14ac:dyDescent="0.3">
      <c r="A2672" t="s">
        <v>10699</v>
      </c>
      <c r="B2672" t="s">
        <v>10700</v>
      </c>
      <c r="C2672" s="1" t="str">
        <f t="shared" si="164"/>
        <v>21:1152</v>
      </c>
      <c r="D2672" s="1" t="str">
        <f t="shared" si="165"/>
        <v>21:0324</v>
      </c>
      <c r="E2672" t="s">
        <v>10701</v>
      </c>
      <c r="F2672" t="s">
        <v>10702</v>
      </c>
      <c r="H2672">
        <v>47.787800300000001</v>
      </c>
      <c r="I2672">
        <v>-81.585086000000004</v>
      </c>
      <c r="J2672" s="1" t="str">
        <f t="shared" si="166"/>
        <v>Lake sediments</v>
      </c>
      <c r="K2672" s="1" t="str">
        <f t="shared" si="167"/>
        <v>Unknown</v>
      </c>
      <c r="L2672">
        <v>18</v>
      </c>
      <c r="M2672">
        <v>10</v>
      </c>
      <c r="N2672">
        <v>52</v>
      </c>
      <c r="O2672">
        <v>2</v>
      </c>
      <c r="P2672">
        <v>14</v>
      </c>
      <c r="Q2672">
        <v>150</v>
      </c>
      <c r="R2672">
        <v>0.5</v>
      </c>
      <c r="S2672">
        <v>2</v>
      </c>
    </row>
    <row r="2673" spans="1:19" x14ac:dyDescent="0.3">
      <c r="A2673" t="s">
        <v>10703</v>
      </c>
      <c r="B2673" t="s">
        <v>10704</v>
      </c>
      <c r="C2673" s="1" t="str">
        <f t="shared" si="164"/>
        <v>21:1152</v>
      </c>
      <c r="D2673" s="1" t="str">
        <f t="shared" si="165"/>
        <v>21:0324</v>
      </c>
      <c r="E2673" t="s">
        <v>10705</v>
      </c>
      <c r="F2673" t="s">
        <v>10706</v>
      </c>
      <c r="H2673">
        <v>47.771915999999997</v>
      </c>
      <c r="I2673">
        <v>-81.592607000000001</v>
      </c>
      <c r="J2673" s="1" t="str">
        <f t="shared" si="166"/>
        <v>Lake sediments</v>
      </c>
      <c r="K2673" s="1" t="str">
        <f t="shared" si="167"/>
        <v>Unknown</v>
      </c>
      <c r="L2673">
        <v>22</v>
      </c>
      <c r="M2673">
        <v>6</v>
      </c>
      <c r="N2673">
        <v>38</v>
      </c>
      <c r="O2673">
        <v>2</v>
      </c>
      <c r="P2673">
        <v>18</v>
      </c>
      <c r="Q2673">
        <v>20</v>
      </c>
      <c r="R2673">
        <v>0.5</v>
      </c>
      <c r="S2673">
        <v>1</v>
      </c>
    </row>
    <row r="2674" spans="1:19" x14ac:dyDescent="0.3">
      <c r="A2674" t="s">
        <v>10707</v>
      </c>
      <c r="B2674" t="s">
        <v>10708</v>
      </c>
      <c r="C2674" s="1" t="str">
        <f t="shared" si="164"/>
        <v>21:1152</v>
      </c>
      <c r="D2674" s="1" t="str">
        <f t="shared" si="165"/>
        <v>21:0324</v>
      </c>
      <c r="E2674" t="s">
        <v>10709</v>
      </c>
      <c r="F2674" t="s">
        <v>10710</v>
      </c>
      <c r="H2674">
        <v>47.749028000000003</v>
      </c>
      <c r="I2674">
        <v>-81.638048999999995</v>
      </c>
      <c r="J2674" s="1" t="str">
        <f t="shared" si="166"/>
        <v>Lake sediments</v>
      </c>
      <c r="K2674" s="1" t="str">
        <f t="shared" si="167"/>
        <v>Unknown</v>
      </c>
      <c r="L2674">
        <v>28</v>
      </c>
      <c r="M2674">
        <v>11</v>
      </c>
      <c r="N2674">
        <v>90</v>
      </c>
      <c r="O2674">
        <v>3</v>
      </c>
      <c r="P2674">
        <v>12</v>
      </c>
      <c r="Q2674">
        <v>80</v>
      </c>
      <c r="R2674">
        <v>0.6</v>
      </c>
      <c r="S2674">
        <v>3</v>
      </c>
    </row>
    <row r="2675" spans="1:19" x14ac:dyDescent="0.3">
      <c r="A2675" t="s">
        <v>10711</v>
      </c>
      <c r="B2675" t="s">
        <v>10712</v>
      </c>
      <c r="C2675" s="1" t="str">
        <f t="shared" si="164"/>
        <v>21:1152</v>
      </c>
      <c r="D2675" s="1" t="str">
        <f t="shared" si="165"/>
        <v>21:0324</v>
      </c>
      <c r="E2675" t="s">
        <v>10713</v>
      </c>
      <c r="F2675" t="s">
        <v>10714</v>
      </c>
      <c r="H2675">
        <v>47.746568199999999</v>
      </c>
      <c r="I2675">
        <v>-81.649096999999998</v>
      </c>
      <c r="J2675" s="1" t="str">
        <f t="shared" si="166"/>
        <v>Lake sediments</v>
      </c>
      <c r="K2675" s="1" t="str">
        <f t="shared" si="167"/>
        <v>Unknown</v>
      </c>
      <c r="L2675">
        <v>23</v>
      </c>
      <c r="M2675">
        <v>6</v>
      </c>
      <c r="N2675">
        <v>66</v>
      </c>
      <c r="O2675">
        <v>3</v>
      </c>
      <c r="P2675">
        <v>12</v>
      </c>
      <c r="Q2675">
        <v>70</v>
      </c>
      <c r="R2675">
        <v>0.5</v>
      </c>
      <c r="S2675">
        <v>2</v>
      </c>
    </row>
    <row r="2676" spans="1:19" x14ac:dyDescent="0.3">
      <c r="A2676" t="s">
        <v>10715</v>
      </c>
      <c r="B2676" t="s">
        <v>10716</v>
      </c>
      <c r="C2676" s="1" t="str">
        <f t="shared" si="164"/>
        <v>21:1152</v>
      </c>
      <c r="D2676" s="1" t="str">
        <f t="shared" si="165"/>
        <v>21:0324</v>
      </c>
      <c r="E2676" t="s">
        <v>10717</v>
      </c>
      <c r="F2676" t="s">
        <v>10718</v>
      </c>
      <c r="H2676">
        <v>47.74588</v>
      </c>
      <c r="I2676">
        <v>-81.641857299999998</v>
      </c>
      <c r="J2676" s="1" t="str">
        <f t="shared" si="166"/>
        <v>Lake sediments</v>
      </c>
      <c r="K2676" s="1" t="str">
        <f t="shared" si="167"/>
        <v>Unknown</v>
      </c>
      <c r="L2676">
        <v>23</v>
      </c>
      <c r="M2676">
        <v>8</v>
      </c>
      <c r="N2676">
        <v>33</v>
      </c>
      <c r="O2676">
        <v>2</v>
      </c>
      <c r="P2676">
        <v>24</v>
      </c>
      <c r="Q2676">
        <v>160</v>
      </c>
      <c r="R2676">
        <v>0.7</v>
      </c>
      <c r="S2676">
        <v>1</v>
      </c>
    </row>
    <row r="2677" spans="1:19" x14ac:dyDescent="0.3">
      <c r="A2677" t="s">
        <v>10719</v>
      </c>
      <c r="B2677" t="s">
        <v>10720</v>
      </c>
      <c r="C2677" s="1" t="str">
        <f t="shared" si="164"/>
        <v>21:1152</v>
      </c>
      <c r="D2677" s="1" t="str">
        <f t="shared" si="165"/>
        <v>21:0324</v>
      </c>
      <c r="E2677" t="s">
        <v>10721</v>
      </c>
      <c r="F2677" t="s">
        <v>10722</v>
      </c>
      <c r="H2677">
        <v>47.747168000000002</v>
      </c>
      <c r="I2677">
        <v>-81.651782999999995</v>
      </c>
      <c r="J2677" s="1" t="str">
        <f t="shared" si="166"/>
        <v>Lake sediments</v>
      </c>
      <c r="K2677" s="1" t="str">
        <f t="shared" si="167"/>
        <v>Unknown</v>
      </c>
      <c r="L2677">
        <v>22</v>
      </c>
      <c r="M2677">
        <v>8</v>
      </c>
      <c r="N2677">
        <v>35</v>
      </c>
      <c r="O2677">
        <v>2</v>
      </c>
      <c r="P2677">
        <v>24</v>
      </c>
      <c r="Q2677">
        <v>200</v>
      </c>
      <c r="R2677">
        <v>0.7</v>
      </c>
      <c r="S2677">
        <v>1</v>
      </c>
    </row>
    <row r="2678" spans="1:19" x14ac:dyDescent="0.3">
      <c r="A2678" t="s">
        <v>10723</v>
      </c>
      <c r="B2678" t="s">
        <v>10724</v>
      </c>
      <c r="C2678" s="1" t="str">
        <f t="shared" si="164"/>
        <v>21:1152</v>
      </c>
      <c r="D2678" s="1" t="str">
        <f t="shared" si="165"/>
        <v>21:0324</v>
      </c>
      <c r="E2678" t="s">
        <v>10725</v>
      </c>
      <c r="F2678" t="s">
        <v>10726</v>
      </c>
      <c r="H2678">
        <v>48.261896999999998</v>
      </c>
      <c r="I2678">
        <v>-81.580929400000002</v>
      </c>
      <c r="J2678" s="1" t="str">
        <f t="shared" si="166"/>
        <v>Lake sediments</v>
      </c>
      <c r="K2678" s="1" t="str">
        <f t="shared" si="167"/>
        <v>Unknown</v>
      </c>
      <c r="L2678">
        <v>8</v>
      </c>
      <c r="M2678">
        <v>8</v>
      </c>
      <c r="N2678">
        <v>27</v>
      </c>
      <c r="O2678">
        <v>1</v>
      </c>
      <c r="P2678">
        <v>13</v>
      </c>
      <c r="Q2678">
        <v>80</v>
      </c>
      <c r="R2678">
        <v>0.7</v>
      </c>
      <c r="S2678">
        <v>0.5</v>
      </c>
    </row>
    <row r="2679" spans="1:19" x14ac:dyDescent="0.3">
      <c r="A2679" t="s">
        <v>10727</v>
      </c>
      <c r="B2679" t="s">
        <v>10728</v>
      </c>
      <c r="C2679" s="1" t="str">
        <f t="shared" si="164"/>
        <v>21:1152</v>
      </c>
      <c r="D2679" s="1" t="str">
        <f t="shared" si="165"/>
        <v>21:0324</v>
      </c>
      <c r="E2679" t="s">
        <v>10729</v>
      </c>
      <c r="F2679" t="s">
        <v>10730</v>
      </c>
      <c r="H2679">
        <v>48.254616300000002</v>
      </c>
      <c r="I2679">
        <v>-81.572399899999994</v>
      </c>
      <c r="J2679" s="1" t="str">
        <f t="shared" si="166"/>
        <v>Lake sediments</v>
      </c>
      <c r="K2679" s="1" t="str">
        <f t="shared" si="167"/>
        <v>Unknown</v>
      </c>
      <c r="L2679">
        <v>7</v>
      </c>
      <c r="M2679">
        <v>8</v>
      </c>
      <c r="N2679">
        <v>28</v>
      </c>
      <c r="O2679">
        <v>2</v>
      </c>
      <c r="P2679">
        <v>14</v>
      </c>
      <c r="Q2679">
        <v>80</v>
      </c>
      <c r="R2679">
        <v>0.7</v>
      </c>
      <c r="S2679">
        <v>1</v>
      </c>
    </row>
    <row r="2680" spans="1:19" x14ac:dyDescent="0.3">
      <c r="A2680" t="s">
        <v>10731</v>
      </c>
      <c r="B2680" t="s">
        <v>10732</v>
      </c>
      <c r="C2680" s="1" t="str">
        <f t="shared" si="164"/>
        <v>21:1152</v>
      </c>
      <c r="D2680" s="1" t="str">
        <f t="shared" si="165"/>
        <v>21:0324</v>
      </c>
      <c r="E2680" t="s">
        <v>10733</v>
      </c>
      <c r="F2680" t="s">
        <v>10734</v>
      </c>
      <c r="H2680">
        <v>48.232884900000002</v>
      </c>
      <c r="I2680">
        <v>-81.558569899999995</v>
      </c>
      <c r="J2680" s="1" t="str">
        <f t="shared" si="166"/>
        <v>Lake sediments</v>
      </c>
      <c r="K2680" s="1" t="str">
        <f t="shared" si="167"/>
        <v>Unknown</v>
      </c>
      <c r="L2680">
        <v>4</v>
      </c>
      <c r="M2680">
        <v>8</v>
      </c>
      <c r="N2680">
        <v>18</v>
      </c>
      <c r="O2680">
        <v>2</v>
      </c>
      <c r="P2680">
        <v>7</v>
      </c>
      <c r="Q2680">
        <v>50</v>
      </c>
      <c r="R2680">
        <v>0.6</v>
      </c>
      <c r="S2680">
        <v>1</v>
      </c>
    </row>
    <row r="2681" spans="1:19" x14ac:dyDescent="0.3">
      <c r="A2681" t="s">
        <v>10735</v>
      </c>
      <c r="B2681" t="s">
        <v>10736</v>
      </c>
      <c r="C2681" s="1" t="str">
        <f t="shared" si="164"/>
        <v>21:1152</v>
      </c>
      <c r="D2681" s="1" t="str">
        <f t="shared" si="165"/>
        <v>21:0324</v>
      </c>
      <c r="E2681" t="s">
        <v>10737</v>
      </c>
      <c r="F2681" t="s">
        <v>10738</v>
      </c>
      <c r="H2681">
        <v>48.232583699999999</v>
      </c>
      <c r="I2681">
        <v>-81.561286899999999</v>
      </c>
      <c r="J2681" s="1" t="str">
        <f t="shared" si="166"/>
        <v>Lake sediments</v>
      </c>
      <c r="K2681" s="1" t="str">
        <f t="shared" si="167"/>
        <v>Unknown</v>
      </c>
      <c r="L2681">
        <v>3</v>
      </c>
      <c r="M2681">
        <v>8</v>
      </c>
      <c r="N2681">
        <v>16</v>
      </c>
      <c r="O2681">
        <v>1</v>
      </c>
      <c r="P2681">
        <v>8</v>
      </c>
      <c r="Q2681">
        <v>60</v>
      </c>
      <c r="R2681">
        <v>0.6</v>
      </c>
      <c r="S2681">
        <v>1</v>
      </c>
    </row>
    <row r="2682" spans="1:19" x14ac:dyDescent="0.3">
      <c r="A2682" t="s">
        <v>10739</v>
      </c>
      <c r="B2682" t="s">
        <v>10740</v>
      </c>
      <c r="C2682" s="1" t="str">
        <f t="shared" si="164"/>
        <v>21:1152</v>
      </c>
      <c r="D2682" s="1" t="str">
        <f t="shared" si="165"/>
        <v>21:0324</v>
      </c>
      <c r="E2682" t="s">
        <v>10741</v>
      </c>
      <c r="F2682" t="s">
        <v>10742</v>
      </c>
      <c r="H2682">
        <v>48.2295552</v>
      </c>
      <c r="I2682">
        <v>-81.564256599999993</v>
      </c>
      <c r="J2682" s="1" t="str">
        <f t="shared" si="166"/>
        <v>Lake sediments</v>
      </c>
      <c r="K2682" s="1" t="str">
        <f t="shared" si="167"/>
        <v>Unknown</v>
      </c>
      <c r="L2682">
        <v>4</v>
      </c>
      <c r="M2682">
        <v>6</v>
      </c>
      <c r="N2682">
        <v>14</v>
      </c>
      <c r="O2682">
        <v>1</v>
      </c>
      <c r="P2682">
        <v>6</v>
      </c>
      <c r="Q2682">
        <v>40</v>
      </c>
      <c r="R2682">
        <v>0.7</v>
      </c>
      <c r="S2682">
        <v>0.5</v>
      </c>
    </row>
    <row r="2683" spans="1:19" x14ac:dyDescent="0.3">
      <c r="A2683" t="s">
        <v>10743</v>
      </c>
      <c r="B2683" t="s">
        <v>10744</v>
      </c>
      <c r="C2683" s="1" t="str">
        <f t="shared" si="164"/>
        <v>21:1152</v>
      </c>
      <c r="D2683" s="1" t="str">
        <f t="shared" si="165"/>
        <v>21:0324</v>
      </c>
      <c r="E2683" t="s">
        <v>10745</v>
      </c>
      <c r="F2683" t="s">
        <v>10746</v>
      </c>
      <c r="H2683">
        <v>48.020812900000003</v>
      </c>
      <c r="I2683">
        <v>-81.582615399999995</v>
      </c>
      <c r="J2683" s="1" t="str">
        <f t="shared" si="166"/>
        <v>Lake sediments</v>
      </c>
      <c r="K2683" s="1" t="str">
        <f t="shared" si="167"/>
        <v>Unknown</v>
      </c>
      <c r="L2683">
        <v>10</v>
      </c>
      <c r="M2683">
        <v>10</v>
      </c>
      <c r="N2683">
        <v>20</v>
      </c>
      <c r="O2683">
        <v>1</v>
      </c>
      <c r="P2683">
        <v>13</v>
      </c>
      <c r="Q2683">
        <v>320</v>
      </c>
      <c r="R2683">
        <v>0.7</v>
      </c>
      <c r="S2683">
        <v>1</v>
      </c>
    </row>
    <row r="2684" spans="1:19" x14ac:dyDescent="0.3">
      <c r="A2684" t="s">
        <v>10747</v>
      </c>
      <c r="B2684" t="s">
        <v>10748</v>
      </c>
      <c r="C2684" s="1" t="str">
        <f t="shared" si="164"/>
        <v>21:1152</v>
      </c>
      <c r="D2684" s="1" t="str">
        <f t="shared" si="165"/>
        <v>21:0324</v>
      </c>
      <c r="E2684" t="s">
        <v>10749</v>
      </c>
      <c r="F2684" t="s">
        <v>10750</v>
      </c>
      <c r="H2684">
        <v>47.844572599999999</v>
      </c>
      <c r="I2684">
        <v>-81.646626900000001</v>
      </c>
      <c r="J2684" s="1" t="str">
        <f t="shared" si="166"/>
        <v>Lake sediments</v>
      </c>
      <c r="K2684" s="1" t="str">
        <f t="shared" si="167"/>
        <v>Unknown</v>
      </c>
      <c r="L2684">
        <v>12</v>
      </c>
      <c r="M2684">
        <v>8</v>
      </c>
      <c r="N2684">
        <v>16</v>
      </c>
      <c r="O2684">
        <v>2</v>
      </c>
      <c r="P2684">
        <v>13</v>
      </c>
      <c r="Q2684">
        <v>50</v>
      </c>
      <c r="R2684">
        <v>0.5</v>
      </c>
      <c r="S2684">
        <v>0.5</v>
      </c>
    </row>
    <row r="2685" spans="1:19" x14ac:dyDescent="0.3">
      <c r="A2685" t="s">
        <v>10751</v>
      </c>
      <c r="B2685" t="s">
        <v>10752</v>
      </c>
      <c r="C2685" s="1" t="str">
        <f t="shared" si="164"/>
        <v>21:1152</v>
      </c>
      <c r="D2685" s="1" t="str">
        <f t="shared" si="165"/>
        <v>21:0324</v>
      </c>
      <c r="E2685" t="s">
        <v>10753</v>
      </c>
      <c r="F2685" t="s">
        <v>10754</v>
      </c>
      <c r="H2685">
        <v>47.837361600000001</v>
      </c>
      <c r="I2685">
        <v>-81.647244999999998</v>
      </c>
      <c r="J2685" s="1" t="str">
        <f t="shared" si="166"/>
        <v>Lake sediments</v>
      </c>
      <c r="K2685" s="1" t="str">
        <f t="shared" si="167"/>
        <v>Unknown</v>
      </c>
      <c r="L2685">
        <v>12</v>
      </c>
      <c r="M2685">
        <v>8</v>
      </c>
      <c r="N2685">
        <v>14</v>
      </c>
      <c r="O2685">
        <v>2</v>
      </c>
      <c r="P2685">
        <v>10</v>
      </c>
      <c r="Q2685">
        <v>50</v>
      </c>
      <c r="R2685">
        <v>0.6</v>
      </c>
      <c r="S2685">
        <v>0.5</v>
      </c>
    </row>
    <row r="2686" spans="1:19" x14ac:dyDescent="0.3">
      <c r="A2686" t="s">
        <v>10755</v>
      </c>
      <c r="B2686" t="s">
        <v>10756</v>
      </c>
      <c r="C2686" s="1" t="str">
        <f t="shared" si="164"/>
        <v>21:1152</v>
      </c>
      <c r="D2686" s="1" t="str">
        <f t="shared" si="165"/>
        <v>21:0324</v>
      </c>
      <c r="E2686" t="s">
        <v>10757</v>
      </c>
      <c r="F2686" t="s">
        <v>10758</v>
      </c>
      <c r="H2686">
        <v>47.826740100000002</v>
      </c>
      <c r="I2686">
        <v>-81.657426799999996</v>
      </c>
      <c r="J2686" s="1" t="str">
        <f t="shared" si="166"/>
        <v>Lake sediments</v>
      </c>
      <c r="K2686" s="1" t="str">
        <f t="shared" si="167"/>
        <v>Unknown</v>
      </c>
      <c r="L2686">
        <v>10</v>
      </c>
      <c r="M2686">
        <v>6</v>
      </c>
      <c r="N2686">
        <v>15</v>
      </c>
      <c r="O2686">
        <v>3</v>
      </c>
      <c r="P2686">
        <v>11</v>
      </c>
      <c r="Q2686">
        <v>40</v>
      </c>
      <c r="R2686">
        <v>0.6</v>
      </c>
      <c r="S2686">
        <v>0.5</v>
      </c>
    </row>
    <row r="2687" spans="1:19" x14ac:dyDescent="0.3">
      <c r="A2687" t="s">
        <v>10759</v>
      </c>
      <c r="B2687" t="s">
        <v>10760</v>
      </c>
      <c r="C2687" s="1" t="str">
        <f t="shared" si="164"/>
        <v>21:1152</v>
      </c>
      <c r="D2687" s="1" t="str">
        <f t="shared" si="165"/>
        <v>21:0324</v>
      </c>
      <c r="E2687" t="s">
        <v>10761</v>
      </c>
      <c r="F2687" t="s">
        <v>10762</v>
      </c>
      <c r="H2687">
        <v>48.216752100000001</v>
      </c>
      <c r="I2687">
        <v>-79.064479399999996</v>
      </c>
      <c r="J2687" s="1" t="str">
        <f t="shared" si="166"/>
        <v>Lake sediments</v>
      </c>
      <c r="K2687" s="1" t="str">
        <f t="shared" si="167"/>
        <v>Unknown</v>
      </c>
      <c r="L2687">
        <v>320</v>
      </c>
      <c r="M2687">
        <v>58</v>
      </c>
      <c r="N2687">
        <v>188</v>
      </c>
      <c r="O2687">
        <v>19</v>
      </c>
      <c r="P2687">
        <v>41</v>
      </c>
      <c r="Q2687">
        <v>160</v>
      </c>
      <c r="R2687">
        <v>1.8</v>
      </c>
      <c r="S2687">
        <v>19</v>
      </c>
    </row>
    <row r="2688" spans="1:19" x14ac:dyDescent="0.3">
      <c r="A2688" t="s">
        <v>10763</v>
      </c>
      <c r="B2688" t="s">
        <v>10764</v>
      </c>
      <c r="C2688" s="1" t="str">
        <f t="shared" si="164"/>
        <v>21:1152</v>
      </c>
      <c r="D2688" s="1" t="str">
        <f t="shared" si="165"/>
        <v>21:0324</v>
      </c>
      <c r="E2688" t="s">
        <v>10765</v>
      </c>
      <c r="F2688" t="s">
        <v>10766</v>
      </c>
      <c r="H2688">
        <v>48.214411699999999</v>
      </c>
      <c r="I2688">
        <v>-79.073520099999996</v>
      </c>
      <c r="J2688" s="1" t="str">
        <f t="shared" si="166"/>
        <v>Lake sediments</v>
      </c>
      <c r="K2688" s="1" t="str">
        <f t="shared" si="167"/>
        <v>Unknown</v>
      </c>
      <c r="L2688">
        <v>163</v>
      </c>
      <c r="M2688">
        <v>76</v>
      </c>
      <c r="N2688">
        <v>215</v>
      </c>
      <c r="O2688">
        <v>6</v>
      </c>
      <c r="P2688">
        <v>58</v>
      </c>
      <c r="Q2688">
        <v>320</v>
      </c>
      <c r="R2688">
        <v>1.4</v>
      </c>
      <c r="S2688">
        <v>18</v>
      </c>
    </row>
    <row r="2689" spans="1:19" x14ac:dyDescent="0.3">
      <c r="A2689" t="s">
        <v>10767</v>
      </c>
      <c r="B2689" t="s">
        <v>10768</v>
      </c>
      <c r="C2689" s="1" t="str">
        <f t="shared" si="164"/>
        <v>21:1152</v>
      </c>
      <c r="D2689" s="1" t="str">
        <f t="shared" si="165"/>
        <v>21:0324</v>
      </c>
      <c r="E2689" t="s">
        <v>10769</v>
      </c>
      <c r="F2689" t="s">
        <v>10770</v>
      </c>
      <c r="H2689">
        <v>48.210604199999999</v>
      </c>
      <c r="I2689">
        <v>-79.074497600000001</v>
      </c>
      <c r="J2689" s="1" t="str">
        <f t="shared" si="166"/>
        <v>Lake sediments</v>
      </c>
      <c r="K2689" s="1" t="str">
        <f t="shared" si="167"/>
        <v>Unknown</v>
      </c>
      <c r="L2689">
        <v>89</v>
      </c>
      <c r="M2689">
        <v>24</v>
      </c>
      <c r="N2689">
        <v>100</v>
      </c>
      <c r="O2689">
        <v>3</v>
      </c>
      <c r="P2689">
        <v>47</v>
      </c>
      <c r="Q2689">
        <v>370</v>
      </c>
      <c r="R2689">
        <v>0.8</v>
      </c>
      <c r="S2689">
        <v>8</v>
      </c>
    </row>
    <row r="2690" spans="1:19" x14ac:dyDescent="0.3">
      <c r="A2690" t="s">
        <v>10771</v>
      </c>
      <c r="B2690" t="s">
        <v>10772</v>
      </c>
      <c r="C2690" s="1" t="str">
        <f t="shared" si="164"/>
        <v>21:1152</v>
      </c>
      <c r="D2690" s="1" t="str">
        <f t="shared" si="165"/>
        <v>21:0324</v>
      </c>
      <c r="E2690" t="s">
        <v>10773</v>
      </c>
      <c r="F2690" t="s">
        <v>10774</v>
      </c>
      <c r="H2690">
        <v>48.210160999999999</v>
      </c>
      <c r="I2690">
        <v>-79.072750799999994</v>
      </c>
      <c r="J2690" s="1" t="str">
        <f t="shared" si="166"/>
        <v>Lake sediments</v>
      </c>
      <c r="K2690" s="1" t="str">
        <f t="shared" si="167"/>
        <v>Unknown</v>
      </c>
      <c r="L2690">
        <v>30</v>
      </c>
      <c r="M2690">
        <v>20</v>
      </c>
      <c r="N2690">
        <v>62</v>
      </c>
      <c r="O2690">
        <v>2</v>
      </c>
      <c r="P2690">
        <v>37</v>
      </c>
      <c r="Q2690">
        <v>260</v>
      </c>
      <c r="R2690">
        <v>0.8</v>
      </c>
      <c r="S2690">
        <v>3</v>
      </c>
    </row>
    <row r="2691" spans="1:19" x14ac:dyDescent="0.3">
      <c r="A2691" t="s">
        <v>10775</v>
      </c>
      <c r="B2691" t="s">
        <v>10776</v>
      </c>
      <c r="C2691" s="1" t="str">
        <f t="shared" si="164"/>
        <v>21:1152</v>
      </c>
      <c r="D2691" s="1" t="str">
        <f t="shared" si="165"/>
        <v>21:0324</v>
      </c>
      <c r="E2691" t="s">
        <v>10777</v>
      </c>
      <c r="F2691" t="s">
        <v>10778</v>
      </c>
      <c r="H2691">
        <v>48.205957599999998</v>
      </c>
      <c r="I2691">
        <v>-79.059286900000004</v>
      </c>
      <c r="J2691" s="1" t="str">
        <f t="shared" si="166"/>
        <v>Lake sediments</v>
      </c>
      <c r="K2691" s="1" t="str">
        <f t="shared" si="167"/>
        <v>Unknown</v>
      </c>
      <c r="L2691">
        <v>54</v>
      </c>
      <c r="M2691">
        <v>38</v>
      </c>
      <c r="N2691">
        <v>132</v>
      </c>
      <c r="O2691">
        <v>1</v>
      </c>
      <c r="P2691">
        <v>60</v>
      </c>
      <c r="Q2691">
        <v>910</v>
      </c>
      <c r="R2691">
        <v>0.9</v>
      </c>
      <c r="S2691">
        <v>8</v>
      </c>
    </row>
    <row r="2692" spans="1:19" x14ac:dyDescent="0.3">
      <c r="A2692" t="s">
        <v>10779</v>
      </c>
      <c r="B2692" t="s">
        <v>10780</v>
      </c>
      <c r="C2692" s="1" t="str">
        <f t="shared" si="164"/>
        <v>21:1152</v>
      </c>
      <c r="D2692" s="1" t="str">
        <f t="shared" si="165"/>
        <v>21:0324</v>
      </c>
      <c r="E2692" t="s">
        <v>10781</v>
      </c>
      <c r="F2692" t="s">
        <v>10782</v>
      </c>
      <c r="H2692">
        <v>48.206666300000002</v>
      </c>
      <c r="I2692">
        <v>-79.042717300000007</v>
      </c>
      <c r="J2692" s="1" t="str">
        <f t="shared" si="166"/>
        <v>Lake sediments</v>
      </c>
      <c r="K2692" s="1" t="str">
        <f t="shared" si="167"/>
        <v>Unknown</v>
      </c>
      <c r="L2692">
        <v>31</v>
      </c>
      <c r="M2692">
        <v>17</v>
      </c>
      <c r="N2692">
        <v>60</v>
      </c>
      <c r="O2692">
        <v>1</v>
      </c>
      <c r="P2692">
        <v>36</v>
      </c>
      <c r="Q2692">
        <v>240</v>
      </c>
      <c r="R2692">
        <v>0.6</v>
      </c>
      <c r="S2692">
        <v>7</v>
      </c>
    </row>
    <row r="2693" spans="1:19" x14ac:dyDescent="0.3">
      <c r="A2693" t="s">
        <v>10783</v>
      </c>
      <c r="B2693" t="s">
        <v>10784</v>
      </c>
      <c r="C2693" s="1" t="str">
        <f t="shared" si="164"/>
        <v>21:1152</v>
      </c>
      <c r="D2693" s="1" t="str">
        <f t="shared" si="165"/>
        <v>21:0324</v>
      </c>
      <c r="E2693" t="s">
        <v>10785</v>
      </c>
      <c r="F2693" t="s">
        <v>10786</v>
      </c>
      <c r="H2693">
        <v>48.222906399999999</v>
      </c>
      <c r="I2693">
        <v>-79.042704000000001</v>
      </c>
      <c r="J2693" s="1" t="str">
        <f t="shared" si="166"/>
        <v>Lake sediments</v>
      </c>
      <c r="K2693" s="1" t="str">
        <f t="shared" si="167"/>
        <v>Unknown</v>
      </c>
      <c r="L2693">
        <v>980</v>
      </c>
      <c r="M2693">
        <v>510</v>
      </c>
      <c r="N2693">
        <v>1900</v>
      </c>
      <c r="O2693">
        <v>4</v>
      </c>
      <c r="P2693">
        <v>60</v>
      </c>
      <c r="Q2693">
        <v>370</v>
      </c>
      <c r="R2693">
        <v>10</v>
      </c>
      <c r="S2693">
        <v>18</v>
      </c>
    </row>
  </sheetData>
  <autoFilter ref="A1:K2693">
    <filterColumn colId="0" hiddenButton="1"/>
    <filterColumn colId="1" hiddenButton="1"/>
    <filterColumn colId="3">
      <filters>
        <filter val="21:0324"/>
      </filters>
    </filterColumn>
    <filterColumn colId="4" hiddenButton="1"/>
    <filterColumn colId="5" hiddenButton="1"/>
    <filterColumn colId="7" hiddenButton="1"/>
    <filterColumn colId="8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svy210324_pkg_0343b.xlsx</vt:lpstr>
      <vt:lpstr>pkg_0343b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2024-11-22T08:15:59Z</dcterms:created>
  <dcterms:modified xsi:type="dcterms:W3CDTF">2024-11-22T23:52:42Z</dcterms:modified>
</cp:coreProperties>
</file>