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64_pkg_0090b.xlsx" sheetId="1" r:id="rId1"/>
  </sheets>
  <definedNames>
    <definedName name="_xlnm._FilterDatabase" localSheetId="0" hidden="1">svy210064_pkg_0090b.xlsx!$A$1:$K$720</definedName>
    <definedName name="pkg_0090b">svy210064_pkg_0090b.xlsx!$A$1:$L$720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</calcChain>
</file>

<file path=xl/sharedStrings.xml><?xml version="1.0" encoding="utf-8"?>
<sst xmlns="http://schemas.openxmlformats.org/spreadsheetml/2006/main" count="2888" uniqueCount="2641">
  <si>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</si>
  <si>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</si>
  <si>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</si>
  <si>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</si>
  <si>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</si>
  <si>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</si>
  <si>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</si>
  <si>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</si>
  <si>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</si>
  <si>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</si>
  <si>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</si>
  <si>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Hg_CVAAS</t>
  </si>
  <si>
    <t>02-DU-0284</t>
  </si>
  <si>
    <t>21:0142:000001</t>
  </si>
  <si>
    <t>21:0299:000549</t>
  </si>
  <si>
    <t>21:0299:000549:0001:0001:00</t>
  </si>
  <si>
    <t>02-DU-0691</t>
  </si>
  <si>
    <t>21:0142:000002</t>
  </si>
  <si>
    <t>21:0299:000550</t>
  </si>
  <si>
    <t>21:0299:000550:0001:0001:00</t>
  </si>
  <si>
    <t>02-DU-1002</t>
  </si>
  <si>
    <t>21:0142:000003</t>
  </si>
  <si>
    <t>21:0299:000552</t>
  </si>
  <si>
    <t>21:0299:000552:0001:0001:00</t>
  </si>
  <si>
    <t>02-DU-1004</t>
  </si>
  <si>
    <t>21:0142:000004</t>
  </si>
  <si>
    <t>21:0299:000554</t>
  </si>
  <si>
    <t>21:0299:000554:0001:0001:00</t>
  </si>
  <si>
    <t>02-DU-1005</t>
  </si>
  <si>
    <t>21:0142:000005</t>
  </si>
  <si>
    <t>21:0299:000555</t>
  </si>
  <si>
    <t>21:0299:000555:0001:0001:00</t>
  </si>
  <si>
    <t>02-DU-1006</t>
  </si>
  <si>
    <t>21:0142:000006</t>
  </si>
  <si>
    <t>21:0299:000556</t>
  </si>
  <si>
    <t>21:0299:000556:0001:0001:00</t>
  </si>
  <si>
    <t>02-DU-1007</t>
  </si>
  <si>
    <t>21:0142:000007</t>
  </si>
  <si>
    <t>21:0299:000557</t>
  </si>
  <si>
    <t>21:0299:000557:0001:0001:00</t>
  </si>
  <si>
    <t>02-DU-1008</t>
  </si>
  <si>
    <t>21:0142:000008</t>
  </si>
  <si>
    <t>21:0299:000558</t>
  </si>
  <si>
    <t>21:0299:000558:0001:0001:00</t>
  </si>
  <si>
    <t>02-DU-1010</t>
  </si>
  <si>
    <t>21:0142:000009</t>
  </si>
  <si>
    <t>21:0299:000560</t>
  </si>
  <si>
    <t>21:0299:000560:0001:0001:00</t>
  </si>
  <si>
    <t>02-DU-1011</t>
  </si>
  <si>
    <t>21:0142:000010</t>
  </si>
  <si>
    <t>21:0299:000561</t>
  </si>
  <si>
    <t>21:0299:000561:0001:0001:00</t>
  </si>
  <si>
    <t>02-DU-1012</t>
  </si>
  <si>
    <t>21:0142:000011</t>
  </si>
  <si>
    <t>21:0299:000562</t>
  </si>
  <si>
    <t>21:0299:000562:0001:0001:00</t>
  </si>
  <si>
    <t>02-DU-1013</t>
  </si>
  <si>
    <t>21:0142:000012</t>
  </si>
  <si>
    <t>21:0299:000563</t>
  </si>
  <si>
    <t>21:0299:000563:0001:0001:00</t>
  </si>
  <si>
    <t>02-DU-1014</t>
  </si>
  <si>
    <t>21:0142:000013</t>
  </si>
  <si>
    <t>21:0299:000564</t>
  </si>
  <si>
    <t>21:0299:000564:0001:0001:00</t>
  </si>
  <si>
    <t>02-DU-1015</t>
  </si>
  <si>
    <t>21:0142:000014</t>
  </si>
  <si>
    <t>21:0299:000565</t>
  </si>
  <si>
    <t>21:0299:000565:0001:0001:00</t>
  </si>
  <si>
    <t>02-DU-1016</t>
  </si>
  <si>
    <t>21:0142:000015</t>
  </si>
  <si>
    <t>21:0299:000566</t>
  </si>
  <si>
    <t>21:0299:000566:0001:0001:00</t>
  </si>
  <si>
    <t>02-DU-1017</t>
  </si>
  <si>
    <t>21:0142:000016</t>
  </si>
  <si>
    <t>21:0299:000567</t>
  </si>
  <si>
    <t>21:0299:000567:0001:0001:00</t>
  </si>
  <si>
    <t>02-DU-1018</t>
  </si>
  <si>
    <t>21:0142:000017</t>
  </si>
  <si>
    <t>21:0299:000568</t>
  </si>
  <si>
    <t>21:0299:000568:0001:0001:00</t>
  </si>
  <si>
    <t>02-DU-1019</t>
  </si>
  <si>
    <t>21:0142:000018</t>
  </si>
  <si>
    <t>21:0299:000569</t>
  </si>
  <si>
    <t>21:0299:000569:0001:0001:00</t>
  </si>
  <si>
    <t>02-DU-1020</t>
  </si>
  <si>
    <t>21:0142:000019</t>
  </si>
  <si>
    <t>21:0299:000570</t>
  </si>
  <si>
    <t>21:0299:000570:0001:0001:00</t>
  </si>
  <si>
    <t>02-DU-1021</t>
  </si>
  <si>
    <t>21:0142:000020</t>
  </si>
  <si>
    <t>21:0299:000571</t>
  </si>
  <si>
    <t>21:0299:000571:0001:0001:00</t>
  </si>
  <si>
    <t>02-DU-1022</t>
  </si>
  <si>
    <t>21:0142:000021</t>
  </si>
  <si>
    <t>21:0299:000572</t>
  </si>
  <si>
    <t>21:0299:000572:0001:0001:00</t>
  </si>
  <si>
    <t>02-DU-1023</t>
  </si>
  <si>
    <t>21:0142:000022</t>
  </si>
  <si>
    <t>21:0299:000573</t>
  </si>
  <si>
    <t>21:0299:000573:0001:0001:00</t>
  </si>
  <si>
    <t>02-DU-1024</t>
  </si>
  <si>
    <t>21:0142:000023</t>
  </si>
  <si>
    <t>21:0299:000574</t>
  </si>
  <si>
    <t>21:0299:000574:0001:0001:00</t>
  </si>
  <si>
    <t>02-DU-1025</t>
  </si>
  <si>
    <t>21:0142:000024</t>
  </si>
  <si>
    <t>21:0299:000575</t>
  </si>
  <si>
    <t>21:0299:000575:0001:0001:00</t>
  </si>
  <si>
    <t>02-DU-1026</t>
  </si>
  <si>
    <t>21:0142:000025</t>
  </si>
  <si>
    <t>21:0299:000576</t>
  </si>
  <si>
    <t>21:0299:000576:0001:0001:00</t>
  </si>
  <si>
    <t>02-DU-1027</t>
  </si>
  <si>
    <t>21:0142:000026</t>
  </si>
  <si>
    <t>21:0299:000577</t>
  </si>
  <si>
    <t>21:0299:000577:0001:0001:00</t>
  </si>
  <si>
    <t>02-DU-1028</t>
  </si>
  <si>
    <t>21:0142:000027</t>
  </si>
  <si>
    <t>21:0299:000578</t>
  </si>
  <si>
    <t>21:0299:000578:0001:0001:00</t>
  </si>
  <si>
    <t>02-DU-1029</t>
  </si>
  <si>
    <t>21:0142:000028</t>
  </si>
  <si>
    <t>21:0299:000579</t>
  </si>
  <si>
    <t>21:0299:000579:0001:0001:00</t>
  </si>
  <si>
    <t>02-DU-1030</t>
  </si>
  <si>
    <t>21:0142:000029</t>
  </si>
  <si>
    <t>21:0299:000580</t>
  </si>
  <si>
    <t>21:0299:000580:0001:0001:00</t>
  </si>
  <si>
    <t>02-DU-1031</t>
  </si>
  <si>
    <t>21:0142:000030</t>
  </si>
  <si>
    <t>21:0299:000581</t>
  </si>
  <si>
    <t>21:0299:000581:0001:0001:00</t>
  </si>
  <si>
    <t>02-DU-1032</t>
  </si>
  <si>
    <t>21:0142:000031</t>
  </si>
  <si>
    <t>21:0299:000582</t>
  </si>
  <si>
    <t>21:0299:000582:0001:0001:00</t>
  </si>
  <si>
    <t>02-DU-1033</t>
  </si>
  <si>
    <t>21:0142:000032</t>
  </si>
  <si>
    <t>21:0299:000583</t>
  </si>
  <si>
    <t>21:0299:000583:0001:0001:00</t>
  </si>
  <si>
    <t>02-DU-1034</t>
  </si>
  <si>
    <t>21:0142:000033</t>
  </si>
  <si>
    <t>21:0299:000584</t>
  </si>
  <si>
    <t>21:0299:000584:0001:0001:00</t>
  </si>
  <si>
    <t>02-DU-1035</t>
  </si>
  <si>
    <t>21:0142:000034</t>
  </si>
  <si>
    <t>21:0299:000585</t>
  </si>
  <si>
    <t>21:0299:000585:0001:0001:00</t>
  </si>
  <si>
    <t>02-DU-1036</t>
  </si>
  <si>
    <t>21:0142:000035</t>
  </si>
  <si>
    <t>21:0299:000586</t>
  </si>
  <si>
    <t>21:0299:000586:0001:0001:00</t>
  </si>
  <si>
    <t>02-DU-1037</t>
  </si>
  <si>
    <t>21:0142:000036</t>
  </si>
  <si>
    <t>21:0299:000587</t>
  </si>
  <si>
    <t>21:0299:000587:0001:0001:00</t>
  </si>
  <si>
    <t>02-DU-1038</t>
  </si>
  <si>
    <t>21:0142:000037</t>
  </si>
  <si>
    <t>21:0299:000588</t>
  </si>
  <si>
    <t>21:0299:000588:0001:0001:00</t>
  </si>
  <si>
    <t>02-DU-1039</t>
  </si>
  <si>
    <t>21:0142:000038</t>
  </si>
  <si>
    <t>21:0299:000589</t>
  </si>
  <si>
    <t>21:0299:000589:0001:0001:00</t>
  </si>
  <si>
    <t>02-DU-1040</t>
  </si>
  <si>
    <t>21:0142:000039</t>
  </si>
  <si>
    <t>21:0299:000590</t>
  </si>
  <si>
    <t>21:0299:000590:0001:0001:00</t>
  </si>
  <si>
    <t>02-DU-1041</t>
  </si>
  <si>
    <t>21:0142:000040</t>
  </si>
  <si>
    <t>21:0299:000591</t>
  </si>
  <si>
    <t>21:0299:000591:0001:0001:00</t>
  </si>
  <si>
    <t>02-DU-1043</t>
  </si>
  <si>
    <t>21:0142:000041</t>
  </si>
  <si>
    <t>21:0299:000593</t>
  </si>
  <si>
    <t>21:0299:000593:0001:0001:00</t>
  </si>
  <si>
    <t>02-DU-1044</t>
  </si>
  <si>
    <t>21:0142:000042</t>
  </si>
  <si>
    <t>21:0299:000594</t>
  </si>
  <si>
    <t>21:0299:000594:0001:0001:00</t>
  </si>
  <si>
    <t>02-DU-1045</t>
  </si>
  <si>
    <t>21:0142:000043</t>
  </si>
  <si>
    <t>21:0299:000595</t>
  </si>
  <si>
    <t>21:0299:000595:0001:0001:00</t>
  </si>
  <si>
    <t>02-DU-1046</t>
  </si>
  <si>
    <t>21:0142:000044</t>
  </si>
  <si>
    <t>21:0299:000596</t>
  </si>
  <si>
    <t>21:0299:000596:0001:0001:00</t>
  </si>
  <si>
    <t>02-DU-1047</t>
  </si>
  <si>
    <t>21:0142:000045</t>
  </si>
  <si>
    <t>21:0299:000597</t>
  </si>
  <si>
    <t>21:0299:000597:0001:0001:00</t>
  </si>
  <si>
    <t>02-DU-1048</t>
  </si>
  <si>
    <t>21:0142:000046</t>
  </si>
  <si>
    <t>21:0299:000598</t>
  </si>
  <si>
    <t>21:0299:000598:0001:0001:00</t>
  </si>
  <si>
    <t>02-DU-1048G</t>
  </si>
  <si>
    <t>21:0142:000047</t>
  </si>
  <si>
    <t>21:0299:000598:0002:0001:00</t>
  </si>
  <si>
    <t>02-DU-1049</t>
  </si>
  <si>
    <t>21:0142:000048</t>
  </si>
  <si>
    <t>21:0299:000599</t>
  </si>
  <si>
    <t>21:0299:000599:0001:0001:00</t>
  </si>
  <si>
    <t>02-DU-1050</t>
  </si>
  <si>
    <t>21:0142:000049</t>
  </si>
  <si>
    <t>21:0299:000600</t>
  </si>
  <si>
    <t>21:0299:000600:0001:0001:00</t>
  </si>
  <si>
    <t>02-DU-1051</t>
  </si>
  <si>
    <t>21:0142:000050</t>
  </si>
  <si>
    <t>21:0299:000601</t>
  </si>
  <si>
    <t>21:0299:000601:0001:0001:00</t>
  </si>
  <si>
    <t>02-DU-1052</t>
  </si>
  <si>
    <t>21:0142:000051</t>
  </si>
  <si>
    <t>21:0299:000602</t>
  </si>
  <si>
    <t>21:0299:000602:0001:0001:00</t>
  </si>
  <si>
    <t>02-DU-1053</t>
  </si>
  <si>
    <t>21:0142:000052</t>
  </si>
  <si>
    <t>21:0299:000603</t>
  </si>
  <si>
    <t>21:0299:000603:0001:0001:00</t>
  </si>
  <si>
    <t>02-DU-1054</t>
  </si>
  <si>
    <t>21:0142:000053</t>
  </si>
  <si>
    <t>21:0299:000604</t>
  </si>
  <si>
    <t>21:0299:000604:0001:0001:00</t>
  </si>
  <si>
    <t>02-DU-1055</t>
  </si>
  <si>
    <t>21:0142:000054</t>
  </si>
  <si>
    <t>21:0299:000605</t>
  </si>
  <si>
    <t>21:0299:000605:0001:0001:00</t>
  </si>
  <si>
    <t>02-DU-1056</t>
  </si>
  <si>
    <t>21:0142:000055</t>
  </si>
  <si>
    <t>21:0299:000606</t>
  </si>
  <si>
    <t>21:0299:000606:0001:0001:00</t>
  </si>
  <si>
    <t>02-DU-1057</t>
  </si>
  <si>
    <t>21:0142:000056</t>
  </si>
  <si>
    <t>21:0299:000607</t>
  </si>
  <si>
    <t>21:0299:000607:0001:0001:00</t>
  </si>
  <si>
    <t>02-DU-1058</t>
  </si>
  <si>
    <t>21:0142:000057</t>
  </si>
  <si>
    <t>21:0299:000608</t>
  </si>
  <si>
    <t>21:0299:000608:0001:0001:00</t>
  </si>
  <si>
    <t>02-DU-1059</t>
  </si>
  <si>
    <t>21:0142:000058</t>
  </si>
  <si>
    <t>21:0299:000609</t>
  </si>
  <si>
    <t>21:0299:000609:0001:0001:00</t>
  </si>
  <si>
    <t>02-DU-1060</t>
  </si>
  <si>
    <t>21:0142:000059</t>
  </si>
  <si>
    <t>21:0299:000610</t>
  </si>
  <si>
    <t>21:0299:000610:0001:0001:00</t>
  </si>
  <si>
    <t>02-DU-1061</t>
  </si>
  <si>
    <t>21:0142:000060</t>
  </si>
  <si>
    <t>21:0299:000611</t>
  </si>
  <si>
    <t>21:0299:000611:0001:0001:00</t>
  </si>
  <si>
    <t>02-DU-1062</t>
  </si>
  <si>
    <t>21:0142:000061</t>
  </si>
  <si>
    <t>21:0299:000612</t>
  </si>
  <si>
    <t>21:0299:000612:0001:0001:00</t>
  </si>
  <si>
    <t>02-DU-1063</t>
  </si>
  <si>
    <t>21:0142:000062</t>
  </si>
  <si>
    <t>21:0299:000613</t>
  </si>
  <si>
    <t>21:0299:000613:0001:0001:00</t>
  </si>
  <si>
    <t>02-DU-1064</t>
  </si>
  <si>
    <t>21:0142:000063</t>
  </si>
  <si>
    <t>21:0299:000614</t>
  </si>
  <si>
    <t>21:0299:000614:0001:0001:00</t>
  </si>
  <si>
    <t>02-DU-1065</t>
  </si>
  <si>
    <t>21:0142:000064</t>
  </si>
  <si>
    <t>21:0299:000615</t>
  </si>
  <si>
    <t>21:0299:000615:0001:0001:00</t>
  </si>
  <si>
    <t>02-DU-1066</t>
  </si>
  <si>
    <t>21:0142:000065</t>
  </si>
  <si>
    <t>21:0299:000616</t>
  </si>
  <si>
    <t>21:0299:000616:0001:0001:00</t>
  </si>
  <si>
    <t>02-DU-1067</t>
  </si>
  <si>
    <t>21:0142:000066</t>
  </si>
  <si>
    <t>21:0299:000617</t>
  </si>
  <si>
    <t>21:0299:000617:0001:0001:00</t>
  </si>
  <si>
    <t>02-DU-1068</t>
  </si>
  <si>
    <t>21:0142:000067</t>
  </si>
  <si>
    <t>21:0299:000618</t>
  </si>
  <si>
    <t>21:0299:000618:0001:0001:00</t>
  </si>
  <si>
    <t>02-DU-1069</t>
  </si>
  <si>
    <t>21:0142:000068</t>
  </si>
  <si>
    <t>21:0299:000619</t>
  </si>
  <si>
    <t>21:0299:000619:0001:0001:00</t>
  </si>
  <si>
    <t>02-DU-1069G</t>
  </si>
  <si>
    <t>21:0142:000069</t>
  </si>
  <si>
    <t>21:0299:000619:0002:0001:00</t>
  </si>
  <si>
    <t>02-DU-1070</t>
  </si>
  <si>
    <t>21:0142:000070</t>
  </si>
  <si>
    <t>21:0299:000620</t>
  </si>
  <si>
    <t>21:0299:000620:0001:0001:00</t>
  </si>
  <si>
    <t>02-DU-1071</t>
  </si>
  <si>
    <t>21:0142:000071</t>
  </si>
  <si>
    <t>21:0299:000621</t>
  </si>
  <si>
    <t>21:0299:000621:0001:0001:00</t>
  </si>
  <si>
    <t>02-DU-1073</t>
  </si>
  <si>
    <t>21:0142:000072</t>
  </si>
  <si>
    <t>21:0299:000623</t>
  </si>
  <si>
    <t>21:0299:000623:0001:0001:00</t>
  </si>
  <si>
    <t>02-DU-1074</t>
  </si>
  <si>
    <t>21:0142:000073</t>
  </si>
  <si>
    <t>21:0299:000624</t>
  </si>
  <si>
    <t>21:0299:000624:0001:0001:00</t>
  </si>
  <si>
    <t>02-DU-1075</t>
  </si>
  <si>
    <t>21:0142:000074</t>
  </si>
  <si>
    <t>21:0299:000625</t>
  </si>
  <si>
    <t>21:0299:000625:0001:0001:00</t>
  </si>
  <si>
    <t>02-DU-1076</t>
  </si>
  <si>
    <t>21:0142:000075</t>
  </si>
  <si>
    <t>21:0299:000626</t>
  </si>
  <si>
    <t>21:0299:000626:0001:0001:00</t>
  </si>
  <si>
    <t>02-DU-1077</t>
  </si>
  <si>
    <t>21:0142:000076</t>
  </si>
  <si>
    <t>21:0299:000627</t>
  </si>
  <si>
    <t>21:0299:000627:0001:0001:00</t>
  </si>
  <si>
    <t>02-DU-1078</t>
  </si>
  <si>
    <t>21:0142:000077</t>
  </si>
  <si>
    <t>21:0299:000628</t>
  </si>
  <si>
    <t>21:0299:000628:0001:0001:00</t>
  </si>
  <si>
    <t>02-DU-1079</t>
  </si>
  <si>
    <t>21:0142:000078</t>
  </si>
  <si>
    <t>21:0299:000629</t>
  </si>
  <si>
    <t>21:0299:000629:0001:0001:00</t>
  </si>
  <si>
    <t>02-DU-1081</t>
  </si>
  <si>
    <t>21:0142:000079</t>
  </si>
  <si>
    <t>21:0299:000631</t>
  </si>
  <si>
    <t>21:0299:000631:0001:0001:00</t>
  </si>
  <si>
    <t>02-DU-1082</t>
  </si>
  <si>
    <t>21:0142:000080</t>
  </si>
  <si>
    <t>21:0299:000632</t>
  </si>
  <si>
    <t>21:0299:000632:0001:0001:00</t>
  </si>
  <si>
    <t>02-DU-1083</t>
  </si>
  <si>
    <t>21:0142:000081</t>
  </si>
  <si>
    <t>21:0299:000633</t>
  </si>
  <si>
    <t>21:0299:000633:0001:0001:00</t>
  </si>
  <si>
    <t>02-DU-1084</t>
  </si>
  <si>
    <t>21:0142:000082</t>
  </si>
  <si>
    <t>21:0299:000634</t>
  </si>
  <si>
    <t>21:0299:000634:0001:0001:00</t>
  </si>
  <si>
    <t>02-DU-1085</t>
  </si>
  <si>
    <t>21:0142:000083</t>
  </si>
  <si>
    <t>21:0299:000635</t>
  </si>
  <si>
    <t>21:0299:000635:0001:0001:00</t>
  </si>
  <si>
    <t>02-DU-1086</t>
  </si>
  <si>
    <t>21:0142:000084</t>
  </si>
  <si>
    <t>21:0299:000636</t>
  </si>
  <si>
    <t>21:0299:000636:0001:0001:00</t>
  </si>
  <si>
    <t>02-DU-1087</t>
  </si>
  <si>
    <t>21:0142:000085</t>
  </si>
  <si>
    <t>21:0299:000637</t>
  </si>
  <si>
    <t>21:0299:000637:0001:0001:00</t>
  </si>
  <si>
    <t>02-DU-1088</t>
  </si>
  <si>
    <t>21:0142:000086</t>
  </si>
  <si>
    <t>21:0299:000638</t>
  </si>
  <si>
    <t>21:0299:000638:0001:0001:00</t>
  </si>
  <si>
    <t>02-DU-1089</t>
  </si>
  <si>
    <t>21:0142:000087</t>
  </si>
  <si>
    <t>21:0299:000639</t>
  </si>
  <si>
    <t>21:0299:000639:0001:0001:00</t>
  </si>
  <si>
    <t>02-DU-1090</t>
  </si>
  <si>
    <t>21:0142:000088</t>
  </si>
  <si>
    <t>21:0299:000640</t>
  </si>
  <si>
    <t>21:0299:000640:0001:0001:00</t>
  </si>
  <si>
    <t>02-DU-1091</t>
  </si>
  <si>
    <t>21:0142:000089</t>
  </si>
  <si>
    <t>21:0299:000641</t>
  </si>
  <si>
    <t>21:0299:000641:0001:0001:00</t>
  </si>
  <si>
    <t>02-DU-1092</t>
  </si>
  <si>
    <t>21:0142:000090</t>
  </si>
  <si>
    <t>21:0299:000642</t>
  </si>
  <si>
    <t>21:0299:000642:0001:0001:00</t>
  </si>
  <si>
    <t>02-DU-1093</t>
  </si>
  <si>
    <t>21:0142:000091</t>
  </si>
  <si>
    <t>21:0299:000643</t>
  </si>
  <si>
    <t>21:0299:000643:0001:0001:00</t>
  </si>
  <si>
    <t>02-DU-1094</t>
  </si>
  <si>
    <t>21:0142:000092</t>
  </si>
  <si>
    <t>21:0299:000644</t>
  </si>
  <si>
    <t>21:0299:000644:0001:0001:00</t>
  </si>
  <si>
    <t>02-DU-1095</t>
  </si>
  <si>
    <t>21:0142:000093</t>
  </si>
  <si>
    <t>21:0299:000645</t>
  </si>
  <si>
    <t>21:0299:000645:0001:0001:00</t>
  </si>
  <si>
    <t>02-DU-1096</t>
  </si>
  <si>
    <t>21:0142:000094</t>
  </si>
  <si>
    <t>21:0299:000647</t>
  </si>
  <si>
    <t>21:0299:000647:0001:0001:00</t>
  </si>
  <si>
    <t>02-DU-1098</t>
  </si>
  <si>
    <t>21:0142:000095</t>
  </si>
  <si>
    <t>21:0299:000649</t>
  </si>
  <si>
    <t>21:0299:000649:0001:0001:00</t>
  </si>
  <si>
    <t>02-DU-1099</t>
  </si>
  <si>
    <t>21:0142:000096</t>
  </si>
  <si>
    <t>21:0299:000650</t>
  </si>
  <si>
    <t>21:0299:000650:0001:0001:00</t>
  </si>
  <si>
    <t>02-DU-1100</t>
  </si>
  <si>
    <t>21:0142:000097</t>
  </si>
  <si>
    <t>21:0299:000651</t>
  </si>
  <si>
    <t>21:0299:000651:0001:0001:00</t>
  </si>
  <si>
    <t>02-DU-1101</t>
  </si>
  <si>
    <t>21:0142:000098</t>
  </si>
  <si>
    <t>21:0299:000652</t>
  </si>
  <si>
    <t>21:0299:000652:0001:0001:00</t>
  </si>
  <si>
    <t>02-DU-1102</t>
  </si>
  <si>
    <t>21:0142:000099</t>
  </si>
  <si>
    <t>21:0299:000653</t>
  </si>
  <si>
    <t>21:0299:000653:0001:0001:00</t>
  </si>
  <si>
    <t>02-DU-1103</t>
  </si>
  <si>
    <t>21:0142:000100</t>
  </si>
  <si>
    <t>21:0299:000654</t>
  </si>
  <si>
    <t>21:0299:000654:0001:0001:00</t>
  </si>
  <si>
    <t>02-DU-1104</t>
  </si>
  <si>
    <t>21:0142:000101</t>
  </si>
  <si>
    <t>21:0299:000655</t>
  </si>
  <si>
    <t>21:0299:000655:0001:0001:00</t>
  </si>
  <si>
    <t>02-DU-1106</t>
  </si>
  <si>
    <t>21:0142:000102</t>
  </si>
  <si>
    <t>21:0299:000657</t>
  </si>
  <si>
    <t>21:0299:000657:0001:0001:00</t>
  </si>
  <si>
    <t>02-DU-1108</t>
  </si>
  <si>
    <t>21:0142:000103</t>
  </si>
  <si>
    <t>21:0299:000658</t>
  </si>
  <si>
    <t>21:0299:000658:0001:0001:00</t>
  </si>
  <si>
    <t>02-DU-1110</t>
  </si>
  <si>
    <t>21:0142:000104</t>
  </si>
  <si>
    <t>21:0299:000659</t>
  </si>
  <si>
    <t>21:0299:000659:0001:0001:00</t>
  </si>
  <si>
    <t>02-DU-1111</t>
  </si>
  <si>
    <t>21:0142:000105</t>
  </si>
  <si>
    <t>21:0299:000660</t>
  </si>
  <si>
    <t>21:0299:000660:0001:0001:00</t>
  </si>
  <si>
    <t>02-DU-1112</t>
  </si>
  <si>
    <t>21:0142:000106</t>
  </si>
  <si>
    <t>21:0299:000661</t>
  </si>
  <si>
    <t>21:0299:000661:0001:0001:00</t>
  </si>
  <si>
    <t>02-DU-1113</t>
  </si>
  <si>
    <t>21:0142:000107</t>
  </si>
  <si>
    <t>21:0299:000662</t>
  </si>
  <si>
    <t>21:0299:000662:0001:0001:00</t>
  </si>
  <si>
    <t>02-DU-1115</t>
  </si>
  <si>
    <t>21:0142:000108</t>
  </si>
  <si>
    <t>21:0299:000664</t>
  </si>
  <si>
    <t>21:0299:000664:0001:0001:00</t>
  </si>
  <si>
    <t>02-DU-1116</t>
  </si>
  <si>
    <t>21:0142:000109</t>
  </si>
  <si>
    <t>21:0299:000665</t>
  </si>
  <si>
    <t>21:0299:000665:0001:0001:00</t>
  </si>
  <si>
    <t>02-DU-1117</t>
  </si>
  <si>
    <t>21:0142:000110</t>
  </si>
  <si>
    <t>21:0299:000666</t>
  </si>
  <si>
    <t>21:0299:000666:0001:0001:00</t>
  </si>
  <si>
    <t>02-DU-1118</t>
  </si>
  <si>
    <t>21:0142:000111</t>
  </si>
  <si>
    <t>21:0299:000667</t>
  </si>
  <si>
    <t>21:0299:000667:0001:0001:00</t>
  </si>
  <si>
    <t>02-DU-1122</t>
  </si>
  <si>
    <t>21:0142:000112</t>
  </si>
  <si>
    <t>21:0299:000671</t>
  </si>
  <si>
    <t>21:0299:000671:0001:0001:00</t>
  </si>
  <si>
    <t>02-DU-1124</t>
  </si>
  <si>
    <t>21:0142:000113</t>
  </si>
  <si>
    <t>21:0299:000673</t>
  </si>
  <si>
    <t>21:0299:000673:0001:0001:00</t>
  </si>
  <si>
    <t>02-DU-1125</t>
  </si>
  <si>
    <t>21:0142:000114</t>
  </si>
  <si>
    <t>21:0299:000674</t>
  </si>
  <si>
    <t>21:0299:000674:0001:0001:00</t>
  </si>
  <si>
    <t>02-DU-1126</t>
  </si>
  <si>
    <t>21:0142:000115</t>
  </si>
  <si>
    <t>21:0299:000675</t>
  </si>
  <si>
    <t>21:0299:000675:0001:0001:00</t>
  </si>
  <si>
    <t>02-DU-1127</t>
  </si>
  <si>
    <t>21:0142:000116</t>
  </si>
  <si>
    <t>21:0299:000676</t>
  </si>
  <si>
    <t>21:0299:000676:0001:0001:00</t>
  </si>
  <si>
    <t>02-DU-1128</t>
  </si>
  <si>
    <t>21:0142:000117</t>
  </si>
  <si>
    <t>21:0299:000677</t>
  </si>
  <si>
    <t>21:0299:000677:0001:0001:00</t>
  </si>
  <si>
    <t>02-DU-1129</t>
  </si>
  <si>
    <t>21:0142:000118</t>
  </si>
  <si>
    <t>21:0299:000678</t>
  </si>
  <si>
    <t>21:0299:000678:0001:0001:00</t>
  </si>
  <si>
    <t>02-DU-1130</t>
  </si>
  <si>
    <t>21:0142:000119</t>
  </si>
  <si>
    <t>21:0299:000679</t>
  </si>
  <si>
    <t>21:0299:000679:0001:0001:00</t>
  </si>
  <si>
    <t>02-DU-1131</t>
  </si>
  <si>
    <t>21:0142:000120</t>
  </si>
  <si>
    <t>21:0299:000680</t>
  </si>
  <si>
    <t>21:0299:000680:0001:0001:00</t>
  </si>
  <si>
    <t>02-DU-1132</t>
  </si>
  <si>
    <t>21:0142:000121</t>
  </si>
  <si>
    <t>21:0299:000681</t>
  </si>
  <si>
    <t>21:0299:000681:0001:0001:00</t>
  </si>
  <si>
    <t>02-DU-1134</t>
  </si>
  <si>
    <t>21:0142:000122</t>
  </si>
  <si>
    <t>21:0299:000683</t>
  </si>
  <si>
    <t>21:0299:000683:0001:0001:00</t>
  </si>
  <si>
    <t>02-DU-1136</t>
  </si>
  <si>
    <t>21:0142:000123</t>
  </si>
  <si>
    <t>21:0299:000685</t>
  </si>
  <si>
    <t>21:0299:000685:0001:0001:00</t>
  </si>
  <si>
    <t>02-DU-1137</t>
  </si>
  <si>
    <t>21:0142:000124</t>
  </si>
  <si>
    <t>21:0299:000686</t>
  </si>
  <si>
    <t>21:0299:000686:0001:0001:00</t>
  </si>
  <si>
    <t>02-DU-1138</t>
  </si>
  <si>
    <t>21:0142:000125</t>
  </si>
  <si>
    <t>21:0299:000687</t>
  </si>
  <si>
    <t>21:0299:000687:0001:0001:00</t>
  </si>
  <si>
    <t>02-DU-1139</t>
  </si>
  <si>
    <t>21:0142:000126</t>
  </si>
  <si>
    <t>21:0299:000688</t>
  </si>
  <si>
    <t>21:0299:000688:0001:0001:00</t>
  </si>
  <si>
    <t>02-DU-1140</t>
  </si>
  <si>
    <t>21:0142:000127</t>
  </si>
  <si>
    <t>21:0299:000689</t>
  </si>
  <si>
    <t>21:0299:000689:0001:0001:00</t>
  </si>
  <si>
    <t>02-DU-1141</t>
  </si>
  <si>
    <t>21:0142:000128</t>
  </si>
  <si>
    <t>21:0299:000690</t>
  </si>
  <si>
    <t>21:0299:000690:0001:0001:00</t>
  </si>
  <si>
    <t>02-DU-1142</t>
  </si>
  <si>
    <t>21:0142:000129</t>
  </si>
  <si>
    <t>21:0299:000691</t>
  </si>
  <si>
    <t>21:0299:000691:0001:0001:00</t>
  </si>
  <si>
    <t>02-DU-1143G</t>
  </si>
  <si>
    <t>21:0142:000130</t>
  </si>
  <si>
    <t>21:0299:000692</t>
  </si>
  <si>
    <t>21:0299:000692:0001:0001:00</t>
  </si>
  <si>
    <t>02-DU-1144</t>
  </si>
  <si>
    <t>21:0142:000131</t>
  </si>
  <si>
    <t>21:0299:000693</t>
  </si>
  <si>
    <t>21:0299:000693:0001:0001:00</t>
  </si>
  <si>
    <t>02-DU-1145</t>
  </si>
  <si>
    <t>21:0142:000132</t>
  </si>
  <si>
    <t>21:0299:000694</t>
  </si>
  <si>
    <t>21:0299:000694:0001:0001:00</t>
  </si>
  <si>
    <t>02-DU-1146</t>
  </si>
  <si>
    <t>21:0142:000133</t>
  </si>
  <si>
    <t>21:0299:000695</t>
  </si>
  <si>
    <t>21:0299:000695:0001:0001:00</t>
  </si>
  <si>
    <t>02-DU-1147</t>
  </si>
  <si>
    <t>21:0142:000134</t>
  </si>
  <si>
    <t>21:0299:000696</t>
  </si>
  <si>
    <t>21:0299:000696:0001:0001:00</t>
  </si>
  <si>
    <t>02-DU-1150</t>
  </si>
  <si>
    <t>21:0142:000135</t>
  </si>
  <si>
    <t>21:0299:000699</t>
  </si>
  <si>
    <t>21:0299:000699:0001:0001:00</t>
  </si>
  <si>
    <t>02-DU-1151</t>
  </si>
  <si>
    <t>21:0142:000136</t>
  </si>
  <si>
    <t>21:0299:000700</t>
  </si>
  <si>
    <t>21:0299:000700:0001:0001:00</t>
  </si>
  <si>
    <t>02-DU-1152</t>
  </si>
  <si>
    <t>21:0142:000137</t>
  </si>
  <si>
    <t>21:0299:000701</t>
  </si>
  <si>
    <t>21:0299:000701:0001:0001:00</t>
  </si>
  <si>
    <t>02-DU-1154</t>
  </si>
  <si>
    <t>21:0142:000138</t>
  </si>
  <si>
    <t>21:0299:000703</t>
  </si>
  <si>
    <t>21:0299:000703:0001:0001:00</t>
  </si>
  <si>
    <t>02-DU-1156</t>
  </si>
  <si>
    <t>21:0142:000139</t>
  </si>
  <si>
    <t>21:0299:000705</t>
  </si>
  <si>
    <t>21:0299:000705:0001:0001:00</t>
  </si>
  <si>
    <t>02-DU-1158</t>
  </si>
  <si>
    <t>21:0142:000140</t>
  </si>
  <si>
    <t>21:0299:000707</t>
  </si>
  <si>
    <t>21:0299:000707:0001:0001:00</t>
  </si>
  <si>
    <t>02-DU-1159</t>
  </si>
  <si>
    <t>21:0142:000141</t>
  </si>
  <si>
    <t>21:0299:000708</t>
  </si>
  <si>
    <t>21:0299:000708:0001:0001:00</t>
  </si>
  <si>
    <t>02-DU-1160</t>
  </si>
  <si>
    <t>21:0142:000142</t>
  </si>
  <si>
    <t>21:0299:000709</t>
  </si>
  <si>
    <t>21:0299:000709:0001:0001:00</t>
  </si>
  <si>
    <t>02-DU-1161</t>
  </si>
  <si>
    <t>21:0142:000143</t>
  </si>
  <si>
    <t>21:0299:000710</t>
  </si>
  <si>
    <t>21:0299:000710:0001:0001:00</t>
  </si>
  <si>
    <t>02-DU-1162</t>
  </si>
  <si>
    <t>21:0142:000144</t>
  </si>
  <si>
    <t>21:0299:000711</t>
  </si>
  <si>
    <t>21:0299:000711:0001:0001:00</t>
  </si>
  <si>
    <t>02-DU-1163</t>
  </si>
  <si>
    <t>21:0142:000145</t>
  </si>
  <si>
    <t>21:0299:000712</t>
  </si>
  <si>
    <t>21:0299:000712:0001:0001:00</t>
  </si>
  <si>
    <t>02-DU-1164</t>
  </si>
  <si>
    <t>21:0142:000146</t>
  </si>
  <si>
    <t>21:0299:000713</t>
  </si>
  <si>
    <t>21:0299:000713:0001:0001:00</t>
  </si>
  <si>
    <t>02-DU-1165</t>
  </si>
  <si>
    <t>21:0142:000147</t>
  </si>
  <si>
    <t>21:0299:000714</t>
  </si>
  <si>
    <t>21:0299:000714:0001:0001:00</t>
  </si>
  <si>
    <t>02-DU-1166</t>
  </si>
  <si>
    <t>21:0142:000148</t>
  </si>
  <si>
    <t>21:0299:000715</t>
  </si>
  <si>
    <t>21:0299:000715:0001:0001:00</t>
  </si>
  <si>
    <t>02-DU-1168</t>
  </si>
  <si>
    <t>21:0142:000149</t>
  </si>
  <si>
    <t>21:0299:000717</t>
  </si>
  <si>
    <t>21:0299:000717:0001:0001:00</t>
  </si>
  <si>
    <t>02-DU-1169</t>
  </si>
  <si>
    <t>21:0142:000150</t>
  </si>
  <si>
    <t>21:0299:000718</t>
  </si>
  <si>
    <t>21:0299:000718:0001:0001:00</t>
  </si>
  <si>
    <t>02-DU-1170</t>
  </si>
  <si>
    <t>21:0142:000151</t>
  </si>
  <si>
    <t>21:0299:000719</t>
  </si>
  <si>
    <t>21:0299:000719:0001:0001:00</t>
  </si>
  <si>
    <t>02-DU-1171</t>
  </si>
  <si>
    <t>21:0142:000152</t>
  </si>
  <si>
    <t>21:0299:000720</t>
  </si>
  <si>
    <t>21:0299:000720:0001:0001:00</t>
  </si>
  <si>
    <t>02-DU-1174</t>
  </si>
  <si>
    <t>21:0142:000153</t>
  </si>
  <si>
    <t>21:0299:000723</t>
  </si>
  <si>
    <t>21:0299:000723:0001:0001:00</t>
  </si>
  <si>
    <t>02-DU-1175</t>
  </si>
  <si>
    <t>21:0142:000154</t>
  </si>
  <si>
    <t>21:0299:000724</t>
  </si>
  <si>
    <t>21:0299:000724:0001:0001:00</t>
  </si>
  <si>
    <t>02-DU-1177</t>
  </si>
  <si>
    <t>21:0142:000155</t>
  </si>
  <si>
    <t>21:0299:000726</t>
  </si>
  <si>
    <t>21:0299:000726:0001:0001:00</t>
  </si>
  <si>
    <t>02-DU-1179</t>
  </si>
  <si>
    <t>21:0142:000156</t>
  </si>
  <si>
    <t>21:0299:000728</t>
  </si>
  <si>
    <t>21:0299:000728:0001:0001:00</t>
  </si>
  <si>
    <t>02-DU-1181</t>
  </si>
  <si>
    <t>21:0142:000157</t>
  </si>
  <si>
    <t>21:0299:000730</t>
  </si>
  <si>
    <t>21:0299:000730:0001:0001:00</t>
  </si>
  <si>
    <t>02-DU-1182</t>
  </si>
  <si>
    <t>21:0142:000158</t>
  </si>
  <si>
    <t>21:0299:000731</t>
  </si>
  <si>
    <t>21:0299:000731:0001:0001:00</t>
  </si>
  <si>
    <t>02-DU-1183</t>
  </si>
  <si>
    <t>21:0142:000159</t>
  </si>
  <si>
    <t>21:0299:000732</t>
  </si>
  <si>
    <t>21:0299:000732:0001:0001:00</t>
  </si>
  <si>
    <t>02-DU-1185</t>
  </si>
  <si>
    <t>21:0142:000160</t>
  </si>
  <si>
    <t>21:0299:000734</t>
  </si>
  <si>
    <t>21:0299:000734:0001:0001:00</t>
  </si>
  <si>
    <t>02-DU-1186</t>
  </si>
  <si>
    <t>21:0142:000161</t>
  </si>
  <si>
    <t>21:0299:000735</t>
  </si>
  <si>
    <t>21:0299:000735:0001:0001:00</t>
  </si>
  <si>
    <t>02-DU-1188</t>
  </si>
  <si>
    <t>21:0142:000162</t>
  </si>
  <si>
    <t>21:0299:000737</t>
  </si>
  <si>
    <t>21:0299:000737:0001:0001:00</t>
  </si>
  <si>
    <t>02-DU-1189</t>
  </si>
  <si>
    <t>21:0142:000163</t>
  </si>
  <si>
    <t>21:0299:000738</t>
  </si>
  <si>
    <t>21:0299:000738:0001:0001:00</t>
  </si>
  <si>
    <t>02-DU-1190</t>
  </si>
  <si>
    <t>21:0142:000164</t>
  </si>
  <si>
    <t>21:0299:000739</t>
  </si>
  <si>
    <t>21:0299:000739:0001:0001:00</t>
  </si>
  <si>
    <t>02-DU-1191</t>
  </si>
  <si>
    <t>21:0142:000165</t>
  </si>
  <si>
    <t>21:0299:000740</t>
  </si>
  <si>
    <t>21:0299:000740:0001:0001:00</t>
  </si>
  <si>
    <t>02-DU-1192</t>
  </si>
  <si>
    <t>21:0142:000166</t>
  </si>
  <si>
    <t>21:0299:000741</t>
  </si>
  <si>
    <t>21:0299:000741:0001:0001:00</t>
  </si>
  <si>
    <t>02-DU-1193</t>
  </si>
  <si>
    <t>21:0142:000167</t>
  </si>
  <si>
    <t>21:0299:000742</t>
  </si>
  <si>
    <t>21:0299:000742:0001:0001:00</t>
  </si>
  <si>
    <t>02-DU-1194</t>
  </si>
  <si>
    <t>21:0142:000168</t>
  </si>
  <si>
    <t>21:0299:000743</t>
  </si>
  <si>
    <t>21:0299:000743:0001:0001:00</t>
  </si>
  <si>
    <t>02-DU-1196</t>
  </si>
  <si>
    <t>21:0142:000169</t>
  </si>
  <si>
    <t>21:0299:000745</t>
  </si>
  <si>
    <t>21:0299:000745:0001:0001:00</t>
  </si>
  <si>
    <t>02-DU-1197</t>
  </si>
  <si>
    <t>21:0142:000170</t>
  </si>
  <si>
    <t>21:0299:000746</t>
  </si>
  <si>
    <t>21:0299:000746:0001:0001:00</t>
  </si>
  <si>
    <t>02-DU-1198</t>
  </si>
  <si>
    <t>21:0142:000171</t>
  </si>
  <si>
    <t>21:0299:000747</t>
  </si>
  <si>
    <t>21:0299:000747:0001:0001:00</t>
  </si>
  <si>
    <t>02-DU-1199</t>
  </si>
  <si>
    <t>21:0142:000172</t>
  </si>
  <si>
    <t>21:0299:000748</t>
  </si>
  <si>
    <t>21:0299:000748:0001:0001:00</t>
  </si>
  <si>
    <t>02-DU-1200</t>
  </si>
  <si>
    <t>21:0142:000173</t>
  </si>
  <si>
    <t>21:0299:000749</t>
  </si>
  <si>
    <t>21:0299:000749:0001:0001:00</t>
  </si>
  <si>
    <t>02-DU-1201</t>
  </si>
  <si>
    <t>21:0142:000174</t>
  </si>
  <si>
    <t>21:0299:000750</t>
  </si>
  <si>
    <t>21:0299:000750:0001:0001:00</t>
  </si>
  <si>
    <t>02-DU-1202</t>
  </si>
  <si>
    <t>21:0142:000175</t>
  </si>
  <si>
    <t>21:0299:000751</t>
  </si>
  <si>
    <t>21:0299:000751:0001:0001:00</t>
  </si>
  <si>
    <t>02-DU-1220</t>
  </si>
  <si>
    <t>21:0142:000176</t>
  </si>
  <si>
    <t>21:0299:000752</t>
  </si>
  <si>
    <t>21:0299:000752:0001:0001:00</t>
  </si>
  <si>
    <t>02-DU-1221</t>
  </si>
  <si>
    <t>21:0142:000177</t>
  </si>
  <si>
    <t>21:0299:000753</t>
  </si>
  <si>
    <t>21:0299:000753:0001:0001:00</t>
  </si>
  <si>
    <t>02-DU-1223</t>
  </si>
  <si>
    <t>21:0142:000178</t>
  </si>
  <si>
    <t>21:0299:000755</t>
  </si>
  <si>
    <t>21:0299:000755:0001:0001:00</t>
  </si>
  <si>
    <t>02-DU-1224</t>
  </si>
  <si>
    <t>21:0142:000179</t>
  </si>
  <si>
    <t>21:0299:000756</t>
  </si>
  <si>
    <t>21:0299:000756:0001:0001:00</t>
  </si>
  <si>
    <t>02-DU-1225</t>
  </si>
  <si>
    <t>21:0142:000180</t>
  </si>
  <si>
    <t>21:0299:000757</t>
  </si>
  <si>
    <t>21:0299:000757:0001:0001:00</t>
  </si>
  <si>
    <t>02-DU-1227G</t>
  </si>
  <si>
    <t>21:0142:000181</t>
  </si>
  <si>
    <t>21:0299:000759</t>
  </si>
  <si>
    <t>21:0299:000759:0001:0001:00</t>
  </si>
  <si>
    <t>02-DU-1229</t>
  </si>
  <si>
    <t>21:0142:000182</t>
  </si>
  <si>
    <t>21:0299:000761</t>
  </si>
  <si>
    <t>21:0299:000761:0001:0001:00</t>
  </si>
  <si>
    <t>02-DU-1230</t>
  </si>
  <si>
    <t>21:0142:000183</t>
  </si>
  <si>
    <t>21:0299:000762</t>
  </si>
  <si>
    <t>21:0299:000762:0001:0001:00</t>
  </si>
  <si>
    <t>02-DU-1231</t>
  </si>
  <si>
    <t>21:0142:000184</t>
  </si>
  <si>
    <t>21:0299:000763</t>
  </si>
  <si>
    <t>21:0299:000763:0001:0001:00</t>
  </si>
  <si>
    <t>02-DU-1234</t>
  </si>
  <si>
    <t>21:0142:000185</t>
  </si>
  <si>
    <t>21:0299:000766</t>
  </si>
  <si>
    <t>21:0299:000766:0001:0001:00</t>
  </si>
  <si>
    <t>02-DU-1235</t>
  </si>
  <si>
    <t>21:0142:000186</t>
  </si>
  <si>
    <t>21:0299:000767</t>
  </si>
  <si>
    <t>21:0299:000767:0001:0001:00</t>
  </si>
  <si>
    <t>02-DU-1236</t>
  </si>
  <si>
    <t>21:0142:000187</t>
  </si>
  <si>
    <t>21:0299:000768</t>
  </si>
  <si>
    <t>21:0299:000768:0001:0001:00</t>
  </si>
  <si>
    <t>02-DU-1237</t>
  </si>
  <si>
    <t>21:0142:000188</t>
  </si>
  <si>
    <t>21:0299:000769</t>
  </si>
  <si>
    <t>21:0299:000769:0001:0001:00</t>
  </si>
  <si>
    <t>02-DU-1238</t>
  </si>
  <si>
    <t>21:0142:000189</t>
  </si>
  <si>
    <t>21:0299:000770</t>
  </si>
  <si>
    <t>21:0299:000770:0001:0001:00</t>
  </si>
  <si>
    <t>02-DU-1239</t>
  </si>
  <si>
    <t>21:0142:000190</t>
  </si>
  <si>
    <t>21:0299:000771</t>
  </si>
  <si>
    <t>21:0299:000771:0001:0001:00</t>
  </si>
  <si>
    <t>02-DU-1240</t>
  </si>
  <si>
    <t>21:0142:000191</t>
  </si>
  <si>
    <t>21:0299:000772</t>
  </si>
  <si>
    <t>21:0299:000772:0001:0001:00</t>
  </si>
  <si>
    <t>02-DU-1241</t>
  </si>
  <si>
    <t>21:0142:000192</t>
  </si>
  <si>
    <t>21:0299:000773</t>
  </si>
  <si>
    <t>21:0299:000773:0001:0001:00</t>
  </si>
  <si>
    <t>02-DU-1243</t>
  </si>
  <si>
    <t>21:0142:000193</t>
  </si>
  <si>
    <t>21:0299:000774</t>
  </si>
  <si>
    <t>21:0299:000774:0001:0001:00</t>
  </si>
  <si>
    <t>02-DU-1244</t>
  </si>
  <si>
    <t>21:0142:000194</t>
  </si>
  <si>
    <t>21:0299:000775</t>
  </si>
  <si>
    <t>21:0299:000775:0001:0001:00</t>
  </si>
  <si>
    <t>02-DU-1245</t>
  </si>
  <si>
    <t>21:0142:000195</t>
  </si>
  <si>
    <t>21:0299:000776</t>
  </si>
  <si>
    <t>21:0299:000776:0001:0001:00</t>
  </si>
  <si>
    <t>02-DU-1247</t>
  </si>
  <si>
    <t>21:0142:000196</t>
  </si>
  <si>
    <t>21:0299:000778</t>
  </si>
  <si>
    <t>21:0299:000778:0001:0001:00</t>
  </si>
  <si>
    <t>02-DU-1249</t>
  </si>
  <si>
    <t>21:0142:000197</t>
  </si>
  <si>
    <t>21:0299:000780</t>
  </si>
  <si>
    <t>21:0299:000780:0001:0001:00</t>
  </si>
  <si>
    <t>02-DU-1250</t>
  </si>
  <si>
    <t>21:0142:000198</t>
  </si>
  <si>
    <t>21:0299:000781</t>
  </si>
  <si>
    <t>21:0299:000781:0001:0001:00</t>
  </si>
  <si>
    <t>02-DU-1251</t>
  </si>
  <si>
    <t>21:0142:000199</t>
  </si>
  <si>
    <t>21:0299:000782</t>
  </si>
  <si>
    <t>21:0299:000782:0001:0001:00</t>
  </si>
  <si>
    <t>02-DU-1252</t>
  </si>
  <si>
    <t>21:0142:000200</t>
  </si>
  <si>
    <t>21:0299:000783</t>
  </si>
  <si>
    <t>21:0299:000783:0001:0001:00</t>
  </si>
  <si>
    <t>02-DU-1253</t>
  </si>
  <si>
    <t>21:0142:000201</t>
  </si>
  <si>
    <t>21:0299:000784</t>
  </si>
  <si>
    <t>21:0299:000784:0001:0001:00</t>
  </si>
  <si>
    <t>02-DU-1254</t>
  </si>
  <si>
    <t>21:0142:000202</t>
  </si>
  <si>
    <t>21:0299:000785</t>
  </si>
  <si>
    <t>21:0299:000785:0001:0001:00</t>
  </si>
  <si>
    <t>02-DU-1255</t>
  </si>
  <si>
    <t>21:0142:000203</t>
  </si>
  <si>
    <t>21:0299:000786</t>
  </si>
  <si>
    <t>21:0299:000786:0001:0001:00</t>
  </si>
  <si>
    <t>02-DU-1256</t>
  </si>
  <si>
    <t>21:0142:000204</t>
  </si>
  <si>
    <t>21:0299:000787</t>
  </si>
  <si>
    <t>21:0299:000787:0001:0001:00</t>
  </si>
  <si>
    <t>02-DU-1257</t>
  </si>
  <si>
    <t>21:0142:000205</t>
  </si>
  <si>
    <t>21:0299:000788</t>
  </si>
  <si>
    <t>21:0299:000788:0001:0001:00</t>
  </si>
  <si>
    <t>02-DU-1258</t>
  </si>
  <si>
    <t>21:0142:000206</t>
  </si>
  <si>
    <t>21:0299:000789</t>
  </si>
  <si>
    <t>21:0299:000789:0001:0001:00</t>
  </si>
  <si>
    <t>02-DU-1259</t>
  </si>
  <si>
    <t>21:0142:000207</t>
  </si>
  <si>
    <t>21:0299:000790</t>
  </si>
  <si>
    <t>21:0299:000790:0001:0001:00</t>
  </si>
  <si>
    <t>02-DU-1261</t>
  </si>
  <si>
    <t>21:0142:000208</t>
  </si>
  <si>
    <t>21:0299:000792</t>
  </si>
  <si>
    <t>21:0299:000792:0001:0001:00</t>
  </si>
  <si>
    <t>02-DU-1262</t>
  </si>
  <si>
    <t>21:0142:000209</t>
  </si>
  <si>
    <t>21:0299:000793</t>
  </si>
  <si>
    <t>21:0299:000793:0001:0001:00</t>
  </si>
  <si>
    <t>02-DU-1264</t>
  </si>
  <si>
    <t>21:0142:000210</t>
  </si>
  <si>
    <t>21:0299:000795</t>
  </si>
  <si>
    <t>21:0299:000795:0001:0001:00</t>
  </si>
  <si>
    <t>02-DU-1267</t>
  </si>
  <si>
    <t>21:0142:000211</t>
  </si>
  <si>
    <t>21:0299:000798</t>
  </si>
  <si>
    <t>21:0299:000798:0001:0001:00</t>
  </si>
  <si>
    <t>02-DU-1268</t>
  </si>
  <si>
    <t>21:0142:000212</t>
  </si>
  <si>
    <t>21:0299:000799</t>
  </si>
  <si>
    <t>21:0299:000799:0001:0001:00</t>
  </si>
  <si>
    <t>02-DU-1270</t>
  </si>
  <si>
    <t>21:0142:000213</t>
  </si>
  <si>
    <t>21:0299:000801</t>
  </si>
  <si>
    <t>21:0299:000801:0001:0001:00</t>
  </si>
  <si>
    <t>02-DU-1272</t>
  </si>
  <si>
    <t>21:0142:000214</t>
  </si>
  <si>
    <t>21:0299:000803</t>
  </si>
  <si>
    <t>21:0299:000803:0001:0001:00</t>
  </si>
  <si>
    <t>02-DU-1274</t>
  </si>
  <si>
    <t>21:0142:000215</t>
  </si>
  <si>
    <t>21:0299:000805</t>
  </si>
  <si>
    <t>21:0299:000805:0001:0001:00</t>
  </si>
  <si>
    <t>02-DU-1276</t>
  </si>
  <si>
    <t>21:0142:000216</t>
  </si>
  <si>
    <t>21:0299:000807</t>
  </si>
  <si>
    <t>21:0299:000807:0001:0001:00</t>
  </si>
  <si>
    <t>02-DU-1277</t>
  </si>
  <si>
    <t>21:0142:000217</t>
  </si>
  <si>
    <t>21:0299:000808</t>
  </si>
  <si>
    <t>21:0299:000808:0001:0001:00</t>
  </si>
  <si>
    <t>02-DU-1281</t>
  </si>
  <si>
    <t>21:0142:000218</t>
  </si>
  <si>
    <t>21:0299:000812</t>
  </si>
  <si>
    <t>21:0299:000812:0001:0001:00</t>
  </si>
  <si>
    <t>02-DU-1282</t>
  </si>
  <si>
    <t>21:0142:000219</t>
  </si>
  <si>
    <t>21:0299:000813</t>
  </si>
  <si>
    <t>21:0299:000813:0001:0001:00</t>
  </si>
  <si>
    <t>02-DU-1284</t>
  </si>
  <si>
    <t>21:0142:000220</t>
  </si>
  <si>
    <t>21:0299:000815</t>
  </si>
  <si>
    <t>21:0299:000815:0001:0001:00</t>
  </si>
  <si>
    <t>02-DU-1285</t>
  </si>
  <si>
    <t>21:0142:000221</t>
  </si>
  <si>
    <t>21:0299:000816</t>
  </si>
  <si>
    <t>21:0299:000816:0001:0001:00</t>
  </si>
  <si>
    <t>02-DU-1286</t>
  </si>
  <si>
    <t>21:0142:000222</t>
  </si>
  <si>
    <t>21:0299:000817</t>
  </si>
  <si>
    <t>21:0299:000817:0001:0001:00</t>
  </si>
  <si>
    <t>02-DU-1287</t>
  </si>
  <si>
    <t>21:0142:000223</t>
  </si>
  <si>
    <t>21:0299:000818</t>
  </si>
  <si>
    <t>21:0299:000818:0001:0001:00</t>
  </si>
  <si>
    <t>02-DU-1290</t>
  </si>
  <si>
    <t>21:0142:000224</t>
  </si>
  <si>
    <t>21:0299:000821</t>
  </si>
  <si>
    <t>21:0299:000821:0001:0001:00</t>
  </si>
  <si>
    <t>02-DU-1294</t>
  </si>
  <si>
    <t>21:0142:000225</t>
  </si>
  <si>
    <t>21:0299:000825</t>
  </si>
  <si>
    <t>21:0299:000825:0001:0001:00</t>
  </si>
  <si>
    <t>02-DU-1295</t>
  </si>
  <si>
    <t>21:0142:000226</t>
  </si>
  <si>
    <t>21:0299:000826</t>
  </si>
  <si>
    <t>21:0299:000826:0001:0001:00</t>
  </si>
  <si>
    <t>02-DU-1296</t>
  </si>
  <si>
    <t>21:0142:000227</t>
  </si>
  <si>
    <t>21:0299:000827</t>
  </si>
  <si>
    <t>21:0299:000827:0001:0001:00</t>
  </si>
  <si>
    <t>02-DU-1297</t>
  </si>
  <si>
    <t>21:0142:000228</t>
  </si>
  <si>
    <t>21:0299:000828</t>
  </si>
  <si>
    <t>21:0299:000828:0001:0001:00</t>
  </si>
  <si>
    <t>02-DU-1298</t>
  </si>
  <si>
    <t>21:0142:000229</t>
  </si>
  <si>
    <t>21:0299:000829</t>
  </si>
  <si>
    <t>21:0299:000829:0001:0001:00</t>
  </si>
  <si>
    <t>02-DU-1299</t>
  </si>
  <si>
    <t>21:0142:000230</t>
  </si>
  <si>
    <t>21:0299:000830</t>
  </si>
  <si>
    <t>21:0299:000830:0001:0001:00</t>
  </si>
  <si>
    <t>02-DU-1300</t>
  </si>
  <si>
    <t>21:0142:000231</t>
  </si>
  <si>
    <t>21:0299:000831</t>
  </si>
  <si>
    <t>21:0299:000831:0001:0001:00</t>
  </si>
  <si>
    <t>02-DU-1303</t>
  </si>
  <si>
    <t>21:0142:000232</t>
  </si>
  <si>
    <t>21:0299:000834</t>
  </si>
  <si>
    <t>21:0299:000834:0001:0001:00</t>
  </si>
  <si>
    <t>02-DU-1304</t>
  </si>
  <si>
    <t>21:0142:000233</t>
  </si>
  <si>
    <t>21:0299:000835</t>
  </si>
  <si>
    <t>21:0299:000835:0001:0001:00</t>
  </si>
  <si>
    <t>02-DU-1305</t>
  </si>
  <si>
    <t>21:0142:000234</t>
  </si>
  <si>
    <t>21:0299:000836</t>
  </si>
  <si>
    <t>21:0299:000836:0001:0001:00</t>
  </si>
  <si>
    <t>02-DU-1306</t>
  </si>
  <si>
    <t>21:0142:000235</t>
  </si>
  <si>
    <t>21:0299:000837</t>
  </si>
  <si>
    <t>21:0299:000837:0001:0001:00</t>
  </si>
  <si>
    <t>02-DU-1308</t>
  </si>
  <si>
    <t>21:0142:000236</t>
  </si>
  <si>
    <t>21:0299:000839</t>
  </si>
  <si>
    <t>21:0299:000839:0001:0001:00</t>
  </si>
  <si>
    <t>02-DU-1309</t>
  </si>
  <si>
    <t>21:0142:000237</t>
  </si>
  <si>
    <t>21:0299:000840</t>
  </si>
  <si>
    <t>21:0299:000840:0001:0001:00</t>
  </si>
  <si>
    <t>02-DU-1310</t>
  </si>
  <si>
    <t>21:0142:000238</t>
  </si>
  <si>
    <t>21:0299:000841</t>
  </si>
  <si>
    <t>21:0299:000841:0001:0001:00</t>
  </si>
  <si>
    <t>02-DU-1312</t>
  </si>
  <si>
    <t>21:0142:000239</t>
  </si>
  <si>
    <t>21:0299:000843</t>
  </si>
  <si>
    <t>21:0299:000843:0001:0001:00</t>
  </si>
  <si>
    <t>02-DU-1313</t>
  </si>
  <si>
    <t>21:0142:000240</t>
  </si>
  <si>
    <t>21:0299:000844</t>
  </si>
  <si>
    <t>21:0299:000844:0001:0001:00</t>
  </si>
  <si>
    <t>02-DU-1314</t>
  </si>
  <si>
    <t>21:0142:000241</t>
  </si>
  <si>
    <t>21:0299:000845</t>
  </si>
  <si>
    <t>21:0299:000845:0001:0001:00</t>
  </si>
  <si>
    <t>02-DU-1317</t>
  </si>
  <si>
    <t>21:0142:000242</t>
  </si>
  <si>
    <t>21:0299:000848</t>
  </si>
  <si>
    <t>21:0299:000848:0001:0001:00</t>
  </si>
  <si>
    <t>02-DU-1501</t>
  </si>
  <si>
    <t>21:0142:000243</t>
  </si>
  <si>
    <t>21:0299:000849</t>
  </si>
  <si>
    <t>21:0299:000849:0001:0001:00</t>
  </si>
  <si>
    <t>02-DU-1502</t>
  </si>
  <si>
    <t>21:0142:000244</t>
  </si>
  <si>
    <t>21:0299:000850</t>
  </si>
  <si>
    <t>21:0299:000850:0001:0001:00</t>
  </si>
  <si>
    <t>02-DU-1503</t>
  </si>
  <si>
    <t>21:0142:000245</t>
  </si>
  <si>
    <t>21:0299:000851</t>
  </si>
  <si>
    <t>21:0299:000851:0001:0001:00</t>
  </si>
  <si>
    <t>02-DU-1504</t>
  </si>
  <si>
    <t>21:0142:000246</t>
  </si>
  <si>
    <t>21:0299:000852</t>
  </si>
  <si>
    <t>21:0299:000852:0001:0001:00</t>
  </si>
  <si>
    <t>02-DU-1505</t>
  </si>
  <si>
    <t>21:0142:000247</t>
  </si>
  <si>
    <t>21:0299:000853</t>
  </si>
  <si>
    <t>21:0299:000853:0001:0001:00</t>
  </si>
  <si>
    <t>02-DU-1506</t>
  </si>
  <si>
    <t>21:0142:000248</t>
  </si>
  <si>
    <t>21:0299:000854</t>
  </si>
  <si>
    <t>21:0299:000854:0001:0001:00</t>
  </si>
  <si>
    <t>02-DU-1507</t>
  </si>
  <si>
    <t>21:0142:000249</t>
  </si>
  <si>
    <t>21:0299:000855</t>
  </si>
  <si>
    <t>21:0299:000855:0001:0001:00</t>
  </si>
  <si>
    <t>02-DU-1508</t>
  </si>
  <si>
    <t>21:0142:000250</t>
  </si>
  <si>
    <t>21:0299:000856</t>
  </si>
  <si>
    <t>21:0299:000856:0001:0001:00</t>
  </si>
  <si>
    <t>02-DU-1509</t>
  </si>
  <si>
    <t>21:0142:000251</t>
  </si>
  <si>
    <t>21:0299:000857</t>
  </si>
  <si>
    <t>21:0299:000857:0001:0001:00</t>
  </si>
  <si>
    <t>02-DU-1510</t>
  </si>
  <si>
    <t>21:0142:000252</t>
  </si>
  <si>
    <t>21:0299:000858</t>
  </si>
  <si>
    <t>21:0299:000858:0001:0001:00</t>
  </si>
  <si>
    <t>02-DU-1511</t>
  </si>
  <si>
    <t>21:0142:000253</t>
  </si>
  <si>
    <t>21:0299:000859</t>
  </si>
  <si>
    <t>21:0299:000859:0001:0001:00</t>
  </si>
  <si>
    <t>02-DU-1512</t>
  </si>
  <si>
    <t>21:0142:000254</t>
  </si>
  <si>
    <t>21:0299:000860</t>
  </si>
  <si>
    <t>21:0299:000860:0001:0001:00</t>
  </si>
  <si>
    <t>02-DU-1513</t>
  </si>
  <si>
    <t>21:0142:000255</t>
  </si>
  <si>
    <t>21:0299:000861</t>
  </si>
  <si>
    <t>21:0299:000861:0001:0001:00</t>
  </si>
  <si>
    <t>02-DU-1514</t>
  </si>
  <si>
    <t>21:0142:000256</t>
  </si>
  <si>
    <t>21:0299:000862</t>
  </si>
  <si>
    <t>21:0299:000862:0001:0001:00</t>
  </si>
  <si>
    <t>02-DU-1515</t>
  </si>
  <si>
    <t>21:0142:000257</t>
  </si>
  <si>
    <t>21:0299:000863</t>
  </si>
  <si>
    <t>21:0299:000863:0001:0001:00</t>
  </si>
  <si>
    <t>02-DU-1516</t>
  </si>
  <si>
    <t>21:0142:000258</t>
  </si>
  <si>
    <t>21:0299:000864</t>
  </si>
  <si>
    <t>21:0299:000864:0001:0001:00</t>
  </si>
  <si>
    <t>02-DU-1517</t>
  </si>
  <si>
    <t>21:0142:000259</t>
  </si>
  <si>
    <t>21:0299:000865</t>
  </si>
  <si>
    <t>21:0299:000865:0001:0001:00</t>
  </si>
  <si>
    <t>02-DU-1518</t>
  </si>
  <si>
    <t>21:0142:000260</t>
  </si>
  <si>
    <t>21:0299:000866</t>
  </si>
  <si>
    <t>21:0299:000866:0001:0001:00</t>
  </si>
  <si>
    <t>02-DU-1519</t>
  </si>
  <si>
    <t>21:0142:000261</t>
  </si>
  <si>
    <t>21:0299:000867</t>
  </si>
  <si>
    <t>21:0299:000867:0001:0001:00</t>
  </si>
  <si>
    <t>02-DU-1520</t>
  </si>
  <si>
    <t>21:0142:000262</t>
  </si>
  <si>
    <t>21:0299:000868</t>
  </si>
  <si>
    <t>21:0299:000868:0001:0001:00</t>
  </si>
  <si>
    <t>02-DU-1521</t>
  </si>
  <si>
    <t>21:0142:000263</t>
  </si>
  <si>
    <t>21:0299:000869</t>
  </si>
  <si>
    <t>21:0299:000869:0001:0001:00</t>
  </si>
  <si>
    <t>02-DU-1522</t>
  </si>
  <si>
    <t>21:0142:000264</t>
  </si>
  <si>
    <t>21:0299:000870</t>
  </si>
  <si>
    <t>21:0299:000870:0001:0001:00</t>
  </si>
  <si>
    <t>02-DU-1523</t>
  </si>
  <si>
    <t>21:0142:000265</t>
  </si>
  <si>
    <t>21:0299:000871</t>
  </si>
  <si>
    <t>21:0299:000871:0001:0001:00</t>
  </si>
  <si>
    <t>02-DU-1524</t>
  </si>
  <si>
    <t>21:0142:000266</t>
  </si>
  <si>
    <t>21:0299:000872</t>
  </si>
  <si>
    <t>21:0299:000872:0001:0001:00</t>
  </si>
  <si>
    <t>02-DU-1525</t>
  </si>
  <si>
    <t>21:0142:000267</t>
  </si>
  <si>
    <t>21:0299:000873</t>
  </si>
  <si>
    <t>21:0299:000873:0001:0001:00</t>
  </si>
  <si>
    <t>02-DU-1526</t>
  </si>
  <si>
    <t>21:0142:000268</t>
  </si>
  <si>
    <t>21:0299:000874</t>
  </si>
  <si>
    <t>21:0299:000874:0001:0001:00</t>
  </si>
  <si>
    <t>02-DU-1527</t>
  </si>
  <si>
    <t>21:0142:000269</t>
  </si>
  <si>
    <t>21:0299:000875</t>
  </si>
  <si>
    <t>21:0299:000875:0001:0001:00</t>
  </si>
  <si>
    <t>02-DU-1528</t>
  </si>
  <si>
    <t>21:0142:000270</t>
  </si>
  <si>
    <t>21:0299:000876</t>
  </si>
  <si>
    <t>21:0299:000876:0001:0001:00</t>
  </si>
  <si>
    <t>02-DU-1529</t>
  </si>
  <si>
    <t>21:0142:000271</t>
  </si>
  <si>
    <t>21:0299:000877</t>
  </si>
  <si>
    <t>21:0299:000877:0001:0001:00</t>
  </si>
  <si>
    <t>02-DU-1530</t>
  </si>
  <si>
    <t>21:0142:000272</t>
  </si>
  <si>
    <t>21:0299:000878</t>
  </si>
  <si>
    <t>21:0299:000878:0001:0001:00</t>
  </si>
  <si>
    <t>02-DU-1531</t>
  </si>
  <si>
    <t>21:0142:000273</t>
  </si>
  <si>
    <t>21:0299:000879</t>
  </si>
  <si>
    <t>21:0299:000879:0001:0001:00</t>
  </si>
  <si>
    <t>02-DU-1532</t>
  </si>
  <si>
    <t>21:0142:000274</t>
  </si>
  <si>
    <t>21:0299:000880</t>
  </si>
  <si>
    <t>21:0299:000880:0001:0001:00</t>
  </si>
  <si>
    <t>02-DU-1533</t>
  </si>
  <si>
    <t>21:0142:000275</t>
  </si>
  <si>
    <t>21:0299:000881</t>
  </si>
  <si>
    <t>21:0299:000881:0001:0001:00</t>
  </si>
  <si>
    <t>02-DU-1534</t>
  </si>
  <si>
    <t>21:0142:000276</t>
  </si>
  <si>
    <t>21:0299:000882</t>
  </si>
  <si>
    <t>21:0299:000882:0001:0001:00</t>
  </si>
  <si>
    <t>02-DU-1535</t>
  </si>
  <si>
    <t>21:0142:000277</t>
  </si>
  <si>
    <t>21:0299:000883</t>
  </si>
  <si>
    <t>21:0299:000883:0001:0001:00</t>
  </si>
  <si>
    <t>02-DU-1536</t>
  </si>
  <si>
    <t>21:0142:000278</t>
  </si>
  <si>
    <t>21:0299:000884</t>
  </si>
  <si>
    <t>21:0299:000884:0001:0001:00</t>
  </si>
  <si>
    <t>02-DU-1537</t>
  </si>
  <si>
    <t>21:0142:000279</t>
  </si>
  <si>
    <t>21:0299:000885</t>
  </si>
  <si>
    <t>21:0299:000885:0001:0001:00</t>
  </si>
  <si>
    <t>02-DU-1538</t>
  </si>
  <si>
    <t>21:0142:000280</t>
  </si>
  <si>
    <t>21:0299:000886</t>
  </si>
  <si>
    <t>21:0299:000886:0001:0001:00</t>
  </si>
  <si>
    <t>02-DU-1539</t>
  </si>
  <si>
    <t>21:0142:000281</t>
  </si>
  <si>
    <t>21:0299:000887</t>
  </si>
  <si>
    <t>21:0299:000887:0001:0001:00</t>
  </si>
  <si>
    <t>02-DU-1540</t>
  </si>
  <si>
    <t>21:0142:000282</t>
  </si>
  <si>
    <t>21:0299:000888</t>
  </si>
  <si>
    <t>21:0299:000888:0001:0001:00</t>
  </si>
  <si>
    <t>02-DU-1541</t>
  </si>
  <si>
    <t>21:0142:000283</t>
  </si>
  <si>
    <t>21:0299:000889</t>
  </si>
  <si>
    <t>21:0299:000889:0001:0001:00</t>
  </si>
  <si>
    <t>02-DU-1542</t>
  </si>
  <si>
    <t>21:0142:000284</t>
  </si>
  <si>
    <t>21:0299:000890</t>
  </si>
  <si>
    <t>21:0299:000890:0001:0001:00</t>
  </si>
  <si>
    <t>02-DU-1543</t>
  </si>
  <si>
    <t>21:0142:000285</t>
  </si>
  <si>
    <t>21:0299:000891</t>
  </si>
  <si>
    <t>21:0299:000891:0001:0001:00</t>
  </si>
  <si>
    <t>02-DU-1544</t>
  </si>
  <si>
    <t>21:0142:000286</t>
  </si>
  <si>
    <t>21:0299:000892</t>
  </si>
  <si>
    <t>21:0299:000892:0001:0001:00</t>
  </si>
  <si>
    <t>02-DU-1545</t>
  </si>
  <si>
    <t>21:0142:000287</t>
  </si>
  <si>
    <t>21:0299:000893</t>
  </si>
  <si>
    <t>21:0299:000893:0001:0001:00</t>
  </si>
  <si>
    <t>02-DU-1545G</t>
  </si>
  <si>
    <t>21:0142:000288</t>
  </si>
  <si>
    <t>21:0299:000893:0002:0001:00</t>
  </si>
  <si>
    <t>02-DU-1546</t>
  </si>
  <si>
    <t>21:0142:000289</t>
  </si>
  <si>
    <t>21:0299:000894</t>
  </si>
  <si>
    <t>21:0299:000894:0001:0001:00</t>
  </si>
  <si>
    <t>02-DU-1547</t>
  </si>
  <si>
    <t>21:0142:000290</t>
  </si>
  <si>
    <t>21:0299:000895</t>
  </si>
  <si>
    <t>21:0299:000895:0001:0001:00</t>
  </si>
  <si>
    <t>02-DU-1548</t>
  </si>
  <si>
    <t>21:0142:000291</t>
  </si>
  <si>
    <t>21:0299:000896</t>
  </si>
  <si>
    <t>21:0299:000896:0001:0001:00</t>
  </si>
  <si>
    <t>02-DU-1549</t>
  </si>
  <si>
    <t>21:0142:000292</t>
  </si>
  <si>
    <t>21:0299:000897</t>
  </si>
  <si>
    <t>21:0299:000897:0001:0001:00</t>
  </si>
  <si>
    <t>02-DU-1550</t>
  </si>
  <si>
    <t>21:0142:000293</t>
  </si>
  <si>
    <t>21:0299:000898</t>
  </si>
  <si>
    <t>21:0299:000898:0001:0001:00</t>
  </si>
  <si>
    <t>02-DU-1551</t>
  </si>
  <si>
    <t>21:0142:000294</t>
  </si>
  <si>
    <t>21:0299:000899</t>
  </si>
  <si>
    <t>21:0299:000899:0001:0001:00</t>
  </si>
  <si>
    <t>02-DU-1552</t>
  </si>
  <si>
    <t>21:0142:000295</t>
  </si>
  <si>
    <t>21:0299:000900</t>
  </si>
  <si>
    <t>21:0299:000900:0001:0001:00</t>
  </si>
  <si>
    <t>02-DU-1553</t>
  </si>
  <si>
    <t>21:0142:000296</t>
  </si>
  <si>
    <t>21:0299:000901</t>
  </si>
  <si>
    <t>21:0299:000901:0001:0001:00</t>
  </si>
  <si>
    <t>02-DU-1554</t>
  </si>
  <si>
    <t>21:0142:000297</t>
  </si>
  <si>
    <t>21:0299:000902</t>
  </si>
  <si>
    <t>21:0299:000902:0001:0001:00</t>
  </si>
  <si>
    <t>02-DU-1555</t>
  </si>
  <si>
    <t>21:0142:000298</t>
  </si>
  <si>
    <t>21:0299:000903</t>
  </si>
  <si>
    <t>21:0299:000903:0001:0001:00</t>
  </si>
  <si>
    <t>02-DU-1556</t>
  </si>
  <si>
    <t>21:0142:000299</t>
  </si>
  <si>
    <t>21:0299:000904</t>
  </si>
  <si>
    <t>21:0299:000904:0001:0001:00</t>
  </si>
  <si>
    <t>02-DU-1557</t>
  </si>
  <si>
    <t>21:0142:000300</t>
  </si>
  <si>
    <t>21:0299:000905</t>
  </si>
  <si>
    <t>21:0299:000905:0001:0001:00</t>
  </si>
  <si>
    <t>02-DU-1558</t>
  </si>
  <si>
    <t>21:0142:000301</t>
  </si>
  <si>
    <t>21:0299:000906</t>
  </si>
  <si>
    <t>21:0299:000906:0001:0001:00</t>
  </si>
  <si>
    <t>02-DU-1559</t>
  </si>
  <si>
    <t>21:0142:000302</t>
  </si>
  <si>
    <t>21:0299:000907</t>
  </si>
  <si>
    <t>21:0299:000907:0001:0001:00</t>
  </si>
  <si>
    <t>02-DU-1560</t>
  </si>
  <si>
    <t>21:0142:000303</t>
  </si>
  <si>
    <t>21:0299:000908</t>
  </si>
  <si>
    <t>21:0299:000908:0001:0001:00</t>
  </si>
  <si>
    <t>02-DU-1561</t>
  </si>
  <si>
    <t>21:0142:000304</t>
  </si>
  <si>
    <t>21:0299:000909</t>
  </si>
  <si>
    <t>21:0299:000909:0001:0001:00</t>
  </si>
  <si>
    <t>02-DU-1562</t>
  </si>
  <si>
    <t>21:0142:000305</t>
  </si>
  <si>
    <t>21:0299:000910</t>
  </si>
  <si>
    <t>21:0299:000910:0001:0001:00</t>
  </si>
  <si>
    <t>02-DU-1563</t>
  </si>
  <si>
    <t>21:0142:000306</t>
  </si>
  <si>
    <t>21:0299:000911</t>
  </si>
  <si>
    <t>21:0299:000911:0001:0001:00</t>
  </si>
  <si>
    <t>02-DU-1564</t>
  </si>
  <si>
    <t>21:0142:000307</t>
  </si>
  <si>
    <t>21:0299:000912</t>
  </si>
  <si>
    <t>21:0299:000912:0001:0001:00</t>
  </si>
  <si>
    <t>02-DU-1565</t>
  </si>
  <si>
    <t>21:0142:000308</t>
  </si>
  <si>
    <t>21:0299:000913</t>
  </si>
  <si>
    <t>21:0299:000913:0001:0001:00</t>
  </si>
  <si>
    <t>02-DU-1566</t>
  </si>
  <si>
    <t>21:0142:000309</t>
  </si>
  <si>
    <t>21:0299:000914</t>
  </si>
  <si>
    <t>21:0299:000914:0001:0001:00</t>
  </si>
  <si>
    <t>02-DU-1567</t>
  </si>
  <si>
    <t>21:0142:000310</t>
  </si>
  <si>
    <t>21:0299:000915</t>
  </si>
  <si>
    <t>21:0299:000915:0001:0001:00</t>
  </si>
  <si>
    <t>02-DU-1568</t>
  </si>
  <si>
    <t>21:0142:000311</t>
  </si>
  <si>
    <t>21:0299:000916</t>
  </si>
  <si>
    <t>21:0299:000916:0001:0001:00</t>
  </si>
  <si>
    <t>02-DU-1569</t>
  </si>
  <si>
    <t>21:0142:000312</t>
  </si>
  <si>
    <t>21:0299:000917</t>
  </si>
  <si>
    <t>21:0299:000917:0001:0001:00</t>
  </si>
  <si>
    <t>02-DU-1570</t>
  </si>
  <si>
    <t>21:0142:000313</t>
  </si>
  <si>
    <t>21:0299:000918</t>
  </si>
  <si>
    <t>21:0299:000918:0001:0001:00</t>
  </si>
  <si>
    <t>02-DU-1571</t>
  </si>
  <si>
    <t>21:0142:000314</t>
  </si>
  <si>
    <t>21:0299:000919</t>
  </si>
  <si>
    <t>21:0299:000919:0001:0001:00</t>
  </si>
  <si>
    <t>02-DU-1572</t>
  </si>
  <si>
    <t>21:0142:000315</t>
  </si>
  <si>
    <t>21:0299:000920</t>
  </si>
  <si>
    <t>21:0299:000920:0001:0001:00</t>
  </si>
  <si>
    <t>02-DU-1591</t>
  </si>
  <si>
    <t>21:0142:000316</t>
  </si>
  <si>
    <t>21:0299:000935</t>
  </si>
  <si>
    <t>21:0299:000935:0001:0001:00</t>
  </si>
  <si>
    <t>02-DU-1597</t>
  </si>
  <si>
    <t>21:0142:000317</t>
  </si>
  <si>
    <t>21:0299:000941</t>
  </si>
  <si>
    <t>21:0299:000941:0001:0001:00</t>
  </si>
  <si>
    <t>23</t>
  </si>
  <si>
    <t>21:0144:000001</t>
  </si>
  <si>
    <t>21:0008:000030</t>
  </si>
  <si>
    <t>21:0008:000030:0001:0001:00</t>
  </si>
  <si>
    <t>24</t>
  </si>
  <si>
    <t>21:0144:000002</t>
  </si>
  <si>
    <t>21:0008:000030:0002:0001:00</t>
  </si>
  <si>
    <t>25</t>
  </si>
  <si>
    <t>21:0144:000003</t>
  </si>
  <si>
    <t>21:0008:000031</t>
  </si>
  <si>
    <t>21:0008:000031:0001:0001:00</t>
  </si>
  <si>
    <t>26</t>
  </si>
  <si>
    <t>21:0144:000004</t>
  </si>
  <si>
    <t>21:0008:000031:0002:0001:00</t>
  </si>
  <si>
    <t>27</t>
  </si>
  <si>
    <t>21:0144:000005</t>
  </si>
  <si>
    <t>21:0008:000031:0003:0001:00</t>
  </si>
  <si>
    <t>28</t>
  </si>
  <si>
    <t>21:0144:000006</t>
  </si>
  <si>
    <t>21:0008:000032</t>
  </si>
  <si>
    <t>21:0008:000032:0001:0001:00</t>
  </si>
  <si>
    <t>29</t>
  </si>
  <si>
    <t>21:0144:000007</t>
  </si>
  <si>
    <t>21:0008:000032:0002:0001:00</t>
  </si>
  <si>
    <t>30</t>
  </si>
  <si>
    <t>21:0144:000008</t>
  </si>
  <si>
    <t>21:0008:000033</t>
  </si>
  <si>
    <t>21:0008:000033:0001:0001:00</t>
  </si>
  <si>
    <t>31</t>
  </si>
  <si>
    <t>21:0144:000009</t>
  </si>
  <si>
    <t>21:0008:000033:0002:0001:00</t>
  </si>
  <si>
    <t>32</t>
  </si>
  <si>
    <t>21:0144:000010</t>
  </si>
  <si>
    <t>21:0008:000034</t>
  </si>
  <si>
    <t>21:0008:000034:0001:0001:00</t>
  </si>
  <si>
    <t>33</t>
  </si>
  <si>
    <t>21:0144:000011</t>
  </si>
  <si>
    <t>21:0008:000036</t>
  </si>
  <si>
    <t>21:0008:000036:0001:0001:00</t>
  </si>
  <si>
    <t>34</t>
  </si>
  <si>
    <t>21:0144:000012</t>
  </si>
  <si>
    <t>21:0008:000037</t>
  </si>
  <si>
    <t>21:0008:000037:0001:0001:00</t>
  </si>
  <si>
    <t>35</t>
  </si>
  <si>
    <t>21:0144:000013</t>
  </si>
  <si>
    <t>21:0008:000037:0002:0001:00</t>
  </si>
  <si>
    <t>36</t>
  </si>
  <si>
    <t>21:0144:000014</t>
  </si>
  <si>
    <t>21:0008:000037:0003:0001:00</t>
  </si>
  <si>
    <t>37</t>
  </si>
  <si>
    <t>21:0144:000015</t>
  </si>
  <si>
    <t>21:0008:000037:0004:0001:00</t>
  </si>
  <si>
    <t>38</t>
  </si>
  <si>
    <t>21:0144:000016</t>
  </si>
  <si>
    <t>21:0008:000043</t>
  </si>
  <si>
    <t>21:0008:000043:0001:0001:00</t>
  </si>
  <si>
    <t>39</t>
  </si>
  <si>
    <t>21:0144:000017</t>
  </si>
  <si>
    <t>21:0008:000044</t>
  </si>
  <si>
    <t>21:0008:000044:0001:0001:00</t>
  </si>
  <si>
    <t>40</t>
  </si>
  <si>
    <t>21:0144:000018</t>
  </si>
  <si>
    <t>21:0008:000045</t>
  </si>
  <si>
    <t>21:0008:000045:0001:0001:00</t>
  </si>
  <si>
    <t>41</t>
  </si>
  <si>
    <t>21:0144:000019</t>
  </si>
  <si>
    <t>21:0008:000045:0002:0001:00</t>
  </si>
  <si>
    <t>42</t>
  </si>
  <si>
    <t>21:0144:000020</t>
  </si>
  <si>
    <t>21:0008:000045:0003:0001:00</t>
  </si>
  <si>
    <t>43</t>
  </si>
  <si>
    <t>21:0144:000021</t>
  </si>
  <si>
    <t>21:0008:000046</t>
  </si>
  <si>
    <t>21:0008:000046:0001:0001:00</t>
  </si>
  <si>
    <t>44</t>
  </si>
  <si>
    <t>21:0144:000022</t>
  </si>
  <si>
    <t>21:0008:000047</t>
  </si>
  <si>
    <t>21:0008:000047:0001:0001:00</t>
  </si>
  <si>
    <t>45</t>
  </si>
  <si>
    <t>21:0144:000023</t>
  </si>
  <si>
    <t>21:0008:000048</t>
  </si>
  <si>
    <t>21:0008:000048:0001:0001:00</t>
  </si>
  <si>
    <t>46</t>
  </si>
  <si>
    <t>21:0144:000024</t>
  </si>
  <si>
    <t>21:0008:000049</t>
  </si>
  <si>
    <t>21:0008:000049:0001:0001:00</t>
  </si>
  <si>
    <t>47</t>
  </si>
  <si>
    <t>21:0144:000025</t>
  </si>
  <si>
    <t>21:0008:000050</t>
  </si>
  <si>
    <t>21:0008:000050:0001:0001:00</t>
  </si>
  <si>
    <t>48</t>
  </si>
  <si>
    <t>21:0144:000026</t>
  </si>
  <si>
    <t>21:0008:000051</t>
  </si>
  <si>
    <t>21:0008:000051:0001:0001:00</t>
  </si>
  <si>
    <t>49</t>
  </si>
  <si>
    <t>21:0144:000027</t>
  </si>
  <si>
    <t>21:0008:000051:0002:0001:00</t>
  </si>
  <si>
    <t>50</t>
  </si>
  <si>
    <t>21:0144:000028</t>
  </si>
  <si>
    <t>21:0008:000051:0003:0001:00</t>
  </si>
  <si>
    <t>51</t>
  </si>
  <si>
    <t>21:0144:000029</t>
  </si>
  <si>
    <t>21:0008:000051:0004:0001:00</t>
  </si>
  <si>
    <t>52</t>
  </si>
  <si>
    <t>21:0144:000030</t>
  </si>
  <si>
    <t>21:0008:000052</t>
  </si>
  <si>
    <t>21:0008:000052:0001:0001:00</t>
  </si>
  <si>
    <t>53</t>
  </si>
  <si>
    <t>21:0144:000031</t>
  </si>
  <si>
    <t>21:0008:000053</t>
  </si>
  <si>
    <t>21:0008:000053:0001:0001:00</t>
  </si>
  <si>
    <t>54</t>
  </si>
  <si>
    <t>21:0144:000032</t>
  </si>
  <si>
    <t>21:0008:000054</t>
  </si>
  <si>
    <t>21:0008:000054:0001:0001:00</t>
  </si>
  <si>
    <t>55</t>
  </si>
  <si>
    <t>21:0144:000033</t>
  </si>
  <si>
    <t>21:0008:000055</t>
  </si>
  <si>
    <t>21:0008:000055:0001:0001:00</t>
  </si>
  <si>
    <t>56</t>
  </si>
  <si>
    <t>21:0144:000034</t>
  </si>
  <si>
    <t>21:0008:000056</t>
  </si>
  <si>
    <t>21:0008:000056:0001:0001:00</t>
  </si>
  <si>
    <t>57</t>
  </si>
  <si>
    <t>21:0144:000035</t>
  </si>
  <si>
    <t>21:0008:000057</t>
  </si>
  <si>
    <t>21:0008:000057:0001:0001:00</t>
  </si>
  <si>
    <t>58</t>
  </si>
  <si>
    <t>21:0144:000036</t>
  </si>
  <si>
    <t>21:0008:000058</t>
  </si>
  <si>
    <t>21:0008:000058:0001:0001:00</t>
  </si>
  <si>
    <t>59</t>
  </si>
  <si>
    <t>21:0144:000037</t>
  </si>
  <si>
    <t>21:0008:000059</t>
  </si>
  <si>
    <t>21:0008:000059:0001:0001:00</t>
  </si>
  <si>
    <t>60</t>
  </si>
  <si>
    <t>21:0144:000038</t>
  </si>
  <si>
    <t>21:0008:000059:0002:0001:00</t>
  </si>
  <si>
    <t>61</t>
  </si>
  <si>
    <t>21:0144:000039</t>
  </si>
  <si>
    <t>21:0008:000060</t>
  </si>
  <si>
    <t>21:0008:000060:0001:0001:00</t>
  </si>
  <si>
    <t>62</t>
  </si>
  <si>
    <t>21:0144:000040</t>
  </si>
  <si>
    <t>21:0008:000061</t>
  </si>
  <si>
    <t>21:0008:000061:0001:0001:00</t>
  </si>
  <si>
    <t>63</t>
  </si>
  <si>
    <t>21:0144:000041</t>
  </si>
  <si>
    <t>21:0008:000062</t>
  </si>
  <si>
    <t>21:0008:000062:0001:0001:00</t>
  </si>
  <si>
    <t>64</t>
  </si>
  <si>
    <t>21:0144:000042</t>
  </si>
  <si>
    <t>21:0008:000063</t>
  </si>
  <si>
    <t>21:0008:000063:0001:0001:00</t>
  </si>
  <si>
    <t>65</t>
  </si>
  <si>
    <t>21:0144:000043</t>
  </si>
  <si>
    <t>21:0008:000064</t>
  </si>
  <si>
    <t>21:0008:000064:0001:0001:00</t>
  </si>
  <si>
    <t>66</t>
  </si>
  <si>
    <t>21:0144:000044</t>
  </si>
  <si>
    <t>21:0008:000065</t>
  </si>
  <si>
    <t>21:0008:000065:0001:0001:00</t>
  </si>
  <si>
    <t>67</t>
  </si>
  <si>
    <t>21:0144:000045</t>
  </si>
  <si>
    <t>21:0008:000066</t>
  </si>
  <si>
    <t>21:0008:000066:0001:0001:00</t>
  </si>
  <si>
    <t>68</t>
  </si>
  <si>
    <t>21:0144:000046</t>
  </si>
  <si>
    <t>21:0008:000067</t>
  </si>
  <si>
    <t>21:0008:000067:0001:0001:00</t>
  </si>
  <si>
    <t>69</t>
  </si>
  <si>
    <t>21:0144:000047</t>
  </si>
  <si>
    <t>21:0008:000068</t>
  </si>
  <si>
    <t>21:0008:000068:0001:0001:00</t>
  </si>
  <si>
    <t>70</t>
  </si>
  <si>
    <t>21:0144:000048</t>
  </si>
  <si>
    <t>21:0008:000069</t>
  </si>
  <si>
    <t>21:0008:000069:0001:0001:00</t>
  </si>
  <si>
    <t>71</t>
  </si>
  <si>
    <t>21:0144:000049</t>
  </si>
  <si>
    <t>21:0008:000070</t>
  </si>
  <si>
    <t>21:0008:000070:0001:0001:00</t>
  </si>
  <si>
    <t>72</t>
  </si>
  <si>
    <t>21:0144:000050</t>
  </si>
  <si>
    <t>21:0008:000071</t>
  </si>
  <si>
    <t>21:0008:000071:0001:0001:00</t>
  </si>
  <si>
    <t>73</t>
  </si>
  <si>
    <t>21:0144:000051</t>
  </si>
  <si>
    <t>21:0008:000072</t>
  </si>
  <si>
    <t>21:0008:000072:0001:0001:00</t>
  </si>
  <si>
    <t>74</t>
  </si>
  <si>
    <t>21:0144:000052</t>
  </si>
  <si>
    <t>21:0008:000073</t>
  </si>
  <si>
    <t>21:0008:000073:0001:0001:00</t>
  </si>
  <si>
    <t>75</t>
  </si>
  <si>
    <t>21:0144:000053</t>
  </si>
  <si>
    <t>21:0008:000074</t>
  </si>
  <si>
    <t>21:0008:000074:0001:0001:00</t>
  </si>
  <si>
    <t>76</t>
  </si>
  <si>
    <t>21:0144:000054</t>
  </si>
  <si>
    <t>21:0008:000078</t>
  </si>
  <si>
    <t>21:0008:000078:0001:0001:00</t>
  </si>
  <si>
    <t>77</t>
  </si>
  <si>
    <t>21:0144:000055</t>
  </si>
  <si>
    <t>21:0008:000079</t>
  </si>
  <si>
    <t>21:0008:000079:0001:0001:00</t>
  </si>
  <si>
    <t>78</t>
  </si>
  <si>
    <t>21:0144:000056</t>
  </si>
  <si>
    <t>21:0008:000085</t>
  </si>
  <si>
    <t>21:0008:000085:0001:0001:00</t>
  </si>
  <si>
    <t>79</t>
  </si>
  <si>
    <t>21:0144:000057</t>
  </si>
  <si>
    <t>21:0008:000086</t>
  </si>
  <si>
    <t>21:0008:000086:0001:0001:00</t>
  </si>
  <si>
    <t>80</t>
  </si>
  <si>
    <t>21:0144:000058</t>
  </si>
  <si>
    <t>21:0008:000088</t>
  </si>
  <si>
    <t>21:0008:000088:0001:0001:00</t>
  </si>
  <si>
    <t>81</t>
  </si>
  <si>
    <t>21:0144:000059</t>
  </si>
  <si>
    <t>21:0008:000089</t>
  </si>
  <si>
    <t>21:0008:000089:0001:0001:00</t>
  </si>
  <si>
    <t>82</t>
  </si>
  <si>
    <t>21:0144:000060</t>
  </si>
  <si>
    <t>21:0008:000090</t>
  </si>
  <si>
    <t>21:0008:000090:0001:0001:00</t>
  </si>
  <si>
    <t>83</t>
  </si>
  <si>
    <t>21:0144:000061</t>
  </si>
  <si>
    <t>21:0008:000092</t>
  </si>
  <si>
    <t>21:0008:000092:0001:0001:00</t>
  </si>
  <si>
    <t>84</t>
  </si>
  <si>
    <t>21:0144:000062</t>
  </si>
  <si>
    <t>21:0008:000094</t>
  </si>
  <si>
    <t>21:0008:000094:0001:0001:00</t>
  </si>
  <si>
    <t>85</t>
  </si>
  <si>
    <t>21:0144:000063</t>
  </si>
  <si>
    <t>21:0008:000094:0002:0001:00</t>
  </si>
  <si>
    <t>86</t>
  </si>
  <si>
    <t>21:0144:000064</t>
  </si>
  <si>
    <t>21:0008:000097</t>
  </si>
  <si>
    <t>21:0008:000097:0001:0001:00</t>
  </si>
  <si>
    <t>87</t>
  </si>
  <si>
    <t>21:0144:000065</t>
  </si>
  <si>
    <t>21:0008:000100</t>
  </si>
  <si>
    <t>21:0008:000100:0001:0001:00</t>
  </si>
  <si>
    <t>88</t>
  </si>
  <si>
    <t>21:0144:000066</t>
  </si>
  <si>
    <t>21:0008:000101</t>
  </si>
  <si>
    <t>21:0008:000101:0001:0001:00</t>
  </si>
  <si>
    <t>89</t>
  </si>
  <si>
    <t>21:0144:000067</t>
  </si>
  <si>
    <t>21:0008:000103</t>
  </si>
  <si>
    <t>21:0008:000103:0001:0001:00</t>
  </si>
  <si>
    <t>90</t>
  </si>
  <si>
    <t>21:0144:000068</t>
  </si>
  <si>
    <t>21:0008:000104</t>
  </si>
  <si>
    <t>21:0008:000104:0001:0001:00</t>
  </si>
  <si>
    <t>91</t>
  </si>
  <si>
    <t>21:0144:000069</t>
  </si>
  <si>
    <t>21:0008:000106</t>
  </si>
  <si>
    <t>21:0008:000106:0001:0001:00</t>
  </si>
  <si>
    <t>92</t>
  </si>
  <si>
    <t>21:0144:000070</t>
  </si>
  <si>
    <t>21:0008:000108</t>
  </si>
  <si>
    <t>21:0008:000108:0001:0001:00</t>
  </si>
  <si>
    <t>93</t>
  </si>
  <si>
    <t>21:0144:000071</t>
  </si>
  <si>
    <t>21:0008:000109</t>
  </si>
  <si>
    <t>21:0008:000109:0001:0001:00</t>
  </si>
  <si>
    <t>94</t>
  </si>
  <si>
    <t>21:0144:000072</t>
  </si>
  <si>
    <t>21:0008:000110</t>
  </si>
  <si>
    <t>21:0008:000110:0001:0001:00</t>
  </si>
  <si>
    <t>95</t>
  </si>
  <si>
    <t>21:0144:000073</t>
  </si>
  <si>
    <t>21:0008:000110:0002:0001:00</t>
  </si>
  <si>
    <t>96</t>
  </si>
  <si>
    <t>21:0144:000074</t>
  </si>
  <si>
    <t>21:0008:000111</t>
  </si>
  <si>
    <t>21:0008:000111:0001:0001:00</t>
  </si>
  <si>
    <t>97</t>
  </si>
  <si>
    <t>21:0144:000075</t>
  </si>
  <si>
    <t>21:0008:000112</t>
  </si>
  <si>
    <t>21:0008:000112:0001:0001:00</t>
  </si>
  <si>
    <t>98</t>
  </si>
  <si>
    <t>21:0144:000076</t>
  </si>
  <si>
    <t>21:0008:000113</t>
  </si>
  <si>
    <t>21:0008:000113:0001:0001:00</t>
  </si>
  <si>
    <t>99</t>
  </si>
  <si>
    <t>21:0144:000077</t>
  </si>
  <si>
    <t>21:0008:000114</t>
  </si>
  <si>
    <t>21:0008:000114:0001:0001:00</t>
  </si>
  <si>
    <t>100</t>
  </si>
  <si>
    <t>21:0144:000078</t>
  </si>
  <si>
    <t>21:0008:000115</t>
  </si>
  <si>
    <t>21:0008:000115:0001:0001:00</t>
  </si>
  <si>
    <t>92-PMA-0001</t>
  </si>
  <si>
    <t>21:0155:000001</t>
  </si>
  <si>
    <t>21:0040:000001</t>
  </si>
  <si>
    <t>21:0040:000001:0001:0002:00</t>
  </si>
  <si>
    <t>92-PMA-0002-01</t>
  </si>
  <si>
    <t>21:0155:000002</t>
  </si>
  <si>
    <t>21:0040:000002</t>
  </si>
  <si>
    <t>21:0040:000002:0001:0002:00</t>
  </si>
  <si>
    <t>92-PMA-0002-02</t>
  </si>
  <si>
    <t>21:0155:000003</t>
  </si>
  <si>
    <t>21:0040:000002:0002:0002:00</t>
  </si>
  <si>
    <t>92-PMA-0002-03</t>
  </si>
  <si>
    <t>21:0155:000004</t>
  </si>
  <si>
    <t>21:0040:000002:0003:0002:00</t>
  </si>
  <si>
    <t>92-PMA-0004-01</t>
  </si>
  <si>
    <t>21:0155:000005</t>
  </si>
  <si>
    <t>21:0040:000003</t>
  </si>
  <si>
    <t>21:0040:000003:0001:0002:00</t>
  </si>
  <si>
    <t>92-PMA-0004-02</t>
  </si>
  <si>
    <t>21:0155:000006</t>
  </si>
  <si>
    <t>21:0040:000003:0002:0002:00</t>
  </si>
  <si>
    <t>92-PMA-0005-01</t>
  </si>
  <si>
    <t>21:0155:000007</t>
  </si>
  <si>
    <t>21:0040:000004</t>
  </si>
  <si>
    <t>21:0040:000004:0001:0002:00</t>
  </si>
  <si>
    <t>92-PMA-0005-02</t>
  </si>
  <si>
    <t>21:0155:000008</t>
  </si>
  <si>
    <t>21:0040:000004:0002:0002:00</t>
  </si>
  <si>
    <t>92-PMA-0005-03</t>
  </si>
  <si>
    <t>21:0155:000009</t>
  </si>
  <si>
    <t>21:0040:000004:0003:0002:00</t>
  </si>
  <si>
    <t>92-PMA-0006</t>
  </si>
  <si>
    <t>21:0155:000010</t>
  </si>
  <si>
    <t>21:0040:000005</t>
  </si>
  <si>
    <t>21:0040:000005:0001:0002:00</t>
  </si>
  <si>
    <t>92-PMA-0007-01</t>
  </si>
  <si>
    <t>21:0155:000011</t>
  </si>
  <si>
    <t>21:0040:000006</t>
  </si>
  <si>
    <t>21:0040:000006:0001:0002:00</t>
  </si>
  <si>
    <t>92-PMA-0007-02</t>
  </si>
  <si>
    <t>21:0155:000012</t>
  </si>
  <si>
    <t>21:0040:000006:0002:0002:00</t>
  </si>
  <si>
    <t>92-PMA-0007-03</t>
  </si>
  <si>
    <t>21:0155:000013</t>
  </si>
  <si>
    <t>21:0040:000006:0003:0002:00</t>
  </si>
  <si>
    <t>92-PMA-0008</t>
  </si>
  <si>
    <t>21:0155:000014</t>
  </si>
  <si>
    <t>21:0040:000007</t>
  </si>
  <si>
    <t>21:0040:000007:0001:0002:00</t>
  </si>
  <si>
    <t>92-PMA-0009-01</t>
  </si>
  <si>
    <t>21:0155:000015</t>
  </si>
  <si>
    <t>21:0040:000008</t>
  </si>
  <si>
    <t>21:0040:000008:0001:0002:00</t>
  </si>
  <si>
    <t>92-PMA-0009-02</t>
  </si>
  <si>
    <t>21:0155:000016</t>
  </si>
  <si>
    <t>21:0040:000008:0002:0002:00</t>
  </si>
  <si>
    <t>92-PMA-0010</t>
  </si>
  <si>
    <t>21:0155:000017</t>
  </si>
  <si>
    <t>21:0040:000009</t>
  </si>
  <si>
    <t>21:0040:000009:0001:0002:00</t>
  </si>
  <si>
    <t>92-PMA-0011</t>
  </si>
  <si>
    <t>21:0155:000018</t>
  </si>
  <si>
    <t>21:0040:000010</t>
  </si>
  <si>
    <t>21:0040:000010:0001:0002:00</t>
  </si>
  <si>
    <t>92-PMA-0014</t>
  </si>
  <si>
    <t>21:0155:000019</t>
  </si>
  <si>
    <t>21:0040:000011</t>
  </si>
  <si>
    <t>21:0040:000011:0001:0002:00</t>
  </si>
  <si>
    <t>92-PMA-0016-01</t>
  </si>
  <si>
    <t>21:0155:000020</t>
  </si>
  <si>
    <t>21:0040:000012</t>
  </si>
  <si>
    <t>21:0040:000012:0001:0002:00</t>
  </si>
  <si>
    <t>92-PMA-0016-02</t>
  </si>
  <si>
    <t>21:0155:000021</t>
  </si>
  <si>
    <t>21:0040:000012:0002:0002:00</t>
  </si>
  <si>
    <t>92-PMA-0016-03</t>
  </si>
  <si>
    <t>21:0155:000022</t>
  </si>
  <si>
    <t>21:0040:000012:0003:0002:00</t>
  </si>
  <si>
    <t>92-PMA-0016-04</t>
  </si>
  <si>
    <t>21:0155:000023</t>
  </si>
  <si>
    <t>21:0040:000012:0004:0002:00</t>
  </si>
  <si>
    <t>92-PMA-0019</t>
  </si>
  <si>
    <t>21:0155:000024</t>
  </si>
  <si>
    <t>21:0040:000013</t>
  </si>
  <si>
    <t>21:0040:000013:0001:0002:00</t>
  </si>
  <si>
    <t>92-PMA-0028-01</t>
  </si>
  <si>
    <t>21:0155:000025</t>
  </si>
  <si>
    <t>21:0040:000014</t>
  </si>
  <si>
    <t>21:0040:000014:0001:0002:00</t>
  </si>
  <si>
    <t>92-PMA-0028-02</t>
  </si>
  <si>
    <t>21:0155:000026</t>
  </si>
  <si>
    <t>21:0040:000014:0002:0002:00</t>
  </si>
  <si>
    <t>92-PMA-0028-03</t>
  </si>
  <si>
    <t>21:0155:000027</t>
  </si>
  <si>
    <t>21:0040:000014:0003:0002:00</t>
  </si>
  <si>
    <t>92-PMA-0028-04</t>
  </si>
  <si>
    <t>21:0155:000028</t>
  </si>
  <si>
    <t>21:0040:000014:0004:0002:00</t>
  </si>
  <si>
    <t>92-PMA-0028-05</t>
  </si>
  <si>
    <t>21:0155:000029</t>
  </si>
  <si>
    <t>21:0040:000014:0005:0002:00</t>
  </si>
  <si>
    <t>92-PMA-0028-06</t>
  </si>
  <si>
    <t>21:0155:000030</t>
  </si>
  <si>
    <t>21:0040:000014:0006:0002:00</t>
  </si>
  <si>
    <t>92-PMA-0028-07</t>
  </si>
  <si>
    <t>21:0155:000031</t>
  </si>
  <si>
    <t>21:0040:000014:0007:0002:00</t>
  </si>
  <si>
    <t>92-PMA-0032-01</t>
  </si>
  <si>
    <t>21:0155:000032</t>
  </si>
  <si>
    <t>21:0040:000015</t>
  </si>
  <si>
    <t>21:0040:000015:0001:0002:00</t>
  </si>
  <si>
    <t>92-PMA-0032-02</t>
  </si>
  <si>
    <t>21:0155:000033</t>
  </si>
  <si>
    <t>21:0040:000015:0002:0002:00</t>
  </si>
  <si>
    <t>92-PMA-0032-03</t>
  </si>
  <si>
    <t>21:0155:000034</t>
  </si>
  <si>
    <t>21:0040:000015:0003:0002:00</t>
  </si>
  <si>
    <t>92-PMA-0041</t>
  </si>
  <si>
    <t>21:0155:000035</t>
  </si>
  <si>
    <t>21:0040:000016</t>
  </si>
  <si>
    <t>21:0040:000016:0001:0002:00</t>
  </si>
  <si>
    <t>92-PMA-0042</t>
  </si>
  <si>
    <t>21:0155:000036</t>
  </si>
  <si>
    <t>21:0040:000017</t>
  </si>
  <si>
    <t>21:0040:000017:0001:0002:00</t>
  </si>
  <si>
    <t>92-PMA-0044</t>
  </si>
  <si>
    <t>21:0155:000037</t>
  </si>
  <si>
    <t>21:0040:000018</t>
  </si>
  <si>
    <t>21:0040:000018:0001:0002:00</t>
  </si>
  <si>
    <t>92-PMA-0046</t>
  </si>
  <si>
    <t>21:0155:000038</t>
  </si>
  <si>
    <t>21:0040:000019</t>
  </si>
  <si>
    <t>21:0040:000019:0001:0002:00</t>
  </si>
  <si>
    <t>92-PMA-0047</t>
  </si>
  <si>
    <t>21:0155:000039</t>
  </si>
  <si>
    <t>21:0040:000020</t>
  </si>
  <si>
    <t>21:0040:000020:0001:0002:00</t>
  </si>
  <si>
    <t>92-PMA-0048</t>
  </si>
  <si>
    <t>21:0155:000040</t>
  </si>
  <si>
    <t>21:0040:000020:0002:0002:00</t>
  </si>
  <si>
    <t>92-PMA-0049</t>
  </si>
  <si>
    <t>21:0155:000041</t>
  </si>
  <si>
    <t>21:0040:000021</t>
  </si>
  <si>
    <t>21:0040:000021:0001:0002:00</t>
  </si>
  <si>
    <t>92-PMA-0050</t>
  </si>
  <si>
    <t>21:0155:000042</t>
  </si>
  <si>
    <t>21:0040:000022</t>
  </si>
  <si>
    <t>21:0040:000022:0001:0002:00</t>
  </si>
  <si>
    <t>92-PMA-0051</t>
  </si>
  <si>
    <t>21:0155:000043</t>
  </si>
  <si>
    <t>21:0040:000022:0002:0002:00</t>
  </si>
  <si>
    <t>92-PMA-0054</t>
  </si>
  <si>
    <t>21:0155:000044</t>
  </si>
  <si>
    <t>21:0040:000023</t>
  </si>
  <si>
    <t>21:0040:000023:0001:0002:00</t>
  </si>
  <si>
    <t>92-PMA-0055</t>
  </si>
  <si>
    <t>21:0155:000045</t>
  </si>
  <si>
    <t>21:0040:000023:0002:0002:00</t>
  </si>
  <si>
    <t>92-PMA-0056</t>
  </si>
  <si>
    <t>21:0155:000046</t>
  </si>
  <si>
    <t>21:0040:000024</t>
  </si>
  <si>
    <t>21:0040:000024:0001:0002:00</t>
  </si>
  <si>
    <t>92-PMA-0057</t>
  </si>
  <si>
    <t>21:0155:000047</t>
  </si>
  <si>
    <t>21:0040:000025</t>
  </si>
  <si>
    <t>21:0040:000025:0001:0002:00</t>
  </si>
  <si>
    <t>92-PMA-0059</t>
  </si>
  <si>
    <t>21:0155:000048</t>
  </si>
  <si>
    <t>21:0040:000026</t>
  </si>
  <si>
    <t>21:0040:000026:0001:0002:00</t>
  </si>
  <si>
    <t>92-PMA-0062-01</t>
  </si>
  <si>
    <t>21:0155:000049</t>
  </si>
  <si>
    <t>21:0040:000027</t>
  </si>
  <si>
    <t>21:0040:000027:0001:0002:00</t>
  </si>
  <si>
    <t>92-PMA-0062-02</t>
  </si>
  <si>
    <t>21:0155:000050</t>
  </si>
  <si>
    <t>21:0040:000027:0002:0002:00</t>
  </si>
  <si>
    <t>92-PMA-0062-03</t>
  </si>
  <si>
    <t>21:0155:000051</t>
  </si>
  <si>
    <t>21:0040:000027:0003:0002:00</t>
  </si>
  <si>
    <t>92-PMA-0065-01</t>
  </si>
  <si>
    <t>21:0155:000052</t>
  </si>
  <si>
    <t>21:0040:000028</t>
  </si>
  <si>
    <t>21:0040:000028:0001:0002:00</t>
  </si>
  <si>
    <t>92-PMA-0065-02</t>
  </si>
  <si>
    <t>21:0155:000053</t>
  </si>
  <si>
    <t>21:0040:000028:0002:0002:00</t>
  </si>
  <si>
    <t>92-PMA-0066-01</t>
  </si>
  <si>
    <t>21:0155:000054</t>
  </si>
  <si>
    <t>21:0040:000029</t>
  </si>
  <si>
    <t>21:0040:000029:0001:0002:00</t>
  </si>
  <si>
    <t>92-PMA-0066-02</t>
  </si>
  <si>
    <t>21:0155:000055</t>
  </si>
  <si>
    <t>21:0040:000029:0002:0002:00</t>
  </si>
  <si>
    <t>92-PMA-0066-03</t>
  </si>
  <si>
    <t>21:0155:000056</t>
  </si>
  <si>
    <t>21:0040:000029:0003:0002:00</t>
  </si>
  <si>
    <t>92-PMA-0066-04</t>
  </si>
  <si>
    <t>21:0155:000057</t>
  </si>
  <si>
    <t>21:0040:000029:0004:0002:00</t>
  </si>
  <si>
    <t>92-PMA-0066-05</t>
  </si>
  <si>
    <t>21:0155:000058</t>
  </si>
  <si>
    <t>21:0040:000029:0005:0002:00</t>
  </si>
  <si>
    <t>92-PMA-0066-06</t>
  </si>
  <si>
    <t>21:0155:000059</t>
  </si>
  <si>
    <t>21:0040:000029:0006:0002:00</t>
  </si>
  <si>
    <t>92-PMA-0066-07</t>
  </si>
  <si>
    <t>21:0155:000060</t>
  </si>
  <si>
    <t>21:0040:000029:0007:0002:00</t>
  </si>
  <si>
    <t>92-PMA-0067-01</t>
  </si>
  <si>
    <t>21:0155:000061</t>
  </si>
  <si>
    <t>21:0040:000030</t>
  </si>
  <si>
    <t>21:0040:000030:0001:0002:00</t>
  </si>
  <si>
    <t>92-PMA-0067-02</t>
  </si>
  <si>
    <t>21:0155:000062</t>
  </si>
  <si>
    <t>21:0040:000030:0002:0002:00</t>
  </si>
  <si>
    <t>92-PMA-0067-03</t>
  </si>
  <si>
    <t>21:0155:000063</t>
  </si>
  <si>
    <t>21:0040:000030:0003:0002:00</t>
  </si>
  <si>
    <t>92-PMA-0067-04</t>
  </si>
  <si>
    <t>21:0155:000064</t>
  </si>
  <si>
    <t>21:0040:000030:0004:0002:00</t>
  </si>
  <si>
    <t>92-PMA-0067-05</t>
  </si>
  <si>
    <t>21:0155:000065</t>
  </si>
  <si>
    <t>21:0040:000030:0005:0002:00</t>
  </si>
  <si>
    <t>92-PMA-0067-06</t>
  </si>
  <si>
    <t>21:0155:000066</t>
  </si>
  <si>
    <t>21:0040:000030:0006:0002:00</t>
  </si>
  <si>
    <t>92-PMA-0067-07</t>
  </si>
  <si>
    <t>21:0155:000067</t>
  </si>
  <si>
    <t>21:0040:000030:0007:0002:00</t>
  </si>
  <si>
    <t>92-PMA-0071-01</t>
  </si>
  <si>
    <t>21:0155:000068</t>
  </si>
  <si>
    <t>21:0040:000031</t>
  </si>
  <si>
    <t>21:0040:000031:0001:0002:00</t>
  </si>
  <si>
    <t>92-PMA-0071-02</t>
  </si>
  <si>
    <t>21:0155:000069</t>
  </si>
  <si>
    <t>21:0040:000031:0002:0002:00</t>
  </si>
  <si>
    <t>92-PMA-0074</t>
  </si>
  <si>
    <t>21:0155:000070</t>
  </si>
  <si>
    <t>21:0040:000032</t>
  </si>
  <si>
    <t>21:0040:000032:0001:0002:00</t>
  </si>
  <si>
    <t>92-PMA-0078-01</t>
  </si>
  <si>
    <t>21:0155:000071</t>
  </si>
  <si>
    <t>21:0040:000033</t>
  </si>
  <si>
    <t>21:0040:000033:0001:0002:00</t>
  </si>
  <si>
    <t>92-PMA-0078-02</t>
  </si>
  <si>
    <t>21:0155:000072</t>
  </si>
  <si>
    <t>21:0040:000033:0002:0002:00</t>
  </si>
  <si>
    <t>92-PMA-0078-03</t>
  </si>
  <si>
    <t>21:0155:000073</t>
  </si>
  <si>
    <t>21:0040:000033:0003:0002:00</t>
  </si>
  <si>
    <t>92-PMA-0078-04</t>
  </si>
  <si>
    <t>21:0155:000074</t>
  </si>
  <si>
    <t>21:0040:000033:0004:0002:00</t>
  </si>
  <si>
    <t>92-PMA-0079</t>
  </si>
  <si>
    <t>21:0155:000075</t>
  </si>
  <si>
    <t>21:0040:000034</t>
  </si>
  <si>
    <t>21:0040:000034:0001:0002:00</t>
  </si>
  <si>
    <t>92-PMA-0080-01</t>
  </si>
  <si>
    <t>21:0155:000076</t>
  </si>
  <si>
    <t>21:0040:000035</t>
  </si>
  <si>
    <t>21:0040:000035:0001:0002:00</t>
  </si>
  <si>
    <t>92-PMA-0080-02</t>
  </si>
  <si>
    <t>21:0155:000077</t>
  </si>
  <si>
    <t>21:0040:000035:0002:0002:00</t>
  </si>
  <si>
    <t>92-PMA-0081-01</t>
  </si>
  <si>
    <t>21:0155:000078</t>
  </si>
  <si>
    <t>21:0040:000036</t>
  </si>
  <si>
    <t>21:0040:000036:0001:0002:00</t>
  </si>
  <si>
    <t>92-PMA-0081-02</t>
  </si>
  <si>
    <t>21:0155:000079</t>
  </si>
  <si>
    <t>21:0040:000036:0002:0002:00</t>
  </si>
  <si>
    <t>92-PMA-0084</t>
  </si>
  <si>
    <t>21:0155:000080</t>
  </si>
  <si>
    <t>21:0040:000037</t>
  </si>
  <si>
    <t>21:0040:000037:0001:0002:00</t>
  </si>
  <si>
    <t>92-PMA-0086</t>
  </si>
  <si>
    <t>21:0155:000081</t>
  </si>
  <si>
    <t>21:0040:000038</t>
  </si>
  <si>
    <t>21:0040:000038:0001:0002:00</t>
  </si>
  <si>
    <t>92-PMA-0089-01</t>
  </si>
  <si>
    <t>21:0155:000082</t>
  </si>
  <si>
    <t>21:0040:000039</t>
  </si>
  <si>
    <t>21:0040:000039:0001:0002:00</t>
  </si>
  <si>
    <t>92-PMA-0089-02</t>
  </si>
  <si>
    <t>21:0155:000083</t>
  </si>
  <si>
    <t>21:0040:000039:0002:0002:00</t>
  </si>
  <si>
    <t>92-PMA-0089-03</t>
  </si>
  <si>
    <t>21:0155:000084</t>
  </si>
  <si>
    <t>21:0040:000039:0003:0002:00</t>
  </si>
  <si>
    <t>92-PMA-0089-04</t>
  </si>
  <si>
    <t>21:0155:000085</t>
  </si>
  <si>
    <t>21:0040:000039:0004:0002:00</t>
  </si>
  <si>
    <t>92-PMA-0089-05</t>
  </si>
  <si>
    <t>21:0155:000086</t>
  </si>
  <si>
    <t>21:0040:000039:0005:0002:00</t>
  </si>
  <si>
    <t>92-PMA-0091-01</t>
  </si>
  <si>
    <t>21:0155:000087</t>
  </si>
  <si>
    <t>21:0040:000040</t>
  </si>
  <si>
    <t>21:0040:000040:0001:0002:00</t>
  </si>
  <si>
    <t>92-PMA-0091-02</t>
  </si>
  <si>
    <t>21:0155:000088</t>
  </si>
  <si>
    <t>21:0040:000040:0002:0002:00</t>
  </si>
  <si>
    <t>92-PMA-0091-03</t>
  </si>
  <si>
    <t>21:0155:000089</t>
  </si>
  <si>
    <t>21:0040:000040:0003:0002:00</t>
  </si>
  <si>
    <t>92-PMA-0093-01</t>
  </si>
  <si>
    <t>21:0155:000090</t>
  </si>
  <si>
    <t>21:0040:000041</t>
  </si>
  <si>
    <t>21:0040:000041:0001:0002:00</t>
  </si>
  <si>
    <t>92-PMA-0093-02</t>
  </si>
  <si>
    <t>21:0155:000091</t>
  </si>
  <si>
    <t>21:0040:000041:0002:0002:00</t>
  </si>
  <si>
    <t>92-PMA-0093-03</t>
  </si>
  <si>
    <t>21:0155:000092</t>
  </si>
  <si>
    <t>21:0040:000041:0003:0002:00</t>
  </si>
  <si>
    <t>92-PMA-0093-04</t>
  </si>
  <si>
    <t>21:0155:000093</t>
  </si>
  <si>
    <t>21:0040:000041:0004:0002:00</t>
  </si>
  <si>
    <t>92-PMA-0094</t>
  </si>
  <si>
    <t>21:0155:000094</t>
  </si>
  <si>
    <t>21:0040:000041:0005:0002:00</t>
  </si>
  <si>
    <t>92-PMA-0097-01</t>
  </si>
  <si>
    <t>21:0155:000095</t>
  </si>
  <si>
    <t>21:0040:000042</t>
  </si>
  <si>
    <t>21:0040:000042:0001:0002:00</t>
  </si>
  <si>
    <t>92-PMA-0097-02</t>
  </si>
  <si>
    <t>21:0155:000096</t>
  </si>
  <si>
    <t>21:0040:000042:0002:0002:00</t>
  </si>
  <si>
    <t>92-PMA-0097-03</t>
  </si>
  <si>
    <t>21:0155:000097</t>
  </si>
  <si>
    <t>21:0040:000042:0003:0002:00</t>
  </si>
  <si>
    <t>92-PMA-0097-04</t>
  </si>
  <si>
    <t>21:0155:000098</t>
  </si>
  <si>
    <t>21:0040:000042:0004:0002:00</t>
  </si>
  <si>
    <t>92-PMA-0098</t>
  </si>
  <si>
    <t>21:0155:000099</t>
  </si>
  <si>
    <t>21:0040:000042:0005:0002:00</t>
  </si>
  <si>
    <t>92-PMA-0102</t>
  </si>
  <si>
    <t>21:0155:000100</t>
  </si>
  <si>
    <t>21:0040:000043</t>
  </si>
  <si>
    <t>21:0040:000043:0001:0002:00</t>
  </si>
  <si>
    <t>92-PMA-0103</t>
  </si>
  <si>
    <t>21:0155:000101</t>
  </si>
  <si>
    <t>21:0040:000043:0002:0002:00</t>
  </si>
  <si>
    <t>92-PMA-0104-01</t>
  </si>
  <si>
    <t>21:0155:000102</t>
  </si>
  <si>
    <t>21:0040:000044</t>
  </si>
  <si>
    <t>21:0040:000044:0001:0002:00</t>
  </si>
  <si>
    <t>92-PMA-0104-02</t>
  </si>
  <si>
    <t>21:0155:000103</t>
  </si>
  <si>
    <t>21:0040:000044:0002:0002:00</t>
  </si>
  <si>
    <t>92-PMA-0104-03</t>
  </si>
  <si>
    <t>21:0155:000104</t>
  </si>
  <si>
    <t>21:0040:000044:0003:0002:00</t>
  </si>
  <si>
    <t>92-PMA-0104-04</t>
  </si>
  <si>
    <t>21:0155:000105</t>
  </si>
  <si>
    <t>21:0040:000044:0004:0002:00</t>
  </si>
  <si>
    <t>92-PMA-0104-05</t>
  </si>
  <si>
    <t>21:0155:000106</t>
  </si>
  <si>
    <t>21:0040:000044:0005:0002:00</t>
  </si>
  <si>
    <t>92-PMA-0104-06</t>
  </si>
  <si>
    <t>21:0155:000107</t>
  </si>
  <si>
    <t>21:0040:000044:0006:0002:00</t>
  </si>
  <si>
    <t>92-PMA-0104-07</t>
  </si>
  <si>
    <t>21:0155:000108</t>
  </si>
  <si>
    <t>21:0040:000044:0007:0002:00</t>
  </si>
  <si>
    <t>92-PMA-0108</t>
  </si>
  <si>
    <t>21:0155:000109</t>
  </si>
  <si>
    <t>21:0040:000045</t>
  </si>
  <si>
    <t>21:0040:000045:0001:0002:00</t>
  </si>
  <si>
    <t>92-PMA-0109</t>
  </si>
  <si>
    <t>21:0155:000110</t>
  </si>
  <si>
    <t>21:0040:000045:0002:0002:00</t>
  </si>
  <si>
    <t>92-PMA-0115</t>
  </si>
  <si>
    <t>21:0155:000111</t>
  </si>
  <si>
    <t>21:0040:000046</t>
  </si>
  <si>
    <t>21:0040:000046:0001:0002:00</t>
  </si>
  <si>
    <t>92-PMA-0116</t>
  </si>
  <si>
    <t>21:0155:000112</t>
  </si>
  <si>
    <t>21:0040:000046:0002:0002:00</t>
  </si>
  <si>
    <t>92-PMA-0117</t>
  </si>
  <si>
    <t>21:0155:000113</t>
  </si>
  <si>
    <t>21:0040:000047</t>
  </si>
  <si>
    <t>21:0040:000047:0001:0002:00</t>
  </si>
  <si>
    <t>92-PMA-0118</t>
  </si>
  <si>
    <t>21:0155:000114</t>
  </si>
  <si>
    <t>21:0040:000048</t>
  </si>
  <si>
    <t>21:0040:000048:0001:0002:00</t>
  </si>
  <si>
    <t>92-PMA-0119</t>
  </si>
  <si>
    <t>21:0155:000115</t>
  </si>
  <si>
    <t>21:0040:000048:0002:0002:00</t>
  </si>
  <si>
    <t>94-PMA-0004-01</t>
  </si>
  <si>
    <t>21:0155:000116</t>
  </si>
  <si>
    <t>21:0040:000388</t>
  </si>
  <si>
    <t>21:0040:000388:0001:0002:00</t>
  </si>
  <si>
    <t>94-PMA-0004-02</t>
  </si>
  <si>
    <t>21:0155:000117</t>
  </si>
  <si>
    <t>21:0040:000388:0002:0002:00</t>
  </si>
  <si>
    <t>94-PMA-0004-03</t>
  </si>
  <si>
    <t>21:0155:000118</t>
  </si>
  <si>
    <t>21:0040:000388:0003:0002:00</t>
  </si>
  <si>
    <t>94-PMA-0005-01</t>
  </si>
  <si>
    <t>21:0155:000119</t>
  </si>
  <si>
    <t>21:0040:000389</t>
  </si>
  <si>
    <t>21:0040:000389:0001:0002:00</t>
  </si>
  <si>
    <t>94-PMA-0005-02</t>
  </si>
  <si>
    <t>21:0155:000120</t>
  </si>
  <si>
    <t>21:0040:000389:0002:0002:00</t>
  </si>
  <si>
    <t>94-PMA-0005-03</t>
  </si>
  <si>
    <t>21:0155:000121</t>
  </si>
  <si>
    <t>21:0040:000389:0003:0002:00</t>
  </si>
  <si>
    <t>94-PMA-0006-01</t>
  </si>
  <si>
    <t>21:0155:000122</t>
  </si>
  <si>
    <t>21:0040:000390</t>
  </si>
  <si>
    <t>21:0040:000390:0001:0002:00</t>
  </si>
  <si>
    <t>94-PMA-0006-02</t>
  </si>
  <si>
    <t>21:0155:000123</t>
  </si>
  <si>
    <t>21:0040:000390:0002:0002:00</t>
  </si>
  <si>
    <t>94-PMA-0006-04</t>
  </si>
  <si>
    <t>21:0155:000124</t>
  </si>
  <si>
    <t>21:0040:000390:0003:0002:00</t>
  </si>
  <si>
    <t>94-PMA-0006-05</t>
  </si>
  <si>
    <t>21:0155:000125</t>
  </si>
  <si>
    <t>21:0040:000390:0004:0002:00</t>
  </si>
  <si>
    <t>94-PMA-0009-01</t>
  </si>
  <si>
    <t>21:0155:000126</t>
  </si>
  <si>
    <t>21:0040:000391</t>
  </si>
  <si>
    <t>21:0040:000391:0001:0002:00</t>
  </si>
  <si>
    <t>94-PMA-0009-02</t>
  </si>
  <si>
    <t>21:0155:000127</t>
  </si>
  <si>
    <t>21:0040:000391:0002:0002:00</t>
  </si>
  <si>
    <t>94-PMA-0009-03</t>
  </si>
  <si>
    <t>21:0155:000128</t>
  </si>
  <si>
    <t>21:0040:000391:0003:0002:00</t>
  </si>
  <si>
    <t>94-PMA-0009-04</t>
  </si>
  <si>
    <t>21:0155:000129</t>
  </si>
  <si>
    <t>21:0040:000391:0004:0002:00</t>
  </si>
  <si>
    <t>94-PMA-0009-05</t>
  </si>
  <si>
    <t>21:0155:000130</t>
  </si>
  <si>
    <t>21:0040:000391:0005:0002:00</t>
  </si>
  <si>
    <t>94-PMA-0009-06</t>
  </si>
  <si>
    <t>21:0155:000131</t>
  </si>
  <si>
    <t>21:0040:000391:0006:0002:00</t>
  </si>
  <si>
    <t>94-PMA-0013-02</t>
  </si>
  <si>
    <t>21:0155:000132</t>
  </si>
  <si>
    <t>21:0040:000392</t>
  </si>
  <si>
    <t>21:0040:000392:0001:0002:00</t>
  </si>
  <si>
    <t>94-PMA-0013-03</t>
  </si>
  <si>
    <t>21:0155:000133</t>
  </si>
  <si>
    <t>21:0040:000392:0002:0002:00</t>
  </si>
  <si>
    <t>94-PMA-0016</t>
  </si>
  <si>
    <t>21:0155:000134</t>
  </si>
  <si>
    <t>21:0040:000393</t>
  </si>
  <si>
    <t>21:0040:000393:0001:0002:00</t>
  </si>
  <si>
    <t>94-PMA-0017</t>
  </si>
  <si>
    <t>21:0155:000135</t>
  </si>
  <si>
    <t>21:0040:000394</t>
  </si>
  <si>
    <t>21:0040:000394:0001:0002:00</t>
  </si>
  <si>
    <t>94-PMA-0019-01</t>
  </si>
  <si>
    <t>21:0155:000136</t>
  </si>
  <si>
    <t>21:0040:000395</t>
  </si>
  <si>
    <t>21:0040:000395:0001:0002:00</t>
  </si>
  <si>
    <t>94-PMA-0019-02</t>
  </si>
  <si>
    <t>21:0155:000137</t>
  </si>
  <si>
    <t>21:0040:000395:0002:0002:00</t>
  </si>
  <si>
    <t>94-PMA-0019-03</t>
  </si>
  <si>
    <t>21:0155:000138</t>
  </si>
  <si>
    <t>21:0040:000395:0003:0002:00</t>
  </si>
  <si>
    <t>94-PMA-0019-04</t>
  </si>
  <si>
    <t>21:0155:000139</t>
  </si>
  <si>
    <t>21:0040:000395:0004:0002:00</t>
  </si>
  <si>
    <t>94-PMA-0019-05</t>
  </si>
  <si>
    <t>21:0155:000140</t>
  </si>
  <si>
    <t>21:0040:000395:0005:0002:00</t>
  </si>
  <si>
    <t>94-PMA-0021</t>
  </si>
  <si>
    <t>21:0155:000141</t>
  </si>
  <si>
    <t>21:0040:000396</t>
  </si>
  <si>
    <t>21:0040:000396:0001:0002:00</t>
  </si>
  <si>
    <t>94-PMA-0022</t>
  </si>
  <si>
    <t>21:0155:000142</t>
  </si>
  <si>
    <t>21:0040:000397</t>
  </si>
  <si>
    <t>21:0040:000397:0001:0002:00</t>
  </si>
  <si>
    <t>94-PMA-0023</t>
  </si>
  <si>
    <t>21:0155:000143</t>
  </si>
  <si>
    <t>21:0040:000398</t>
  </si>
  <si>
    <t>21:0040:000398:0001:0002:00</t>
  </si>
  <si>
    <t>94-PMA-0024</t>
  </si>
  <si>
    <t>21:0155:000144</t>
  </si>
  <si>
    <t>21:0040:000399</t>
  </si>
  <si>
    <t>21:0040:000399:0001:0002:00</t>
  </si>
  <si>
    <t>94-PMA-0025</t>
  </si>
  <si>
    <t>21:0155:000145</t>
  </si>
  <si>
    <t>21:0040:000400</t>
  </si>
  <si>
    <t>21:0040:000400:0001:0002:00</t>
  </si>
  <si>
    <t>94-PMA-0029-01</t>
  </si>
  <si>
    <t>21:0155:000146</t>
  </si>
  <si>
    <t>21:0040:000401</t>
  </si>
  <si>
    <t>21:0040:000401:0001:0002:00</t>
  </si>
  <si>
    <t>94-PMA-0029-02</t>
  </si>
  <si>
    <t>21:0155:000147</t>
  </si>
  <si>
    <t>21:0040:000401:0002:0002:00</t>
  </si>
  <si>
    <t>94-PMA-0029-03</t>
  </si>
  <si>
    <t>21:0155:000148</t>
  </si>
  <si>
    <t>21:0040:000401:0003:0002:00</t>
  </si>
  <si>
    <t>94-PMA-0029-04</t>
  </si>
  <si>
    <t>21:0155:000149</t>
  </si>
  <si>
    <t>21:0040:000401:0004:0002:00</t>
  </si>
  <si>
    <t>94-PMA-0029-05</t>
  </si>
  <si>
    <t>21:0155:000150</t>
  </si>
  <si>
    <t>21:0040:000401:0005:0002:00</t>
  </si>
  <si>
    <t>94-PMA-0029-06</t>
  </si>
  <si>
    <t>21:0155:000151</t>
  </si>
  <si>
    <t>21:0040:000401:0006:0002:00</t>
  </si>
  <si>
    <t>94-PMA-0029-07</t>
  </si>
  <si>
    <t>21:0155:000152</t>
  </si>
  <si>
    <t>21:0040:000401:0007:0002:00</t>
  </si>
  <si>
    <t>94-PMA-0029-08</t>
  </si>
  <si>
    <t>21:0155:000153</t>
  </si>
  <si>
    <t>21:0040:000401:0008:0002:00</t>
  </si>
  <si>
    <t>94-PMA-0029-09</t>
  </si>
  <si>
    <t>21:0155:000154</t>
  </si>
  <si>
    <t>21:0040:000401:0009:0002:00</t>
  </si>
  <si>
    <t>94-PMA-0029-10</t>
  </si>
  <si>
    <t>21:0155:000155</t>
  </si>
  <si>
    <t>21:0040:000401:0010:0002:00</t>
  </si>
  <si>
    <t>94-PMA-0029-15</t>
  </si>
  <si>
    <t>21:0155:000156</t>
  </si>
  <si>
    <t>21:0040:000401:0011:0002:00</t>
  </si>
  <si>
    <t>94-PMA-0029-16</t>
  </si>
  <si>
    <t>21:0155:000157</t>
  </si>
  <si>
    <t>21:0040:000401:0012:0002:00</t>
  </si>
  <si>
    <t>94-PMA-0029-17</t>
  </si>
  <si>
    <t>21:0155:000158</t>
  </si>
  <si>
    <t>21:0040:000401:0013:0002:00</t>
  </si>
  <si>
    <t>94-PMA-0035-01</t>
  </si>
  <si>
    <t>21:0155:000159</t>
  </si>
  <si>
    <t>21:0040:000402</t>
  </si>
  <si>
    <t>21:0040:000402:0001:0002:00</t>
  </si>
  <si>
    <t>94-PMA-0035-02</t>
  </si>
  <si>
    <t>21:0155:000160</t>
  </si>
  <si>
    <t>21:0040:000402:0002:0002:00</t>
  </si>
  <si>
    <t>94-PMA-0035-03</t>
  </si>
  <si>
    <t>21:0155:000161</t>
  </si>
  <si>
    <t>21:0040:000402:0003:0002:00</t>
  </si>
  <si>
    <t>94-PMA-0047-01</t>
  </si>
  <si>
    <t>21:0155:000162</t>
  </si>
  <si>
    <t>21:0040:000403</t>
  </si>
  <si>
    <t>21:0040:000403:0001:0002:00</t>
  </si>
  <si>
    <t>94-PMA-0047-02</t>
  </si>
  <si>
    <t>21:0155:000163</t>
  </si>
  <si>
    <t>21:0040:000403:0002:0002:00</t>
  </si>
  <si>
    <t>94-PMA-0047-03</t>
  </si>
  <si>
    <t>21:0155:000164</t>
  </si>
  <si>
    <t>21:0040:000403:0003:0002:00</t>
  </si>
  <si>
    <t>94-PMA-0047-04</t>
  </si>
  <si>
    <t>21:0155:000165</t>
  </si>
  <si>
    <t>21:0040:000403:0004:0002:00</t>
  </si>
  <si>
    <t>94-PMA-0047-05</t>
  </si>
  <si>
    <t>21:0155:000166</t>
  </si>
  <si>
    <t>21:0040:000403:0005:0002:00</t>
  </si>
  <si>
    <t>94-PMA-0047-06</t>
  </si>
  <si>
    <t>21:0155:000167</t>
  </si>
  <si>
    <t>21:0040:000403:0006:0002:00</t>
  </si>
  <si>
    <t>94-PMA-0049-01</t>
  </si>
  <si>
    <t>21:0155:000168</t>
  </si>
  <si>
    <t>21:0040:000404</t>
  </si>
  <si>
    <t>21:0040:000404:0001:0002:00</t>
  </si>
  <si>
    <t>94-PMA-0049-02</t>
  </si>
  <si>
    <t>21:0155:000169</t>
  </si>
  <si>
    <t>21:0040:000404:0002:0002:00</t>
  </si>
  <si>
    <t>94-PMA-0051</t>
  </si>
  <si>
    <t>21:0155:000170</t>
  </si>
  <si>
    <t>21:0040:000405</t>
  </si>
  <si>
    <t>21:0040:000405:0001:0002:00</t>
  </si>
  <si>
    <t>94-PMA-0052</t>
  </si>
  <si>
    <t>21:0155:000171</t>
  </si>
  <si>
    <t>21:0040:000406</t>
  </si>
  <si>
    <t>21:0040:000406:0001:0002:00</t>
  </si>
  <si>
    <t>94-PMA-0064</t>
  </si>
  <si>
    <t>21:0155:000172</t>
  </si>
  <si>
    <t>21:0040:000407</t>
  </si>
  <si>
    <t>21:0040:000407:0001:0002:00</t>
  </si>
  <si>
    <t>94-PMA-0067-01</t>
  </si>
  <si>
    <t>21:0155:000173</t>
  </si>
  <si>
    <t>21:0040:000408</t>
  </si>
  <si>
    <t>21:0040:000408:0001:0002:00</t>
  </si>
  <si>
    <t>94-PMA-0067-02</t>
  </si>
  <si>
    <t>21:0155:000174</t>
  </si>
  <si>
    <t>21:0040:000408:0002:0002:00</t>
  </si>
  <si>
    <t>94-PMA-0067-03</t>
  </si>
  <si>
    <t>21:0155:000175</t>
  </si>
  <si>
    <t>21:0040:000408:0003:0002:00</t>
  </si>
  <si>
    <t>94-PMA-0067-04</t>
  </si>
  <si>
    <t>21:0155:000176</t>
  </si>
  <si>
    <t>21:0040:000408:0004:0002:00</t>
  </si>
  <si>
    <t>97-PMA-0500-01</t>
  </si>
  <si>
    <t>21:0156:000001</t>
  </si>
  <si>
    <t>21:0064:000340</t>
  </si>
  <si>
    <t>21:0064:000340:0001:0002:00</t>
  </si>
  <si>
    <t>97-PMA-0500-02</t>
  </si>
  <si>
    <t>21:0156:000002</t>
  </si>
  <si>
    <t>21:0064:000340:0002:0002:00</t>
  </si>
  <si>
    <t>97-PMA-0501-01</t>
  </si>
  <si>
    <t>21:0156:000003</t>
  </si>
  <si>
    <t>21:0064:000341</t>
  </si>
  <si>
    <t>21:0064:000341:0001:0002:00</t>
  </si>
  <si>
    <t>97-PMA-0501-02</t>
  </si>
  <si>
    <t>21:0156:000004</t>
  </si>
  <si>
    <t>21:0064:000341:0002:0002:00</t>
  </si>
  <si>
    <t>97-PMA-0502-01</t>
  </si>
  <si>
    <t>21:0156:000005</t>
  </si>
  <si>
    <t>21:0064:000342</t>
  </si>
  <si>
    <t>21:0064:000342:0001:0002:00</t>
  </si>
  <si>
    <t>97-PMA-0502-03</t>
  </si>
  <si>
    <t>21:0156:000006</t>
  </si>
  <si>
    <t>21:0064:000342:0002:0002:00</t>
  </si>
  <si>
    <t>97-PMA-0503-01</t>
  </si>
  <si>
    <t>21:0156:000007</t>
  </si>
  <si>
    <t>21:0064:000343</t>
  </si>
  <si>
    <t>21:0064:000343:0001:0002:00</t>
  </si>
  <si>
    <t>97-PMA-0503-02</t>
  </si>
  <si>
    <t>21:0156:000008</t>
  </si>
  <si>
    <t>21:0064:000343:0002:0002:00</t>
  </si>
  <si>
    <t>97-PMA-0504-01</t>
  </si>
  <si>
    <t>21:0156:000009</t>
  </si>
  <si>
    <t>21:0064:000344</t>
  </si>
  <si>
    <t>21:0064:000344:0001:0002:00</t>
  </si>
  <si>
    <t>97-PMA-0504-02</t>
  </si>
  <si>
    <t>21:0156:000010</t>
  </si>
  <si>
    <t>21:0064:000344:0002:0002:00</t>
  </si>
  <si>
    <t>97-PMA-0504-03</t>
  </si>
  <si>
    <t>21:0156:000011</t>
  </si>
  <si>
    <t>21:0064:000344:0003:0002:00</t>
  </si>
  <si>
    <t>97-PMA-0504-04</t>
  </si>
  <si>
    <t>21:0156:000012</t>
  </si>
  <si>
    <t>21:0064:000344:0004:0002:00</t>
  </si>
  <si>
    <t>97-PMA-0504-05</t>
  </si>
  <si>
    <t>21:0156:000013</t>
  </si>
  <si>
    <t>21:0064:000344:0005:0002:00</t>
  </si>
  <si>
    <t>99-PMA-0700-02</t>
  </si>
  <si>
    <t>21:0156:000014</t>
  </si>
  <si>
    <t>21:0064:000344:0006:0002:00</t>
  </si>
  <si>
    <t>99-PMA-0700-03</t>
  </si>
  <si>
    <t>21:0156:000015</t>
  </si>
  <si>
    <t>21:0064:000344:0007:0002:00</t>
  </si>
  <si>
    <t>99-PMA-0700-04</t>
  </si>
  <si>
    <t>21:0156:000016</t>
  </si>
  <si>
    <t>21:0064:000344:0008:0002:00</t>
  </si>
  <si>
    <t>99-PMA-0700-05</t>
  </si>
  <si>
    <t>21:0156:000017</t>
  </si>
  <si>
    <t>21:0064:000344:0009:0002:00</t>
  </si>
  <si>
    <t>99-PMA-0700-06</t>
  </si>
  <si>
    <t>21:0156:000018</t>
  </si>
  <si>
    <t>21:0064:000344:0010:0002:00</t>
  </si>
  <si>
    <t>99-PMA-0700-07</t>
  </si>
  <si>
    <t>21:0156:000019</t>
  </si>
  <si>
    <t>21:0064:000344:0011:0002:00</t>
  </si>
  <si>
    <t>99-PMA-0700-08</t>
  </si>
  <si>
    <t>21:0156:000020</t>
  </si>
  <si>
    <t>21:0064:000344:0012:0002:00</t>
  </si>
  <si>
    <t>99-PMA-0700-09</t>
  </si>
  <si>
    <t>21:0156:000021</t>
  </si>
  <si>
    <t>21:0064:000344:0013:0002:00</t>
  </si>
  <si>
    <t>99-PMA-0700-10</t>
  </si>
  <si>
    <t>21:0156:000022</t>
  </si>
  <si>
    <t>21:0064:000344:0014:0002:00</t>
  </si>
  <si>
    <t>99-PMA-0700-11</t>
  </si>
  <si>
    <t>21:0156:000023</t>
  </si>
  <si>
    <t>21:0064:000344:0015:0002:00</t>
  </si>
  <si>
    <t>99-PMA-0700-12</t>
  </si>
  <si>
    <t>21:0156:000024</t>
  </si>
  <si>
    <t>21:0064:000344:0016:0002:00</t>
  </si>
  <si>
    <t>99-PMA-0700-13</t>
  </si>
  <si>
    <t>21:0156:000025</t>
  </si>
  <si>
    <t>21:0064:000344:0017:0002:00</t>
  </si>
  <si>
    <t>99-PMA-0700-14</t>
  </si>
  <si>
    <t>21:0156:000026</t>
  </si>
  <si>
    <t>21:0064:000344:0018:0002:00</t>
  </si>
  <si>
    <t>99-PMA-0700-15</t>
  </si>
  <si>
    <t>21:0156:000027</t>
  </si>
  <si>
    <t>21:0064:000344:0019:0002:00</t>
  </si>
  <si>
    <t>99-PMA-0700-16</t>
  </si>
  <si>
    <t>21:0156:000028</t>
  </si>
  <si>
    <t>21:0064:000344:0020:0002:00</t>
  </si>
  <si>
    <t>99-PMA-0700-17</t>
  </si>
  <si>
    <t>21:0156:000029</t>
  </si>
  <si>
    <t>21:0064:000344:0021:0002:00</t>
  </si>
  <si>
    <t>99-PMA-0700-18</t>
  </si>
  <si>
    <t>21:0156:000030</t>
  </si>
  <si>
    <t>21:0064:000344:0022:0002:00</t>
  </si>
  <si>
    <t>99-PMA-0700-19</t>
  </si>
  <si>
    <t>21:0156:000031</t>
  </si>
  <si>
    <t>21:0064:000344:0023:0002:00</t>
  </si>
  <si>
    <t>97-PMA-0505-01</t>
  </si>
  <si>
    <t>21:0156:000032</t>
  </si>
  <si>
    <t>21:0064:000345</t>
  </si>
  <si>
    <t>21:0064:000345:0001:0002:00</t>
  </si>
  <si>
    <t>97-PMA-0505-02</t>
  </si>
  <si>
    <t>21:0156:000033</t>
  </si>
  <si>
    <t>21:0064:000345:0002:0002:00</t>
  </si>
  <si>
    <t>97-PMA-0506-01</t>
  </si>
  <si>
    <t>21:0156:000034</t>
  </si>
  <si>
    <t>21:0064:000346</t>
  </si>
  <si>
    <t>21:0064:000346:0001:0002:00</t>
  </si>
  <si>
    <t>97-PMA-0506-02</t>
  </si>
  <si>
    <t>21:0156:000035</t>
  </si>
  <si>
    <t>21:0064:000346:0002:0002:00</t>
  </si>
  <si>
    <t>97-PMA-0507-01</t>
  </si>
  <si>
    <t>21:0156:000036</t>
  </si>
  <si>
    <t>21:0064:000347</t>
  </si>
  <si>
    <t>21:0064:000347:0001:0002:00</t>
  </si>
  <si>
    <t>97-PMA-0507-02</t>
  </si>
  <si>
    <t>21:0156:000037</t>
  </si>
  <si>
    <t>21:0064:000347:0002:0002:00</t>
  </si>
  <si>
    <t>97-PMA-0508-01</t>
  </si>
  <si>
    <t>21:0156:000038</t>
  </si>
  <si>
    <t>21:0064:000348</t>
  </si>
  <si>
    <t>21:0064:000348:0001:0002:00</t>
  </si>
  <si>
    <t>97-PMA-0508-02</t>
  </si>
  <si>
    <t>21:0156:000039</t>
  </si>
  <si>
    <t>21:0064:000348:0002:0002:00</t>
  </si>
  <si>
    <t>97-PMA-0508-03</t>
  </si>
  <si>
    <t>21:0156:000040</t>
  </si>
  <si>
    <t>21:0064:000348:0003:0002:00</t>
  </si>
  <si>
    <t>97-PMA-0509-01</t>
  </si>
  <si>
    <t>21:0156:000041</t>
  </si>
  <si>
    <t>21:0064:000349</t>
  </si>
  <si>
    <t>21:0064:000349:0001:0002:00</t>
  </si>
  <si>
    <t>97-PMA-0509-02</t>
  </si>
  <si>
    <t>21:0156:000042</t>
  </si>
  <si>
    <t>21:0064:000349:0002:0002:00</t>
  </si>
  <si>
    <t>99-PMA-0702-02</t>
  </si>
  <si>
    <t>21:0156:000043</t>
  </si>
  <si>
    <t>21:0064:000349:0003:0002:00</t>
  </si>
  <si>
    <t>99-PMA-0702-03</t>
  </si>
  <si>
    <t>21:0156:000044</t>
  </si>
  <si>
    <t>21:0064:000349:0004:0002:00</t>
  </si>
  <si>
    <t>99-PMA-0702-04</t>
  </si>
  <si>
    <t>21:0156:000045</t>
  </si>
  <si>
    <t>21:0064:000349:0005:0002:00</t>
  </si>
  <si>
    <t>99-PMA-0702-05</t>
  </si>
  <si>
    <t>21:0156:000046</t>
  </si>
  <si>
    <t>21:0064:000349:0006:0002:00</t>
  </si>
  <si>
    <t>99-PMA-0702-06</t>
  </si>
  <si>
    <t>21:0156:000047</t>
  </si>
  <si>
    <t>21:0064:000349:0007:0002:00</t>
  </si>
  <si>
    <t>99-PMA-0702-07</t>
  </si>
  <si>
    <t>21:0156:000048</t>
  </si>
  <si>
    <t>21:0064:000349:0008:0002:00</t>
  </si>
  <si>
    <t>99-PMA-0702-08</t>
  </si>
  <si>
    <t>21:0156:000049</t>
  </si>
  <si>
    <t>21:0064:000349:0009:0002:00</t>
  </si>
  <si>
    <t>99-PMA-0702-09</t>
  </si>
  <si>
    <t>21:0156:000050</t>
  </si>
  <si>
    <t>21:0064:000349:0010:0002:00</t>
  </si>
  <si>
    <t>99-PMA-0702-10</t>
  </si>
  <si>
    <t>21:0156:000051</t>
  </si>
  <si>
    <t>21:0064:000349:0011:0002:00</t>
  </si>
  <si>
    <t>99-PMA-0702-11</t>
  </si>
  <si>
    <t>21:0156:000052</t>
  </si>
  <si>
    <t>21:0064:000349:0012:0002:00</t>
  </si>
  <si>
    <t>99-PMA-0702-12</t>
  </si>
  <si>
    <t>21:0156:000053</t>
  </si>
  <si>
    <t>21:0064:000349:0013:0002:00</t>
  </si>
  <si>
    <t>99-PMA-0702-13</t>
  </si>
  <si>
    <t>21:0156:000054</t>
  </si>
  <si>
    <t>21:0064:000349:0014:0002:00</t>
  </si>
  <si>
    <t>99-PMA-0702-14</t>
  </si>
  <si>
    <t>21:0156:000055</t>
  </si>
  <si>
    <t>21:0064:000349:0015:0002:00</t>
  </si>
  <si>
    <t>99-PMA-0702-15</t>
  </si>
  <si>
    <t>21:0156:000056</t>
  </si>
  <si>
    <t>21:0064:000349:0016:0002:00</t>
  </si>
  <si>
    <t>97-PMA-0510-01</t>
  </si>
  <si>
    <t>21:0156:000057</t>
  </si>
  <si>
    <t>21:0064:000350</t>
  </si>
  <si>
    <t>21:0064:000350:0001:0002:00</t>
  </si>
  <si>
    <t>97-PMA-0510-02</t>
  </si>
  <si>
    <t>21:0156:000058</t>
  </si>
  <si>
    <t>21:0064:000350:0002:0002:00</t>
  </si>
  <si>
    <t>97-PMA-0511-01</t>
  </si>
  <si>
    <t>21:0156:000059</t>
  </si>
  <si>
    <t>21:0064:000351</t>
  </si>
  <si>
    <t>21:0064:000351:0001:0002:00</t>
  </si>
  <si>
    <t>97-PMA-0511-02</t>
  </si>
  <si>
    <t>21:0156:000060</t>
  </si>
  <si>
    <t>21:0064:000351:0002:0002:00</t>
  </si>
  <si>
    <t>97-PMA-0512-01</t>
  </si>
  <si>
    <t>21:0156:000061</t>
  </si>
  <si>
    <t>21:0064:000352</t>
  </si>
  <si>
    <t>21:0064:000352:0001:0002:00</t>
  </si>
  <si>
    <t>97-PMA-0512-02</t>
  </si>
  <si>
    <t>21:0156:000062</t>
  </si>
  <si>
    <t>21:0064:000352:0002:0002:00</t>
  </si>
  <si>
    <t>99-PMA-0703-02</t>
  </si>
  <si>
    <t>21:0156:000063</t>
  </si>
  <si>
    <t>21:0064:000441</t>
  </si>
  <si>
    <t>21:0064:000441:0001:0002:00</t>
  </si>
  <si>
    <t>99-PMA-0703-03</t>
  </si>
  <si>
    <t>21:0156:000064</t>
  </si>
  <si>
    <t>21:0064:000441:0002:0002:00</t>
  </si>
  <si>
    <t>99-PMA-0703-04</t>
  </si>
  <si>
    <t>21:0156:000065</t>
  </si>
  <si>
    <t>21:0064:000441:0003:0002:00</t>
  </si>
  <si>
    <t>99-PMA-0703-05</t>
  </si>
  <si>
    <t>21:0156:000066</t>
  </si>
  <si>
    <t>21:0064:000441:0004:0002:00</t>
  </si>
  <si>
    <t>99-PMA-0704-02</t>
  </si>
  <si>
    <t>21:0156:000067</t>
  </si>
  <si>
    <t>21:0064:000442</t>
  </si>
  <si>
    <t>21:0064:000442:0001:0002:00</t>
  </si>
  <si>
    <t>99-PMA-0704-03</t>
  </si>
  <si>
    <t>21:0156:000068</t>
  </si>
  <si>
    <t>21:0064:000442:0002:0002:00</t>
  </si>
  <si>
    <t>99-PMA-0704-04</t>
  </si>
  <si>
    <t>21:0156:000069</t>
  </si>
  <si>
    <t>21:0064:000442:0003:0002:00</t>
  </si>
  <si>
    <t>99-PMA-0704-05</t>
  </si>
  <si>
    <t>21:0156:000070</t>
  </si>
  <si>
    <t>21:0064:000442:0004:0002:00</t>
  </si>
  <si>
    <t>99-PMA-0705-02</t>
  </si>
  <si>
    <t>21:0156:000071</t>
  </si>
  <si>
    <t>21:0064:000443</t>
  </si>
  <si>
    <t>21:0064:000443:0001:0002:00</t>
  </si>
  <si>
    <t>99-PMA-0705-03</t>
  </si>
  <si>
    <t>21:0156:000072</t>
  </si>
  <si>
    <t>21:0064:000443:0002:0002:00</t>
  </si>
  <si>
    <t>99-PMA-0705-04</t>
  </si>
  <si>
    <t>21:0156:000073</t>
  </si>
  <si>
    <t>21:0064:000443:0003:0002:00</t>
  </si>
  <si>
    <t>99-PMA-0705-05</t>
  </si>
  <si>
    <t>21:0156:000074</t>
  </si>
  <si>
    <t>21:0064:000443:0004:0002:00</t>
  </si>
  <si>
    <t>99-PMA-0705-06</t>
  </si>
  <si>
    <t>21:0156:000075</t>
  </si>
  <si>
    <t>21:0064:000443:0005:0002:00</t>
  </si>
  <si>
    <t>99-PMA-0706-02</t>
  </si>
  <si>
    <t>21:0156:000076</t>
  </si>
  <si>
    <t>21:0064:000444</t>
  </si>
  <si>
    <t>21:0064:000444:0001:0002:00</t>
  </si>
  <si>
    <t>99-PMA-0706-03</t>
  </si>
  <si>
    <t>21:0156:000077</t>
  </si>
  <si>
    <t>21:0064:000444:0002:0002:00</t>
  </si>
  <si>
    <t>99-PMA-0706-04</t>
  </si>
  <si>
    <t>21:0156:000078</t>
  </si>
  <si>
    <t>21:0064:000444:0003:0002:00</t>
  </si>
  <si>
    <t>99-PMA-0706-05</t>
  </si>
  <si>
    <t>21:0156:000079</t>
  </si>
  <si>
    <t>21:0064:000444:0004:0002:00</t>
  </si>
  <si>
    <t>99-PMA-0707-02</t>
  </si>
  <si>
    <t>21:0156:000080</t>
  </si>
  <si>
    <t>21:0064:000445</t>
  </si>
  <si>
    <t>21:0064:000445:0001:0002:00</t>
  </si>
  <si>
    <t>99-PMA-0707-03</t>
  </si>
  <si>
    <t>21:0156:000081</t>
  </si>
  <si>
    <t>21:0064:000445:0002:0002:00</t>
  </si>
  <si>
    <t>99-PMA-0707-04</t>
  </si>
  <si>
    <t>21:0156:000082</t>
  </si>
  <si>
    <t>21:0064:000445:0003:0002:00</t>
  </si>
  <si>
    <t>99-PMA-0707-05</t>
  </si>
  <si>
    <t>21:0156:000083</t>
  </si>
  <si>
    <t>21:0064:000445:0004:0002:00</t>
  </si>
  <si>
    <t>99-PMA-0707-06</t>
  </si>
  <si>
    <t>21:0156:000084</t>
  </si>
  <si>
    <t>21:0064:000445:0005:0002:00</t>
  </si>
  <si>
    <t>99-PMA-0707-07</t>
  </si>
  <si>
    <t>21:0156:000085</t>
  </si>
  <si>
    <t>21:0064:000445:0006:0002:00</t>
  </si>
  <si>
    <t>99-PMA-0707-08</t>
  </si>
  <si>
    <t>21:0156:000086</t>
  </si>
  <si>
    <t>21:0064:000445:0007:0002:00</t>
  </si>
  <si>
    <t>99-PMA-0707-09</t>
  </si>
  <si>
    <t>21:0156:000087</t>
  </si>
  <si>
    <t>21:0064:000445:0008:0002:00</t>
  </si>
  <si>
    <t>99-PMA-0707-10</t>
  </si>
  <si>
    <t>21:0156:000088</t>
  </si>
  <si>
    <t>21:0064:000445:0009:0002:00</t>
  </si>
  <si>
    <t>99-PMA-0707-11</t>
  </si>
  <si>
    <t>21:0156:000089</t>
  </si>
  <si>
    <t>21:0064:000445:0010:0002:00</t>
  </si>
  <si>
    <t>99-PMA-0708-02</t>
  </si>
  <si>
    <t>21:0156:000090</t>
  </si>
  <si>
    <t>21:0064:000446</t>
  </si>
  <si>
    <t>21:0064:000446:0001:0002:00</t>
  </si>
  <si>
    <t>99-PMA-0708-03</t>
  </si>
  <si>
    <t>21:0156:000091</t>
  </si>
  <si>
    <t>21:0064:000446:0002:0002:00</t>
  </si>
  <si>
    <t>99-PMA-0708-04</t>
  </si>
  <si>
    <t>21:0156:000092</t>
  </si>
  <si>
    <t>21:0064:000446:0003:0002:00</t>
  </si>
  <si>
    <t>99-PMA-0708-05</t>
  </si>
  <si>
    <t>21:0156:000093</t>
  </si>
  <si>
    <t>21:0064:000446:0004:0002:00</t>
  </si>
  <si>
    <t>99-PMA-0708-06</t>
  </si>
  <si>
    <t>21:0156:000094</t>
  </si>
  <si>
    <t>21:0064:000446:0005:0002:00</t>
  </si>
  <si>
    <t>99-PMA-0708-07</t>
  </si>
  <si>
    <t>21:0156:000095</t>
  </si>
  <si>
    <t>21:0064:000446:0006:0002:00</t>
  </si>
  <si>
    <t>99-PMA-0708-08</t>
  </si>
  <si>
    <t>21:0156:000096</t>
  </si>
  <si>
    <t>21:0064:000446:0007:0002:00</t>
  </si>
  <si>
    <t>99-PMA-0709-02</t>
  </si>
  <si>
    <t>21:0156:000097</t>
  </si>
  <si>
    <t>21:0064:000447</t>
  </si>
  <si>
    <t>21:0064:000447:0001:0002:00</t>
  </si>
  <si>
    <t>99-PMA-0709-03</t>
  </si>
  <si>
    <t>21:0156:000098</t>
  </si>
  <si>
    <t>21:0064:000447:0002:0002:00</t>
  </si>
  <si>
    <t>99-PMA-0709-04</t>
  </si>
  <si>
    <t>21:0156:000099</t>
  </si>
  <si>
    <t>21:0064:000447:0003:0002:00</t>
  </si>
  <si>
    <t>99-PMA-0709-05</t>
  </si>
  <si>
    <t>21:0156:000100</t>
  </si>
  <si>
    <t>21:0064:000447:0004:0002:00</t>
  </si>
  <si>
    <t>99-PMA-0709-06</t>
  </si>
  <si>
    <t>21:0156:000101</t>
  </si>
  <si>
    <t>21:0064:000447:0005:0002:00</t>
  </si>
  <si>
    <t>99-PMA-0709-07</t>
  </si>
  <si>
    <t>21:0156:000102</t>
  </si>
  <si>
    <t>21:0064:000447:0006:0002:00</t>
  </si>
  <si>
    <t>99-PMA-0709-08</t>
  </si>
  <si>
    <t>21:0156:000103</t>
  </si>
  <si>
    <t>21:0064:000447:0007:0002:00</t>
  </si>
  <si>
    <t>99-PMA-0709-09</t>
  </si>
  <si>
    <t>21:0156:000104</t>
  </si>
  <si>
    <t>21:0064:000447:0008:0002:00</t>
  </si>
  <si>
    <t>99-PMA-0709-10</t>
  </si>
  <si>
    <t>21:0156:000105</t>
  </si>
  <si>
    <t>21:0064:000447:0009:0002:00</t>
  </si>
  <si>
    <t>99-PMA-0709-11</t>
  </si>
  <si>
    <t>21:0156:000106</t>
  </si>
  <si>
    <t>21:0064:000447:0010:0002:00</t>
  </si>
  <si>
    <t>99-PMA-0710-02</t>
  </si>
  <si>
    <t>21:0156:000107</t>
  </si>
  <si>
    <t>21:0064:000448</t>
  </si>
  <si>
    <t>21:0064:000448:0001:0002:00</t>
  </si>
  <si>
    <t>99-PMA-0710-03</t>
  </si>
  <si>
    <t>21:0156:000108</t>
  </si>
  <si>
    <t>21:0064:000448:0002:0002:00</t>
  </si>
  <si>
    <t>99-PMA-0710-04</t>
  </si>
  <si>
    <t>21:0156:000109</t>
  </si>
  <si>
    <t>21:0064:000448:0003:0002:00</t>
  </si>
  <si>
    <t>99-PMA-0710-05</t>
  </si>
  <si>
    <t>21:0156:000110</t>
  </si>
  <si>
    <t>21:0064:000448:0004:0002:00</t>
  </si>
  <si>
    <t>99-PMA-0710-06</t>
  </si>
  <si>
    <t>21:0156:000111</t>
  </si>
  <si>
    <t>21:0064:000448:0005:0002:00</t>
  </si>
  <si>
    <t>99-PMA-0710-07</t>
  </si>
  <si>
    <t>21:0156:000112</t>
  </si>
  <si>
    <t>21:0064:000448:0006:0002:00</t>
  </si>
  <si>
    <t>99-PMA-0710-08</t>
  </si>
  <si>
    <t>21:0156:000113</t>
  </si>
  <si>
    <t>21:0064:000448:0007:0002:00</t>
  </si>
  <si>
    <t>99-PMA-0710-09</t>
  </si>
  <si>
    <t>21:0156:000114</t>
  </si>
  <si>
    <t>21:0064:000448:0008:0002:00</t>
  </si>
  <si>
    <t>99-PMA-0710-10</t>
  </si>
  <si>
    <t>21:0156:000115</t>
  </si>
  <si>
    <t>21:0064:000448:0009:0002:00</t>
  </si>
  <si>
    <t>99-PMA-0710-11</t>
  </si>
  <si>
    <t>21:0156:000116</t>
  </si>
  <si>
    <t>21:0064:000448:0010:0002:00</t>
  </si>
  <si>
    <t>99-PMA-0710-12</t>
  </si>
  <si>
    <t>21:0156:000117</t>
  </si>
  <si>
    <t>21:0064:000448:0011:0002:00</t>
  </si>
  <si>
    <t>99-PMA-0711-04</t>
  </si>
  <si>
    <t>21:0156:000118</t>
  </si>
  <si>
    <t>21:0064:000449</t>
  </si>
  <si>
    <t>21:0064:000449:0001:0002:00</t>
  </si>
  <si>
    <t>99-PMA-0711-05</t>
  </si>
  <si>
    <t>21:0156:000119</t>
  </si>
  <si>
    <t>21:0064:000449:0002:0002:00</t>
  </si>
  <si>
    <t>99-PMA-0711-06</t>
  </si>
  <si>
    <t>21:0156:000120</t>
  </si>
  <si>
    <t>21:0064:000449:0003:0002:00</t>
  </si>
  <si>
    <t>99-PMA-0711-07</t>
  </si>
  <si>
    <t>21:0156:000121</t>
  </si>
  <si>
    <t>21:0064:000449:0004:0002:00</t>
  </si>
  <si>
    <t>99-PMA-0711-08</t>
  </si>
  <si>
    <t>21:0156:000122</t>
  </si>
  <si>
    <t>21:0064:000449:0005:0002:00</t>
  </si>
  <si>
    <t>99-PMA-0711-09</t>
  </si>
  <si>
    <t>21:0156:000123</t>
  </si>
  <si>
    <t>21:0064:000449:0006:0002:00</t>
  </si>
  <si>
    <t>99-PMA-0711-10</t>
  </si>
  <si>
    <t>21:0156:000124</t>
  </si>
  <si>
    <t>21:0064:000449:0007:0002:00</t>
  </si>
  <si>
    <t>99-PMA-0711-11</t>
  </si>
  <si>
    <t>21:0156:000125</t>
  </si>
  <si>
    <t>21:0064:000449:0008:0002:00</t>
  </si>
  <si>
    <t>99-PMA-0711-12</t>
  </si>
  <si>
    <t>21:0156:000126</t>
  </si>
  <si>
    <t>21:0064:000449:0009:0002:00</t>
  </si>
  <si>
    <t>99-PMA-0713-03</t>
  </si>
  <si>
    <t>21:0156:000127</t>
  </si>
  <si>
    <t>21:0064:000450</t>
  </si>
  <si>
    <t>21:0064:000450:0001:0002:00</t>
  </si>
  <si>
    <t>99-PMA-0713-04</t>
  </si>
  <si>
    <t>21:0156:000128</t>
  </si>
  <si>
    <t>21:0064:000450:0002:0002:00</t>
  </si>
  <si>
    <t>99-PMA-0713-05</t>
  </si>
  <si>
    <t>21:0156:000129</t>
  </si>
  <si>
    <t>21:0064:000450:0003:0002:00</t>
  </si>
  <si>
    <t>99-PMA-0713-06</t>
  </si>
  <si>
    <t>21:0156:000130</t>
  </si>
  <si>
    <t>21:0064:000450:0004:0002:00</t>
  </si>
  <si>
    <t>99-PMA-0713-07</t>
  </si>
  <si>
    <t>21:0156:000131</t>
  </si>
  <si>
    <t>21:0064:000450:0005:0002:00</t>
  </si>
  <si>
    <t>99-PMA-0713-08</t>
  </si>
  <si>
    <t>21:0156:000132</t>
  </si>
  <si>
    <t>21:0064:000450:0006:0002:00</t>
  </si>
  <si>
    <t>99-PMA-0713-09</t>
  </si>
  <si>
    <t>21:0156:000133</t>
  </si>
  <si>
    <t>21:0064:000450:0007:0002:00</t>
  </si>
  <si>
    <t>99-PMA-0713-10</t>
  </si>
  <si>
    <t>21:0156:000134</t>
  </si>
  <si>
    <t>21:0064:000450:0008:0002:00</t>
  </si>
  <si>
    <t>99-PMA-0713-11</t>
  </si>
  <si>
    <t>21:0156:000135</t>
  </si>
  <si>
    <t>21:0064:000450:0009:0002:00</t>
  </si>
  <si>
    <t>99-PMA-0714-03</t>
  </si>
  <si>
    <t>21:0156:000136</t>
  </si>
  <si>
    <t>21:0064:000451</t>
  </si>
  <si>
    <t>21:0064:000451:0001:0002:00</t>
  </si>
  <si>
    <t>99-PMA-0714-04</t>
  </si>
  <si>
    <t>21:0156:000137</t>
  </si>
  <si>
    <t>21:0064:000451:0002:0002:00</t>
  </si>
  <si>
    <t>99-PMA-0714-05</t>
  </si>
  <si>
    <t>21:0156:000138</t>
  </si>
  <si>
    <t>21:0064:000451:0003:0002:00</t>
  </si>
  <si>
    <t>99-PMA-0715-02</t>
  </si>
  <si>
    <t>21:0156:000139</t>
  </si>
  <si>
    <t>21:0064:000452</t>
  </si>
  <si>
    <t>21:0064:000452:0001:0002:00</t>
  </si>
  <si>
    <t>99-PMA-0715-03</t>
  </si>
  <si>
    <t>21:0156:000140</t>
  </si>
  <si>
    <t>21:0064:000452:0002:0002:00</t>
  </si>
  <si>
    <t>99-PMA-0715-04</t>
  </si>
  <si>
    <t>21:0156:000141</t>
  </si>
  <si>
    <t>21:0064:000452:0003:0002:00</t>
  </si>
  <si>
    <t>99-PMA-0716-03</t>
  </si>
  <si>
    <t>21:0156:000142</t>
  </si>
  <si>
    <t>21:0064:000453</t>
  </si>
  <si>
    <t>21:0064:000453:0001:0002:00</t>
  </si>
  <si>
    <t>99-PMA-0716-04</t>
  </si>
  <si>
    <t>21:0156:000143</t>
  </si>
  <si>
    <t>21:0064:000453:0002:0002:00</t>
  </si>
  <si>
    <t>99-PMA-0716-05</t>
  </si>
  <si>
    <t>21:0156:000144</t>
  </si>
  <si>
    <t>21:0064:000453:0003:0002:00</t>
  </si>
  <si>
    <t>99-PMA-0716-06</t>
  </si>
  <si>
    <t>21:0156:000145</t>
  </si>
  <si>
    <t>21:0064:000453:0004:0002:00</t>
  </si>
  <si>
    <t>99-PMA-0717-03</t>
  </si>
  <si>
    <t>21:0156:000146</t>
  </si>
  <si>
    <t>21:0064:000454</t>
  </si>
  <si>
    <t>21:0064:000454:0001:0002:00</t>
  </si>
  <si>
    <t>99-PMA-0717-04</t>
  </si>
  <si>
    <t>21:0156:000147</t>
  </si>
  <si>
    <t>21:0064:000454:0002:0002:00</t>
  </si>
  <si>
    <t>99-PMA-0717-05</t>
  </si>
  <si>
    <t>21:0156:000148</t>
  </si>
  <si>
    <t>21:0064:000454:0003:0002:00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</si>
</sst>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72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4.77734375" customWidth="1"/>
  </cols>
  <sheetData>
    <row r="1" spans="1:1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idden="1" x14ac:dyDescent="0.3">
      <c r="A2" t="s">
        <v>12</v>
      </c>
      <c r="B2" t="s">
        <v>13</v>
      </c>
      <c r="C2" s="1" t="str">
        <f t="shared" ref="C2:C65" si="0">HYPERLINK("http://geochem.nrcan.gc.ca/cdogs/content/bdl/bdl210142_e.htm", "21:0142")</f>
        <v>21:0142</v>
      </c>
      <c r="D2" s="1" t="str">
        <f t="shared" ref="D2:D65" si="1">HYPERLINK("http://geochem.nrcan.gc.ca/cdogs/content/svy/svy210299_e.htm", "21:0299")</f>
        <v>21:0299</v>
      </c>
      <c r="E2" t="s">
        <v>14</v>
      </c>
      <c r="F2" t="s">
        <v>15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60</v>
      </c>
    </row>
    <row r="3" spans="1:12" hidden="1" x14ac:dyDescent="0.3">
      <c r="A3" t="s">
        <v>16</v>
      </c>
      <c r="B3" t="s">
        <v>17</v>
      </c>
      <c r="C3" s="1" t="str">
        <f t="shared" si="0"/>
        <v>21:0142</v>
      </c>
      <c r="D3" s="1" t="str">
        <f t="shared" si="1"/>
        <v>21:0299</v>
      </c>
      <c r="E3" t="s">
        <v>18</v>
      </c>
      <c r="F3" t="s">
        <v>19</v>
      </c>
      <c r="J3" s="1" t="str">
        <f t="shared" si="2"/>
        <v>Till</v>
      </c>
      <c r="K3" s="1" t="str">
        <f t="shared" si="3"/>
        <v>&lt;2 micron</v>
      </c>
      <c r="L3">
        <v>10</v>
      </c>
    </row>
    <row r="4" spans="1:12" hidden="1" x14ac:dyDescent="0.3">
      <c r="A4" t="s">
        <v>20</v>
      </c>
      <c r="B4" t="s">
        <v>21</v>
      </c>
      <c r="C4" s="1" t="str">
        <f t="shared" si="0"/>
        <v>21:0142</v>
      </c>
      <c r="D4" s="1" t="str">
        <f t="shared" si="1"/>
        <v>21:0299</v>
      </c>
      <c r="E4" t="s">
        <v>22</v>
      </c>
      <c r="F4" t="s">
        <v>23</v>
      </c>
      <c r="H4">
        <v>68.6336929</v>
      </c>
      <c r="I4">
        <v>-71.9803335</v>
      </c>
      <c r="J4" s="1" t="str">
        <f t="shared" si="2"/>
        <v>Till</v>
      </c>
      <c r="K4" s="1" t="str">
        <f t="shared" si="3"/>
        <v>&lt;2 micron</v>
      </c>
      <c r="L4">
        <v>130</v>
      </c>
    </row>
    <row r="5" spans="1:12" hidden="1" x14ac:dyDescent="0.3">
      <c r="A5" t="s">
        <v>24</v>
      </c>
      <c r="B5" t="s">
        <v>25</v>
      </c>
      <c r="C5" s="1" t="str">
        <f t="shared" si="0"/>
        <v>21:0142</v>
      </c>
      <c r="D5" s="1" t="str">
        <f t="shared" si="1"/>
        <v>21:0299</v>
      </c>
      <c r="E5" t="s">
        <v>26</v>
      </c>
      <c r="F5" t="s">
        <v>27</v>
      </c>
      <c r="H5">
        <v>68.593250900000001</v>
      </c>
      <c r="I5">
        <v>-71.8885638</v>
      </c>
      <c r="J5" s="1" t="str">
        <f t="shared" si="2"/>
        <v>Till</v>
      </c>
      <c r="K5" s="1" t="str">
        <f t="shared" si="3"/>
        <v>&lt;2 micron</v>
      </c>
      <c r="L5">
        <v>10</v>
      </c>
    </row>
    <row r="6" spans="1:12" hidden="1" x14ac:dyDescent="0.3">
      <c r="A6" t="s">
        <v>28</v>
      </c>
      <c r="B6" t="s">
        <v>29</v>
      </c>
      <c r="C6" s="1" t="str">
        <f t="shared" si="0"/>
        <v>21:0142</v>
      </c>
      <c r="D6" s="1" t="str">
        <f t="shared" si="1"/>
        <v>21:0299</v>
      </c>
      <c r="E6" t="s">
        <v>30</v>
      </c>
      <c r="F6" t="s">
        <v>31</v>
      </c>
      <c r="H6">
        <v>68.637586900000002</v>
      </c>
      <c r="I6">
        <v>-71.864977100000004</v>
      </c>
      <c r="J6" s="1" t="str">
        <f t="shared" si="2"/>
        <v>Till</v>
      </c>
      <c r="K6" s="1" t="str">
        <f t="shared" si="3"/>
        <v>&lt;2 micron</v>
      </c>
      <c r="L6">
        <v>10</v>
      </c>
    </row>
    <row r="7" spans="1:12" hidden="1" x14ac:dyDescent="0.3">
      <c r="A7" t="s">
        <v>32</v>
      </c>
      <c r="B7" t="s">
        <v>33</v>
      </c>
      <c r="C7" s="1" t="str">
        <f t="shared" si="0"/>
        <v>21:0142</v>
      </c>
      <c r="D7" s="1" t="str">
        <f t="shared" si="1"/>
        <v>21:0299</v>
      </c>
      <c r="E7" t="s">
        <v>34</v>
      </c>
      <c r="F7" t="s">
        <v>35</v>
      </c>
      <c r="H7">
        <v>68.601657900000006</v>
      </c>
      <c r="I7">
        <v>-71.680386299999995</v>
      </c>
      <c r="J7" s="1" t="str">
        <f t="shared" si="2"/>
        <v>Till</v>
      </c>
      <c r="K7" s="1" t="str">
        <f t="shared" si="3"/>
        <v>&lt;2 micron</v>
      </c>
      <c r="L7">
        <v>10</v>
      </c>
    </row>
    <row r="8" spans="1:12" hidden="1" x14ac:dyDescent="0.3">
      <c r="A8" t="s">
        <v>36</v>
      </c>
      <c r="B8" t="s">
        <v>37</v>
      </c>
      <c r="C8" s="1" t="str">
        <f t="shared" si="0"/>
        <v>21:0142</v>
      </c>
      <c r="D8" s="1" t="str">
        <f t="shared" si="1"/>
        <v>21:0299</v>
      </c>
      <c r="E8" t="s">
        <v>38</v>
      </c>
      <c r="F8" t="s">
        <v>39</v>
      </c>
      <c r="H8">
        <v>68.645461999999995</v>
      </c>
      <c r="I8">
        <v>-71.616817699999999</v>
      </c>
      <c r="J8" s="1" t="str">
        <f t="shared" si="2"/>
        <v>Till</v>
      </c>
      <c r="K8" s="1" t="str">
        <f t="shared" si="3"/>
        <v>&lt;2 micron</v>
      </c>
      <c r="L8">
        <v>10</v>
      </c>
    </row>
    <row r="9" spans="1:12" hidden="1" x14ac:dyDescent="0.3">
      <c r="A9" t="s">
        <v>40</v>
      </c>
      <c r="B9" t="s">
        <v>41</v>
      </c>
      <c r="C9" s="1" t="str">
        <f t="shared" si="0"/>
        <v>21:0142</v>
      </c>
      <c r="D9" s="1" t="str">
        <f t="shared" si="1"/>
        <v>21:0299</v>
      </c>
      <c r="E9" t="s">
        <v>42</v>
      </c>
      <c r="F9" t="s">
        <v>43</v>
      </c>
      <c r="H9">
        <v>68.656955699999997</v>
      </c>
      <c r="I9">
        <v>-71.766742399999998</v>
      </c>
      <c r="J9" s="1" t="str">
        <f t="shared" si="2"/>
        <v>Till</v>
      </c>
      <c r="K9" s="1" t="str">
        <f t="shared" si="3"/>
        <v>&lt;2 micron</v>
      </c>
      <c r="L9">
        <v>10</v>
      </c>
    </row>
    <row r="10" spans="1:12" hidden="1" x14ac:dyDescent="0.3">
      <c r="A10" t="s">
        <v>44</v>
      </c>
      <c r="B10" t="s">
        <v>45</v>
      </c>
      <c r="C10" s="1" t="str">
        <f t="shared" si="0"/>
        <v>21:0142</v>
      </c>
      <c r="D10" s="1" t="str">
        <f t="shared" si="1"/>
        <v>21:0299</v>
      </c>
      <c r="E10" t="s">
        <v>46</v>
      </c>
      <c r="F10" t="s">
        <v>47</v>
      </c>
      <c r="H10">
        <v>68.707489300000006</v>
      </c>
      <c r="I10">
        <v>-71.653816800000001</v>
      </c>
      <c r="J10" s="1" t="str">
        <f t="shared" si="2"/>
        <v>Till</v>
      </c>
      <c r="K10" s="1" t="str">
        <f t="shared" si="3"/>
        <v>&lt;2 micron</v>
      </c>
      <c r="L10">
        <v>40</v>
      </c>
    </row>
    <row r="11" spans="1:12" hidden="1" x14ac:dyDescent="0.3">
      <c r="A11" t="s">
        <v>48</v>
      </c>
      <c r="B11" t="s">
        <v>49</v>
      </c>
      <c r="C11" s="1" t="str">
        <f t="shared" si="0"/>
        <v>21:0142</v>
      </c>
      <c r="D11" s="1" t="str">
        <f t="shared" si="1"/>
        <v>21:0299</v>
      </c>
      <c r="E11" t="s">
        <v>50</v>
      </c>
      <c r="F11" t="s">
        <v>51</v>
      </c>
      <c r="H11">
        <v>68.778651199999999</v>
      </c>
      <c r="I11">
        <v>-71.830629099999996</v>
      </c>
      <c r="J11" s="1" t="str">
        <f t="shared" si="2"/>
        <v>Till</v>
      </c>
      <c r="K11" s="1" t="str">
        <f t="shared" si="3"/>
        <v>&lt;2 micron</v>
      </c>
      <c r="L11">
        <v>20</v>
      </c>
    </row>
    <row r="12" spans="1:12" hidden="1" x14ac:dyDescent="0.3">
      <c r="A12" t="s">
        <v>52</v>
      </c>
      <c r="B12" t="s">
        <v>53</v>
      </c>
      <c r="C12" s="1" t="str">
        <f t="shared" si="0"/>
        <v>21:0142</v>
      </c>
      <c r="D12" s="1" t="str">
        <f t="shared" si="1"/>
        <v>21:0299</v>
      </c>
      <c r="E12" t="s">
        <v>54</v>
      </c>
      <c r="F12" t="s">
        <v>55</v>
      </c>
      <c r="H12">
        <v>68.810246599999999</v>
      </c>
      <c r="I12">
        <v>-71.566553400000004</v>
      </c>
      <c r="J12" s="1" t="str">
        <f t="shared" si="2"/>
        <v>Till</v>
      </c>
      <c r="K12" s="1" t="str">
        <f t="shared" si="3"/>
        <v>&lt;2 micron</v>
      </c>
      <c r="L12">
        <v>10</v>
      </c>
    </row>
    <row r="13" spans="1:12" hidden="1" x14ac:dyDescent="0.3">
      <c r="A13" t="s">
        <v>56</v>
      </c>
      <c r="B13" t="s">
        <v>57</v>
      </c>
      <c r="C13" s="1" t="str">
        <f t="shared" si="0"/>
        <v>21:0142</v>
      </c>
      <c r="D13" s="1" t="str">
        <f t="shared" si="1"/>
        <v>21:0299</v>
      </c>
      <c r="E13" t="s">
        <v>58</v>
      </c>
      <c r="F13" t="s">
        <v>59</v>
      </c>
      <c r="H13">
        <v>68.940441300000003</v>
      </c>
      <c r="I13">
        <v>-71.839419399999997</v>
      </c>
      <c r="J13" s="1" t="str">
        <f t="shared" si="2"/>
        <v>Till</v>
      </c>
      <c r="K13" s="1" t="str">
        <f t="shared" si="3"/>
        <v>&lt;2 micron</v>
      </c>
      <c r="L13">
        <v>20</v>
      </c>
    </row>
    <row r="14" spans="1:12" hidden="1" x14ac:dyDescent="0.3">
      <c r="A14" t="s">
        <v>60</v>
      </c>
      <c r="B14" t="s">
        <v>61</v>
      </c>
      <c r="C14" s="1" t="str">
        <f t="shared" si="0"/>
        <v>21:0142</v>
      </c>
      <c r="D14" s="1" t="str">
        <f t="shared" si="1"/>
        <v>21:0299</v>
      </c>
      <c r="E14" t="s">
        <v>62</v>
      </c>
      <c r="F14" t="s">
        <v>63</v>
      </c>
      <c r="H14">
        <v>68.941382200000007</v>
      </c>
      <c r="I14">
        <v>-71.593179699999993</v>
      </c>
      <c r="J14" s="1" t="str">
        <f t="shared" si="2"/>
        <v>Till</v>
      </c>
      <c r="K14" s="1" t="str">
        <f t="shared" si="3"/>
        <v>&lt;2 micron</v>
      </c>
      <c r="L14">
        <v>100</v>
      </c>
    </row>
    <row r="15" spans="1:12" hidden="1" x14ac:dyDescent="0.3">
      <c r="A15" t="s">
        <v>64</v>
      </c>
      <c r="B15" t="s">
        <v>65</v>
      </c>
      <c r="C15" s="1" t="str">
        <f t="shared" si="0"/>
        <v>21:0142</v>
      </c>
      <c r="D15" s="1" t="str">
        <f t="shared" si="1"/>
        <v>21:0299</v>
      </c>
      <c r="E15" t="s">
        <v>66</v>
      </c>
      <c r="F15" t="s">
        <v>67</v>
      </c>
      <c r="H15">
        <v>68.863465300000001</v>
      </c>
      <c r="I15">
        <v>-71.384252000000004</v>
      </c>
      <c r="J15" s="1" t="str">
        <f t="shared" si="2"/>
        <v>Till</v>
      </c>
      <c r="K15" s="1" t="str">
        <f t="shared" si="3"/>
        <v>&lt;2 micron</v>
      </c>
      <c r="L15">
        <v>20</v>
      </c>
    </row>
    <row r="16" spans="1:12" hidden="1" x14ac:dyDescent="0.3">
      <c r="A16" t="s">
        <v>68</v>
      </c>
      <c r="B16" t="s">
        <v>69</v>
      </c>
      <c r="C16" s="1" t="str">
        <f t="shared" si="0"/>
        <v>21:0142</v>
      </c>
      <c r="D16" s="1" t="str">
        <f t="shared" si="1"/>
        <v>21:0299</v>
      </c>
      <c r="E16" t="s">
        <v>70</v>
      </c>
      <c r="F16" t="s">
        <v>71</v>
      </c>
      <c r="H16">
        <v>68.806646599999993</v>
      </c>
      <c r="I16">
        <v>-71.225208100000003</v>
      </c>
      <c r="J16" s="1" t="str">
        <f t="shared" si="2"/>
        <v>Till</v>
      </c>
      <c r="K16" s="1" t="str">
        <f t="shared" si="3"/>
        <v>&lt;2 micron</v>
      </c>
      <c r="L16">
        <v>30</v>
      </c>
    </row>
    <row r="17" spans="1:12" hidden="1" x14ac:dyDescent="0.3">
      <c r="A17" t="s">
        <v>72</v>
      </c>
      <c r="B17" t="s">
        <v>73</v>
      </c>
      <c r="C17" s="1" t="str">
        <f t="shared" si="0"/>
        <v>21:0142</v>
      </c>
      <c r="D17" s="1" t="str">
        <f t="shared" si="1"/>
        <v>21:0299</v>
      </c>
      <c r="E17" t="s">
        <v>74</v>
      </c>
      <c r="F17" t="s">
        <v>75</v>
      </c>
      <c r="H17">
        <v>68.769817099999997</v>
      </c>
      <c r="I17">
        <v>-71.376770899999997</v>
      </c>
      <c r="J17" s="1" t="str">
        <f t="shared" si="2"/>
        <v>Till</v>
      </c>
      <c r="K17" s="1" t="str">
        <f t="shared" si="3"/>
        <v>&lt;2 micron</v>
      </c>
      <c r="L17">
        <v>10</v>
      </c>
    </row>
    <row r="18" spans="1:12" hidden="1" x14ac:dyDescent="0.3">
      <c r="A18" t="s">
        <v>76</v>
      </c>
      <c r="B18" t="s">
        <v>77</v>
      </c>
      <c r="C18" s="1" t="str">
        <f t="shared" si="0"/>
        <v>21:0142</v>
      </c>
      <c r="D18" s="1" t="str">
        <f t="shared" si="1"/>
        <v>21:0299</v>
      </c>
      <c r="E18" t="s">
        <v>78</v>
      </c>
      <c r="F18" t="s">
        <v>79</v>
      </c>
      <c r="H18">
        <v>68.963824200000005</v>
      </c>
      <c r="I18">
        <v>-71.250557499999999</v>
      </c>
      <c r="J18" s="1" t="str">
        <f t="shared" si="2"/>
        <v>Till</v>
      </c>
      <c r="K18" s="1" t="str">
        <f t="shared" si="3"/>
        <v>&lt;2 micron</v>
      </c>
      <c r="L18">
        <v>30</v>
      </c>
    </row>
    <row r="19" spans="1:12" hidden="1" x14ac:dyDescent="0.3">
      <c r="A19" t="s">
        <v>80</v>
      </c>
      <c r="B19" t="s">
        <v>81</v>
      </c>
      <c r="C19" s="1" t="str">
        <f t="shared" si="0"/>
        <v>21:0142</v>
      </c>
      <c r="D19" s="1" t="str">
        <f t="shared" si="1"/>
        <v>21:0299</v>
      </c>
      <c r="E19" t="s">
        <v>82</v>
      </c>
      <c r="F19" t="s">
        <v>83</v>
      </c>
      <c r="H19">
        <v>68.870440599999995</v>
      </c>
      <c r="I19">
        <v>-71.239424900000003</v>
      </c>
      <c r="J19" s="1" t="str">
        <f t="shared" si="2"/>
        <v>Till</v>
      </c>
      <c r="K19" s="1" t="str">
        <f t="shared" si="3"/>
        <v>&lt;2 micron</v>
      </c>
      <c r="L19">
        <v>70</v>
      </c>
    </row>
    <row r="20" spans="1:12" hidden="1" x14ac:dyDescent="0.3">
      <c r="A20" t="s">
        <v>84</v>
      </c>
      <c r="B20" t="s">
        <v>85</v>
      </c>
      <c r="C20" s="1" t="str">
        <f t="shared" si="0"/>
        <v>21:0142</v>
      </c>
      <c r="D20" s="1" t="str">
        <f t="shared" si="1"/>
        <v>21:0299</v>
      </c>
      <c r="E20" t="s">
        <v>86</v>
      </c>
      <c r="F20" t="s">
        <v>87</v>
      </c>
      <c r="H20">
        <v>68.911770500000003</v>
      </c>
      <c r="I20">
        <v>-70.918856199999993</v>
      </c>
      <c r="J20" s="1" t="str">
        <f t="shared" si="2"/>
        <v>Till</v>
      </c>
      <c r="K20" s="1" t="str">
        <f t="shared" si="3"/>
        <v>&lt;2 micron</v>
      </c>
      <c r="L20">
        <v>20</v>
      </c>
    </row>
    <row r="21" spans="1:12" hidden="1" x14ac:dyDescent="0.3">
      <c r="A21" t="s">
        <v>88</v>
      </c>
      <c r="B21" t="s">
        <v>89</v>
      </c>
      <c r="C21" s="1" t="str">
        <f t="shared" si="0"/>
        <v>21:0142</v>
      </c>
      <c r="D21" s="1" t="str">
        <f t="shared" si="1"/>
        <v>21:0299</v>
      </c>
      <c r="E21" t="s">
        <v>90</v>
      </c>
      <c r="F21" t="s">
        <v>91</v>
      </c>
      <c r="H21">
        <v>68.820409100000006</v>
      </c>
      <c r="I21">
        <v>-70.856549799999996</v>
      </c>
      <c r="J21" s="1" t="str">
        <f t="shared" si="2"/>
        <v>Till</v>
      </c>
      <c r="K21" s="1" t="str">
        <f t="shared" si="3"/>
        <v>&lt;2 micron</v>
      </c>
      <c r="L21">
        <v>20</v>
      </c>
    </row>
    <row r="22" spans="1:12" hidden="1" x14ac:dyDescent="0.3">
      <c r="A22" t="s">
        <v>92</v>
      </c>
      <c r="B22" t="s">
        <v>93</v>
      </c>
      <c r="C22" s="1" t="str">
        <f t="shared" si="0"/>
        <v>21:0142</v>
      </c>
      <c r="D22" s="1" t="str">
        <f t="shared" si="1"/>
        <v>21:0299</v>
      </c>
      <c r="E22" t="s">
        <v>94</v>
      </c>
      <c r="F22" t="s">
        <v>95</v>
      </c>
      <c r="H22">
        <v>68.780012299999996</v>
      </c>
      <c r="I22">
        <v>-71.043489199999996</v>
      </c>
      <c r="J22" s="1" t="str">
        <f t="shared" si="2"/>
        <v>Till</v>
      </c>
      <c r="K22" s="1" t="str">
        <f t="shared" si="3"/>
        <v>&lt;2 micron</v>
      </c>
      <c r="L22">
        <v>50</v>
      </c>
    </row>
    <row r="23" spans="1:12" hidden="1" x14ac:dyDescent="0.3">
      <c r="A23" t="s">
        <v>96</v>
      </c>
      <c r="B23" t="s">
        <v>97</v>
      </c>
      <c r="C23" s="1" t="str">
        <f t="shared" si="0"/>
        <v>21:0142</v>
      </c>
      <c r="D23" s="1" t="str">
        <f t="shared" si="1"/>
        <v>21:0299</v>
      </c>
      <c r="E23" t="s">
        <v>98</v>
      </c>
      <c r="F23" t="s">
        <v>99</v>
      </c>
      <c r="H23">
        <v>68.774504699999994</v>
      </c>
      <c r="I23">
        <v>-70.876466199999996</v>
      </c>
      <c r="J23" s="1" t="str">
        <f t="shared" si="2"/>
        <v>Till</v>
      </c>
      <c r="K23" s="1" t="str">
        <f t="shared" si="3"/>
        <v>&lt;2 micron</v>
      </c>
      <c r="L23">
        <v>10</v>
      </c>
    </row>
    <row r="24" spans="1:12" hidden="1" x14ac:dyDescent="0.3">
      <c r="A24" t="s">
        <v>100</v>
      </c>
      <c r="B24" t="s">
        <v>101</v>
      </c>
      <c r="C24" s="1" t="str">
        <f t="shared" si="0"/>
        <v>21:0142</v>
      </c>
      <c r="D24" s="1" t="str">
        <f t="shared" si="1"/>
        <v>21:0299</v>
      </c>
      <c r="E24" t="s">
        <v>102</v>
      </c>
      <c r="F24" t="s">
        <v>103</v>
      </c>
      <c r="H24">
        <v>68.713220300000003</v>
      </c>
      <c r="I24">
        <v>-70.661615600000005</v>
      </c>
      <c r="J24" s="1" t="str">
        <f t="shared" si="2"/>
        <v>Till</v>
      </c>
      <c r="K24" s="1" t="str">
        <f t="shared" si="3"/>
        <v>&lt;2 micron</v>
      </c>
      <c r="L24">
        <v>10</v>
      </c>
    </row>
    <row r="25" spans="1:12" hidden="1" x14ac:dyDescent="0.3">
      <c r="A25" t="s">
        <v>104</v>
      </c>
      <c r="B25" t="s">
        <v>105</v>
      </c>
      <c r="C25" s="1" t="str">
        <f t="shared" si="0"/>
        <v>21:0142</v>
      </c>
      <c r="D25" s="1" t="str">
        <f t="shared" si="1"/>
        <v>21:0299</v>
      </c>
      <c r="E25" t="s">
        <v>106</v>
      </c>
      <c r="F25" t="s">
        <v>107</v>
      </c>
      <c r="H25">
        <v>68.785127799999998</v>
      </c>
      <c r="I25">
        <v>-70.446887399999994</v>
      </c>
      <c r="J25" s="1" t="str">
        <f t="shared" si="2"/>
        <v>Till</v>
      </c>
      <c r="K25" s="1" t="str">
        <f t="shared" si="3"/>
        <v>&lt;2 micron</v>
      </c>
      <c r="L25">
        <v>10</v>
      </c>
    </row>
    <row r="26" spans="1:12" hidden="1" x14ac:dyDescent="0.3">
      <c r="A26" t="s">
        <v>108</v>
      </c>
      <c r="B26" t="s">
        <v>109</v>
      </c>
      <c r="C26" s="1" t="str">
        <f t="shared" si="0"/>
        <v>21:0142</v>
      </c>
      <c r="D26" s="1" t="str">
        <f t="shared" si="1"/>
        <v>21:0299</v>
      </c>
      <c r="E26" t="s">
        <v>110</v>
      </c>
      <c r="F26" t="s">
        <v>111</v>
      </c>
      <c r="H26">
        <v>68.889918899999998</v>
      </c>
      <c r="I26">
        <v>-70.613925100000003</v>
      </c>
      <c r="J26" s="1" t="str">
        <f t="shared" si="2"/>
        <v>Till</v>
      </c>
      <c r="K26" s="1" t="str">
        <f t="shared" si="3"/>
        <v>&lt;2 micron</v>
      </c>
      <c r="L26">
        <v>10</v>
      </c>
    </row>
    <row r="27" spans="1:12" hidden="1" x14ac:dyDescent="0.3">
      <c r="A27" t="s">
        <v>112</v>
      </c>
      <c r="B27" t="s">
        <v>113</v>
      </c>
      <c r="C27" s="1" t="str">
        <f t="shared" si="0"/>
        <v>21:0142</v>
      </c>
      <c r="D27" s="1" t="str">
        <f t="shared" si="1"/>
        <v>21:0299</v>
      </c>
      <c r="E27" t="s">
        <v>114</v>
      </c>
      <c r="F27" t="s">
        <v>115</v>
      </c>
      <c r="H27">
        <v>68.964661199999995</v>
      </c>
      <c r="I27">
        <v>-70.722701700000002</v>
      </c>
      <c r="J27" s="1" t="str">
        <f t="shared" si="2"/>
        <v>Till</v>
      </c>
      <c r="K27" s="1" t="str">
        <f t="shared" si="3"/>
        <v>&lt;2 micron</v>
      </c>
      <c r="L27">
        <v>40</v>
      </c>
    </row>
    <row r="28" spans="1:12" hidden="1" x14ac:dyDescent="0.3">
      <c r="A28" t="s">
        <v>116</v>
      </c>
      <c r="B28" t="s">
        <v>117</v>
      </c>
      <c r="C28" s="1" t="str">
        <f t="shared" si="0"/>
        <v>21:0142</v>
      </c>
      <c r="D28" s="1" t="str">
        <f t="shared" si="1"/>
        <v>21:0299</v>
      </c>
      <c r="E28" t="s">
        <v>118</v>
      </c>
      <c r="F28" t="s">
        <v>119</v>
      </c>
      <c r="H28">
        <v>68.616845799999993</v>
      </c>
      <c r="I28">
        <v>-70.520402200000007</v>
      </c>
      <c r="J28" s="1" t="str">
        <f t="shared" si="2"/>
        <v>Till</v>
      </c>
      <c r="K28" s="1" t="str">
        <f t="shared" si="3"/>
        <v>&lt;2 micron</v>
      </c>
      <c r="L28">
        <v>10</v>
      </c>
    </row>
    <row r="29" spans="1:12" hidden="1" x14ac:dyDescent="0.3">
      <c r="A29" t="s">
        <v>120</v>
      </c>
      <c r="B29" t="s">
        <v>121</v>
      </c>
      <c r="C29" s="1" t="str">
        <f t="shared" si="0"/>
        <v>21:0142</v>
      </c>
      <c r="D29" s="1" t="str">
        <f t="shared" si="1"/>
        <v>21:0299</v>
      </c>
      <c r="E29" t="s">
        <v>122</v>
      </c>
      <c r="F29" t="s">
        <v>123</v>
      </c>
      <c r="H29">
        <v>68.580927700000004</v>
      </c>
      <c r="I29">
        <v>-70.761357399999994</v>
      </c>
      <c r="J29" s="1" t="str">
        <f t="shared" si="2"/>
        <v>Till</v>
      </c>
      <c r="K29" s="1" t="str">
        <f t="shared" si="3"/>
        <v>&lt;2 micron</v>
      </c>
      <c r="L29">
        <v>10</v>
      </c>
    </row>
    <row r="30" spans="1:12" hidden="1" x14ac:dyDescent="0.3">
      <c r="A30" t="s">
        <v>124</v>
      </c>
      <c r="B30" t="s">
        <v>125</v>
      </c>
      <c r="C30" s="1" t="str">
        <f t="shared" si="0"/>
        <v>21:0142</v>
      </c>
      <c r="D30" s="1" t="str">
        <f t="shared" si="1"/>
        <v>21:0299</v>
      </c>
      <c r="E30" t="s">
        <v>126</v>
      </c>
      <c r="F30" t="s">
        <v>127</v>
      </c>
      <c r="H30">
        <v>68.528608300000002</v>
      </c>
      <c r="I30">
        <v>-70.638576200000003</v>
      </c>
      <c r="J30" s="1" t="str">
        <f t="shared" si="2"/>
        <v>Till</v>
      </c>
      <c r="K30" s="1" t="str">
        <f t="shared" si="3"/>
        <v>&lt;2 micron</v>
      </c>
      <c r="L30">
        <v>20</v>
      </c>
    </row>
    <row r="31" spans="1:12" hidden="1" x14ac:dyDescent="0.3">
      <c r="A31" t="s">
        <v>128</v>
      </c>
      <c r="B31" t="s">
        <v>129</v>
      </c>
      <c r="C31" s="1" t="str">
        <f t="shared" si="0"/>
        <v>21:0142</v>
      </c>
      <c r="D31" s="1" t="str">
        <f t="shared" si="1"/>
        <v>21:0299</v>
      </c>
      <c r="E31" t="s">
        <v>130</v>
      </c>
      <c r="F31" t="s">
        <v>131</v>
      </c>
      <c r="H31">
        <v>68.488517200000004</v>
      </c>
      <c r="I31">
        <v>-70.527090099999995</v>
      </c>
      <c r="J31" s="1" t="str">
        <f t="shared" si="2"/>
        <v>Till</v>
      </c>
      <c r="K31" s="1" t="str">
        <f t="shared" si="3"/>
        <v>&lt;2 micron</v>
      </c>
      <c r="L31">
        <v>20</v>
      </c>
    </row>
    <row r="32" spans="1:12" hidden="1" x14ac:dyDescent="0.3">
      <c r="A32" t="s">
        <v>132</v>
      </c>
      <c r="B32" t="s">
        <v>133</v>
      </c>
      <c r="C32" s="1" t="str">
        <f t="shared" si="0"/>
        <v>21:0142</v>
      </c>
      <c r="D32" s="1" t="str">
        <f t="shared" si="1"/>
        <v>21:0299</v>
      </c>
      <c r="E32" t="s">
        <v>134</v>
      </c>
      <c r="F32" t="s">
        <v>135</v>
      </c>
      <c r="H32">
        <v>68.409311299999999</v>
      </c>
      <c r="I32">
        <v>-70.4709723</v>
      </c>
      <c r="J32" s="1" t="str">
        <f t="shared" si="2"/>
        <v>Till</v>
      </c>
      <c r="K32" s="1" t="str">
        <f t="shared" si="3"/>
        <v>&lt;2 micron</v>
      </c>
      <c r="L32">
        <v>10</v>
      </c>
    </row>
    <row r="33" spans="1:12" hidden="1" x14ac:dyDescent="0.3">
      <c r="A33" t="s">
        <v>136</v>
      </c>
      <c r="B33" t="s">
        <v>137</v>
      </c>
      <c r="C33" s="1" t="str">
        <f t="shared" si="0"/>
        <v>21:0142</v>
      </c>
      <c r="D33" s="1" t="str">
        <f t="shared" si="1"/>
        <v>21:0299</v>
      </c>
      <c r="E33" t="s">
        <v>138</v>
      </c>
      <c r="F33" t="s">
        <v>139</v>
      </c>
      <c r="H33">
        <v>68.429239300000006</v>
      </c>
      <c r="I33">
        <v>-70.340232799999995</v>
      </c>
      <c r="J33" s="1" t="str">
        <f t="shared" si="2"/>
        <v>Till</v>
      </c>
      <c r="K33" s="1" t="str">
        <f t="shared" si="3"/>
        <v>&lt;2 micron</v>
      </c>
      <c r="L33">
        <v>10</v>
      </c>
    </row>
    <row r="34" spans="1:12" hidden="1" x14ac:dyDescent="0.3">
      <c r="A34" t="s">
        <v>140</v>
      </c>
      <c r="B34" t="s">
        <v>141</v>
      </c>
      <c r="C34" s="1" t="str">
        <f t="shared" si="0"/>
        <v>21:0142</v>
      </c>
      <c r="D34" s="1" t="str">
        <f t="shared" si="1"/>
        <v>21:0299</v>
      </c>
      <c r="E34" t="s">
        <v>142</v>
      </c>
      <c r="F34" t="s">
        <v>143</v>
      </c>
      <c r="H34">
        <v>68.460981099999998</v>
      </c>
      <c r="I34">
        <v>-70.419328300000004</v>
      </c>
      <c r="J34" s="1" t="str">
        <f t="shared" si="2"/>
        <v>Till</v>
      </c>
      <c r="K34" s="1" t="str">
        <f t="shared" si="3"/>
        <v>&lt;2 micron</v>
      </c>
      <c r="L34">
        <v>10</v>
      </c>
    </row>
    <row r="35" spans="1:12" hidden="1" x14ac:dyDescent="0.3">
      <c r="A35" t="s">
        <v>144</v>
      </c>
      <c r="B35" t="s">
        <v>145</v>
      </c>
      <c r="C35" s="1" t="str">
        <f t="shared" si="0"/>
        <v>21:0142</v>
      </c>
      <c r="D35" s="1" t="str">
        <f t="shared" si="1"/>
        <v>21:0299</v>
      </c>
      <c r="E35" t="s">
        <v>146</v>
      </c>
      <c r="F35" t="s">
        <v>147</v>
      </c>
      <c r="H35">
        <v>68.463697300000007</v>
      </c>
      <c r="I35">
        <v>-70.172447599999998</v>
      </c>
      <c r="J35" s="1" t="str">
        <f t="shared" si="2"/>
        <v>Till</v>
      </c>
      <c r="K35" s="1" t="str">
        <f t="shared" si="3"/>
        <v>&lt;2 micron</v>
      </c>
      <c r="L35">
        <v>10</v>
      </c>
    </row>
    <row r="36" spans="1:12" hidden="1" x14ac:dyDescent="0.3">
      <c r="A36" t="s">
        <v>148</v>
      </c>
      <c r="B36" t="s">
        <v>149</v>
      </c>
      <c r="C36" s="1" t="str">
        <f t="shared" si="0"/>
        <v>21:0142</v>
      </c>
      <c r="D36" s="1" t="str">
        <f t="shared" si="1"/>
        <v>21:0299</v>
      </c>
      <c r="E36" t="s">
        <v>150</v>
      </c>
      <c r="F36" t="s">
        <v>151</v>
      </c>
      <c r="H36">
        <v>68.490645799999996</v>
      </c>
      <c r="I36">
        <v>-70.235906600000007</v>
      </c>
      <c r="J36" s="1" t="str">
        <f t="shared" si="2"/>
        <v>Till</v>
      </c>
      <c r="K36" s="1" t="str">
        <f t="shared" si="3"/>
        <v>&lt;2 micron</v>
      </c>
      <c r="L36">
        <v>10</v>
      </c>
    </row>
    <row r="37" spans="1:12" hidden="1" x14ac:dyDescent="0.3">
      <c r="A37" t="s">
        <v>152</v>
      </c>
      <c r="B37" t="s">
        <v>153</v>
      </c>
      <c r="C37" s="1" t="str">
        <f t="shared" si="0"/>
        <v>21:0142</v>
      </c>
      <c r="D37" s="1" t="str">
        <f t="shared" si="1"/>
        <v>21:0299</v>
      </c>
      <c r="E37" t="s">
        <v>154</v>
      </c>
      <c r="F37" t="s">
        <v>155</v>
      </c>
      <c r="H37">
        <v>68.552600799999993</v>
      </c>
      <c r="I37">
        <v>-70.512853399999997</v>
      </c>
      <c r="J37" s="1" t="str">
        <f t="shared" si="2"/>
        <v>Till</v>
      </c>
      <c r="K37" s="1" t="str">
        <f t="shared" si="3"/>
        <v>&lt;2 micron</v>
      </c>
      <c r="L37">
        <v>20</v>
      </c>
    </row>
    <row r="38" spans="1:12" hidden="1" x14ac:dyDescent="0.3">
      <c r="A38" t="s">
        <v>156</v>
      </c>
      <c r="B38" t="s">
        <v>157</v>
      </c>
      <c r="C38" s="1" t="str">
        <f t="shared" si="0"/>
        <v>21:0142</v>
      </c>
      <c r="D38" s="1" t="str">
        <f t="shared" si="1"/>
        <v>21:0299</v>
      </c>
      <c r="E38" t="s">
        <v>158</v>
      </c>
      <c r="F38" t="s">
        <v>159</v>
      </c>
      <c r="H38">
        <v>68.4397582</v>
      </c>
      <c r="I38">
        <v>-70.835433399999999</v>
      </c>
      <c r="J38" s="1" t="str">
        <f t="shared" si="2"/>
        <v>Till</v>
      </c>
      <c r="K38" s="1" t="str">
        <f t="shared" si="3"/>
        <v>&lt;2 micron</v>
      </c>
      <c r="L38">
        <v>20</v>
      </c>
    </row>
    <row r="39" spans="1:12" hidden="1" x14ac:dyDescent="0.3">
      <c r="A39" t="s">
        <v>160</v>
      </c>
      <c r="B39" t="s">
        <v>161</v>
      </c>
      <c r="C39" s="1" t="str">
        <f t="shared" si="0"/>
        <v>21:0142</v>
      </c>
      <c r="D39" s="1" t="str">
        <f t="shared" si="1"/>
        <v>21:0299</v>
      </c>
      <c r="E39" t="s">
        <v>162</v>
      </c>
      <c r="F39" t="s">
        <v>163</v>
      </c>
      <c r="H39">
        <v>68.467993800000002</v>
      </c>
      <c r="I39">
        <v>-70.868718400000006</v>
      </c>
      <c r="J39" s="1" t="str">
        <f t="shared" si="2"/>
        <v>Till</v>
      </c>
      <c r="K39" s="1" t="str">
        <f t="shared" si="3"/>
        <v>&lt;2 micron</v>
      </c>
      <c r="L39">
        <v>10</v>
      </c>
    </row>
    <row r="40" spans="1:12" hidden="1" x14ac:dyDescent="0.3">
      <c r="A40" t="s">
        <v>164</v>
      </c>
      <c r="B40" t="s">
        <v>165</v>
      </c>
      <c r="C40" s="1" t="str">
        <f t="shared" si="0"/>
        <v>21:0142</v>
      </c>
      <c r="D40" s="1" t="str">
        <f t="shared" si="1"/>
        <v>21:0299</v>
      </c>
      <c r="E40" t="s">
        <v>166</v>
      </c>
      <c r="F40" t="s">
        <v>167</v>
      </c>
      <c r="H40">
        <v>68.478804699999998</v>
      </c>
      <c r="I40">
        <v>-71.146779800000004</v>
      </c>
      <c r="J40" s="1" t="str">
        <f t="shared" si="2"/>
        <v>Till</v>
      </c>
      <c r="K40" s="1" t="str">
        <f t="shared" si="3"/>
        <v>&lt;2 micron</v>
      </c>
      <c r="L40">
        <v>10</v>
      </c>
    </row>
    <row r="41" spans="1:12" hidden="1" x14ac:dyDescent="0.3">
      <c r="A41" t="s">
        <v>168</v>
      </c>
      <c r="B41" t="s">
        <v>169</v>
      </c>
      <c r="C41" s="1" t="str">
        <f t="shared" si="0"/>
        <v>21:0142</v>
      </c>
      <c r="D41" s="1" t="str">
        <f t="shared" si="1"/>
        <v>21:0299</v>
      </c>
      <c r="E41" t="s">
        <v>170</v>
      </c>
      <c r="F41" t="s">
        <v>171</v>
      </c>
      <c r="H41">
        <v>68.467363300000002</v>
      </c>
      <c r="I41">
        <v>-71.317907599999998</v>
      </c>
      <c r="J41" s="1" t="str">
        <f t="shared" si="2"/>
        <v>Till</v>
      </c>
      <c r="K41" s="1" t="str">
        <f t="shared" si="3"/>
        <v>&lt;2 micron</v>
      </c>
      <c r="L41">
        <v>20</v>
      </c>
    </row>
    <row r="42" spans="1:12" hidden="1" x14ac:dyDescent="0.3">
      <c r="A42" t="s">
        <v>172</v>
      </c>
      <c r="B42" t="s">
        <v>173</v>
      </c>
      <c r="C42" s="1" t="str">
        <f t="shared" si="0"/>
        <v>21:0142</v>
      </c>
      <c r="D42" s="1" t="str">
        <f t="shared" si="1"/>
        <v>21:0299</v>
      </c>
      <c r="E42" t="s">
        <v>174</v>
      </c>
      <c r="F42" t="s">
        <v>175</v>
      </c>
      <c r="H42">
        <v>68.5898708</v>
      </c>
      <c r="I42">
        <v>-71.246292400000002</v>
      </c>
      <c r="J42" s="1" t="str">
        <f t="shared" si="2"/>
        <v>Till</v>
      </c>
      <c r="K42" s="1" t="str">
        <f t="shared" si="3"/>
        <v>&lt;2 micron</v>
      </c>
      <c r="L42">
        <v>20</v>
      </c>
    </row>
    <row r="43" spans="1:12" hidden="1" x14ac:dyDescent="0.3">
      <c r="A43" t="s">
        <v>176</v>
      </c>
      <c r="B43" t="s">
        <v>177</v>
      </c>
      <c r="C43" s="1" t="str">
        <f t="shared" si="0"/>
        <v>21:0142</v>
      </c>
      <c r="D43" s="1" t="str">
        <f t="shared" si="1"/>
        <v>21:0299</v>
      </c>
      <c r="E43" t="s">
        <v>178</v>
      </c>
      <c r="F43" t="s">
        <v>179</v>
      </c>
      <c r="H43">
        <v>68.635881999999995</v>
      </c>
      <c r="I43">
        <v>-71.000153100000006</v>
      </c>
      <c r="J43" s="1" t="str">
        <f t="shared" si="2"/>
        <v>Till</v>
      </c>
      <c r="K43" s="1" t="str">
        <f t="shared" si="3"/>
        <v>&lt;2 micron</v>
      </c>
      <c r="L43">
        <v>30</v>
      </c>
    </row>
    <row r="44" spans="1:12" hidden="1" x14ac:dyDescent="0.3">
      <c r="A44" t="s">
        <v>180</v>
      </c>
      <c r="B44" t="s">
        <v>181</v>
      </c>
      <c r="C44" s="1" t="str">
        <f t="shared" si="0"/>
        <v>21:0142</v>
      </c>
      <c r="D44" s="1" t="str">
        <f t="shared" si="1"/>
        <v>21:0299</v>
      </c>
      <c r="E44" t="s">
        <v>182</v>
      </c>
      <c r="F44" t="s">
        <v>183</v>
      </c>
      <c r="H44">
        <v>68.656825499999997</v>
      </c>
      <c r="I44">
        <v>-71.128434600000006</v>
      </c>
      <c r="J44" s="1" t="str">
        <f t="shared" si="2"/>
        <v>Till</v>
      </c>
      <c r="K44" s="1" t="str">
        <f t="shared" si="3"/>
        <v>&lt;2 micron</v>
      </c>
      <c r="L44">
        <v>10</v>
      </c>
    </row>
    <row r="45" spans="1:12" hidden="1" x14ac:dyDescent="0.3">
      <c r="A45" t="s">
        <v>184</v>
      </c>
      <c r="B45" t="s">
        <v>185</v>
      </c>
      <c r="C45" s="1" t="str">
        <f t="shared" si="0"/>
        <v>21:0142</v>
      </c>
      <c r="D45" s="1" t="str">
        <f t="shared" si="1"/>
        <v>21:0299</v>
      </c>
      <c r="E45" t="s">
        <v>186</v>
      </c>
      <c r="F45" t="s">
        <v>187</v>
      </c>
      <c r="H45">
        <v>68.714909300000002</v>
      </c>
      <c r="I45">
        <v>-71.234834000000006</v>
      </c>
      <c r="J45" s="1" t="str">
        <f t="shared" si="2"/>
        <v>Till</v>
      </c>
      <c r="K45" s="1" t="str">
        <f t="shared" si="3"/>
        <v>&lt;2 micron</v>
      </c>
      <c r="L45">
        <v>10</v>
      </c>
    </row>
    <row r="46" spans="1:12" hidden="1" x14ac:dyDescent="0.3">
      <c r="A46" t="s">
        <v>188</v>
      </c>
      <c r="B46" t="s">
        <v>189</v>
      </c>
      <c r="C46" s="1" t="str">
        <f t="shared" si="0"/>
        <v>21:0142</v>
      </c>
      <c r="D46" s="1" t="str">
        <f t="shared" si="1"/>
        <v>21:0299</v>
      </c>
      <c r="E46" t="s">
        <v>190</v>
      </c>
      <c r="F46" t="s">
        <v>191</v>
      </c>
      <c r="H46">
        <v>68.710399699999996</v>
      </c>
      <c r="I46">
        <v>-71.319180599999996</v>
      </c>
      <c r="J46" s="1" t="str">
        <f t="shared" si="2"/>
        <v>Till</v>
      </c>
      <c r="K46" s="1" t="str">
        <f t="shared" si="3"/>
        <v>&lt;2 micron</v>
      </c>
      <c r="L46">
        <v>20</v>
      </c>
    </row>
    <row r="47" spans="1:12" hidden="1" x14ac:dyDescent="0.3">
      <c r="A47" t="s">
        <v>192</v>
      </c>
      <c r="B47" t="s">
        <v>193</v>
      </c>
      <c r="C47" s="1" t="str">
        <f t="shared" si="0"/>
        <v>21:0142</v>
      </c>
      <c r="D47" s="1" t="str">
        <f t="shared" si="1"/>
        <v>21:0299</v>
      </c>
      <c r="E47" t="s">
        <v>194</v>
      </c>
      <c r="F47" t="s">
        <v>195</v>
      </c>
      <c r="H47">
        <v>68.181755899999999</v>
      </c>
      <c r="I47">
        <v>-71.033379800000006</v>
      </c>
      <c r="J47" s="1" t="str">
        <f t="shared" si="2"/>
        <v>Till</v>
      </c>
      <c r="K47" s="1" t="str">
        <f t="shared" si="3"/>
        <v>&lt;2 micron</v>
      </c>
      <c r="L47">
        <v>30</v>
      </c>
    </row>
    <row r="48" spans="1:12" hidden="1" x14ac:dyDescent="0.3">
      <c r="A48" t="s">
        <v>196</v>
      </c>
      <c r="B48" t="s">
        <v>197</v>
      </c>
      <c r="C48" s="1" t="str">
        <f t="shared" si="0"/>
        <v>21:0142</v>
      </c>
      <c r="D48" s="1" t="str">
        <f t="shared" si="1"/>
        <v>21:0299</v>
      </c>
      <c r="E48" t="s">
        <v>194</v>
      </c>
      <c r="F48" t="s">
        <v>198</v>
      </c>
      <c r="H48">
        <v>68.181755899999999</v>
      </c>
      <c r="I48">
        <v>-71.033379800000006</v>
      </c>
      <c r="J48" s="1" t="str">
        <f t="shared" si="2"/>
        <v>Till</v>
      </c>
      <c r="K48" s="1" t="str">
        <f t="shared" si="3"/>
        <v>&lt;2 micron</v>
      </c>
      <c r="L48">
        <v>10</v>
      </c>
    </row>
    <row r="49" spans="1:12" hidden="1" x14ac:dyDescent="0.3">
      <c r="A49" t="s">
        <v>199</v>
      </c>
      <c r="B49" t="s">
        <v>200</v>
      </c>
      <c r="C49" s="1" t="str">
        <f t="shared" si="0"/>
        <v>21:0142</v>
      </c>
      <c r="D49" s="1" t="str">
        <f t="shared" si="1"/>
        <v>21:0299</v>
      </c>
      <c r="E49" t="s">
        <v>201</v>
      </c>
      <c r="F49" t="s">
        <v>202</v>
      </c>
      <c r="H49">
        <v>68.083182100000002</v>
      </c>
      <c r="I49">
        <v>-71.010852200000002</v>
      </c>
      <c r="J49" s="1" t="str">
        <f t="shared" si="2"/>
        <v>Till</v>
      </c>
      <c r="K49" s="1" t="str">
        <f t="shared" si="3"/>
        <v>&lt;2 micron</v>
      </c>
      <c r="L49">
        <v>220</v>
      </c>
    </row>
    <row r="50" spans="1:12" hidden="1" x14ac:dyDescent="0.3">
      <c r="A50" t="s">
        <v>203</v>
      </c>
      <c r="B50" t="s">
        <v>204</v>
      </c>
      <c r="C50" s="1" t="str">
        <f t="shared" si="0"/>
        <v>21:0142</v>
      </c>
      <c r="D50" s="1" t="str">
        <f t="shared" si="1"/>
        <v>21:0299</v>
      </c>
      <c r="E50" t="s">
        <v>205</v>
      </c>
      <c r="F50" t="s">
        <v>206</v>
      </c>
      <c r="H50">
        <v>68.036529999999999</v>
      </c>
      <c r="I50">
        <v>-70.868951800000005</v>
      </c>
      <c r="J50" s="1" t="str">
        <f t="shared" si="2"/>
        <v>Till</v>
      </c>
      <c r="K50" s="1" t="str">
        <f t="shared" si="3"/>
        <v>&lt;2 micron</v>
      </c>
      <c r="L50">
        <v>50</v>
      </c>
    </row>
    <row r="51" spans="1:12" hidden="1" x14ac:dyDescent="0.3">
      <c r="A51" t="s">
        <v>207</v>
      </c>
      <c r="B51" t="s">
        <v>208</v>
      </c>
      <c r="C51" s="1" t="str">
        <f t="shared" si="0"/>
        <v>21:0142</v>
      </c>
      <c r="D51" s="1" t="str">
        <f t="shared" si="1"/>
        <v>21:0299</v>
      </c>
      <c r="E51" t="s">
        <v>209</v>
      </c>
      <c r="F51" t="s">
        <v>210</v>
      </c>
      <c r="H51">
        <v>68.043070400000005</v>
      </c>
      <c r="I51">
        <v>-70.782239200000006</v>
      </c>
      <c r="J51" s="1" t="str">
        <f t="shared" si="2"/>
        <v>Till</v>
      </c>
      <c r="K51" s="1" t="str">
        <f t="shared" si="3"/>
        <v>&lt;2 micron</v>
      </c>
      <c r="L51">
        <v>110</v>
      </c>
    </row>
    <row r="52" spans="1:12" hidden="1" x14ac:dyDescent="0.3">
      <c r="A52" t="s">
        <v>211</v>
      </c>
      <c r="B52" t="s">
        <v>212</v>
      </c>
      <c r="C52" s="1" t="str">
        <f t="shared" si="0"/>
        <v>21:0142</v>
      </c>
      <c r="D52" s="1" t="str">
        <f t="shared" si="1"/>
        <v>21:0299</v>
      </c>
      <c r="E52" t="s">
        <v>213</v>
      </c>
      <c r="F52" t="s">
        <v>214</v>
      </c>
      <c r="H52">
        <v>68.163447500000004</v>
      </c>
      <c r="I52">
        <v>-70.862643700000007</v>
      </c>
      <c r="J52" s="1" t="str">
        <f t="shared" si="2"/>
        <v>Till</v>
      </c>
      <c r="K52" s="1" t="str">
        <f t="shared" si="3"/>
        <v>&lt;2 micron</v>
      </c>
      <c r="L52">
        <v>90</v>
      </c>
    </row>
    <row r="53" spans="1:12" hidden="1" x14ac:dyDescent="0.3">
      <c r="A53" t="s">
        <v>215</v>
      </c>
      <c r="B53" t="s">
        <v>216</v>
      </c>
      <c r="C53" s="1" t="str">
        <f t="shared" si="0"/>
        <v>21:0142</v>
      </c>
      <c r="D53" s="1" t="str">
        <f t="shared" si="1"/>
        <v>21:0299</v>
      </c>
      <c r="E53" t="s">
        <v>217</v>
      </c>
      <c r="F53" t="s">
        <v>218</v>
      </c>
      <c r="H53">
        <v>68.093086600000007</v>
      </c>
      <c r="I53">
        <v>-70.576008999999999</v>
      </c>
      <c r="J53" s="1" t="str">
        <f t="shared" si="2"/>
        <v>Till</v>
      </c>
      <c r="K53" s="1" t="str">
        <f t="shared" si="3"/>
        <v>&lt;2 micron</v>
      </c>
      <c r="L53">
        <v>160</v>
      </c>
    </row>
    <row r="54" spans="1:12" hidden="1" x14ac:dyDescent="0.3">
      <c r="A54" t="s">
        <v>219</v>
      </c>
      <c r="B54" t="s">
        <v>220</v>
      </c>
      <c r="C54" s="1" t="str">
        <f t="shared" si="0"/>
        <v>21:0142</v>
      </c>
      <c r="D54" s="1" t="str">
        <f t="shared" si="1"/>
        <v>21:0299</v>
      </c>
      <c r="E54" t="s">
        <v>221</v>
      </c>
      <c r="F54" t="s">
        <v>222</v>
      </c>
      <c r="H54">
        <v>68.068772300000006</v>
      </c>
      <c r="I54">
        <v>-70.448743699999994</v>
      </c>
      <c r="J54" s="1" t="str">
        <f t="shared" si="2"/>
        <v>Till</v>
      </c>
      <c r="K54" s="1" t="str">
        <f t="shared" si="3"/>
        <v>&lt;2 micron</v>
      </c>
      <c r="L54">
        <v>140</v>
      </c>
    </row>
    <row r="55" spans="1:12" hidden="1" x14ac:dyDescent="0.3">
      <c r="A55" t="s">
        <v>223</v>
      </c>
      <c r="B55" t="s">
        <v>224</v>
      </c>
      <c r="C55" s="1" t="str">
        <f t="shared" si="0"/>
        <v>21:0142</v>
      </c>
      <c r="D55" s="1" t="str">
        <f t="shared" si="1"/>
        <v>21:0299</v>
      </c>
      <c r="E55" t="s">
        <v>225</v>
      </c>
      <c r="F55" t="s">
        <v>226</v>
      </c>
      <c r="H55">
        <v>68.050221399999998</v>
      </c>
      <c r="I55">
        <v>-70.300957299999993</v>
      </c>
      <c r="J55" s="1" t="str">
        <f t="shared" si="2"/>
        <v>Till</v>
      </c>
      <c r="K55" s="1" t="str">
        <f t="shared" si="3"/>
        <v>&lt;2 micron</v>
      </c>
      <c r="L55">
        <v>50</v>
      </c>
    </row>
    <row r="56" spans="1:12" hidden="1" x14ac:dyDescent="0.3">
      <c r="A56" t="s">
        <v>227</v>
      </c>
      <c r="B56" t="s">
        <v>228</v>
      </c>
      <c r="C56" s="1" t="str">
        <f t="shared" si="0"/>
        <v>21:0142</v>
      </c>
      <c r="D56" s="1" t="str">
        <f t="shared" si="1"/>
        <v>21:0299</v>
      </c>
      <c r="E56" t="s">
        <v>229</v>
      </c>
      <c r="F56" t="s">
        <v>230</v>
      </c>
      <c r="H56">
        <v>68.058447599999994</v>
      </c>
      <c r="I56">
        <v>-70.210132299999998</v>
      </c>
      <c r="J56" s="1" t="str">
        <f t="shared" si="2"/>
        <v>Till</v>
      </c>
      <c r="K56" s="1" t="str">
        <f t="shared" si="3"/>
        <v>&lt;2 micron</v>
      </c>
      <c r="L56">
        <v>50</v>
      </c>
    </row>
    <row r="57" spans="1:12" hidden="1" x14ac:dyDescent="0.3">
      <c r="A57" t="s">
        <v>231</v>
      </c>
      <c r="B57" t="s">
        <v>232</v>
      </c>
      <c r="C57" s="1" t="str">
        <f t="shared" si="0"/>
        <v>21:0142</v>
      </c>
      <c r="D57" s="1" t="str">
        <f t="shared" si="1"/>
        <v>21:0299</v>
      </c>
      <c r="E57" t="s">
        <v>233</v>
      </c>
      <c r="F57" t="s">
        <v>234</v>
      </c>
      <c r="H57">
        <v>67.986283</v>
      </c>
      <c r="I57">
        <v>-70.018457400000003</v>
      </c>
      <c r="J57" s="1" t="str">
        <f t="shared" si="2"/>
        <v>Till</v>
      </c>
      <c r="K57" s="1" t="str">
        <f t="shared" si="3"/>
        <v>&lt;2 micron</v>
      </c>
      <c r="L57">
        <v>120</v>
      </c>
    </row>
    <row r="58" spans="1:12" hidden="1" x14ac:dyDescent="0.3">
      <c r="A58" t="s">
        <v>235</v>
      </c>
      <c r="B58" t="s">
        <v>236</v>
      </c>
      <c r="C58" s="1" t="str">
        <f t="shared" si="0"/>
        <v>21:0142</v>
      </c>
      <c r="D58" s="1" t="str">
        <f t="shared" si="1"/>
        <v>21:0299</v>
      </c>
      <c r="E58" t="s">
        <v>237</v>
      </c>
      <c r="F58" t="s">
        <v>238</v>
      </c>
      <c r="H58">
        <v>68.087346400000001</v>
      </c>
      <c r="I58">
        <v>-70.242219700000007</v>
      </c>
      <c r="J58" s="1" t="str">
        <f t="shared" si="2"/>
        <v>Till</v>
      </c>
      <c r="K58" s="1" t="str">
        <f t="shared" si="3"/>
        <v>&lt;2 micron</v>
      </c>
      <c r="L58">
        <v>40</v>
      </c>
    </row>
    <row r="59" spans="1:12" hidden="1" x14ac:dyDescent="0.3">
      <c r="A59" t="s">
        <v>239</v>
      </c>
      <c r="B59" t="s">
        <v>240</v>
      </c>
      <c r="C59" s="1" t="str">
        <f t="shared" si="0"/>
        <v>21:0142</v>
      </c>
      <c r="D59" s="1" t="str">
        <f t="shared" si="1"/>
        <v>21:0299</v>
      </c>
      <c r="E59" t="s">
        <v>241</v>
      </c>
      <c r="F59" t="s">
        <v>242</v>
      </c>
      <c r="H59">
        <v>68.075635899999995</v>
      </c>
      <c r="I59">
        <v>-70.086124299999994</v>
      </c>
      <c r="J59" s="1" t="str">
        <f t="shared" si="2"/>
        <v>Till</v>
      </c>
      <c r="K59" s="1" t="str">
        <f t="shared" si="3"/>
        <v>&lt;2 micron</v>
      </c>
      <c r="L59">
        <v>100</v>
      </c>
    </row>
    <row r="60" spans="1:12" hidden="1" x14ac:dyDescent="0.3">
      <c r="A60" t="s">
        <v>243</v>
      </c>
      <c r="B60" t="s">
        <v>244</v>
      </c>
      <c r="C60" s="1" t="str">
        <f t="shared" si="0"/>
        <v>21:0142</v>
      </c>
      <c r="D60" s="1" t="str">
        <f t="shared" si="1"/>
        <v>21:0299</v>
      </c>
      <c r="E60" t="s">
        <v>245</v>
      </c>
      <c r="F60" t="s">
        <v>246</v>
      </c>
      <c r="H60">
        <v>68.163614699999997</v>
      </c>
      <c r="I60">
        <v>-70.112207299999994</v>
      </c>
      <c r="J60" s="1" t="str">
        <f t="shared" si="2"/>
        <v>Till</v>
      </c>
      <c r="K60" s="1" t="str">
        <f t="shared" si="3"/>
        <v>&lt;2 micron</v>
      </c>
      <c r="L60">
        <v>50</v>
      </c>
    </row>
    <row r="61" spans="1:12" hidden="1" x14ac:dyDescent="0.3">
      <c r="A61" t="s">
        <v>247</v>
      </c>
      <c r="B61" t="s">
        <v>248</v>
      </c>
      <c r="C61" s="1" t="str">
        <f t="shared" si="0"/>
        <v>21:0142</v>
      </c>
      <c r="D61" s="1" t="str">
        <f t="shared" si="1"/>
        <v>21:0299</v>
      </c>
      <c r="E61" t="s">
        <v>249</v>
      </c>
      <c r="F61" t="s">
        <v>250</v>
      </c>
      <c r="H61">
        <v>68.176673199999996</v>
      </c>
      <c r="I61">
        <v>-70.407715100000004</v>
      </c>
      <c r="J61" s="1" t="str">
        <f t="shared" si="2"/>
        <v>Till</v>
      </c>
      <c r="K61" s="1" t="str">
        <f t="shared" si="3"/>
        <v>&lt;2 micron</v>
      </c>
      <c r="L61">
        <v>30</v>
      </c>
    </row>
    <row r="62" spans="1:12" hidden="1" x14ac:dyDescent="0.3">
      <c r="A62" t="s">
        <v>251</v>
      </c>
      <c r="B62" t="s">
        <v>252</v>
      </c>
      <c r="C62" s="1" t="str">
        <f t="shared" si="0"/>
        <v>21:0142</v>
      </c>
      <c r="D62" s="1" t="str">
        <f t="shared" si="1"/>
        <v>21:0299</v>
      </c>
      <c r="E62" t="s">
        <v>253</v>
      </c>
      <c r="F62" t="s">
        <v>254</v>
      </c>
      <c r="H62">
        <v>68.172321999999994</v>
      </c>
      <c r="I62">
        <v>-70.4998212</v>
      </c>
      <c r="J62" s="1" t="str">
        <f t="shared" si="2"/>
        <v>Till</v>
      </c>
      <c r="K62" s="1" t="str">
        <f t="shared" si="3"/>
        <v>&lt;2 micron</v>
      </c>
      <c r="L62">
        <v>110</v>
      </c>
    </row>
    <row r="63" spans="1:12" hidden="1" x14ac:dyDescent="0.3">
      <c r="A63" t="s">
        <v>255</v>
      </c>
      <c r="B63" t="s">
        <v>256</v>
      </c>
      <c r="C63" s="1" t="str">
        <f t="shared" si="0"/>
        <v>21:0142</v>
      </c>
      <c r="D63" s="1" t="str">
        <f t="shared" si="1"/>
        <v>21:0299</v>
      </c>
      <c r="E63" t="s">
        <v>257</v>
      </c>
      <c r="F63" t="s">
        <v>258</v>
      </c>
      <c r="H63">
        <v>68.188236099999997</v>
      </c>
      <c r="I63">
        <v>-70.578272200000001</v>
      </c>
      <c r="J63" s="1" t="str">
        <f t="shared" si="2"/>
        <v>Till</v>
      </c>
      <c r="K63" s="1" t="str">
        <f t="shared" si="3"/>
        <v>&lt;2 micron</v>
      </c>
      <c r="L63">
        <v>50</v>
      </c>
    </row>
    <row r="64" spans="1:12" hidden="1" x14ac:dyDescent="0.3">
      <c r="A64" t="s">
        <v>259</v>
      </c>
      <c r="B64" t="s">
        <v>260</v>
      </c>
      <c r="C64" s="1" t="str">
        <f t="shared" si="0"/>
        <v>21:0142</v>
      </c>
      <c r="D64" s="1" t="str">
        <f t="shared" si="1"/>
        <v>21:0299</v>
      </c>
      <c r="E64" t="s">
        <v>261</v>
      </c>
      <c r="F64" t="s">
        <v>262</v>
      </c>
      <c r="H64">
        <v>68.213862800000001</v>
      </c>
      <c r="I64">
        <v>-70.569338400000007</v>
      </c>
      <c r="J64" s="1" t="str">
        <f t="shared" si="2"/>
        <v>Till</v>
      </c>
      <c r="K64" s="1" t="str">
        <f t="shared" si="3"/>
        <v>&lt;2 micron</v>
      </c>
      <c r="L64">
        <v>30</v>
      </c>
    </row>
    <row r="65" spans="1:12" hidden="1" x14ac:dyDescent="0.3">
      <c r="A65" t="s">
        <v>263</v>
      </c>
      <c r="B65" t="s">
        <v>264</v>
      </c>
      <c r="C65" s="1" t="str">
        <f t="shared" si="0"/>
        <v>21:0142</v>
      </c>
      <c r="D65" s="1" t="str">
        <f t="shared" si="1"/>
        <v>21:0299</v>
      </c>
      <c r="E65" t="s">
        <v>265</v>
      </c>
      <c r="F65" t="s">
        <v>266</v>
      </c>
      <c r="H65">
        <v>68.182276000000002</v>
      </c>
      <c r="I65">
        <v>-70.2515511</v>
      </c>
      <c r="J65" s="1" t="str">
        <f t="shared" si="2"/>
        <v>Till</v>
      </c>
      <c r="K65" s="1" t="str">
        <f t="shared" si="3"/>
        <v>&lt;2 micron</v>
      </c>
      <c r="L65">
        <v>30</v>
      </c>
    </row>
    <row r="66" spans="1:12" hidden="1" x14ac:dyDescent="0.3">
      <c r="A66" t="s">
        <v>267</v>
      </c>
      <c r="B66" t="s">
        <v>268</v>
      </c>
      <c r="C66" s="1" t="str">
        <f t="shared" ref="C66:C129" si="4">HYPERLINK("http://geochem.nrcan.gc.ca/cdogs/content/bdl/bdl210142_e.htm", "21:0142")</f>
        <v>21:0142</v>
      </c>
      <c r="D66" s="1" t="str">
        <f t="shared" ref="D66:D129" si="5">HYPERLINK("http://geochem.nrcan.gc.ca/cdogs/content/svy/svy210299_e.htm", "21:0299")</f>
        <v>21:0299</v>
      </c>
      <c r="E66" t="s">
        <v>269</v>
      </c>
      <c r="F66" t="s">
        <v>270</v>
      </c>
      <c r="H66">
        <v>68.186132999999998</v>
      </c>
      <c r="I66">
        <v>-69.946985100000006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30</v>
      </c>
    </row>
    <row r="67" spans="1:12" hidden="1" x14ac:dyDescent="0.3">
      <c r="A67" t="s">
        <v>271</v>
      </c>
      <c r="B67" t="s">
        <v>272</v>
      </c>
      <c r="C67" s="1" t="str">
        <f t="shared" si="4"/>
        <v>21:0142</v>
      </c>
      <c r="D67" s="1" t="str">
        <f t="shared" si="5"/>
        <v>21:0299</v>
      </c>
      <c r="E67" t="s">
        <v>273</v>
      </c>
      <c r="F67" t="s">
        <v>274</v>
      </c>
      <c r="H67">
        <v>68.220647799999995</v>
      </c>
      <c r="I67">
        <v>-69.994858399999998</v>
      </c>
      <c r="J67" s="1" t="str">
        <f t="shared" si="6"/>
        <v>Till</v>
      </c>
      <c r="K67" s="1" t="str">
        <f t="shared" si="7"/>
        <v>&lt;2 micron</v>
      </c>
      <c r="L67">
        <v>30</v>
      </c>
    </row>
    <row r="68" spans="1:12" hidden="1" x14ac:dyDescent="0.3">
      <c r="A68" t="s">
        <v>275</v>
      </c>
      <c r="B68" t="s">
        <v>276</v>
      </c>
      <c r="C68" s="1" t="str">
        <f t="shared" si="4"/>
        <v>21:0142</v>
      </c>
      <c r="D68" s="1" t="str">
        <f t="shared" si="5"/>
        <v>21:0299</v>
      </c>
      <c r="E68" t="s">
        <v>277</v>
      </c>
      <c r="F68" t="s">
        <v>278</v>
      </c>
      <c r="H68">
        <v>68.219688899999994</v>
      </c>
      <c r="I68">
        <v>-70.237677000000005</v>
      </c>
      <c r="J68" s="1" t="str">
        <f t="shared" si="6"/>
        <v>Till</v>
      </c>
      <c r="K68" s="1" t="str">
        <f t="shared" si="7"/>
        <v>&lt;2 micron</v>
      </c>
      <c r="L68">
        <v>30</v>
      </c>
    </row>
    <row r="69" spans="1:12" hidden="1" x14ac:dyDescent="0.3">
      <c r="A69" t="s">
        <v>279</v>
      </c>
      <c r="B69" t="s">
        <v>280</v>
      </c>
      <c r="C69" s="1" t="str">
        <f t="shared" si="4"/>
        <v>21:0142</v>
      </c>
      <c r="D69" s="1" t="str">
        <f t="shared" si="5"/>
        <v>21:0299</v>
      </c>
      <c r="E69" t="s">
        <v>281</v>
      </c>
      <c r="F69" t="s">
        <v>282</v>
      </c>
      <c r="H69">
        <v>68.351535600000005</v>
      </c>
      <c r="I69">
        <v>-70.019039300000003</v>
      </c>
      <c r="J69" s="1" t="str">
        <f t="shared" si="6"/>
        <v>Till</v>
      </c>
      <c r="K69" s="1" t="str">
        <f t="shared" si="7"/>
        <v>&lt;2 micron</v>
      </c>
      <c r="L69">
        <v>30</v>
      </c>
    </row>
    <row r="70" spans="1:12" hidden="1" x14ac:dyDescent="0.3">
      <c r="A70" t="s">
        <v>283</v>
      </c>
      <c r="B70" t="s">
        <v>284</v>
      </c>
      <c r="C70" s="1" t="str">
        <f t="shared" si="4"/>
        <v>21:0142</v>
      </c>
      <c r="D70" s="1" t="str">
        <f t="shared" si="5"/>
        <v>21:0299</v>
      </c>
      <c r="E70" t="s">
        <v>281</v>
      </c>
      <c r="F70" t="s">
        <v>285</v>
      </c>
      <c r="H70">
        <v>68.351535600000005</v>
      </c>
      <c r="I70">
        <v>-70.019039300000003</v>
      </c>
      <c r="J70" s="1" t="str">
        <f t="shared" si="6"/>
        <v>Till</v>
      </c>
      <c r="K70" s="1" t="str">
        <f t="shared" si="7"/>
        <v>&lt;2 micron</v>
      </c>
      <c r="L70">
        <v>30</v>
      </c>
    </row>
    <row r="71" spans="1:12" hidden="1" x14ac:dyDescent="0.3">
      <c r="A71" t="s">
        <v>286</v>
      </c>
      <c r="B71" t="s">
        <v>287</v>
      </c>
      <c r="C71" s="1" t="str">
        <f t="shared" si="4"/>
        <v>21:0142</v>
      </c>
      <c r="D71" s="1" t="str">
        <f t="shared" si="5"/>
        <v>21:0299</v>
      </c>
      <c r="E71" t="s">
        <v>288</v>
      </c>
      <c r="F71" t="s">
        <v>289</v>
      </c>
      <c r="H71">
        <v>68.381730700000006</v>
      </c>
      <c r="I71">
        <v>-70.274886600000002</v>
      </c>
      <c r="J71" s="1" t="str">
        <f t="shared" si="6"/>
        <v>Till</v>
      </c>
      <c r="K71" s="1" t="str">
        <f t="shared" si="7"/>
        <v>&lt;2 micron</v>
      </c>
      <c r="L71">
        <v>20</v>
      </c>
    </row>
    <row r="72" spans="1:12" hidden="1" x14ac:dyDescent="0.3">
      <c r="A72" t="s">
        <v>290</v>
      </c>
      <c r="B72" t="s">
        <v>291</v>
      </c>
      <c r="C72" s="1" t="str">
        <f t="shared" si="4"/>
        <v>21:0142</v>
      </c>
      <c r="D72" s="1" t="str">
        <f t="shared" si="5"/>
        <v>21:0299</v>
      </c>
      <c r="E72" t="s">
        <v>292</v>
      </c>
      <c r="F72" t="s">
        <v>293</v>
      </c>
      <c r="H72">
        <v>68.278306799999996</v>
      </c>
      <c r="I72">
        <v>-70.285652099999993</v>
      </c>
      <c r="J72" s="1" t="str">
        <f t="shared" si="6"/>
        <v>Till</v>
      </c>
      <c r="K72" s="1" t="str">
        <f t="shared" si="7"/>
        <v>&lt;2 micron</v>
      </c>
      <c r="L72">
        <v>100</v>
      </c>
    </row>
    <row r="73" spans="1:12" hidden="1" x14ac:dyDescent="0.3">
      <c r="A73" t="s">
        <v>294</v>
      </c>
      <c r="B73" t="s">
        <v>295</v>
      </c>
      <c r="C73" s="1" t="str">
        <f t="shared" si="4"/>
        <v>21:0142</v>
      </c>
      <c r="D73" s="1" t="str">
        <f t="shared" si="5"/>
        <v>21:0299</v>
      </c>
      <c r="E73" t="s">
        <v>296</v>
      </c>
      <c r="F73" t="s">
        <v>297</v>
      </c>
      <c r="H73">
        <v>68.309093000000004</v>
      </c>
      <c r="I73">
        <v>-70.661181900000003</v>
      </c>
      <c r="J73" s="1" t="str">
        <f t="shared" si="6"/>
        <v>Till</v>
      </c>
      <c r="K73" s="1" t="str">
        <f t="shared" si="7"/>
        <v>&lt;2 micron</v>
      </c>
      <c r="L73">
        <v>50</v>
      </c>
    </row>
    <row r="74" spans="1:12" hidden="1" x14ac:dyDescent="0.3">
      <c r="A74" t="s">
        <v>298</v>
      </c>
      <c r="B74" t="s">
        <v>299</v>
      </c>
      <c r="C74" s="1" t="str">
        <f t="shared" si="4"/>
        <v>21:0142</v>
      </c>
      <c r="D74" s="1" t="str">
        <f t="shared" si="5"/>
        <v>21:0299</v>
      </c>
      <c r="E74" t="s">
        <v>300</v>
      </c>
      <c r="F74" t="s">
        <v>301</v>
      </c>
      <c r="H74">
        <v>68.279890100000003</v>
      </c>
      <c r="I74">
        <v>-70.810030499999996</v>
      </c>
      <c r="J74" s="1" t="str">
        <f t="shared" si="6"/>
        <v>Till</v>
      </c>
      <c r="K74" s="1" t="str">
        <f t="shared" si="7"/>
        <v>&lt;2 micron</v>
      </c>
      <c r="L74">
        <v>50</v>
      </c>
    </row>
    <row r="75" spans="1:12" hidden="1" x14ac:dyDescent="0.3">
      <c r="A75" t="s">
        <v>302</v>
      </c>
      <c r="B75" t="s">
        <v>303</v>
      </c>
      <c r="C75" s="1" t="str">
        <f t="shared" si="4"/>
        <v>21:0142</v>
      </c>
      <c r="D75" s="1" t="str">
        <f t="shared" si="5"/>
        <v>21:0299</v>
      </c>
      <c r="E75" t="s">
        <v>304</v>
      </c>
      <c r="F75" t="s">
        <v>305</v>
      </c>
      <c r="H75">
        <v>68.266897599999993</v>
      </c>
      <c r="I75">
        <v>-71.016815800000003</v>
      </c>
      <c r="J75" s="1" t="str">
        <f t="shared" si="6"/>
        <v>Till</v>
      </c>
      <c r="K75" s="1" t="str">
        <f t="shared" si="7"/>
        <v>&lt;2 micron</v>
      </c>
      <c r="L75">
        <v>20</v>
      </c>
    </row>
    <row r="76" spans="1:12" hidden="1" x14ac:dyDescent="0.3">
      <c r="A76" t="s">
        <v>306</v>
      </c>
      <c r="B76" t="s">
        <v>307</v>
      </c>
      <c r="C76" s="1" t="str">
        <f t="shared" si="4"/>
        <v>21:0142</v>
      </c>
      <c r="D76" s="1" t="str">
        <f t="shared" si="5"/>
        <v>21:0299</v>
      </c>
      <c r="E76" t="s">
        <v>308</v>
      </c>
      <c r="F76" t="s">
        <v>309</v>
      </c>
      <c r="H76">
        <v>68.342639500000004</v>
      </c>
      <c r="I76">
        <v>-70.955729199999993</v>
      </c>
      <c r="J76" s="1" t="str">
        <f t="shared" si="6"/>
        <v>Till</v>
      </c>
      <c r="K76" s="1" t="str">
        <f t="shared" si="7"/>
        <v>&lt;2 micron</v>
      </c>
      <c r="L76">
        <v>10</v>
      </c>
    </row>
    <row r="77" spans="1:12" hidden="1" x14ac:dyDescent="0.3">
      <c r="A77" t="s">
        <v>310</v>
      </c>
      <c r="B77" t="s">
        <v>311</v>
      </c>
      <c r="C77" s="1" t="str">
        <f t="shared" si="4"/>
        <v>21:0142</v>
      </c>
      <c r="D77" s="1" t="str">
        <f t="shared" si="5"/>
        <v>21:0299</v>
      </c>
      <c r="E77" t="s">
        <v>312</v>
      </c>
      <c r="F77" t="s">
        <v>313</v>
      </c>
      <c r="H77">
        <v>68.342695699999993</v>
      </c>
      <c r="I77">
        <v>-70.722750500000004</v>
      </c>
      <c r="J77" s="1" t="str">
        <f t="shared" si="6"/>
        <v>Till</v>
      </c>
      <c r="K77" s="1" t="str">
        <f t="shared" si="7"/>
        <v>&lt;2 micron</v>
      </c>
      <c r="L77">
        <v>10</v>
      </c>
    </row>
    <row r="78" spans="1:12" hidden="1" x14ac:dyDescent="0.3">
      <c r="A78" t="s">
        <v>314</v>
      </c>
      <c r="B78" t="s">
        <v>315</v>
      </c>
      <c r="C78" s="1" t="str">
        <f t="shared" si="4"/>
        <v>21:0142</v>
      </c>
      <c r="D78" s="1" t="str">
        <f t="shared" si="5"/>
        <v>21:0299</v>
      </c>
      <c r="E78" t="s">
        <v>316</v>
      </c>
      <c r="F78" t="s">
        <v>317</v>
      </c>
      <c r="H78">
        <v>68.388195400000001</v>
      </c>
      <c r="I78">
        <v>-70.790718999999996</v>
      </c>
      <c r="J78" s="1" t="str">
        <f t="shared" si="6"/>
        <v>Till</v>
      </c>
      <c r="K78" s="1" t="str">
        <f t="shared" si="7"/>
        <v>&lt;2 micron</v>
      </c>
      <c r="L78">
        <v>20</v>
      </c>
    </row>
    <row r="79" spans="1:12" hidden="1" x14ac:dyDescent="0.3">
      <c r="A79" t="s">
        <v>318</v>
      </c>
      <c r="B79" t="s">
        <v>319</v>
      </c>
      <c r="C79" s="1" t="str">
        <f t="shared" si="4"/>
        <v>21:0142</v>
      </c>
      <c r="D79" s="1" t="str">
        <f t="shared" si="5"/>
        <v>21:0299</v>
      </c>
      <c r="E79" t="s">
        <v>320</v>
      </c>
      <c r="F79" t="s">
        <v>321</v>
      </c>
      <c r="H79">
        <v>68.391715500000004</v>
      </c>
      <c r="I79">
        <v>-70.953845299999998</v>
      </c>
      <c r="J79" s="1" t="str">
        <f t="shared" si="6"/>
        <v>Till</v>
      </c>
      <c r="K79" s="1" t="str">
        <f t="shared" si="7"/>
        <v>&lt;2 micron</v>
      </c>
      <c r="L79">
        <v>10</v>
      </c>
    </row>
    <row r="80" spans="1:12" hidden="1" x14ac:dyDescent="0.3">
      <c r="A80" t="s">
        <v>322</v>
      </c>
      <c r="B80" t="s">
        <v>323</v>
      </c>
      <c r="C80" s="1" t="str">
        <f t="shared" si="4"/>
        <v>21:0142</v>
      </c>
      <c r="D80" s="1" t="str">
        <f t="shared" si="5"/>
        <v>21:0299</v>
      </c>
      <c r="E80" t="s">
        <v>324</v>
      </c>
      <c r="F80" t="s">
        <v>325</v>
      </c>
      <c r="H80">
        <v>68.520620600000001</v>
      </c>
      <c r="I80">
        <v>-70.1051614</v>
      </c>
      <c r="J80" s="1" t="str">
        <f t="shared" si="6"/>
        <v>Till</v>
      </c>
      <c r="K80" s="1" t="str">
        <f t="shared" si="7"/>
        <v>&lt;2 micron</v>
      </c>
      <c r="L80">
        <v>30</v>
      </c>
    </row>
    <row r="81" spans="1:12" hidden="1" x14ac:dyDescent="0.3">
      <c r="A81" t="s">
        <v>326</v>
      </c>
      <c r="B81" t="s">
        <v>327</v>
      </c>
      <c r="C81" s="1" t="str">
        <f t="shared" si="4"/>
        <v>21:0142</v>
      </c>
      <c r="D81" s="1" t="str">
        <f t="shared" si="5"/>
        <v>21:0299</v>
      </c>
      <c r="E81" t="s">
        <v>328</v>
      </c>
      <c r="F81" t="s">
        <v>329</v>
      </c>
      <c r="H81">
        <v>68.564492400000006</v>
      </c>
      <c r="I81">
        <v>-69.926954899999998</v>
      </c>
      <c r="J81" s="1" t="str">
        <f t="shared" si="6"/>
        <v>Till</v>
      </c>
      <c r="K81" s="1" t="str">
        <f t="shared" si="7"/>
        <v>&lt;2 micron</v>
      </c>
      <c r="L81">
        <v>10</v>
      </c>
    </row>
    <row r="82" spans="1:12" hidden="1" x14ac:dyDescent="0.3">
      <c r="A82" t="s">
        <v>330</v>
      </c>
      <c r="B82" t="s">
        <v>331</v>
      </c>
      <c r="C82" s="1" t="str">
        <f t="shared" si="4"/>
        <v>21:0142</v>
      </c>
      <c r="D82" s="1" t="str">
        <f t="shared" si="5"/>
        <v>21:0299</v>
      </c>
      <c r="E82" t="s">
        <v>332</v>
      </c>
      <c r="F82" t="s">
        <v>333</v>
      </c>
      <c r="H82">
        <v>68.576682899999994</v>
      </c>
      <c r="I82">
        <v>-70.236681200000007</v>
      </c>
      <c r="J82" s="1" t="str">
        <f t="shared" si="6"/>
        <v>Till</v>
      </c>
      <c r="K82" s="1" t="str">
        <f t="shared" si="7"/>
        <v>&lt;2 micron</v>
      </c>
      <c r="L82">
        <v>10</v>
      </c>
    </row>
    <row r="83" spans="1:12" hidden="1" x14ac:dyDescent="0.3">
      <c r="A83" t="s">
        <v>334</v>
      </c>
      <c r="B83" t="s">
        <v>335</v>
      </c>
      <c r="C83" s="1" t="str">
        <f t="shared" si="4"/>
        <v>21:0142</v>
      </c>
      <c r="D83" s="1" t="str">
        <f t="shared" si="5"/>
        <v>21:0299</v>
      </c>
      <c r="E83" t="s">
        <v>336</v>
      </c>
      <c r="F83" t="s">
        <v>337</v>
      </c>
      <c r="H83">
        <v>68.618645200000003</v>
      </c>
      <c r="I83">
        <v>-70.360186799999994</v>
      </c>
      <c r="J83" s="1" t="str">
        <f t="shared" si="6"/>
        <v>Till</v>
      </c>
      <c r="K83" s="1" t="str">
        <f t="shared" si="7"/>
        <v>&lt;2 micron</v>
      </c>
      <c r="L83">
        <v>10</v>
      </c>
    </row>
    <row r="84" spans="1:12" hidden="1" x14ac:dyDescent="0.3">
      <c r="A84" t="s">
        <v>338</v>
      </c>
      <c r="B84" t="s">
        <v>339</v>
      </c>
      <c r="C84" s="1" t="str">
        <f t="shared" si="4"/>
        <v>21:0142</v>
      </c>
      <c r="D84" s="1" t="str">
        <f t="shared" si="5"/>
        <v>21:0299</v>
      </c>
      <c r="E84" t="s">
        <v>340</v>
      </c>
      <c r="F84" t="s">
        <v>341</v>
      </c>
      <c r="H84">
        <v>68.642819500000002</v>
      </c>
      <c r="I84">
        <v>-70.054435699999999</v>
      </c>
      <c r="J84" s="1" t="str">
        <f t="shared" si="6"/>
        <v>Till</v>
      </c>
      <c r="K84" s="1" t="str">
        <f t="shared" si="7"/>
        <v>&lt;2 micron</v>
      </c>
      <c r="L84">
        <v>10</v>
      </c>
    </row>
    <row r="85" spans="1:12" hidden="1" x14ac:dyDescent="0.3">
      <c r="A85" t="s">
        <v>342</v>
      </c>
      <c r="B85" t="s">
        <v>343</v>
      </c>
      <c r="C85" s="1" t="str">
        <f t="shared" si="4"/>
        <v>21:0142</v>
      </c>
      <c r="D85" s="1" t="str">
        <f t="shared" si="5"/>
        <v>21:0299</v>
      </c>
      <c r="E85" t="s">
        <v>344</v>
      </c>
      <c r="F85" t="s">
        <v>345</v>
      </c>
      <c r="H85">
        <v>68.665692199999995</v>
      </c>
      <c r="I85">
        <v>-70.162421399999999</v>
      </c>
      <c r="J85" s="1" t="str">
        <f t="shared" si="6"/>
        <v>Till</v>
      </c>
      <c r="K85" s="1" t="str">
        <f t="shared" si="7"/>
        <v>&lt;2 micron</v>
      </c>
      <c r="L85">
        <v>10</v>
      </c>
    </row>
    <row r="86" spans="1:12" hidden="1" x14ac:dyDescent="0.3">
      <c r="A86" t="s">
        <v>346</v>
      </c>
      <c r="B86" t="s">
        <v>347</v>
      </c>
      <c r="C86" s="1" t="str">
        <f t="shared" si="4"/>
        <v>21:0142</v>
      </c>
      <c r="D86" s="1" t="str">
        <f t="shared" si="5"/>
        <v>21:0299</v>
      </c>
      <c r="E86" t="s">
        <v>348</v>
      </c>
      <c r="F86" t="s">
        <v>349</v>
      </c>
      <c r="H86">
        <v>68.761997100000002</v>
      </c>
      <c r="I86">
        <v>-70.000079700000001</v>
      </c>
      <c r="J86" s="1" t="str">
        <f t="shared" si="6"/>
        <v>Till</v>
      </c>
      <c r="K86" s="1" t="str">
        <f t="shared" si="7"/>
        <v>&lt;2 micron</v>
      </c>
      <c r="L86">
        <v>10</v>
      </c>
    </row>
    <row r="87" spans="1:12" hidden="1" x14ac:dyDescent="0.3">
      <c r="A87" t="s">
        <v>350</v>
      </c>
      <c r="B87" t="s">
        <v>351</v>
      </c>
      <c r="C87" s="1" t="str">
        <f t="shared" si="4"/>
        <v>21:0142</v>
      </c>
      <c r="D87" s="1" t="str">
        <f t="shared" si="5"/>
        <v>21:0299</v>
      </c>
      <c r="E87" t="s">
        <v>352</v>
      </c>
      <c r="F87" t="s">
        <v>353</v>
      </c>
      <c r="H87">
        <v>68.700280599999999</v>
      </c>
      <c r="I87">
        <v>-70.421852299999998</v>
      </c>
      <c r="J87" s="1" t="str">
        <f t="shared" si="6"/>
        <v>Till</v>
      </c>
      <c r="K87" s="1" t="str">
        <f t="shared" si="7"/>
        <v>&lt;2 micron</v>
      </c>
      <c r="L87">
        <v>10</v>
      </c>
    </row>
    <row r="88" spans="1:12" hidden="1" x14ac:dyDescent="0.3">
      <c r="A88" t="s">
        <v>354</v>
      </c>
      <c r="B88" t="s">
        <v>355</v>
      </c>
      <c r="C88" s="1" t="str">
        <f t="shared" si="4"/>
        <v>21:0142</v>
      </c>
      <c r="D88" s="1" t="str">
        <f t="shared" si="5"/>
        <v>21:0299</v>
      </c>
      <c r="E88" t="s">
        <v>356</v>
      </c>
      <c r="F88" t="s">
        <v>357</v>
      </c>
      <c r="H88">
        <v>68.798245300000005</v>
      </c>
      <c r="I88">
        <v>-70.186345200000005</v>
      </c>
      <c r="J88" s="1" t="str">
        <f t="shared" si="6"/>
        <v>Till</v>
      </c>
      <c r="K88" s="1" t="str">
        <f t="shared" si="7"/>
        <v>&lt;2 micron</v>
      </c>
      <c r="L88">
        <v>10</v>
      </c>
    </row>
    <row r="89" spans="1:12" hidden="1" x14ac:dyDescent="0.3">
      <c r="A89" t="s">
        <v>358</v>
      </c>
      <c r="B89" t="s">
        <v>359</v>
      </c>
      <c r="C89" s="1" t="str">
        <f t="shared" si="4"/>
        <v>21:0142</v>
      </c>
      <c r="D89" s="1" t="str">
        <f t="shared" si="5"/>
        <v>21:0299</v>
      </c>
      <c r="E89" t="s">
        <v>360</v>
      </c>
      <c r="F89" t="s">
        <v>361</v>
      </c>
      <c r="H89">
        <v>68.788218200000003</v>
      </c>
      <c r="I89">
        <v>-70.295342700000006</v>
      </c>
      <c r="J89" s="1" t="str">
        <f t="shared" si="6"/>
        <v>Till</v>
      </c>
      <c r="K89" s="1" t="str">
        <f t="shared" si="7"/>
        <v>&lt;2 micron</v>
      </c>
      <c r="L89">
        <v>20</v>
      </c>
    </row>
    <row r="90" spans="1:12" hidden="1" x14ac:dyDescent="0.3">
      <c r="A90" t="s">
        <v>362</v>
      </c>
      <c r="B90" t="s">
        <v>363</v>
      </c>
      <c r="C90" s="1" t="str">
        <f t="shared" si="4"/>
        <v>21:0142</v>
      </c>
      <c r="D90" s="1" t="str">
        <f t="shared" si="5"/>
        <v>21:0299</v>
      </c>
      <c r="E90" t="s">
        <v>364</v>
      </c>
      <c r="F90" t="s">
        <v>365</v>
      </c>
      <c r="H90">
        <v>68.960788699999995</v>
      </c>
      <c r="I90">
        <v>-70.291243199999997</v>
      </c>
      <c r="J90" s="1" t="str">
        <f t="shared" si="6"/>
        <v>Till</v>
      </c>
      <c r="K90" s="1" t="str">
        <f t="shared" si="7"/>
        <v>&lt;2 micron</v>
      </c>
      <c r="L90">
        <v>10</v>
      </c>
    </row>
    <row r="91" spans="1:12" hidden="1" x14ac:dyDescent="0.3">
      <c r="A91" t="s">
        <v>366</v>
      </c>
      <c r="B91" t="s">
        <v>367</v>
      </c>
      <c r="C91" s="1" t="str">
        <f t="shared" si="4"/>
        <v>21:0142</v>
      </c>
      <c r="D91" s="1" t="str">
        <f t="shared" si="5"/>
        <v>21:0299</v>
      </c>
      <c r="E91" t="s">
        <v>368</v>
      </c>
      <c r="F91" t="s">
        <v>369</v>
      </c>
      <c r="H91">
        <v>68.941219200000006</v>
      </c>
      <c r="I91">
        <v>-70.025077300000007</v>
      </c>
      <c r="J91" s="1" t="str">
        <f t="shared" si="6"/>
        <v>Till</v>
      </c>
      <c r="K91" s="1" t="str">
        <f t="shared" si="7"/>
        <v>&lt;2 micron</v>
      </c>
      <c r="L91">
        <v>40</v>
      </c>
    </row>
    <row r="92" spans="1:12" hidden="1" x14ac:dyDescent="0.3">
      <c r="A92" t="s">
        <v>370</v>
      </c>
      <c r="B92" t="s">
        <v>371</v>
      </c>
      <c r="C92" s="1" t="str">
        <f t="shared" si="4"/>
        <v>21:0142</v>
      </c>
      <c r="D92" s="1" t="str">
        <f t="shared" si="5"/>
        <v>21:0299</v>
      </c>
      <c r="E92" t="s">
        <v>372</v>
      </c>
      <c r="F92" t="s">
        <v>373</v>
      </c>
      <c r="H92">
        <v>68.919735200000005</v>
      </c>
      <c r="I92">
        <v>-70.062102400000001</v>
      </c>
      <c r="J92" s="1" t="str">
        <f t="shared" si="6"/>
        <v>Till</v>
      </c>
      <c r="K92" s="1" t="str">
        <f t="shared" si="7"/>
        <v>&lt;2 micron</v>
      </c>
      <c r="L92">
        <v>10</v>
      </c>
    </row>
    <row r="93" spans="1:12" hidden="1" x14ac:dyDescent="0.3">
      <c r="A93" t="s">
        <v>374</v>
      </c>
      <c r="B93" t="s">
        <v>375</v>
      </c>
      <c r="C93" s="1" t="str">
        <f t="shared" si="4"/>
        <v>21:0142</v>
      </c>
      <c r="D93" s="1" t="str">
        <f t="shared" si="5"/>
        <v>21:0299</v>
      </c>
      <c r="E93" t="s">
        <v>376</v>
      </c>
      <c r="F93" t="s">
        <v>377</v>
      </c>
      <c r="H93">
        <v>68.854698299999995</v>
      </c>
      <c r="I93">
        <v>-70.148919199999995</v>
      </c>
      <c r="J93" s="1" t="str">
        <f t="shared" si="6"/>
        <v>Till</v>
      </c>
      <c r="K93" s="1" t="str">
        <f t="shared" si="7"/>
        <v>&lt;2 micron</v>
      </c>
      <c r="L93">
        <v>10</v>
      </c>
    </row>
    <row r="94" spans="1:12" hidden="1" x14ac:dyDescent="0.3">
      <c r="A94" t="s">
        <v>378</v>
      </c>
      <c r="B94" t="s">
        <v>379</v>
      </c>
      <c r="C94" s="1" t="str">
        <f t="shared" si="4"/>
        <v>21:0142</v>
      </c>
      <c r="D94" s="1" t="str">
        <f t="shared" si="5"/>
        <v>21:0299</v>
      </c>
      <c r="E94" t="s">
        <v>380</v>
      </c>
      <c r="F94" t="s">
        <v>381</v>
      </c>
      <c r="H94">
        <v>68.856942000000004</v>
      </c>
      <c r="I94">
        <v>-70.025180399999996</v>
      </c>
      <c r="J94" s="1" t="str">
        <f t="shared" si="6"/>
        <v>Till</v>
      </c>
      <c r="K94" s="1" t="str">
        <f t="shared" si="7"/>
        <v>&lt;2 micron</v>
      </c>
      <c r="L94">
        <v>10</v>
      </c>
    </row>
    <row r="95" spans="1:12" hidden="1" x14ac:dyDescent="0.3">
      <c r="A95" t="s">
        <v>382</v>
      </c>
      <c r="B95" t="s">
        <v>383</v>
      </c>
      <c r="C95" s="1" t="str">
        <f t="shared" si="4"/>
        <v>21:0142</v>
      </c>
      <c r="D95" s="1" t="str">
        <f t="shared" si="5"/>
        <v>21:0299</v>
      </c>
      <c r="E95" t="s">
        <v>384</v>
      </c>
      <c r="F95" t="s">
        <v>385</v>
      </c>
      <c r="H95">
        <v>69.306509199999994</v>
      </c>
      <c r="I95">
        <v>-70.794814700000003</v>
      </c>
      <c r="J95" s="1" t="str">
        <f t="shared" si="6"/>
        <v>Till</v>
      </c>
      <c r="K95" s="1" t="str">
        <f t="shared" si="7"/>
        <v>&lt;2 micron</v>
      </c>
      <c r="L95">
        <v>30</v>
      </c>
    </row>
    <row r="96" spans="1:12" hidden="1" x14ac:dyDescent="0.3">
      <c r="A96" t="s">
        <v>386</v>
      </c>
      <c r="B96" t="s">
        <v>387</v>
      </c>
      <c r="C96" s="1" t="str">
        <f t="shared" si="4"/>
        <v>21:0142</v>
      </c>
      <c r="D96" s="1" t="str">
        <f t="shared" si="5"/>
        <v>21:0299</v>
      </c>
      <c r="E96" t="s">
        <v>388</v>
      </c>
      <c r="F96" t="s">
        <v>389</v>
      </c>
      <c r="H96">
        <v>69.113094599999997</v>
      </c>
      <c r="I96">
        <v>-70.607448899999994</v>
      </c>
      <c r="J96" s="1" t="str">
        <f t="shared" si="6"/>
        <v>Till</v>
      </c>
      <c r="K96" s="1" t="str">
        <f t="shared" si="7"/>
        <v>&lt;2 micron</v>
      </c>
      <c r="L96">
        <v>30</v>
      </c>
    </row>
    <row r="97" spans="1:12" hidden="1" x14ac:dyDescent="0.3">
      <c r="A97" t="s">
        <v>390</v>
      </c>
      <c r="B97" t="s">
        <v>391</v>
      </c>
      <c r="C97" s="1" t="str">
        <f t="shared" si="4"/>
        <v>21:0142</v>
      </c>
      <c r="D97" s="1" t="str">
        <f t="shared" si="5"/>
        <v>21:0299</v>
      </c>
      <c r="E97" t="s">
        <v>392</v>
      </c>
      <c r="F97" t="s">
        <v>393</v>
      </c>
      <c r="H97">
        <v>69.139657099999994</v>
      </c>
      <c r="I97">
        <v>-70.4263926</v>
      </c>
      <c r="J97" s="1" t="str">
        <f t="shared" si="6"/>
        <v>Till</v>
      </c>
      <c r="K97" s="1" t="str">
        <f t="shared" si="7"/>
        <v>&lt;2 micron</v>
      </c>
      <c r="L97">
        <v>20</v>
      </c>
    </row>
    <row r="98" spans="1:12" hidden="1" x14ac:dyDescent="0.3">
      <c r="A98" t="s">
        <v>394</v>
      </c>
      <c r="B98" t="s">
        <v>395</v>
      </c>
      <c r="C98" s="1" t="str">
        <f t="shared" si="4"/>
        <v>21:0142</v>
      </c>
      <c r="D98" s="1" t="str">
        <f t="shared" si="5"/>
        <v>21:0299</v>
      </c>
      <c r="E98" t="s">
        <v>396</v>
      </c>
      <c r="F98" t="s">
        <v>397</v>
      </c>
      <c r="H98">
        <v>69.0908728</v>
      </c>
      <c r="I98">
        <v>-70.319248900000005</v>
      </c>
      <c r="J98" s="1" t="str">
        <f t="shared" si="6"/>
        <v>Till</v>
      </c>
      <c r="K98" s="1" t="str">
        <f t="shared" si="7"/>
        <v>&lt;2 micron</v>
      </c>
      <c r="L98">
        <v>20</v>
      </c>
    </row>
    <row r="99" spans="1:12" hidden="1" x14ac:dyDescent="0.3">
      <c r="A99" t="s">
        <v>398</v>
      </c>
      <c r="B99" t="s">
        <v>399</v>
      </c>
      <c r="C99" s="1" t="str">
        <f t="shared" si="4"/>
        <v>21:0142</v>
      </c>
      <c r="D99" s="1" t="str">
        <f t="shared" si="5"/>
        <v>21:0299</v>
      </c>
      <c r="E99" t="s">
        <v>400</v>
      </c>
      <c r="F99" t="s">
        <v>401</v>
      </c>
      <c r="H99">
        <v>69.029458099999999</v>
      </c>
      <c r="I99">
        <v>-70.464614699999998</v>
      </c>
      <c r="J99" s="1" t="str">
        <f t="shared" si="6"/>
        <v>Till</v>
      </c>
      <c r="K99" s="1" t="str">
        <f t="shared" si="7"/>
        <v>&lt;2 micron</v>
      </c>
      <c r="L99">
        <v>150</v>
      </c>
    </row>
    <row r="100" spans="1:12" hidden="1" x14ac:dyDescent="0.3">
      <c r="A100" t="s">
        <v>402</v>
      </c>
      <c r="B100" t="s">
        <v>403</v>
      </c>
      <c r="C100" s="1" t="str">
        <f t="shared" si="4"/>
        <v>21:0142</v>
      </c>
      <c r="D100" s="1" t="str">
        <f t="shared" si="5"/>
        <v>21:0299</v>
      </c>
      <c r="E100" t="s">
        <v>404</v>
      </c>
      <c r="F100" t="s">
        <v>405</v>
      </c>
      <c r="H100">
        <v>69.374436900000006</v>
      </c>
      <c r="I100">
        <v>-71.783485999999996</v>
      </c>
      <c r="J100" s="1" t="str">
        <f t="shared" si="6"/>
        <v>Till</v>
      </c>
      <c r="K100" s="1" t="str">
        <f t="shared" si="7"/>
        <v>&lt;2 micron</v>
      </c>
      <c r="L100">
        <v>140</v>
      </c>
    </row>
    <row r="101" spans="1:12" hidden="1" x14ac:dyDescent="0.3">
      <c r="A101" t="s">
        <v>406</v>
      </c>
      <c r="B101" t="s">
        <v>407</v>
      </c>
      <c r="C101" s="1" t="str">
        <f t="shared" si="4"/>
        <v>21:0142</v>
      </c>
      <c r="D101" s="1" t="str">
        <f t="shared" si="5"/>
        <v>21:0299</v>
      </c>
      <c r="E101" t="s">
        <v>408</v>
      </c>
      <c r="F101" t="s">
        <v>409</v>
      </c>
      <c r="H101">
        <v>69.416128299999997</v>
      </c>
      <c r="I101">
        <v>-71.897243399999994</v>
      </c>
      <c r="J101" s="1" t="str">
        <f t="shared" si="6"/>
        <v>Till</v>
      </c>
      <c r="K101" s="1" t="str">
        <f t="shared" si="7"/>
        <v>&lt;2 micron</v>
      </c>
      <c r="L101">
        <v>90</v>
      </c>
    </row>
    <row r="102" spans="1:12" hidden="1" x14ac:dyDescent="0.3">
      <c r="A102" t="s">
        <v>410</v>
      </c>
      <c r="B102" t="s">
        <v>411</v>
      </c>
      <c r="C102" s="1" t="str">
        <f t="shared" si="4"/>
        <v>21:0142</v>
      </c>
      <c r="D102" s="1" t="str">
        <f t="shared" si="5"/>
        <v>21:0299</v>
      </c>
      <c r="E102" t="s">
        <v>412</v>
      </c>
      <c r="F102" t="s">
        <v>413</v>
      </c>
      <c r="H102">
        <v>69.470998399999999</v>
      </c>
      <c r="I102">
        <v>-71.929077100000001</v>
      </c>
      <c r="J102" s="1" t="str">
        <f t="shared" si="6"/>
        <v>Till</v>
      </c>
      <c r="K102" s="1" t="str">
        <f t="shared" si="7"/>
        <v>&lt;2 micron</v>
      </c>
      <c r="L102">
        <v>30</v>
      </c>
    </row>
    <row r="103" spans="1:12" hidden="1" x14ac:dyDescent="0.3">
      <c r="A103" t="s">
        <v>414</v>
      </c>
      <c r="B103" t="s">
        <v>415</v>
      </c>
      <c r="C103" s="1" t="str">
        <f t="shared" si="4"/>
        <v>21:0142</v>
      </c>
      <c r="D103" s="1" t="str">
        <f t="shared" si="5"/>
        <v>21:0299</v>
      </c>
      <c r="E103" t="s">
        <v>416</v>
      </c>
      <c r="F103" t="s">
        <v>417</v>
      </c>
      <c r="H103">
        <v>69.484242100000003</v>
      </c>
      <c r="I103">
        <v>-71.695840000000004</v>
      </c>
      <c r="J103" s="1" t="str">
        <f t="shared" si="6"/>
        <v>Till</v>
      </c>
      <c r="K103" s="1" t="str">
        <f t="shared" si="7"/>
        <v>&lt;2 micron</v>
      </c>
      <c r="L103">
        <v>40</v>
      </c>
    </row>
    <row r="104" spans="1:12" hidden="1" x14ac:dyDescent="0.3">
      <c r="A104" t="s">
        <v>418</v>
      </c>
      <c r="B104" t="s">
        <v>419</v>
      </c>
      <c r="C104" s="1" t="str">
        <f t="shared" si="4"/>
        <v>21:0142</v>
      </c>
      <c r="D104" s="1" t="str">
        <f t="shared" si="5"/>
        <v>21:0299</v>
      </c>
      <c r="E104" t="s">
        <v>420</v>
      </c>
      <c r="F104" t="s">
        <v>421</v>
      </c>
      <c r="H104">
        <v>69.501002499999998</v>
      </c>
      <c r="I104">
        <v>-71.369246500000003</v>
      </c>
      <c r="J104" s="1" t="str">
        <f t="shared" si="6"/>
        <v>Till</v>
      </c>
      <c r="K104" s="1" t="str">
        <f t="shared" si="7"/>
        <v>&lt;2 micron</v>
      </c>
      <c r="L104">
        <v>20</v>
      </c>
    </row>
    <row r="105" spans="1:12" hidden="1" x14ac:dyDescent="0.3">
      <c r="A105" t="s">
        <v>422</v>
      </c>
      <c r="B105" t="s">
        <v>423</v>
      </c>
      <c r="C105" s="1" t="str">
        <f t="shared" si="4"/>
        <v>21:0142</v>
      </c>
      <c r="D105" s="1" t="str">
        <f t="shared" si="5"/>
        <v>21:0299</v>
      </c>
      <c r="E105" t="s">
        <v>424</v>
      </c>
      <c r="F105" t="s">
        <v>425</v>
      </c>
      <c r="H105">
        <v>69.450281000000004</v>
      </c>
      <c r="I105">
        <v>-71.326232099999999</v>
      </c>
      <c r="J105" s="1" t="str">
        <f t="shared" si="6"/>
        <v>Till</v>
      </c>
      <c r="K105" s="1" t="str">
        <f t="shared" si="7"/>
        <v>&lt;2 micron</v>
      </c>
      <c r="L105">
        <v>10</v>
      </c>
    </row>
    <row r="106" spans="1:12" hidden="1" x14ac:dyDescent="0.3">
      <c r="A106" t="s">
        <v>426</v>
      </c>
      <c r="B106" t="s">
        <v>427</v>
      </c>
      <c r="C106" s="1" t="str">
        <f t="shared" si="4"/>
        <v>21:0142</v>
      </c>
      <c r="D106" s="1" t="str">
        <f t="shared" si="5"/>
        <v>21:0299</v>
      </c>
      <c r="E106" t="s">
        <v>428</v>
      </c>
      <c r="F106" t="s">
        <v>429</v>
      </c>
      <c r="H106">
        <v>69.441003800000004</v>
      </c>
      <c r="I106">
        <v>-71.364751100000007</v>
      </c>
      <c r="J106" s="1" t="str">
        <f t="shared" si="6"/>
        <v>Till</v>
      </c>
      <c r="K106" s="1" t="str">
        <f t="shared" si="7"/>
        <v>&lt;2 micron</v>
      </c>
      <c r="L106">
        <v>30</v>
      </c>
    </row>
    <row r="107" spans="1:12" hidden="1" x14ac:dyDescent="0.3">
      <c r="A107" t="s">
        <v>430</v>
      </c>
      <c r="B107" t="s">
        <v>431</v>
      </c>
      <c r="C107" s="1" t="str">
        <f t="shared" si="4"/>
        <v>21:0142</v>
      </c>
      <c r="D107" s="1" t="str">
        <f t="shared" si="5"/>
        <v>21:0299</v>
      </c>
      <c r="E107" t="s">
        <v>432</v>
      </c>
      <c r="F107" t="s">
        <v>433</v>
      </c>
      <c r="H107">
        <v>69.441670900000005</v>
      </c>
      <c r="I107">
        <v>-71.542106899999993</v>
      </c>
      <c r="J107" s="1" t="str">
        <f t="shared" si="6"/>
        <v>Till</v>
      </c>
      <c r="K107" s="1" t="str">
        <f t="shared" si="7"/>
        <v>&lt;2 micron</v>
      </c>
      <c r="L107">
        <v>30</v>
      </c>
    </row>
    <row r="108" spans="1:12" hidden="1" x14ac:dyDescent="0.3">
      <c r="A108" t="s">
        <v>434</v>
      </c>
      <c r="B108" t="s">
        <v>435</v>
      </c>
      <c r="C108" s="1" t="str">
        <f t="shared" si="4"/>
        <v>21:0142</v>
      </c>
      <c r="D108" s="1" t="str">
        <f t="shared" si="5"/>
        <v>21:0299</v>
      </c>
      <c r="E108" t="s">
        <v>436</v>
      </c>
      <c r="F108" t="s">
        <v>437</v>
      </c>
      <c r="H108">
        <v>69.046481200000002</v>
      </c>
      <c r="I108">
        <v>-71.910470200000006</v>
      </c>
      <c r="J108" s="1" t="str">
        <f t="shared" si="6"/>
        <v>Till</v>
      </c>
      <c r="K108" s="1" t="str">
        <f t="shared" si="7"/>
        <v>&lt;2 micron</v>
      </c>
      <c r="L108">
        <v>70</v>
      </c>
    </row>
    <row r="109" spans="1:12" hidden="1" x14ac:dyDescent="0.3">
      <c r="A109" t="s">
        <v>438</v>
      </c>
      <c r="B109" t="s">
        <v>439</v>
      </c>
      <c r="C109" s="1" t="str">
        <f t="shared" si="4"/>
        <v>21:0142</v>
      </c>
      <c r="D109" s="1" t="str">
        <f t="shared" si="5"/>
        <v>21:0299</v>
      </c>
      <c r="E109" t="s">
        <v>440</v>
      </c>
      <c r="F109" t="s">
        <v>441</v>
      </c>
      <c r="H109">
        <v>69.1408646</v>
      </c>
      <c r="I109">
        <v>-71.963452599999997</v>
      </c>
      <c r="J109" s="1" t="str">
        <f t="shared" si="6"/>
        <v>Till</v>
      </c>
      <c r="K109" s="1" t="str">
        <f t="shared" si="7"/>
        <v>&lt;2 micron</v>
      </c>
      <c r="L109">
        <v>30</v>
      </c>
    </row>
    <row r="110" spans="1:12" hidden="1" x14ac:dyDescent="0.3">
      <c r="A110" t="s">
        <v>442</v>
      </c>
      <c r="B110" t="s">
        <v>443</v>
      </c>
      <c r="C110" s="1" t="str">
        <f t="shared" si="4"/>
        <v>21:0142</v>
      </c>
      <c r="D110" s="1" t="str">
        <f t="shared" si="5"/>
        <v>21:0299</v>
      </c>
      <c r="E110" t="s">
        <v>444</v>
      </c>
      <c r="F110" t="s">
        <v>445</v>
      </c>
      <c r="H110">
        <v>69.249201900000003</v>
      </c>
      <c r="I110">
        <v>-72.001864299999994</v>
      </c>
      <c r="J110" s="1" t="str">
        <f t="shared" si="6"/>
        <v>Till</v>
      </c>
      <c r="K110" s="1" t="str">
        <f t="shared" si="7"/>
        <v>&lt;2 micron</v>
      </c>
      <c r="L110">
        <v>270</v>
      </c>
    </row>
    <row r="111" spans="1:12" hidden="1" x14ac:dyDescent="0.3">
      <c r="A111" t="s">
        <v>446</v>
      </c>
      <c r="B111" t="s">
        <v>447</v>
      </c>
      <c r="C111" s="1" t="str">
        <f t="shared" si="4"/>
        <v>21:0142</v>
      </c>
      <c r="D111" s="1" t="str">
        <f t="shared" si="5"/>
        <v>21:0299</v>
      </c>
      <c r="E111" t="s">
        <v>448</v>
      </c>
      <c r="F111" t="s">
        <v>449</v>
      </c>
      <c r="H111">
        <v>69.239281599999998</v>
      </c>
      <c r="I111">
        <v>-71.600270300000005</v>
      </c>
      <c r="J111" s="1" t="str">
        <f t="shared" si="6"/>
        <v>Till</v>
      </c>
      <c r="K111" s="1" t="str">
        <f t="shared" si="7"/>
        <v>&lt;2 micron</v>
      </c>
      <c r="L111">
        <v>20</v>
      </c>
    </row>
    <row r="112" spans="1:12" hidden="1" x14ac:dyDescent="0.3">
      <c r="A112" t="s">
        <v>450</v>
      </c>
      <c r="B112" t="s">
        <v>451</v>
      </c>
      <c r="C112" s="1" t="str">
        <f t="shared" si="4"/>
        <v>21:0142</v>
      </c>
      <c r="D112" s="1" t="str">
        <f t="shared" si="5"/>
        <v>21:0299</v>
      </c>
      <c r="E112" t="s">
        <v>452</v>
      </c>
      <c r="F112" t="s">
        <v>453</v>
      </c>
      <c r="H112">
        <v>69.199231100000006</v>
      </c>
      <c r="I112">
        <v>-71.630712000000003</v>
      </c>
      <c r="J112" s="1" t="str">
        <f t="shared" si="6"/>
        <v>Till</v>
      </c>
      <c r="K112" s="1" t="str">
        <f t="shared" si="7"/>
        <v>&lt;2 micron</v>
      </c>
      <c r="L112">
        <v>20</v>
      </c>
    </row>
    <row r="113" spans="1:12" hidden="1" x14ac:dyDescent="0.3">
      <c r="A113" t="s">
        <v>454</v>
      </c>
      <c r="B113" t="s">
        <v>455</v>
      </c>
      <c r="C113" s="1" t="str">
        <f t="shared" si="4"/>
        <v>21:0142</v>
      </c>
      <c r="D113" s="1" t="str">
        <f t="shared" si="5"/>
        <v>21:0299</v>
      </c>
      <c r="E113" t="s">
        <v>456</v>
      </c>
      <c r="F113" t="s">
        <v>457</v>
      </c>
      <c r="H113">
        <v>69.056974299999993</v>
      </c>
      <c r="I113">
        <v>-71.599565999999996</v>
      </c>
      <c r="J113" s="1" t="str">
        <f t="shared" si="6"/>
        <v>Till</v>
      </c>
      <c r="K113" s="1" t="str">
        <f t="shared" si="7"/>
        <v>&lt;2 micron</v>
      </c>
      <c r="L113">
        <v>70</v>
      </c>
    </row>
    <row r="114" spans="1:12" hidden="1" x14ac:dyDescent="0.3">
      <c r="A114" t="s">
        <v>458</v>
      </c>
      <c r="B114" t="s">
        <v>459</v>
      </c>
      <c r="C114" s="1" t="str">
        <f t="shared" si="4"/>
        <v>21:0142</v>
      </c>
      <c r="D114" s="1" t="str">
        <f t="shared" si="5"/>
        <v>21:0299</v>
      </c>
      <c r="E114" t="s">
        <v>460</v>
      </c>
      <c r="F114" t="s">
        <v>461</v>
      </c>
      <c r="H114">
        <v>69.331305400000005</v>
      </c>
      <c r="I114">
        <v>-71.611310500000002</v>
      </c>
      <c r="J114" s="1" t="str">
        <f t="shared" si="6"/>
        <v>Till</v>
      </c>
      <c r="K114" s="1" t="str">
        <f t="shared" si="7"/>
        <v>&lt;2 micron</v>
      </c>
      <c r="L114">
        <v>40</v>
      </c>
    </row>
    <row r="115" spans="1:12" hidden="1" x14ac:dyDescent="0.3">
      <c r="A115" t="s">
        <v>462</v>
      </c>
      <c r="B115" t="s">
        <v>463</v>
      </c>
      <c r="C115" s="1" t="str">
        <f t="shared" si="4"/>
        <v>21:0142</v>
      </c>
      <c r="D115" s="1" t="str">
        <f t="shared" si="5"/>
        <v>21:0299</v>
      </c>
      <c r="E115" t="s">
        <v>464</v>
      </c>
      <c r="F115" t="s">
        <v>465</v>
      </c>
      <c r="H115">
        <v>69.308638599999995</v>
      </c>
      <c r="I115">
        <v>-71.698243000000005</v>
      </c>
      <c r="J115" s="1" t="str">
        <f t="shared" si="6"/>
        <v>Till</v>
      </c>
      <c r="K115" s="1" t="str">
        <f t="shared" si="7"/>
        <v>&lt;2 micron</v>
      </c>
      <c r="L115">
        <v>100</v>
      </c>
    </row>
    <row r="116" spans="1:12" hidden="1" x14ac:dyDescent="0.3">
      <c r="A116" t="s">
        <v>466</v>
      </c>
      <c r="B116" t="s">
        <v>467</v>
      </c>
      <c r="C116" s="1" t="str">
        <f t="shared" si="4"/>
        <v>21:0142</v>
      </c>
      <c r="D116" s="1" t="str">
        <f t="shared" si="5"/>
        <v>21:0299</v>
      </c>
      <c r="E116" t="s">
        <v>468</v>
      </c>
      <c r="F116" t="s">
        <v>469</v>
      </c>
      <c r="H116">
        <v>69.294113100000004</v>
      </c>
      <c r="I116">
        <v>-71.538374899999994</v>
      </c>
      <c r="J116" s="1" t="str">
        <f t="shared" si="6"/>
        <v>Till</v>
      </c>
      <c r="K116" s="1" t="str">
        <f t="shared" si="7"/>
        <v>&lt;2 micron</v>
      </c>
      <c r="L116">
        <v>40</v>
      </c>
    </row>
    <row r="117" spans="1:12" hidden="1" x14ac:dyDescent="0.3">
      <c r="A117" t="s">
        <v>470</v>
      </c>
      <c r="B117" t="s">
        <v>471</v>
      </c>
      <c r="C117" s="1" t="str">
        <f t="shared" si="4"/>
        <v>21:0142</v>
      </c>
      <c r="D117" s="1" t="str">
        <f t="shared" si="5"/>
        <v>21:0299</v>
      </c>
      <c r="E117" t="s">
        <v>472</v>
      </c>
      <c r="F117" t="s">
        <v>473</v>
      </c>
      <c r="H117">
        <v>69.246755300000004</v>
      </c>
      <c r="I117">
        <v>-71.102967899999996</v>
      </c>
      <c r="J117" s="1" t="str">
        <f t="shared" si="6"/>
        <v>Till</v>
      </c>
      <c r="K117" s="1" t="str">
        <f t="shared" si="7"/>
        <v>&lt;2 micron</v>
      </c>
      <c r="L117">
        <v>80</v>
      </c>
    </row>
    <row r="118" spans="1:12" hidden="1" x14ac:dyDescent="0.3">
      <c r="A118" t="s">
        <v>474</v>
      </c>
      <c r="B118" t="s">
        <v>475</v>
      </c>
      <c r="C118" s="1" t="str">
        <f t="shared" si="4"/>
        <v>21:0142</v>
      </c>
      <c r="D118" s="1" t="str">
        <f t="shared" si="5"/>
        <v>21:0299</v>
      </c>
      <c r="E118" t="s">
        <v>476</v>
      </c>
      <c r="F118" t="s">
        <v>477</v>
      </c>
      <c r="H118">
        <v>69.176547200000002</v>
      </c>
      <c r="I118">
        <v>-71.349882500000007</v>
      </c>
      <c r="J118" s="1" t="str">
        <f t="shared" si="6"/>
        <v>Till</v>
      </c>
      <c r="K118" s="1" t="str">
        <f t="shared" si="7"/>
        <v>&lt;2 micron</v>
      </c>
      <c r="L118">
        <v>140</v>
      </c>
    </row>
    <row r="119" spans="1:12" hidden="1" x14ac:dyDescent="0.3">
      <c r="A119" t="s">
        <v>478</v>
      </c>
      <c r="B119" t="s">
        <v>479</v>
      </c>
      <c r="C119" s="1" t="str">
        <f t="shared" si="4"/>
        <v>21:0142</v>
      </c>
      <c r="D119" s="1" t="str">
        <f t="shared" si="5"/>
        <v>21:0299</v>
      </c>
      <c r="E119" t="s">
        <v>480</v>
      </c>
      <c r="F119" t="s">
        <v>481</v>
      </c>
      <c r="H119">
        <v>69.173423900000003</v>
      </c>
      <c r="I119">
        <v>-71.474808499999995</v>
      </c>
      <c r="J119" s="1" t="str">
        <f t="shared" si="6"/>
        <v>Till</v>
      </c>
      <c r="K119" s="1" t="str">
        <f t="shared" si="7"/>
        <v>&lt;2 micron</v>
      </c>
      <c r="L119">
        <v>70</v>
      </c>
    </row>
    <row r="120" spans="1:12" hidden="1" x14ac:dyDescent="0.3">
      <c r="A120" t="s">
        <v>482</v>
      </c>
      <c r="B120" t="s">
        <v>483</v>
      </c>
      <c r="C120" s="1" t="str">
        <f t="shared" si="4"/>
        <v>21:0142</v>
      </c>
      <c r="D120" s="1" t="str">
        <f t="shared" si="5"/>
        <v>21:0299</v>
      </c>
      <c r="E120" t="s">
        <v>484</v>
      </c>
      <c r="F120" t="s">
        <v>485</v>
      </c>
      <c r="H120">
        <v>69.101576399999999</v>
      </c>
      <c r="I120">
        <v>-71.430760599999999</v>
      </c>
      <c r="J120" s="1" t="str">
        <f t="shared" si="6"/>
        <v>Till</v>
      </c>
      <c r="K120" s="1" t="str">
        <f t="shared" si="7"/>
        <v>&lt;2 micron</v>
      </c>
      <c r="L120">
        <v>170</v>
      </c>
    </row>
    <row r="121" spans="1:12" hidden="1" x14ac:dyDescent="0.3">
      <c r="A121" t="s">
        <v>486</v>
      </c>
      <c r="B121" t="s">
        <v>487</v>
      </c>
      <c r="C121" s="1" t="str">
        <f t="shared" si="4"/>
        <v>21:0142</v>
      </c>
      <c r="D121" s="1" t="str">
        <f t="shared" si="5"/>
        <v>21:0299</v>
      </c>
      <c r="E121" t="s">
        <v>488</v>
      </c>
      <c r="F121" t="s">
        <v>489</v>
      </c>
      <c r="H121">
        <v>69.037987000000001</v>
      </c>
      <c r="I121">
        <v>-71.294019899999995</v>
      </c>
      <c r="J121" s="1" t="str">
        <f t="shared" si="6"/>
        <v>Till</v>
      </c>
      <c r="K121" s="1" t="str">
        <f t="shared" si="7"/>
        <v>&lt;2 micron</v>
      </c>
      <c r="L121">
        <v>30</v>
      </c>
    </row>
    <row r="122" spans="1:12" hidden="1" x14ac:dyDescent="0.3">
      <c r="A122" t="s">
        <v>490</v>
      </c>
      <c r="B122" t="s">
        <v>491</v>
      </c>
      <c r="C122" s="1" t="str">
        <f t="shared" si="4"/>
        <v>21:0142</v>
      </c>
      <c r="D122" s="1" t="str">
        <f t="shared" si="5"/>
        <v>21:0299</v>
      </c>
      <c r="E122" t="s">
        <v>492</v>
      </c>
      <c r="F122" t="s">
        <v>493</v>
      </c>
      <c r="H122">
        <v>69.0997354</v>
      </c>
      <c r="I122">
        <v>-71.256659999999997</v>
      </c>
      <c r="J122" s="1" t="str">
        <f t="shared" si="6"/>
        <v>Till</v>
      </c>
      <c r="K122" s="1" t="str">
        <f t="shared" si="7"/>
        <v>&lt;2 micron</v>
      </c>
      <c r="L122">
        <v>70</v>
      </c>
    </row>
    <row r="123" spans="1:12" hidden="1" x14ac:dyDescent="0.3">
      <c r="A123" t="s">
        <v>494</v>
      </c>
      <c r="B123" t="s">
        <v>495</v>
      </c>
      <c r="C123" s="1" t="str">
        <f t="shared" si="4"/>
        <v>21:0142</v>
      </c>
      <c r="D123" s="1" t="str">
        <f t="shared" si="5"/>
        <v>21:0299</v>
      </c>
      <c r="E123" t="s">
        <v>496</v>
      </c>
      <c r="F123" t="s">
        <v>497</v>
      </c>
      <c r="H123">
        <v>69.078011099999998</v>
      </c>
      <c r="I123">
        <v>-71.056061600000007</v>
      </c>
      <c r="J123" s="1" t="str">
        <f t="shared" si="6"/>
        <v>Till</v>
      </c>
      <c r="K123" s="1" t="str">
        <f t="shared" si="7"/>
        <v>&lt;2 micron</v>
      </c>
      <c r="L123">
        <v>40</v>
      </c>
    </row>
    <row r="124" spans="1:12" hidden="1" x14ac:dyDescent="0.3">
      <c r="A124" t="s">
        <v>498</v>
      </c>
      <c r="B124" t="s">
        <v>499</v>
      </c>
      <c r="C124" s="1" t="str">
        <f t="shared" si="4"/>
        <v>21:0142</v>
      </c>
      <c r="D124" s="1" t="str">
        <f t="shared" si="5"/>
        <v>21:0299</v>
      </c>
      <c r="E124" t="s">
        <v>500</v>
      </c>
      <c r="F124" t="s">
        <v>501</v>
      </c>
      <c r="H124">
        <v>69.128676499999997</v>
      </c>
      <c r="I124">
        <v>-70.917277900000002</v>
      </c>
      <c r="J124" s="1" t="str">
        <f t="shared" si="6"/>
        <v>Till</v>
      </c>
      <c r="K124" s="1" t="str">
        <f t="shared" si="7"/>
        <v>&lt;2 micron</v>
      </c>
      <c r="L124">
        <v>30</v>
      </c>
    </row>
    <row r="125" spans="1:12" hidden="1" x14ac:dyDescent="0.3">
      <c r="A125" t="s">
        <v>502</v>
      </c>
      <c r="B125" t="s">
        <v>503</v>
      </c>
      <c r="C125" s="1" t="str">
        <f t="shared" si="4"/>
        <v>21:0142</v>
      </c>
      <c r="D125" s="1" t="str">
        <f t="shared" si="5"/>
        <v>21:0299</v>
      </c>
      <c r="E125" t="s">
        <v>504</v>
      </c>
      <c r="F125" t="s">
        <v>505</v>
      </c>
      <c r="H125">
        <v>69.057909699999996</v>
      </c>
      <c r="I125">
        <v>-70.917762999999994</v>
      </c>
      <c r="J125" s="1" t="str">
        <f t="shared" si="6"/>
        <v>Till</v>
      </c>
      <c r="K125" s="1" t="str">
        <f t="shared" si="7"/>
        <v>&lt;2 micron</v>
      </c>
      <c r="L125">
        <v>20</v>
      </c>
    </row>
    <row r="126" spans="1:12" hidden="1" x14ac:dyDescent="0.3">
      <c r="A126" t="s">
        <v>506</v>
      </c>
      <c r="B126" t="s">
        <v>507</v>
      </c>
      <c r="C126" s="1" t="str">
        <f t="shared" si="4"/>
        <v>21:0142</v>
      </c>
      <c r="D126" s="1" t="str">
        <f t="shared" si="5"/>
        <v>21:0299</v>
      </c>
      <c r="E126" t="s">
        <v>508</v>
      </c>
      <c r="F126" t="s">
        <v>509</v>
      </c>
      <c r="H126">
        <v>69.027941999999996</v>
      </c>
      <c r="I126">
        <v>-70.775646199999997</v>
      </c>
      <c r="J126" s="1" t="str">
        <f t="shared" si="6"/>
        <v>Till</v>
      </c>
      <c r="K126" s="1" t="str">
        <f t="shared" si="7"/>
        <v>&lt;2 micron</v>
      </c>
      <c r="L126">
        <v>220</v>
      </c>
    </row>
    <row r="127" spans="1:12" hidden="1" x14ac:dyDescent="0.3">
      <c r="A127" t="s">
        <v>510</v>
      </c>
      <c r="B127" t="s">
        <v>511</v>
      </c>
      <c r="C127" s="1" t="str">
        <f t="shared" si="4"/>
        <v>21:0142</v>
      </c>
      <c r="D127" s="1" t="str">
        <f t="shared" si="5"/>
        <v>21:0299</v>
      </c>
      <c r="E127" t="s">
        <v>512</v>
      </c>
      <c r="F127" t="s">
        <v>513</v>
      </c>
      <c r="H127">
        <v>69.540895000000006</v>
      </c>
      <c r="I127">
        <v>-72.058934600000001</v>
      </c>
      <c r="J127" s="1" t="str">
        <f t="shared" si="6"/>
        <v>Till</v>
      </c>
      <c r="K127" s="1" t="str">
        <f t="shared" si="7"/>
        <v>&lt;2 micron</v>
      </c>
      <c r="L127">
        <v>160</v>
      </c>
    </row>
    <row r="128" spans="1:12" hidden="1" x14ac:dyDescent="0.3">
      <c r="A128" t="s">
        <v>514</v>
      </c>
      <c r="B128" t="s">
        <v>515</v>
      </c>
      <c r="C128" s="1" t="str">
        <f t="shared" si="4"/>
        <v>21:0142</v>
      </c>
      <c r="D128" s="1" t="str">
        <f t="shared" si="5"/>
        <v>21:0299</v>
      </c>
      <c r="E128" t="s">
        <v>516</v>
      </c>
      <c r="F128" t="s">
        <v>517</v>
      </c>
      <c r="H128">
        <v>69.5142594</v>
      </c>
      <c r="I128">
        <v>-71.853065200000003</v>
      </c>
      <c r="J128" s="1" t="str">
        <f t="shared" si="6"/>
        <v>Till</v>
      </c>
      <c r="K128" s="1" t="str">
        <f t="shared" si="7"/>
        <v>&lt;2 micron</v>
      </c>
      <c r="L128">
        <v>60</v>
      </c>
    </row>
    <row r="129" spans="1:12" hidden="1" x14ac:dyDescent="0.3">
      <c r="A129" t="s">
        <v>518</v>
      </c>
      <c r="B129" t="s">
        <v>519</v>
      </c>
      <c r="C129" s="1" t="str">
        <f t="shared" si="4"/>
        <v>21:0142</v>
      </c>
      <c r="D129" s="1" t="str">
        <f t="shared" si="5"/>
        <v>21:0299</v>
      </c>
      <c r="E129" t="s">
        <v>520</v>
      </c>
      <c r="F129" t="s">
        <v>521</v>
      </c>
      <c r="H129">
        <v>69.540799699999994</v>
      </c>
      <c r="I129">
        <v>-71.846035999999998</v>
      </c>
      <c r="J129" s="1" t="str">
        <f t="shared" si="6"/>
        <v>Till</v>
      </c>
      <c r="K129" s="1" t="str">
        <f t="shared" si="7"/>
        <v>&lt;2 micron</v>
      </c>
      <c r="L129">
        <v>70</v>
      </c>
    </row>
    <row r="130" spans="1:12" hidden="1" x14ac:dyDescent="0.3">
      <c r="A130" t="s">
        <v>522</v>
      </c>
      <c r="B130" t="s">
        <v>523</v>
      </c>
      <c r="C130" s="1" t="str">
        <f t="shared" ref="C130:C193" si="8">HYPERLINK("http://geochem.nrcan.gc.ca/cdogs/content/bdl/bdl210142_e.htm", "21:0142")</f>
        <v>21:0142</v>
      </c>
      <c r="D130" s="1" t="str">
        <f t="shared" ref="D130:D193" si="9">HYPERLINK("http://geochem.nrcan.gc.ca/cdogs/content/svy/svy210299_e.htm", "21:0299")</f>
        <v>21:0299</v>
      </c>
      <c r="E130" t="s">
        <v>524</v>
      </c>
      <c r="F130" t="s">
        <v>525</v>
      </c>
      <c r="H130">
        <v>69.543581700000004</v>
      </c>
      <c r="I130">
        <v>-71.494339800000006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30</v>
      </c>
    </row>
    <row r="131" spans="1:12" hidden="1" x14ac:dyDescent="0.3">
      <c r="A131" t="s">
        <v>526</v>
      </c>
      <c r="B131" t="s">
        <v>527</v>
      </c>
      <c r="C131" s="1" t="str">
        <f t="shared" si="8"/>
        <v>21:0142</v>
      </c>
      <c r="D131" s="1" t="str">
        <f t="shared" si="9"/>
        <v>21:0299</v>
      </c>
      <c r="E131" t="s">
        <v>528</v>
      </c>
      <c r="F131" t="s">
        <v>529</v>
      </c>
      <c r="H131">
        <v>69.5534222</v>
      </c>
      <c r="I131">
        <v>-71.364868599999994</v>
      </c>
      <c r="J131" s="1" t="str">
        <f t="shared" si="10"/>
        <v>Till</v>
      </c>
      <c r="K131" s="1" t="str">
        <f t="shared" si="11"/>
        <v>&lt;2 micron</v>
      </c>
      <c r="L131">
        <v>30</v>
      </c>
    </row>
    <row r="132" spans="1:12" hidden="1" x14ac:dyDescent="0.3">
      <c r="A132" t="s">
        <v>530</v>
      </c>
      <c r="B132" t="s">
        <v>531</v>
      </c>
      <c r="C132" s="1" t="str">
        <f t="shared" si="8"/>
        <v>21:0142</v>
      </c>
      <c r="D132" s="1" t="str">
        <f t="shared" si="9"/>
        <v>21:0299</v>
      </c>
      <c r="E132" t="s">
        <v>532</v>
      </c>
      <c r="F132" t="s">
        <v>533</v>
      </c>
      <c r="H132">
        <v>69.566612000000006</v>
      </c>
      <c r="I132">
        <v>-71.251405700000007</v>
      </c>
      <c r="J132" s="1" t="str">
        <f t="shared" si="10"/>
        <v>Till</v>
      </c>
      <c r="K132" s="1" t="str">
        <f t="shared" si="11"/>
        <v>&lt;2 micron</v>
      </c>
      <c r="L132">
        <v>50</v>
      </c>
    </row>
    <row r="133" spans="1:12" hidden="1" x14ac:dyDescent="0.3">
      <c r="A133" t="s">
        <v>534</v>
      </c>
      <c r="B133" t="s">
        <v>535</v>
      </c>
      <c r="C133" s="1" t="str">
        <f t="shared" si="8"/>
        <v>21:0142</v>
      </c>
      <c r="D133" s="1" t="str">
        <f t="shared" si="9"/>
        <v>21:0299</v>
      </c>
      <c r="E133" t="s">
        <v>536</v>
      </c>
      <c r="F133" t="s">
        <v>537</v>
      </c>
      <c r="H133">
        <v>69.550351300000003</v>
      </c>
      <c r="I133">
        <v>-71.075385499999996</v>
      </c>
      <c r="J133" s="1" t="str">
        <f t="shared" si="10"/>
        <v>Till</v>
      </c>
      <c r="K133" s="1" t="str">
        <f t="shared" si="11"/>
        <v>&lt;2 micron</v>
      </c>
      <c r="L133">
        <v>120</v>
      </c>
    </row>
    <row r="134" spans="1:12" hidden="1" x14ac:dyDescent="0.3">
      <c r="A134" t="s">
        <v>538</v>
      </c>
      <c r="B134" t="s">
        <v>539</v>
      </c>
      <c r="C134" s="1" t="str">
        <f t="shared" si="8"/>
        <v>21:0142</v>
      </c>
      <c r="D134" s="1" t="str">
        <f t="shared" si="9"/>
        <v>21:0299</v>
      </c>
      <c r="E134" t="s">
        <v>540</v>
      </c>
      <c r="F134" t="s">
        <v>541</v>
      </c>
      <c r="H134">
        <v>69.551795999999996</v>
      </c>
      <c r="I134">
        <v>-70.812342400000006</v>
      </c>
      <c r="J134" s="1" t="str">
        <f t="shared" si="10"/>
        <v>Till</v>
      </c>
      <c r="K134" s="1" t="str">
        <f t="shared" si="11"/>
        <v>&lt;2 micron</v>
      </c>
      <c r="L134">
        <v>30</v>
      </c>
    </row>
    <row r="135" spans="1:12" hidden="1" x14ac:dyDescent="0.3">
      <c r="A135" t="s">
        <v>542</v>
      </c>
      <c r="B135" t="s">
        <v>543</v>
      </c>
      <c r="C135" s="1" t="str">
        <f t="shared" si="8"/>
        <v>21:0142</v>
      </c>
      <c r="D135" s="1" t="str">
        <f t="shared" si="9"/>
        <v>21:0299</v>
      </c>
      <c r="E135" t="s">
        <v>544</v>
      </c>
      <c r="F135" t="s">
        <v>545</v>
      </c>
      <c r="H135">
        <v>69.576532099999994</v>
      </c>
      <c r="I135">
        <v>-70.821557900000002</v>
      </c>
      <c r="J135" s="1" t="str">
        <f t="shared" si="10"/>
        <v>Till</v>
      </c>
      <c r="K135" s="1" t="str">
        <f t="shared" si="11"/>
        <v>&lt;2 micron</v>
      </c>
      <c r="L135">
        <v>30</v>
      </c>
    </row>
    <row r="136" spans="1:12" hidden="1" x14ac:dyDescent="0.3">
      <c r="A136" t="s">
        <v>546</v>
      </c>
      <c r="B136" t="s">
        <v>547</v>
      </c>
      <c r="C136" s="1" t="str">
        <f t="shared" si="8"/>
        <v>21:0142</v>
      </c>
      <c r="D136" s="1" t="str">
        <f t="shared" si="9"/>
        <v>21:0299</v>
      </c>
      <c r="E136" t="s">
        <v>548</v>
      </c>
      <c r="F136" t="s">
        <v>549</v>
      </c>
      <c r="H136">
        <v>69.618211200000005</v>
      </c>
      <c r="I136">
        <v>-70.991521399999996</v>
      </c>
      <c r="J136" s="1" t="str">
        <f t="shared" si="10"/>
        <v>Till</v>
      </c>
      <c r="K136" s="1" t="str">
        <f t="shared" si="11"/>
        <v>&lt;2 micron</v>
      </c>
      <c r="L136">
        <v>70</v>
      </c>
    </row>
    <row r="137" spans="1:12" hidden="1" x14ac:dyDescent="0.3">
      <c r="A137" t="s">
        <v>550</v>
      </c>
      <c r="B137" t="s">
        <v>551</v>
      </c>
      <c r="C137" s="1" t="str">
        <f t="shared" si="8"/>
        <v>21:0142</v>
      </c>
      <c r="D137" s="1" t="str">
        <f t="shared" si="9"/>
        <v>21:0299</v>
      </c>
      <c r="E137" t="s">
        <v>552</v>
      </c>
      <c r="F137" t="s">
        <v>553</v>
      </c>
      <c r="H137">
        <v>69.642140400000002</v>
      </c>
      <c r="I137">
        <v>-71.111835999999997</v>
      </c>
      <c r="J137" s="1" t="str">
        <f t="shared" si="10"/>
        <v>Till</v>
      </c>
      <c r="K137" s="1" t="str">
        <f t="shared" si="11"/>
        <v>&lt;2 micron</v>
      </c>
      <c r="L137">
        <v>40</v>
      </c>
    </row>
    <row r="138" spans="1:12" hidden="1" x14ac:dyDescent="0.3">
      <c r="A138" t="s">
        <v>554</v>
      </c>
      <c r="B138" t="s">
        <v>555</v>
      </c>
      <c r="C138" s="1" t="str">
        <f t="shared" si="8"/>
        <v>21:0142</v>
      </c>
      <c r="D138" s="1" t="str">
        <f t="shared" si="9"/>
        <v>21:0299</v>
      </c>
      <c r="E138" t="s">
        <v>556</v>
      </c>
      <c r="F138" t="s">
        <v>557</v>
      </c>
      <c r="H138">
        <v>69.657030800000001</v>
      </c>
      <c r="I138">
        <v>-71.045442899999998</v>
      </c>
      <c r="J138" s="1" t="str">
        <f t="shared" si="10"/>
        <v>Till</v>
      </c>
      <c r="K138" s="1" t="str">
        <f t="shared" si="11"/>
        <v>&lt;2 micron</v>
      </c>
      <c r="L138">
        <v>80</v>
      </c>
    </row>
    <row r="139" spans="1:12" hidden="1" x14ac:dyDescent="0.3">
      <c r="A139" t="s">
        <v>558</v>
      </c>
      <c r="B139" t="s">
        <v>559</v>
      </c>
      <c r="C139" s="1" t="str">
        <f t="shared" si="8"/>
        <v>21:0142</v>
      </c>
      <c r="D139" s="1" t="str">
        <f t="shared" si="9"/>
        <v>21:0299</v>
      </c>
      <c r="E139" t="s">
        <v>560</v>
      </c>
      <c r="F139" t="s">
        <v>561</v>
      </c>
      <c r="H139">
        <v>69.611114299999997</v>
      </c>
      <c r="I139">
        <v>-71.296588799999995</v>
      </c>
      <c r="J139" s="1" t="str">
        <f t="shared" si="10"/>
        <v>Till</v>
      </c>
      <c r="K139" s="1" t="str">
        <f t="shared" si="11"/>
        <v>&lt;2 micron</v>
      </c>
      <c r="L139">
        <v>50</v>
      </c>
    </row>
    <row r="140" spans="1:12" hidden="1" x14ac:dyDescent="0.3">
      <c r="A140" t="s">
        <v>562</v>
      </c>
      <c r="B140" t="s">
        <v>563</v>
      </c>
      <c r="C140" s="1" t="str">
        <f t="shared" si="8"/>
        <v>21:0142</v>
      </c>
      <c r="D140" s="1" t="str">
        <f t="shared" si="9"/>
        <v>21:0299</v>
      </c>
      <c r="E140" t="s">
        <v>564</v>
      </c>
      <c r="F140" t="s">
        <v>565</v>
      </c>
      <c r="H140">
        <v>69.598057699999998</v>
      </c>
      <c r="I140">
        <v>-71.658782200000005</v>
      </c>
      <c r="J140" s="1" t="str">
        <f t="shared" si="10"/>
        <v>Till</v>
      </c>
      <c r="K140" s="1" t="str">
        <f t="shared" si="11"/>
        <v>&lt;2 micron</v>
      </c>
      <c r="L140">
        <v>120</v>
      </c>
    </row>
    <row r="141" spans="1:12" hidden="1" x14ac:dyDescent="0.3">
      <c r="A141" t="s">
        <v>566</v>
      </c>
      <c r="B141" t="s">
        <v>567</v>
      </c>
      <c r="C141" s="1" t="str">
        <f t="shared" si="8"/>
        <v>21:0142</v>
      </c>
      <c r="D141" s="1" t="str">
        <f t="shared" si="9"/>
        <v>21:0299</v>
      </c>
      <c r="E141" t="s">
        <v>568</v>
      </c>
      <c r="F141" t="s">
        <v>569</v>
      </c>
      <c r="H141">
        <v>69.656567600000002</v>
      </c>
      <c r="I141">
        <v>-71.769467800000001</v>
      </c>
      <c r="J141" s="1" t="str">
        <f t="shared" si="10"/>
        <v>Till</v>
      </c>
      <c r="K141" s="1" t="str">
        <f t="shared" si="11"/>
        <v>&lt;2 micron</v>
      </c>
      <c r="L141">
        <v>40</v>
      </c>
    </row>
    <row r="142" spans="1:12" hidden="1" x14ac:dyDescent="0.3">
      <c r="A142" t="s">
        <v>570</v>
      </c>
      <c r="B142" t="s">
        <v>571</v>
      </c>
      <c r="C142" s="1" t="str">
        <f t="shared" si="8"/>
        <v>21:0142</v>
      </c>
      <c r="D142" s="1" t="str">
        <f t="shared" si="9"/>
        <v>21:0299</v>
      </c>
      <c r="E142" t="s">
        <v>572</v>
      </c>
      <c r="F142" t="s">
        <v>573</v>
      </c>
      <c r="H142">
        <v>69.651364000000001</v>
      </c>
      <c r="I142">
        <v>-71.900430499999999</v>
      </c>
      <c r="J142" s="1" t="str">
        <f t="shared" si="10"/>
        <v>Till</v>
      </c>
      <c r="K142" s="1" t="str">
        <f t="shared" si="11"/>
        <v>&lt;2 micron</v>
      </c>
      <c r="L142">
        <v>60</v>
      </c>
    </row>
    <row r="143" spans="1:12" hidden="1" x14ac:dyDescent="0.3">
      <c r="A143" t="s">
        <v>574</v>
      </c>
      <c r="B143" t="s">
        <v>575</v>
      </c>
      <c r="C143" s="1" t="str">
        <f t="shared" si="8"/>
        <v>21:0142</v>
      </c>
      <c r="D143" s="1" t="str">
        <f t="shared" si="9"/>
        <v>21:0299</v>
      </c>
      <c r="E143" t="s">
        <v>576</v>
      </c>
      <c r="F143" t="s">
        <v>577</v>
      </c>
      <c r="H143">
        <v>69.867301900000001</v>
      </c>
      <c r="I143">
        <v>-70.798378200000002</v>
      </c>
      <c r="J143" s="1" t="str">
        <f t="shared" si="10"/>
        <v>Till</v>
      </c>
      <c r="K143" s="1" t="str">
        <f t="shared" si="11"/>
        <v>&lt;2 micron</v>
      </c>
      <c r="L143">
        <v>70</v>
      </c>
    </row>
    <row r="144" spans="1:12" hidden="1" x14ac:dyDescent="0.3">
      <c r="A144" t="s">
        <v>578</v>
      </c>
      <c r="B144" t="s">
        <v>579</v>
      </c>
      <c r="C144" s="1" t="str">
        <f t="shared" si="8"/>
        <v>21:0142</v>
      </c>
      <c r="D144" s="1" t="str">
        <f t="shared" si="9"/>
        <v>21:0299</v>
      </c>
      <c r="E144" t="s">
        <v>580</v>
      </c>
      <c r="F144" t="s">
        <v>581</v>
      </c>
      <c r="H144">
        <v>69.913889600000005</v>
      </c>
      <c r="I144">
        <v>-70.790107699999993</v>
      </c>
      <c r="J144" s="1" t="str">
        <f t="shared" si="10"/>
        <v>Till</v>
      </c>
      <c r="K144" s="1" t="str">
        <f t="shared" si="11"/>
        <v>&lt;2 micron</v>
      </c>
      <c r="L144">
        <v>70</v>
      </c>
    </row>
    <row r="145" spans="1:12" hidden="1" x14ac:dyDescent="0.3">
      <c r="A145" t="s">
        <v>582</v>
      </c>
      <c r="B145" t="s">
        <v>583</v>
      </c>
      <c r="C145" s="1" t="str">
        <f t="shared" si="8"/>
        <v>21:0142</v>
      </c>
      <c r="D145" s="1" t="str">
        <f t="shared" si="9"/>
        <v>21:0299</v>
      </c>
      <c r="E145" t="s">
        <v>584</v>
      </c>
      <c r="F145" t="s">
        <v>585</v>
      </c>
      <c r="H145">
        <v>69.977052599999993</v>
      </c>
      <c r="I145">
        <v>-70.790021699999997</v>
      </c>
      <c r="J145" s="1" t="str">
        <f t="shared" si="10"/>
        <v>Till</v>
      </c>
      <c r="K145" s="1" t="str">
        <f t="shared" si="11"/>
        <v>&lt;2 micron</v>
      </c>
      <c r="L145">
        <v>90</v>
      </c>
    </row>
    <row r="146" spans="1:12" hidden="1" x14ac:dyDescent="0.3">
      <c r="A146" t="s">
        <v>586</v>
      </c>
      <c r="B146" t="s">
        <v>587</v>
      </c>
      <c r="C146" s="1" t="str">
        <f t="shared" si="8"/>
        <v>21:0142</v>
      </c>
      <c r="D146" s="1" t="str">
        <f t="shared" si="9"/>
        <v>21:0299</v>
      </c>
      <c r="E146" t="s">
        <v>588</v>
      </c>
      <c r="F146" t="s">
        <v>589</v>
      </c>
      <c r="H146">
        <v>69.9514566</v>
      </c>
      <c r="I146">
        <v>-70.872992499999995</v>
      </c>
      <c r="J146" s="1" t="str">
        <f t="shared" si="10"/>
        <v>Till</v>
      </c>
      <c r="K146" s="1" t="str">
        <f t="shared" si="11"/>
        <v>&lt;2 micron</v>
      </c>
      <c r="L146">
        <v>40</v>
      </c>
    </row>
    <row r="147" spans="1:12" hidden="1" x14ac:dyDescent="0.3">
      <c r="A147" t="s">
        <v>590</v>
      </c>
      <c r="B147" t="s">
        <v>591</v>
      </c>
      <c r="C147" s="1" t="str">
        <f t="shared" si="8"/>
        <v>21:0142</v>
      </c>
      <c r="D147" s="1" t="str">
        <f t="shared" si="9"/>
        <v>21:0299</v>
      </c>
      <c r="E147" t="s">
        <v>592</v>
      </c>
      <c r="F147" t="s">
        <v>593</v>
      </c>
      <c r="H147">
        <v>69.933962500000007</v>
      </c>
      <c r="I147">
        <v>-70.982961099999997</v>
      </c>
      <c r="J147" s="1" t="str">
        <f t="shared" si="10"/>
        <v>Till</v>
      </c>
      <c r="K147" s="1" t="str">
        <f t="shared" si="11"/>
        <v>&lt;2 micron</v>
      </c>
      <c r="L147">
        <v>20</v>
      </c>
    </row>
    <row r="148" spans="1:12" hidden="1" x14ac:dyDescent="0.3">
      <c r="A148" t="s">
        <v>594</v>
      </c>
      <c r="B148" t="s">
        <v>595</v>
      </c>
      <c r="C148" s="1" t="str">
        <f t="shared" si="8"/>
        <v>21:0142</v>
      </c>
      <c r="D148" s="1" t="str">
        <f t="shared" si="9"/>
        <v>21:0299</v>
      </c>
      <c r="E148" t="s">
        <v>596</v>
      </c>
      <c r="F148" t="s">
        <v>597</v>
      </c>
      <c r="H148">
        <v>69.895306000000005</v>
      </c>
      <c r="I148">
        <v>-71.045235599999998</v>
      </c>
      <c r="J148" s="1" t="str">
        <f t="shared" si="10"/>
        <v>Till</v>
      </c>
      <c r="K148" s="1" t="str">
        <f t="shared" si="11"/>
        <v>&lt;2 micron</v>
      </c>
      <c r="L148">
        <v>30</v>
      </c>
    </row>
    <row r="149" spans="1:12" hidden="1" x14ac:dyDescent="0.3">
      <c r="A149" t="s">
        <v>598</v>
      </c>
      <c r="B149" t="s">
        <v>599</v>
      </c>
      <c r="C149" s="1" t="str">
        <f t="shared" si="8"/>
        <v>21:0142</v>
      </c>
      <c r="D149" s="1" t="str">
        <f t="shared" si="9"/>
        <v>21:0299</v>
      </c>
      <c r="E149" t="s">
        <v>600</v>
      </c>
      <c r="F149" t="s">
        <v>601</v>
      </c>
      <c r="H149">
        <v>69.926971399999999</v>
      </c>
      <c r="I149">
        <v>-71.068857100000002</v>
      </c>
      <c r="J149" s="1" t="str">
        <f t="shared" si="10"/>
        <v>Till</v>
      </c>
      <c r="K149" s="1" t="str">
        <f t="shared" si="11"/>
        <v>&lt;2 micron</v>
      </c>
      <c r="L149">
        <v>120</v>
      </c>
    </row>
    <row r="150" spans="1:12" hidden="1" x14ac:dyDescent="0.3">
      <c r="A150" t="s">
        <v>602</v>
      </c>
      <c r="B150" t="s">
        <v>603</v>
      </c>
      <c r="C150" s="1" t="str">
        <f t="shared" si="8"/>
        <v>21:0142</v>
      </c>
      <c r="D150" s="1" t="str">
        <f t="shared" si="9"/>
        <v>21:0299</v>
      </c>
      <c r="E150" t="s">
        <v>604</v>
      </c>
      <c r="F150" t="s">
        <v>605</v>
      </c>
      <c r="H150">
        <v>69.909271500000003</v>
      </c>
      <c r="I150">
        <v>-71.2021424</v>
      </c>
      <c r="J150" s="1" t="str">
        <f t="shared" si="10"/>
        <v>Till</v>
      </c>
      <c r="K150" s="1" t="str">
        <f t="shared" si="11"/>
        <v>&lt;2 micron</v>
      </c>
      <c r="L150">
        <v>160</v>
      </c>
    </row>
    <row r="151" spans="1:12" hidden="1" x14ac:dyDescent="0.3">
      <c r="A151" t="s">
        <v>606</v>
      </c>
      <c r="B151" t="s">
        <v>607</v>
      </c>
      <c r="C151" s="1" t="str">
        <f t="shared" si="8"/>
        <v>21:0142</v>
      </c>
      <c r="D151" s="1" t="str">
        <f t="shared" si="9"/>
        <v>21:0299</v>
      </c>
      <c r="E151" t="s">
        <v>608</v>
      </c>
      <c r="F151" t="s">
        <v>609</v>
      </c>
      <c r="H151">
        <v>69.922536399999998</v>
      </c>
      <c r="I151">
        <v>-71.279299699999996</v>
      </c>
      <c r="J151" s="1" t="str">
        <f t="shared" si="10"/>
        <v>Till</v>
      </c>
      <c r="K151" s="1" t="str">
        <f t="shared" si="11"/>
        <v>&lt;2 micron</v>
      </c>
      <c r="L151">
        <v>30</v>
      </c>
    </row>
    <row r="152" spans="1:12" hidden="1" x14ac:dyDescent="0.3">
      <c r="A152" t="s">
        <v>610</v>
      </c>
      <c r="B152" t="s">
        <v>611</v>
      </c>
      <c r="C152" s="1" t="str">
        <f t="shared" si="8"/>
        <v>21:0142</v>
      </c>
      <c r="D152" s="1" t="str">
        <f t="shared" si="9"/>
        <v>21:0299</v>
      </c>
      <c r="E152" t="s">
        <v>612</v>
      </c>
      <c r="F152" t="s">
        <v>613</v>
      </c>
      <c r="H152">
        <v>69.940405400000003</v>
      </c>
      <c r="I152">
        <v>-71.390222499999993</v>
      </c>
      <c r="J152" s="1" t="str">
        <f t="shared" si="10"/>
        <v>Till</v>
      </c>
      <c r="K152" s="1" t="str">
        <f t="shared" si="11"/>
        <v>&lt;2 micron</v>
      </c>
      <c r="L152">
        <v>70</v>
      </c>
    </row>
    <row r="153" spans="1:12" hidden="1" x14ac:dyDescent="0.3">
      <c r="A153" t="s">
        <v>614</v>
      </c>
      <c r="B153" t="s">
        <v>615</v>
      </c>
      <c r="C153" s="1" t="str">
        <f t="shared" si="8"/>
        <v>21:0142</v>
      </c>
      <c r="D153" s="1" t="str">
        <f t="shared" si="9"/>
        <v>21:0299</v>
      </c>
      <c r="E153" t="s">
        <v>616</v>
      </c>
      <c r="F153" t="s">
        <v>617</v>
      </c>
      <c r="H153">
        <v>69.982203400000003</v>
      </c>
      <c r="I153">
        <v>-71.425312399999996</v>
      </c>
      <c r="J153" s="1" t="str">
        <f t="shared" si="10"/>
        <v>Till</v>
      </c>
      <c r="K153" s="1" t="str">
        <f t="shared" si="11"/>
        <v>&lt;2 micron</v>
      </c>
      <c r="L153">
        <v>50</v>
      </c>
    </row>
    <row r="154" spans="1:12" hidden="1" x14ac:dyDescent="0.3">
      <c r="A154" t="s">
        <v>618</v>
      </c>
      <c r="B154" t="s">
        <v>619</v>
      </c>
      <c r="C154" s="1" t="str">
        <f t="shared" si="8"/>
        <v>21:0142</v>
      </c>
      <c r="D154" s="1" t="str">
        <f t="shared" si="9"/>
        <v>21:0299</v>
      </c>
      <c r="E154" t="s">
        <v>620</v>
      </c>
      <c r="F154" t="s">
        <v>621</v>
      </c>
      <c r="H154">
        <v>69.940427400000004</v>
      </c>
      <c r="I154">
        <v>-71.665428599999998</v>
      </c>
      <c r="J154" s="1" t="str">
        <f t="shared" si="10"/>
        <v>Till</v>
      </c>
      <c r="K154" s="1" t="str">
        <f t="shared" si="11"/>
        <v>&lt;2 micron</v>
      </c>
      <c r="L154">
        <v>20</v>
      </c>
    </row>
    <row r="155" spans="1:12" hidden="1" x14ac:dyDescent="0.3">
      <c r="A155" t="s">
        <v>622</v>
      </c>
      <c r="B155" t="s">
        <v>623</v>
      </c>
      <c r="C155" s="1" t="str">
        <f t="shared" si="8"/>
        <v>21:0142</v>
      </c>
      <c r="D155" s="1" t="str">
        <f t="shared" si="9"/>
        <v>21:0299</v>
      </c>
      <c r="E155" t="s">
        <v>624</v>
      </c>
      <c r="F155" t="s">
        <v>625</v>
      </c>
      <c r="H155">
        <v>69.950624199999993</v>
      </c>
      <c r="I155">
        <v>-71.940072700000002</v>
      </c>
      <c r="J155" s="1" t="str">
        <f t="shared" si="10"/>
        <v>Till</v>
      </c>
      <c r="K155" s="1" t="str">
        <f t="shared" si="11"/>
        <v>&lt;2 micron</v>
      </c>
      <c r="L155">
        <v>140</v>
      </c>
    </row>
    <row r="156" spans="1:12" hidden="1" x14ac:dyDescent="0.3">
      <c r="A156" t="s">
        <v>626</v>
      </c>
      <c r="B156" t="s">
        <v>627</v>
      </c>
      <c r="C156" s="1" t="str">
        <f t="shared" si="8"/>
        <v>21:0142</v>
      </c>
      <c r="D156" s="1" t="str">
        <f t="shared" si="9"/>
        <v>21:0299</v>
      </c>
      <c r="E156" t="s">
        <v>628</v>
      </c>
      <c r="F156" t="s">
        <v>629</v>
      </c>
      <c r="H156">
        <v>69.908192499999998</v>
      </c>
      <c r="I156">
        <v>-71.974014299999993</v>
      </c>
      <c r="J156" s="1" t="str">
        <f t="shared" si="10"/>
        <v>Till</v>
      </c>
      <c r="K156" s="1" t="str">
        <f t="shared" si="11"/>
        <v>&lt;2 micron</v>
      </c>
      <c r="L156">
        <v>150</v>
      </c>
    </row>
    <row r="157" spans="1:12" hidden="1" x14ac:dyDescent="0.3">
      <c r="A157" t="s">
        <v>630</v>
      </c>
      <c r="B157" t="s">
        <v>631</v>
      </c>
      <c r="C157" s="1" t="str">
        <f t="shared" si="8"/>
        <v>21:0142</v>
      </c>
      <c r="D157" s="1" t="str">
        <f t="shared" si="9"/>
        <v>21:0299</v>
      </c>
      <c r="E157" t="s">
        <v>632</v>
      </c>
      <c r="F157" t="s">
        <v>633</v>
      </c>
      <c r="H157">
        <v>69.902248900000004</v>
      </c>
      <c r="I157">
        <v>-71.716866800000005</v>
      </c>
      <c r="J157" s="1" t="str">
        <f t="shared" si="10"/>
        <v>Till</v>
      </c>
      <c r="K157" s="1" t="str">
        <f t="shared" si="11"/>
        <v>&lt;2 micron</v>
      </c>
      <c r="L157">
        <v>70</v>
      </c>
    </row>
    <row r="158" spans="1:12" hidden="1" x14ac:dyDescent="0.3">
      <c r="A158" t="s">
        <v>634</v>
      </c>
      <c r="B158" t="s">
        <v>635</v>
      </c>
      <c r="C158" s="1" t="str">
        <f t="shared" si="8"/>
        <v>21:0142</v>
      </c>
      <c r="D158" s="1" t="str">
        <f t="shared" si="9"/>
        <v>21:0299</v>
      </c>
      <c r="E158" t="s">
        <v>636</v>
      </c>
      <c r="F158" t="s">
        <v>637</v>
      </c>
      <c r="H158">
        <v>69.362516799999995</v>
      </c>
      <c r="I158">
        <v>-71.355819299999993</v>
      </c>
      <c r="J158" s="1" t="str">
        <f t="shared" si="10"/>
        <v>Till</v>
      </c>
      <c r="K158" s="1" t="str">
        <f t="shared" si="11"/>
        <v>&lt;2 micron</v>
      </c>
      <c r="L158">
        <v>200</v>
      </c>
    </row>
    <row r="159" spans="1:12" hidden="1" x14ac:dyDescent="0.3">
      <c r="A159" t="s">
        <v>638</v>
      </c>
      <c r="B159" t="s">
        <v>639</v>
      </c>
      <c r="C159" s="1" t="str">
        <f t="shared" si="8"/>
        <v>21:0142</v>
      </c>
      <c r="D159" s="1" t="str">
        <f t="shared" si="9"/>
        <v>21:0299</v>
      </c>
      <c r="E159" t="s">
        <v>640</v>
      </c>
      <c r="F159" t="s">
        <v>641</v>
      </c>
      <c r="H159">
        <v>69.338303499999995</v>
      </c>
      <c r="I159">
        <v>-71.142361100000002</v>
      </c>
      <c r="J159" s="1" t="str">
        <f t="shared" si="10"/>
        <v>Till</v>
      </c>
      <c r="K159" s="1" t="str">
        <f t="shared" si="11"/>
        <v>&lt;2 micron</v>
      </c>
      <c r="L159">
        <v>10</v>
      </c>
    </row>
    <row r="160" spans="1:12" hidden="1" x14ac:dyDescent="0.3">
      <c r="A160" t="s">
        <v>642</v>
      </c>
      <c r="B160" t="s">
        <v>643</v>
      </c>
      <c r="C160" s="1" t="str">
        <f t="shared" si="8"/>
        <v>21:0142</v>
      </c>
      <c r="D160" s="1" t="str">
        <f t="shared" si="9"/>
        <v>21:0299</v>
      </c>
      <c r="E160" t="s">
        <v>644</v>
      </c>
      <c r="F160" t="s">
        <v>645</v>
      </c>
      <c r="H160">
        <v>69.3736392</v>
      </c>
      <c r="I160">
        <v>-71.057689600000003</v>
      </c>
      <c r="J160" s="1" t="str">
        <f t="shared" si="10"/>
        <v>Till</v>
      </c>
      <c r="K160" s="1" t="str">
        <f t="shared" si="11"/>
        <v>&lt;2 micron</v>
      </c>
      <c r="L160">
        <v>140</v>
      </c>
    </row>
    <row r="161" spans="1:12" hidden="1" x14ac:dyDescent="0.3">
      <c r="A161" t="s">
        <v>646</v>
      </c>
      <c r="B161" t="s">
        <v>647</v>
      </c>
      <c r="C161" s="1" t="str">
        <f t="shared" si="8"/>
        <v>21:0142</v>
      </c>
      <c r="D161" s="1" t="str">
        <f t="shared" si="9"/>
        <v>21:0299</v>
      </c>
      <c r="E161" t="s">
        <v>648</v>
      </c>
      <c r="F161" t="s">
        <v>649</v>
      </c>
      <c r="H161">
        <v>69.452600099999998</v>
      </c>
      <c r="I161">
        <v>-70.853467600000002</v>
      </c>
      <c r="J161" s="1" t="str">
        <f t="shared" si="10"/>
        <v>Till</v>
      </c>
      <c r="K161" s="1" t="str">
        <f t="shared" si="11"/>
        <v>&lt;2 micron</v>
      </c>
      <c r="L161">
        <v>10</v>
      </c>
    </row>
    <row r="162" spans="1:12" hidden="1" x14ac:dyDescent="0.3">
      <c r="A162" t="s">
        <v>650</v>
      </c>
      <c r="B162" t="s">
        <v>651</v>
      </c>
      <c r="C162" s="1" t="str">
        <f t="shared" si="8"/>
        <v>21:0142</v>
      </c>
      <c r="D162" s="1" t="str">
        <f t="shared" si="9"/>
        <v>21:0299</v>
      </c>
      <c r="E162" t="s">
        <v>652</v>
      </c>
      <c r="F162" t="s">
        <v>653</v>
      </c>
      <c r="H162">
        <v>69.463936899999993</v>
      </c>
      <c r="I162">
        <v>-70.835102699999993</v>
      </c>
      <c r="J162" s="1" t="str">
        <f t="shared" si="10"/>
        <v>Till</v>
      </c>
      <c r="K162" s="1" t="str">
        <f t="shared" si="11"/>
        <v>&lt;2 micron</v>
      </c>
      <c r="L162">
        <v>20</v>
      </c>
    </row>
    <row r="163" spans="1:12" hidden="1" x14ac:dyDescent="0.3">
      <c r="A163" t="s">
        <v>654</v>
      </c>
      <c r="B163" t="s">
        <v>655</v>
      </c>
      <c r="C163" s="1" t="str">
        <f t="shared" si="8"/>
        <v>21:0142</v>
      </c>
      <c r="D163" s="1" t="str">
        <f t="shared" si="9"/>
        <v>21:0299</v>
      </c>
      <c r="E163" t="s">
        <v>656</v>
      </c>
      <c r="F163" t="s">
        <v>657</v>
      </c>
      <c r="H163">
        <v>69.470457199999998</v>
      </c>
      <c r="I163">
        <v>-70.733650499999996</v>
      </c>
      <c r="J163" s="1" t="str">
        <f t="shared" si="10"/>
        <v>Till</v>
      </c>
      <c r="K163" s="1" t="str">
        <f t="shared" si="11"/>
        <v>&lt;2 micron</v>
      </c>
      <c r="L163">
        <v>30</v>
      </c>
    </row>
    <row r="164" spans="1:12" hidden="1" x14ac:dyDescent="0.3">
      <c r="A164" t="s">
        <v>658</v>
      </c>
      <c r="B164" t="s">
        <v>659</v>
      </c>
      <c r="C164" s="1" t="str">
        <f t="shared" si="8"/>
        <v>21:0142</v>
      </c>
      <c r="D164" s="1" t="str">
        <f t="shared" si="9"/>
        <v>21:0299</v>
      </c>
      <c r="E164" t="s">
        <v>660</v>
      </c>
      <c r="F164" t="s">
        <v>661</v>
      </c>
      <c r="H164">
        <v>69.439652100000004</v>
      </c>
      <c r="I164">
        <v>-70.632446599999994</v>
      </c>
      <c r="J164" s="1" t="str">
        <f t="shared" si="10"/>
        <v>Till</v>
      </c>
      <c r="K164" s="1" t="str">
        <f t="shared" si="11"/>
        <v>&lt;2 micron</v>
      </c>
      <c r="L164">
        <v>30</v>
      </c>
    </row>
    <row r="165" spans="1:12" hidden="1" x14ac:dyDescent="0.3">
      <c r="A165" t="s">
        <v>662</v>
      </c>
      <c r="B165" t="s">
        <v>663</v>
      </c>
      <c r="C165" s="1" t="str">
        <f t="shared" si="8"/>
        <v>21:0142</v>
      </c>
      <c r="D165" s="1" t="str">
        <f t="shared" si="9"/>
        <v>21:0299</v>
      </c>
      <c r="E165" t="s">
        <v>664</v>
      </c>
      <c r="F165" t="s">
        <v>665</v>
      </c>
      <c r="H165">
        <v>69.462718100000004</v>
      </c>
      <c r="I165">
        <v>-70.655916599999998</v>
      </c>
      <c r="J165" s="1" t="str">
        <f t="shared" si="10"/>
        <v>Till</v>
      </c>
      <c r="K165" s="1" t="str">
        <f t="shared" si="11"/>
        <v>&lt;2 micron</v>
      </c>
      <c r="L165">
        <v>10</v>
      </c>
    </row>
    <row r="166" spans="1:12" hidden="1" x14ac:dyDescent="0.3">
      <c r="A166" t="s">
        <v>666</v>
      </c>
      <c r="B166" t="s">
        <v>667</v>
      </c>
      <c r="C166" s="1" t="str">
        <f t="shared" si="8"/>
        <v>21:0142</v>
      </c>
      <c r="D166" s="1" t="str">
        <f t="shared" si="9"/>
        <v>21:0299</v>
      </c>
      <c r="E166" t="s">
        <v>668</v>
      </c>
      <c r="F166" t="s">
        <v>669</v>
      </c>
      <c r="H166">
        <v>69.457986599999998</v>
      </c>
      <c r="I166">
        <v>-70.622013100000004</v>
      </c>
      <c r="J166" s="1" t="str">
        <f t="shared" si="10"/>
        <v>Till</v>
      </c>
      <c r="K166" s="1" t="str">
        <f t="shared" si="11"/>
        <v>&lt;2 micron</v>
      </c>
      <c r="L166">
        <v>40</v>
      </c>
    </row>
    <row r="167" spans="1:12" hidden="1" x14ac:dyDescent="0.3">
      <c r="A167" t="s">
        <v>670</v>
      </c>
      <c r="B167" t="s">
        <v>671</v>
      </c>
      <c r="C167" s="1" t="str">
        <f t="shared" si="8"/>
        <v>21:0142</v>
      </c>
      <c r="D167" s="1" t="str">
        <f t="shared" si="9"/>
        <v>21:0299</v>
      </c>
      <c r="E167" t="s">
        <v>672</v>
      </c>
      <c r="F167" t="s">
        <v>673</v>
      </c>
      <c r="H167">
        <v>69.562147699999997</v>
      </c>
      <c r="I167">
        <v>-70.613671100000005</v>
      </c>
      <c r="J167" s="1" t="str">
        <f t="shared" si="10"/>
        <v>Till</v>
      </c>
      <c r="K167" s="1" t="str">
        <f t="shared" si="11"/>
        <v>&lt;2 micron</v>
      </c>
      <c r="L167">
        <v>10</v>
      </c>
    </row>
    <row r="168" spans="1:12" hidden="1" x14ac:dyDescent="0.3">
      <c r="A168" t="s">
        <v>674</v>
      </c>
      <c r="B168" t="s">
        <v>675</v>
      </c>
      <c r="C168" s="1" t="str">
        <f t="shared" si="8"/>
        <v>21:0142</v>
      </c>
      <c r="D168" s="1" t="str">
        <f t="shared" si="9"/>
        <v>21:0299</v>
      </c>
      <c r="E168" t="s">
        <v>676</v>
      </c>
      <c r="F168" t="s">
        <v>677</v>
      </c>
      <c r="H168">
        <v>69.552836400000004</v>
      </c>
      <c r="I168">
        <v>-70.672851399999999</v>
      </c>
      <c r="J168" s="1" t="str">
        <f t="shared" si="10"/>
        <v>Till</v>
      </c>
      <c r="K168" s="1" t="str">
        <f t="shared" si="11"/>
        <v>&lt;2 micron</v>
      </c>
      <c r="L168">
        <v>10</v>
      </c>
    </row>
    <row r="169" spans="1:12" hidden="1" x14ac:dyDescent="0.3">
      <c r="A169" t="s">
        <v>678</v>
      </c>
      <c r="B169" t="s">
        <v>679</v>
      </c>
      <c r="C169" s="1" t="str">
        <f t="shared" si="8"/>
        <v>21:0142</v>
      </c>
      <c r="D169" s="1" t="str">
        <f t="shared" si="9"/>
        <v>21:0299</v>
      </c>
      <c r="E169" t="s">
        <v>680</v>
      </c>
      <c r="F169" t="s">
        <v>681</v>
      </c>
      <c r="H169">
        <v>69.542907700000001</v>
      </c>
      <c r="I169">
        <v>-70.727084500000004</v>
      </c>
      <c r="J169" s="1" t="str">
        <f t="shared" si="10"/>
        <v>Till</v>
      </c>
      <c r="K169" s="1" t="str">
        <f t="shared" si="11"/>
        <v>&lt;2 micron</v>
      </c>
      <c r="L169">
        <v>20</v>
      </c>
    </row>
    <row r="170" spans="1:12" hidden="1" x14ac:dyDescent="0.3">
      <c r="A170" t="s">
        <v>682</v>
      </c>
      <c r="B170" t="s">
        <v>683</v>
      </c>
      <c r="C170" s="1" t="str">
        <f t="shared" si="8"/>
        <v>21:0142</v>
      </c>
      <c r="D170" s="1" t="str">
        <f t="shared" si="9"/>
        <v>21:0299</v>
      </c>
      <c r="E170" t="s">
        <v>684</v>
      </c>
      <c r="F170" t="s">
        <v>685</v>
      </c>
      <c r="H170">
        <v>69.524746300000004</v>
      </c>
      <c r="I170">
        <v>-70.864505600000001</v>
      </c>
      <c r="J170" s="1" t="str">
        <f t="shared" si="10"/>
        <v>Till</v>
      </c>
      <c r="K170" s="1" t="str">
        <f t="shared" si="11"/>
        <v>&lt;2 micron</v>
      </c>
      <c r="L170">
        <v>20</v>
      </c>
    </row>
    <row r="171" spans="1:12" hidden="1" x14ac:dyDescent="0.3">
      <c r="A171" t="s">
        <v>686</v>
      </c>
      <c r="B171" t="s">
        <v>687</v>
      </c>
      <c r="C171" s="1" t="str">
        <f t="shared" si="8"/>
        <v>21:0142</v>
      </c>
      <c r="D171" s="1" t="str">
        <f t="shared" si="9"/>
        <v>21:0299</v>
      </c>
      <c r="E171" t="s">
        <v>688</v>
      </c>
      <c r="F171" t="s">
        <v>689</v>
      </c>
      <c r="H171">
        <v>69.472780700000001</v>
      </c>
      <c r="I171">
        <v>-70.986635500000006</v>
      </c>
      <c r="J171" s="1" t="str">
        <f t="shared" si="10"/>
        <v>Till</v>
      </c>
      <c r="K171" s="1" t="str">
        <f t="shared" si="11"/>
        <v>&lt;2 micron</v>
      </c>
      <c r="L171">
        <v>30</v>
      </c>
    </row>
    <row r="172" spans="1:12" hidden="1" x14ac:dyDescent="0.3">
      <c r="A172" t="s">
        <v>690</v>
      </c>
      <c r="B172" t="s">
        <v>691</v>
      </c>
      <c r="C172" s="1" t="str">
        <f t="shared" si="8"/>
        <v>21:0142</v>
      </c>
      <c r="D172" s="1" t="str">
        <f t="shared" si="9"/>
        <v>21:0299</v>
      </c>
      <c r="E172" t="s">
        <v>692</v>
      </c>
      <c r="F172" t="s">
        <v>693</v>
      </c>
      <c r="H172">
        <v>69.495861700000006</v>
      </c>
      <c r="I172">
        <v>-71.129127999999994</v>
      </c>
      <c r="J172" s="1" t="str">
        <f t="shared" si="10"/>
        <v>Till</v>
      </c>
      <c r="K172" s="1" t="str">
        <f t="shared" si="11"/>
        <v>&lt;2 micron</v>
      </c>
      <c r="L172">
        <v>30</v>
      </c>
    </row>
    <row r="173" spans="1:12" hidden="1" x14ac:dyDescent="0.3">
      <c r="A173" t="s">
        <v>694</v>
      </c>
      <c r="B173" t="s">
        <v>695</v>
      </c>
      <c r="C173" s="1" t="str">
        <f t="shared" si="8"/>
        <v>21:0142</v>
      </c>
      <c r="D173" s="1" t="str">
        <f t="shared" si="9"/>
        <v>21:0299</v>
      </c>
      <c r="E173" t="s">
        <v>696</v>
      </c>
      <c r="F173" t="s">
        <v>697</v>
      </c>
      <c r="H173">
        <v>69.529835000000006</v>
      </c>
      <c r="I173">
        <v>-71.160963199999998</v>
      </c>
      <c r="J173" s="1" t="str">
        <f t="shared" si="10"/>
        <v>Till</v>
      </c>
      <c r="K173" s="1" t="str">
        <f t="shared" si="11"/>
        <v>&lt;2 micron</v>
      </c>
      <c r="L173">
        <v>30</v>
      </c>
    </row>
    <row r="174" spans="1:12" hidden="1" x14ac:dyDescent="0.3">
      <c r="A174" t="s">
        <v>698</v>
      </c>
      <c r="B174" t="s">
        <v>699</v>
      </c>
      <c r="C174" s="1" t="str">
        <f t="shared" si="8"/>
        <v>21:0142</v>
      </c>
      <c r="D174" s="1" t="str">
        <f t="shared" si="9"/>
        <v>21:0299</v>
      </c>
      <c r="E174" t="s">
        <v>700</v>
      </c>
      <c r="F174" t="s">
        <v>701</v>
      </c>
      <c r="H174">
        <v>69.450697000000005</v>
      </c>
      <c r="I174">
        <v>-71.194684499999994</v>
      </c>
      <c r="J174" s="1" t="str">
        <f t="shared" si="10"/>
        <v>Till</v>
      </c>
      <c r="K174" s="1" t="str">
        <f t="shared" si="11"/>
        <v>&lt;2 micron</v>
      </c>
      <c r="L174">
        <v>10</v>
      </c>
    </row>
    <row r="175" spans="1:12" hidden="1" x14ac:dyDescent="0.3">
      <c r="A175" t="s">
        <v>702</v>
      </c>
      <c r="B175" t="s">
        <v>703</v>
      </c>
      <c r="C175" s="1" t="str">
        <f t="shared" si="8"/>
        <v>21:0142</v>
      </c>
      <c r="D175" s="1" t="str">
        <f t="shared" si="9"/>
        <v>21:0299</v>
      </c>
      <c r="E175" t="s">
        <v>704</v>
      </c>
      <c r="F175" t="s">
        <v>705</v>
      </c>
      <c r="H175">
        <v>69.4247412</v>
      </c>
      <c r="I175">
        <v>-71.099283200000002</v>
      </c>
      <c r="J175" s="1" t="str">
        <f t="shared" si="10"/>
        <v>Till</v>
      </c>
      <c r="K175" s="1" t="str">
        <f t="shared" si="11"/>
        <v>&lt;2 micron</v>
      </c>
      <c r="L175">
        <v>30</v>
      </c>
    </row>
    <row r="176" spans="1:12" hidden="1" x14ac:dyDescent="0.3">
      <c r="A176" t="s">
        <v>706</v>
      </c>
      <c r="B176" t="s">
        <v>707</v>
      </c>
      <c r="C176" s="1" t="str">
        <f t="shared" si="8"/>
        <v>21:0142</v>
      </c>
      <c r="D176" s="1" t="str">
        <f t="shared" si="9"/>
        <v>21:0299</v>
      </c>
      <c r="E176" t="s">
        <v>708</v>
      </c>
      <c r="F176" t="s">
        <v>709</v>
      </c>
      <c r="H176">
        <v>69.395598500000006</v>
      </c>
      <c r="I176">
        <v>-71.155010899999994</v>
      </c>
      <c r="J176" s="1" t="str">
        <f t="shared" si="10"/>
        <v>Till</v>
      </c>
      <c r="K176" s="1" t="str">
        <f t="shared" si="11"/>
        <v>&lt;2 micron</v>
      </c>
      <c r="L176">
        <v>120</v>
      </c>
    </row>
    <row r="177" spans="1:12" hidden="1" x14ac:dyDescent="0.3">
      <c r="A177" t="s">
        <v>710</v>
      </c>
      <c r="B177" t="s">
        <v>711</v>
      </c>
      <c r="C177" s="1" t="str">
        <f t="shared" si="8"/>
        <v>21:0142</v>
      </c>
      <c r="D177" s="1" t="str">
        <f t="shared" si="9"/>
        <v>21:0299</v>
      </c>
      <c r="E177" t="s">
        <v>712</v>
      </c>
      <c r="F177" t="s">
        <v>713</v>
      </c>
      <c r="H177">
        <v>69.714675700000001</v>
      </c>
      <c r="I177">
        <v>-70.870401700000002</v>
      </c>
      <c r="J177" s="1" t="str">
        <f t="shared" si="10"/>
        <v>Till</v>
      </c>
      <c r="K177" s="1" t="str">
        <f t="shared" si="11"/>
        <v>&lt;2 micron</v>
      </c>
      <c r="L177">
        <v>20</v>
      </c>
    </row>
    <row r="178" spans="1:12" hidden="1" x14ac:dyDescent="0.3">
      <c r="A178" t="s">
        <v>714</v>
      </c>
      <c r="B178" t="s">
        <v>715</v>
      </c>
      <c r="C178" s="1" t="str">
        <f t="shared" si="8"/>
        <v>21:0142</v>
      </c>
      <c r="D178" s="1" t="str">
        <f t="shared" si="9"/>
        <v>21:0299</v>
      </c>
      <c r="E178" t="s">
        <v>716</v>
      </c>
      <c r="F178" t="s">
        <v>717</v>
      </c>
      <c r="H178">
        <v>69.7050859</v>
      </c>
      <c r="I178">
        <v>-70.858520400000003</v>
      </c>
      <c r="J178" s="1" t="str">
        <f t="shared" si="10"/>
        <v>Till</v>
      </c>
      <c r="K178" s="1" t="str">
        <f t="shared" si="11"/>
        <v>&lt;2 micron</v>
      </c>
      <c r="L178">
        <v>10</v>
      </c>
    </row>
    <row r="179" spans="1:12" hidden="1" x14ac:dyDescent="0.3">
      <c r="A179" t="s">
        <v>718</v>
      </c>
      <c r="B179" t="s">
        <v>719</v>
      </c>
      <c r="C179" s="1" t="str">
        <f t="shared" si="8"/>
        <v>21:0142</v>
      </c>
      <c r="D179" s="1" t="str">
        <f t="shared" si="9"/>
        <v>21:0299</v>
      </c>
      <c r="E179" t="s">
        <v>720</v>
      </c>
      <c r="F179" t="s">
        <v>721</v>
      </c>
      <c r="H179">
        <v>69.740626000000006</v>
      </c>
      <c r="I179">
        <v>-70.656523699999994</v>
      </c>
      <c r="J179" s="1" t="str">
        <f t="shared" si="10"/>
        <v>Till</v>
      </c>
      <c r="K179" s="1" t="str">
        <f t="shared" si="11"/>
        <v>&lt;2 micron</v>
      </c>
      <c r="L179">
        <v>20</v>
      </c>
    </row>
    <row r="180" spans="1:12" hidden="1" x14ac:dyDescent="0.3">
      <c r="A180" t="s">
        <v>722</v>
      </c>
      <c r="B180" t="s">
        <v>723</v>
      </c>
      <c r="C180" s="1" t="str">
        <f t="shared" si="8"/>
        <v>21:0142</v>
      </c>
      <c r="D180" s="1" t="str">
        <f t="shared" si="9"/>
        <v>21:0299</v>
      </c>
      <c r="E180" t="s">
        <v>724</v>
      </c>
      <c r="F180" t="s">
        <v>725</v>
      </c>
      <c r="H180">
        <v>69.711655300000004</v>
      </c>
      <c r="I180">
        <v>-70.678867600000004</v>
      </c>
      <c r="J180" s="1" t="str">
        <f t="shared" si="10"/>
        <v>Till</v>
      </c>
      <c r="K180" s="1" t="str">
        <f t="shared" si="11"/>
        <v>&lt;2 micron</v>
      </c>
      <c r="L180">
        <v>90</v>
      </c>
    </row>
    <row r="181" spans="1:12" hidden="1" x14ac:dyDescent="0.3">
      <c r="A181" t="s">
        <v>726</v>
      </c>
      <c r="B181" t="s">
        <v>727</v>
      </c>
      <c r="C181" s="1" t="str">
        <f t="shared" si="8"/>
        <v>21:0142</v>
      </c>
      <c r="D181" s="1" t="str">
        <f t="shared" si="9"/>
        <v>21:0299</v>
      </c>
      <c r="E181" t="s">
        <v>728</v>
      </c>
      <c r="F181" t="s">
        <v>729</v>
      </c>
      <c r="H181">
        <v>69.691679800000003</v>
      </c>
      <c r="I181">
        <v>-70.5435935</v>
      </c>
      <c r="J181" s="1" t="str">
        <f t="shared" si="10"/>
        <v>Till</v>
      </c>
      <c r="K181" s="1" t="str">
        <f t="shared" si="11"/>
        <v>&lt;2 micron</v>
      </c>
      <c r="L181">
        <v>40</v>
      </c>
    </row>
    <row r="182" spans="1:12" hidden="1" x14ac:dyDescent="0.3">
      <c r="A182" t="s">
        <v>730</v>
      </c>
      <c r="B182" t="s">
        <v>731</v>
      </c>
      <c r="C182" s="1" t="str">
        <f t="shared" si="8"/>
        <v>21:0142</v>
      </c>
      <c r="D182" s="1" t="str">
        <f t="shared" si="9"/>
        <v>21:0299</v>
      </c>
      <c r="E182" t="s">
        <v>732</v>
      </c>
      <c r="F182" t="s">
        <v>733</v>
      </c>
      <c r="H182">
        <v>69.868132099999997</v>
      </c>
      <c r="I182">
        <v>-70.425252900000004</v>
      </c>
      <c r="J182" s="1" t="str">
        <f t="shared" si="10"/>
        <v>Till</v>
      </c>
      <c r="K182" s="1" t="str">
        <f t="shared" si="11"/>
        <v>&lt;2 micron</v>
      </c>
      <c r="L182">
        <v>10</v>
      </c>
    </row>
    <row r="183" spans="1:12" hidden="1" x14ac:dyDescent="0.3">
      <c r="A183" t="s">
        <v>734</v>
      </c>
      <c r="B183" t="s">
        <v>735</v>
      </c>
      <c r="C183" s="1" t="str">
        <f t="shared" si="8"/>
        <v>21:0142</v>
      </c>
      <c r="D183" s="1" t="str">
        <f t="shared" si="9"/>
        <v>21:0299</v>
      </c>
      <c r="E183" t="s">
        <v>736</v>
      </c>
      <c r="F183" t="s">
        <v>737</v>
      </c>
      <c r="H183">
        <v>69.880248600000002</v>
      </c>
      <c r="I183">
        <v>-70.381235700000005</v>
      </c>
      <c r="J183" s="1" t="str">
        <f t="shared" si="10"/>
        <v>Till</v>
      </c>
      <c r="K183" s="1" t="str">
        <f t="shared" si="11"/>
        <v>&lt;2 micron</v>
      </c>
      <c r="L183">
        <v>50</v>
      </c>
    </row>
    <row r="184" spans="1:12" hidden="1" x14ac:dyDescent="0.3">
      <c r="A184" t="s">
        <v>738</v>
      </c>
      <c r="B184" t="s">
        <v>739</v>
      </c>
      <c r="C184" s="1" t="str">
        <f t="shared" si="8"/>
        <v>21:0142</v>
      </c>
      <c r="D184" s="1" t="str">
        <f t="shared" si="9"/>
        <v>21:0299</v>
      </c>
      <c r="E184" t="s">
        <v>740</v>
      </c>
      <c r="F184" t="s">
        <v>741</v>
      </c>
      <c r="H184">
        <v>69.911367999999996</v>
      </c>
      <c r="I184">
        <v>-70.374831499999999</v>
      </c>
      <c r="J184" s="1" t="str">
        <f t="shared" si="10"/>
        <v>Till</v>
      </c>
      <c r="K184" s="1" t="str">
        <f t="shared" si="11"/>
        <v>&lt;2 micron</v>
      </c>
      <c r="L184">
        <v>90</v>
      </c>
    </row>
    <row r="185" spans="1:12" hidden="1" x14ac:dyDescent="0.3">
      <c r="A185" t="s">
        <v>742</v>
      </c>
      <c r="B185" t="s">
        <v>743</v>
      </c>
      <c r="C185" s="1" t="str">
        <f t="shared" si="8"/>
        <v>21:0142</v>
      </c>
      <c r="D185" s="1" t="str">
        <f t="shared" si="9"/>
        <v>21:0299</v>
      </c>
      <c r="E185" t="s">
        <v>744</v>
      </c>
      <c r="F185" t="s">
        <v>745</v>
      </c>
      <c r="H185">
        <v>69.991439799999995</v>
      </c>
      <c r="I185">
        <v>-70.120988199999999</v>
      </c>
      <c r="J185" s="1" t="str">
        <f t="shared" si="10"/>
        <v>Till</v>
      </c>
      <c r="K185" s="1" t="str">
        <f t="shared" si="11"/>
        <v>&lt;2 micron</v>
      </c>
      <c r="L185">
        <v>50</v>
      </c>
    </row>
    <row r="186" spans="1:12" hidden="1" x14ac:dyDescent="0.3">
      <c r="A186" t="s">
        <v>746</v>
      </c>
      <c r="B186" t="s">
        <v>747</v>
      </c>
      <c r="C186" s="1" t="str">
        <f t="shared" si="8"/>
        <v>21:0142</v>
      </c>
      <c r="D186" s="1" t="str">
        <f t="shared" si="9"/>
        <v>21:0299</v>
      </c>
      <c r="E186" t="s">
        <v>748</v>
      </c>
      <c r="F186" t="s">
        <v>749</v>
      </c>
      <c r="H186">
        <v>69.891233799999995</v>
      </c>
      <c r="I186">
        <v>-70.531121799999994</v>
      </c>
      <c r="J186" s="1" t="str">
        <f t="shared" si="10"/>
        <v>Till</v>
      </c>
      <c r="K186" s="1" t="str">
        <f t="shared" si="11"/>
        <v>&lt;2 micron</v>
      </c>
      <c r="L186">
        <v>50</v>
      </c>
    </row>
    <row r="187" spans="1:12" hidden="1" x14ac:dyDescent="0.3">
      <c r="A187" t="s">
        <v>750</v>
      </c>
      <c r="B187" t="s">
        <v>751</v>
      </c>
      <c r="C187" s="1" t="str">
        <f t="shared" si="8"/>
        <v>21:0142</v>
      </c>
      <c r="D187" s="1" t="str">
        <f t="shared" si="9"/>
        <v>21:0299</v>
      </c>
      <c r="E187" t="s">
        <v>752</v>
      </c>
      <c r="F187" t="s">
        <v>753</v>
      </c>
      <c r="H187">
        <v>69.885202500000005</v>
      </c>
      <c r="I187">
        <v>-70.643687299999996</v>
      </c>
      <c r="J187" s="1" t="str">
        <f t="shared" si="10"/>
        <v>Till</v>
      </c>
      <c r="K187" s="1" t="str">
        <f t="shared" si="11"/>
        <v>&lt;2 micron</v>
      </c>
      <c r="L187">
        <v>90</v>
      </c>
    </row>
    <row r="188" spans="1:12" hidden="1" x14ac:dyDescent="0.3">
      <c r="A188" t="s">
        <v>754</v>
      </c>
      <c r="B188" t="s">
        <v>755</v>
      </c>
      <c r="C188" s="1" t="str">
        <f t="shared" si="8"/>
        <v>21:0142</v>
      </c>
      <c r="D188" s="1" t="str">
        <f t="shared" si="9"/>
        <v>21:0299</v>
      </c>
      <c r="E188" t="s">
        <v>756</v>
      </c>
      <c r="F188" t="s">
        <v>757</v>
      </c>
      <c r="H188">
        <v>69.856537299999999</v>
      </c>
      <c r="I188">
        <v>-70.713334200000006</v>
      </c>
      <c r="J188" s="1" t="str">
        <f t="shared" si="10"/>
        <v>Till</v>
      </c>
      <c r="K188" s="1" t="str">
        <f t="shared" si="11"/>
        <v>&lt;2 micron</v>
      </c>
      <c r="L188">
        <v>20</v>
      </c>
    </row>
    <row r="189" spans="1:12" hidden="1" x14ac:dyDescent="0.3">
      <c r="A189" t="s">
        <v>758</v>
      </c>
      <c r="B189" t="s">
        <v>759</v>
      </c>
      <c r="C189" s="1" t="str">
        <f t="shared" si="8"/>
        <v>21:0142</v>
      </c>
      <c r="D189" s="1" t="str">
        <f t="shared" si="9"/>
        <v>21:0299</v>
      </c>
      <c r="E189" t="s">
        <v>760</v>
      </c>
      <c r="F189" t="s">
        <v>761</v>
      </c>
      <c r="H189">
        <v>69.654959599999998</v>
      </c>
      <c r="I189">
        <v>-70.604292700000002</v>
      </c>
      <c r="J189" s="1" t="str">
        <f t="shared" si="10"/>
        <v>Till</v>
      </c>
      <c r="K189" s="1" t="str">
        <f t="shared" si="11"/>
        <v>&lt;2 micron</v>
      </c>
      <c r="L189">
        <v>150</v>
      </c>
    </row>
    <row r="190" spans="1:12" hidden="1" x14ac:dyDescent="0.3">
      <c r="A190" t="s">
        <v>762</v>
      </c>
      <c r="B190" t="s">
        <v>763</v>
      </c>
      <c r="C190" s="1" t="str">
        <f t="shared" si="8"/>
        <v>21:0142</v>
      </c>
      <c r="D190" s="1" t="str">
        <f t="shared" si="9"/>
        <v>21:0299</v>
      </c>
      <c r="E190" t="s">
        <v>764</v>
      </c>
      <c r="F190" t="s">
        <v>765</v>
      </c>
      <c r="H190">
        <v>69.633125500000006</v>
      </c>
      <c r="I190">
        <v>-70.516632000000001</v>
      </c>
      <c r="J190" s="1" t="str">
        <f t="shared" si="10"/>
        <v>Till</v>
      </c>
      <c r="K190" s="1" t="str">
        <f t="shared" si="11"/>
        <v>&lt;2 micron</v>
      </c>
      <c r="L190">
        <v>60</v>
      </c>
    </row>
    <row r="191" spans="1:12" hidden="1" x14ac:dyDescent="0.3">
      <c r="A191" t="s">
        <v>766</v>
      </c>
      <c r="B191" t="s">
        <v>767</v>
      </c>
      <c r="C191" s="1" t="str">
        <f t="shared" si="8"/>
        <v>21:0142</v>
      </c>
      <c r="D191" s="1" t="str">
        <f t="shared" si="9"/>
        <v>21:0299</v>
      </c>
      <c r="E191" t="s">
        <v>768</v>
      </c>
      <c r="F191" t="s">
        <v>769</v>
      </c>
      <c r="H191">
        <v>69.653070400000004</v>
      </c>
      <c r="I191">
        <v>-70.369842500000004</v>
      </c>
      <c r="J191" s="1" t="str">
        <f t="shared" si="10"/>
        <v>Till</v>
      </c>
      <c r="K191" s="1" t="str">
        <f t="shared" si="11"/>
        <v>&lt;2 micron</v>
      </c>
      <c r="L191">
        <v>60</v>
      </c>
    </row>
    <row r="192" spans="1:12" hidden="1" x14ac:dyDescent="0.3">
      <c r="A192" t="s">
        <v>770</v>
      </c>
      <c r="B192" t="s">
        <v>771</v>
      </c>
      <c r="C192" s="1" t="str">
        <f t="shared" si="8"/>
        <v>21:0142</v>
      </c>
      <c r="D192" s="1" t="str">
        <f t="shared" si="9"/>
        <v>21:0299</v>
      </c>
      <c r="E192" t="s">
        <v>772</v>
      </c>
      <c r="F192" t="s">
        <v>773</v>
      </c>
      <c r="H192">
        <v>69.651247100000006</v>
      </c>
      <c r="I192">
        <v>-70.264984400000003</v>
      </c>
      <c r="J192" s="1" t="str">
        <f t="shared" si="10"/>
        <v>Till</v>
      </c>
      <c r="K192" s="1" t="str">
        <f t="shared" si="11"/>
        <v>&lt;2 micron</v>
      </c>
      <c r="L192">
        <v>30</v>
      </c>
    </row>
    <row r="193" spans="1:12" hidden="1" x14ac:dyDescent="0.3">
      <c r="A193" t="s">
        <v>774</v>
      </c>
      <c r="B193" t="s">
        <v>775</v>
      </c>
      <c r="C193" s="1" t="str">
        <f t="shared" si="8"/>
        <v>21:0142</v>
      </c>
      <c r="D193" s="1" t="str">
        <f t="shared" si="9"/>
        <v>21:0299</v>
      </c>
      <c r="E193" t="s">
        <v>776</v>
      </c>
      <c r="F193" t="s">
        <v>777</v>
      </c>
      <c r="H193">
        <v>69.681990900000002</v>
      </c>
      <c r="I193">
        <v>-70.196175800000006</v>
      </c>
      <c r="J193" s="1" t="str">
        <f t="shared" si="10"/>
        <v>Till</v>
      </c>
      <c r="K193" s="1" t="str">
        <f t="shared" si="11"/>
        <v>&lt;2 micron</v>
      </c>
      <c r="L193">
        <v>50</v>
      </c>
    </row>
    <row r="194" spans="1:12" hidden="1" x14ac:dyDescent="0.3">
      <c r="A194" t="s">
        <v>778</v>
      </c>
      <c r="B194" t="s">
        <v>779</v>
      </c>
      <c r="C194" s="1" t="str">
        <f t="shared" ref="C194:C257" si="12">HYPERLINK("http://geochem.nrcan.gc.ca/cdogs/content/bdl/bdl210142_e.htm", "21:0142")</f>
        <v>21:0142</v>
      </c>
      <c r="D194" s="1" t="str">
        <f t="shared" ref="D194:D257" si="13">HYPERLINK("http://geochem.nrcan.gc.ca/cdogs/content/svy/svy210299_e.htm", "21:0299")</f>
        <v>21:0299</v>
      </c>
      <c r="E194" t="s">
        <v>780</v>
      </c>
      <c r="F194" t="s">
        <v>781</v>
      </c>
      <c r="H194">
        <v>69.725741400000004</v>
      </c>
      <c r="I194">
        <v>-70.284097200000005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>
        <v>120</v>
      </c>
    </row>
    <row r="195" spans="1:12" hidden="1" x14ac:dyDescent="0.3">
      <c r="A195" t="s">
        <v>782</v>
      </c>
      <c r="B195" t="s">
        <v>783</v>
      </c>
      <c r="C195" s="1" t="str">
        <f t="shared" si="12"/>
        <v>21:0142</v>
      </c>
      <c r="D195" s="1" t="str">
        <f t="shared" si="13"/>
        <v>21:0299</v>
      </c>
      <c r="E195" t="s">
        <v>784</v>
      </c>
      <c r="F195" t="s">
        <v>785</v>
      </c>
      <c r="H195">
        <v>69.727107500000002</v>
      </c>
      <c r="I195">
        <v>-70.370595499999993</v>
      </c>
      <c r="J195" s="1" t="str">
        <f t="shared" si="14"/>
        <v>Till</v>
      </c>
      <c r="K195" s="1" t="str">
        <f t="shared" si="15"/>
        <v>&lt;2 micron</v>
      </c>
      <c r="L195">
        <v>60</v>
      </c>
    </row>
    <row r="196" spans="1:12" hidden="1" x14ac:dyDescent="0.3">
      <c r="A196" t="s">
        <v>786</v>
      </c>
      <c r="B196" t="s">
        <v>787</v>
      </c>
      <c r="C196" s="1" t="str">
        <f t="shared" si="12"/>
        <v>21:0142</v>
      </c>
      <c r="D196" s="1" t="str">
        <f t="shared" si="13"/>
        <v>21:0299</v>
      </c>
      <c r="E196" t="s">
        <v>788</v>
      </c>
      <c r="F196" t="s">
        <v>789</v>
      </c>
      <c r="H196">
        <v>69.692581300000001</v>
      </c>
      <c r="I196">
        <v>-70.016900500000006</v>
      </c>
      <c r="J196" s="1" t="str">
        <f t="shared" si="14"/>
        <v>Till</v>
      </c>
      <c r="K196" s="1" t="str">
        <f t="shared" si="15"/>
        <v>&lt;2 micron</v>
      </c>
      <c r="L196">
        <v>170</v>
      </c>
    </row>
    <row r="197" spans="1:12" hidden="1" x14ac:dyDescent="0.3">
      <c r="A197" t="s">
        <v>790</v>
      </c>
      <c r="B197" t="s">
        <v>791</v>
      </c>
      <c r="C197" s="1" t="str">
        <f t="shared" si="12"/>
        <v>21:0142</v>
      </c>
      <c r="D197" s="1" t="str">
        <f t="shared" si="13"/>
        <v>21:0299</v>
      </c>
      <c r="E197" t="s">
        <v>792</v>
      </c>
      <c r="F197" t="s">
        <v>793</v>
      </c>
      <c r="H197">
        <v>69.707052700000006</v>
      </c>
      <c r="I197">
        <v>-69.848407100000003</v>
      </c>
      <c r="J197" s="1" t="str">
        <f t="shared" si="14"/>
        <v>Till</v>
      </c>
      <c r="K197" s="1" t="str">
        <f t="shared" si="15"/>
        <v>&lt;2 micron</v>
      </c>
      <c r="L197">
        <v>120</v>
      </c>
    </row>
    <row r="198" spans="1:12" hidden="1" x14ac:dyDescent="0.3">
      <c r="A198" t="s">
        <v>794</v>
      </c>
      <c r="B198" t="s">
        <v>795</v>
      </c>
      <c r="C198" s="1" t="str">
        <f t="shared" si="12"/>
        <v>21:0142</v>
      </c>
      <c r="D198" s="1" t="str">
        <f t="shared" si="13"/>
        <v>21:0299</v>
      </c>
      <c r="E198" t="s">
        <v>796</v>
      </c>
      <c r="F198" t="s">
        <v>797</v>
      </c>
      <c r="H198">
        <v>69.645810900000001</v>
      </c>
      <c r="I198">
        <v>-70.025974700000006</v>
      </c>
      <c r="J198" s="1" t="str">
        <f t="shared" si="14"/>
        <v>Till</v>
      </c>
      <c r="K198" s="1" t="str">
        <f t="shared" si="15"/>
        <v>&lt;2 micron</v>
      </c>
      <c r="L198">
        <v>30</v>
      </c>
    </row>
    <row r="199" spans="1:12" hidden="1" x14ac:dyDescent="0.3">
      <c r="A199" t="s">
        <v>798</v>
      </c>
      <c r="B199" t="s">
        <v>799</v>
      </c>
      <c r="C199" s="1" t="str">
        <f t="shared" si="12"/>
        <v>21:0142</v>
      </c>
      <c r="D199" s="1" t="str">
        <f t="shared" si="13"/>
        <v>21:0299</v>
      </c>
      <c r="E199" t="s">
        <v>800</v>
      </c>
      <c r="F199" t="s">
        <v>801</v>
      </c>
      <c r="H199">
        <v>69.624274999999997</v>
      </c>
      <c r="I199">
        <v>-70.024808300000004</v>
      </c>
      <c r="J199" s="1" t="str">
        <f t="shared" si="14"/>
        <v>Till</v>
      </c>
      <c r="K199" s="1" t="str">
        <f t="shared" si="15"/>
        <v>&lt;2 micron</v>
      </c>
      <c r="L199">
        <v>10</v>
      </c>
    </row>
    <row r="200" spans="1:12" hidden="1" x14ac:dyDescent="0.3">
      <c r="A200" t="s">
        <v>802</v>
      </c>
      <c r="B200" t="s">
        <v>803</v>
      </c>
      <c r="C200" s="1" t="str">
        <f t="shared" si="12"/>
        <v>21:0142</v>
      </c>
      <c r="D200" s="1" t="str">
        <f t="shared" si="13"/>
        <v>21:0299</v>
      </c>
      <c r="E200" t="s">
        <v>804</v>
      </c>
      <c r="F200" t="s">
        <v>805</v>
      </c>
      <c r="H200">
        <v>69.622226100000006</v>
      </c>
      <c r="I200">
        <v>-70.080762300000004</v>
      </c>
      <c r="J200" s="1" t="str">
        <f t="shared" si="14"/>
        <v>Till</v>
      </c>
      <c r="K200" s="1" t="str">
        <f t="shared" si="15"/>
        <v>&lt;2 micron</v>
      </c>
      <c r="L200">
        <v>10</v>
      </c>
    </row>
    <row r="201" spans="1:12" hidden="1" x14ac:dyDescent="0.3">
      <c r="A201" t="s">
        <v>806</v>
      </c>
      <c r="B201" t="s">
        <v>807</v>
      </c>
      <c r="C201" s="1" t="str">
        <f t="shared" si="12"/>
        <v>21:0142</v>
      </c>
      <c r="D201" s="1" t="str">
        <f t="shared" si="13"/>
        <v>21:0299</v>
      </c>
      <c r="E201" t="s">
        <v>808</v>
      </c>
      <c r="F201" t="s">
        <v>809</v>
      </c>
      <c r="H201">
        <v>69.616614799999994</v>
      </c>
      <c r="I201">
        <v>-70.177735200000001</v>
      </c>
      <c r="J201" s="1" t="str">
        <f t="shared" si="14"/>
        <v>Till</v>
      </c>
      <c r="K201" s="1" t="str">
        <f t="shared" si="15"/>
        <v>&lt;2 micron</v>
      </c>
      <c r="L201">
        <v>40</v>
      </c>
    </row>
    <row r="202" spans="1:12" hidden="1" x14ac:dyDescent="0.3">
      <c r="A202" t="s">
        <v>810</v>
      </c>
      <c r="B202" t="s">
        <v>811</v>
      </c>
      <c r="C202" s="1" t="str">
        <f t="shared" si="12"/>
        <v>21:0142</v>
      </c>
      <c r="D202" s="1" t="str">
        <f t="shared" si="13"/>
        <v>21:0299</v>
      </c>
      <c r="E202" t="s">
        <v>812</v>
      </c>
      <c r="F202" t="s">
        <v>813</v>
      </c>
      <c r="H202">
        <v>69.592692900000003</v>
      </c>
      <c r="I202">
        <v>-70.226300300000005</v>
      </c>
      <c r="J202" s="1" t="str">
        <f t="shared" si="14"/>
        <v>Till</v>
      </c>
      <c r="K202" s="1" t="str">
        <f t="shared" si="15"/>
        <v>&lt;2 micron</v>
      </c>
      <c r="L202">
        <v>50</v>
      </c>
    </row>
    <row r="203" spans="1:12" hidden="1" x14ac:dyDescent="0.3">
      <c r="A203" t="s">
        <v>814</v>
      </c>
      <c r="B203" t="s">
        <v>815</v>
      </c>
      <c r="C203" s="1" t="str">
        <f t="shared" si="12"/>
        <v>21:0142</v>
      </c>
      <c r="D203" s="1" t="str">
        <f t="shared" si="13"/>
        <v>21:0299</v>
      </c>
      <c r="E203" t="s">
        <v>816</v>
      </c>
      <c r="F203" t="s">
        <v>817</v>
      </c>
      <c r="H203">
        <v>69.5588786</v>
      </c>
      <c r="I203">
        <v>-70.338884899999996</v>
      </c>
      <c r="J203" s="1" t="str">
        <f t="shared" si="14"/>
        <v>Till</v>
      </c>
      <c r="K203" s="1" t="str">
        <f t="shared" si="15"/>
        <v>&lt;2 micron</v>
      </c>
      <c r="L203">
        <v>10</v>
      </c>
    </row>
    <row r="204" spans="1:12" hidden="1" x14ac:dyDescent="0.3">
      <c r="A204" t="s">
        <v>818</v>
      </c>
      <c r="B204" t="s">
        <v>819</v>
      </c>
      <c r="C204" s="1" t="str">
        <f t="shared" si="12"/>
        <v>21:0142</v>
      </c>
      <c r="D204" s="1" t="str">
        <f t="shared" si="13"/>
        <v>21:0299</v>
      </c>
      <c r="E204" t="s">
        <v>820</v>
      </c>
      <c r="F204" t="s">
        <v>821</v>
      </c>
      <c r="H204">
        <v>69.587262300000006</v>
      </c>
      <c r="I204">
        <v>-70.348862800000006</v>
      </c>
      <c r="J204" s="1" t="str">
        <f t="shared" si="14"/>
        <v>Till</v>
      </c>
      <c r="K204" s="1" t="str">
        <f t="shared" si="15"/>
        <v>&lt;2 micron</v>
      </c>
      <c r="L204">
        <v>30</v>
      </c>
    </row>
    <row r="205" spans="1:12" hidden="1" x14ac:dyDescent="0.3">
      <c r="A205" t="s">
        <v>822</v>
      </c>
      <c r="B205" t="s">
        <v>823</v>
      </c>
      <c r="C205" s="1" t="str">
        <f t="shared" si="12"/>
        <v>21:0142</v>
      </c>
      <c r="D205" s="1" t="str">
        <f t="shared" si="13"/>
        <v>21:0299</v>
      </c>
      <c r="E205" t="s">
        <v>824</v>
      </c>
      <c r="F205" t="s">
        <v>825</v>
      </c>
      <c r="H205">
        <v>69.605115699999999</v>
      </c>
      <c r="I205">
        <v>-70.330730399999993</v>
      </c>
      <c r="J205" s="1" t="str">
        <f t="shared" si="14"/>
        <v>Till</v>
      </c>
      <c r="K205" s="1" t="str">
        <f t="shared" si="15"/>
        <v>&lt;2 micron</v>
      </c>
      <c r="L205">
        <v>10</v>
      </c>
    </row>
    <row r="206" spans="1:12" hidden="1" x14ac:dyDescent="0.3">
      <c r="A206" t="s">
        <v>826</v>
      </c>
      <c r="B206" t="s">
        <v>827</v>
      </c>
      <c r="C206" s="1" t="str">
        <f t="shared" si="12"/>
        <v>21:0142</v>
      </c>
      <c r="D206" s="1" t="str">
        <f t="shared" si="13"/>
        <v>21:0299</v>
      </c>
      <c r="E206" t="s">
        <v>828</v>
      </c>
      <c r="F206" t="s">
        <v>829</v>
      </c>
      <c r="H206">
        <v>69.385195100000004</v>
      </c>
      <c r="I206">
        <v>-70.570816199999996</v>
      </c>
      <c r="J206" s="1" t="str">
        <f t="shared" si="14"/>
        <v>Till</v>
      </c>
      <c r="K206" s="1" t="str">
        <f t="shared" si="15"/>
        <v>&lt;2 micron</v>
      </c>
      <c r="L206">
        <v>10</v>
      </c>
    </row>
    <row r="207" spans="1:12" hidden="1" x14ac:dyDescent="0.3">
      <c r="A207" t="s">
        <v>830</v>
      </c>
      <c r="B207" t="s">
        <v>831</v>
      </c>
      <c r="C207" s="1" t="str">
        <f t="shared" si="12"/>
        <v>21:0142</v>
      </c>
      <c r="D207" s="1" t="str">
        <f t="shared" si="13"/>
        <v>21:0299</v>
      </c>
      <c r="E207" t="s">
        <v>832</v>
      </c>
      <c r="F207" t="s">
        <v>833</v>
      </c>
      <c r="H207">
        <v>69.413392299999998</v>
      </c>
      <c r="I207">
        <v>-70.403674800000005</v>
      </c>
      <c r="J207" s="1" t="str">
        <f t="shared" si="14"/>
        <v>Till</v>
      </c>
      <c r="K207" s="1" t="str">
        <f t="shared" si="15"/>
        <v>&lt;2 micron</v>
      </c>
      <c r="L207">
        <v>10</v>
      </c>
    </row>
    <row r="208" spans="1:12" hidden="1" x14ac:dyDescent="0.3">
      <c r="A208" t="s">
        <v>834</v>
      </c>
      <c r="B208" t="s">
        <v>835</v>
      </c>
      <c r="C208" s="1" t="str">
        <f t="shared" si="12"/>
        <v>21:0142</v>
      </c>
      <c r="D208" s="1" t="str">
        <f t="shared" si="13"/>
        <v>21:0299</v>
      </c>
      <c r="E208" t="s">
        <v>836</v>
      </c>
      <c r="F208" t="s">
        <v>837</v>
      </c>
      <c r="H208">
        <v>69.354162000000002</v>
      </c>
      <c r="I208">
        <v>-70.270116599999994</v>
      </c>
      <c r="J208" s="1" t="str">
        <f t="shared" si="14"/>
        <v>Till</v>
      </c>
      <c r="K208" s="1" t="str">
        <f t="shared" si="15"/>
        <v>&lt;2 micron</v>
      </c>
      <c r="L208">
        <v>30</v>
      </c>
    </row>
    <row r="209" spans="1:12" hidden="1" x14ac:dyDescent="0.3">
      <c r="A209" t="s">
        <v>838</v>
      </c>
      <c r="B209" t="s">
        <v>839</v>
      </c>
      <c r="C209" s="1" t="str">
        <f t="shared" si="12"/>
        <v>21:0142</v>
      </c>
      <c r="D209" s="1" t="str">
        <f t="shared" si="13"/>
        <v>21:0299</v>
      </c>
      <c r="E209" t="s">
        <v>840</v>
      </c>
      <c r="F209" t="s">
        <v>841</v>
      </c>
      <c r="H209">
        <v>69.3504358</v>
      </c>
      <c r="I209">
        <v>-70.114066699999995</v>
      </c>
      <c r="J209" s="1" t="str">
        <f t="shared" si="14"/>
        <v>Till</v>
      </c>
      <c r="K209" s="1" t="str">
        <f t="shared" si="15"/>
        <v>&lt;2 micron</v>
      </c>
      <c r="L209">
        <v>20</v>
      </c>
    </row>
    <row r="210" spans="1:12" hidden="1" x14ac:dyDescent="0.3">
      <c r="A210" t="s">
        <v>842</v>
      </c>
      <c r="B210" t="s">
        <v>843</v>
      </c>
      <c r="C210" s="1" t="str">
        <f t="shared" si="12"/>
        <v>21:0142</v>
      </c>
      <c r="D210" s="1" t="str">
        <f t="shared" si="13"/>
        <v>21:0299</v>
      </c>
      <c r="E210" t="s">
        <v>844</v>
      </c>
      <c r="F210" t="s">
        <v>845</v>
      </c>
      <c r="H210">
        <v>69.297330400000007</v>
      </c>
      <c r="I210">
        <v>-69.916627899999995</v>
      </c>
      <c r="J210" s="1" t="str">
        <f t="shared" si="14"/>
        <v>Till</v>
      </c>
      <c r="K210" s="1" t="str">
        <f t="shared" si="15"/>
        <v>&lt;2 micron</v>
      </c>
      <c r="L210">
        <v>10</v>
      </c>
    </row>
    <row r="211" spans="1:12" hidden="1" x14ac:dyDescent="0.3">
      <c r="A211" t="s">
        <v>846</v>
      </c>
      <c r="B211" t="s">
        <v>847</v>
      </c>
      <c r="C211" s="1" t="str">
        <f t="shared" si="12"/>
        <v>21:0142</v>
      </c>
      <c r="D211" s="1" t="str">
        <f t="shared" si="13"/>
        <v>21:0299</v>
      </c>
      <c r="E211" t="s">
        <v>848</v>
      </c>
      <c r="F211" t="s">
        <v>849</v>
      </c>
      <c r="H211">
        <v>69.261762200000007</v>
      </c>
      <c r="I211">
        <v>-69.936308199999999</v>
      </c>
      <c r="J211" s="1" t="str">
        <f t="shared" si="14"/>
        <v>Till</v>
      </c>
      <c r="K211" s="1" t="str">
        <f t="shared" si="15"/>
        <v>&lt;2 micron</v>
      </c>
      <c r="L211">
        <v>70</v>
      </c>
    </row>
    <row r="212" spans="1:12" hidden="1" x14ac:dyDescent="0.3">
      <c r="A212" t="s">
        <v>850</v>
      </c>
      <c r="B212" t="s">
        <v>851</v>
      </c>
      <c r="C212" s="1" t="str">
        <f t="shared" si="12"/>
        <v>21:0142</v>
      </c>
      <c r="D212" s="1" t="str">
        <f t="shared" si="13"/>
        <v>21:0299</v>
      </c>
      <c r="E212" t="s">
        <v>852</v>
      </c>
      <c r="F212" t="s">
        <v>853</v>
      </c>
      <c r="H212">
        <v>69.461989700000004</v>
      </c>
      <c r="I212">
        <v>-70.025567899999999</v>
      </c>
      <c r="J212" s="1" t="str">
        <f t="shared" si="14"/>
        <v>Till</v>
      </c>
      <c r="K212" s="1" t="str">
        <f t="shared" si="15"/>
        <v>&lt;2 micron</v>
      </c>
      <c r="L212">
        <v>20</v>
      </c>
    </row>
    <row r="213" spans="1:12" hidden="1" x14ac:dyDescent="0.3">
      <c r="A213" t="s">
        <v>854</v>
      </c>
      <c r="B213" t="s">
        <v>855</v>
      </c>
      <c r="C213" s="1" t="str">
        <f t="shared" si="12"/>
        <v>21:0142</v>
      </c>
      <c r="D213" s="1" t="str">
        <f t="shared" si="13"/>
        <v>21:0299</v>
      </c>
      <c r="E213" t="s">
        <v>856</v>
      </c>
      <c r="F213" t="s">
        <v>857</v>
      </c>
      <c r="H213">
        <v>69.495858799999993</v>
      </c>
      <c r="I213">
        <v>-70.031178699999998</v>
      </c>
      <c r="J213" s="1" t="str">
        <f t="shared" si="14"/>
        <v>Till</v>
      </c>
      <c r="K213" s="1" t="str">
        <f t="shared" si="15"/>
        <v>&lt;2 micron</v>
      </c>
      <c r="L213">
        <v>20</v>
      </c>
    </row>
    <row r="214" spans="1:12" hidden="1" x14ac:dyDescent="0.3">
      <c r="A214" t="s">
        <v>858</v>
      </c>
      <c r="B214" t="s">
        <v>859</v>
      </c>
      <c r="C214" s="1" t="str">
        <f t="shared" si="12"/>
        <v>21:0142</v>
      </c>
      <c r="D214" s="1" t="str">
        <f t="shared" si="13"/>
        <v>21:0299</v>
      </c>
      <c r="E214" t="s">
        <v>860</v>
      </c>
      <c r="F214" t="s">
        <v>861</v>
      </c>
      <c r="H214">
        <v>69.587672800000007</v>
      </c>
      <c r="I214">
        <v>-69.977906200000007</v>
      </c>
      <c r="J214" s="1" t="str">
        <f t="shared" si="14"/>
        <v>Till</v>
      </c>
      <c r="K214" s="1" t="str">
        <f t="shared" si="15"/>
        <v>&lt;2 micron</v>
      </c>
      <c r="L214">
        <v>10</v>
      </c>
    </row>
    <row r="215" spans="1:12" hidden="1" x14ac:dyDescent="0.3">
      <c r="A215" t="s">
        <v>862</v>
      </c>
      <c r="B215" t="s">
        <v>863</v>
      </c>
      <c r="C215" s="1" t="str">
        <f t="shared" si="12"/>
        <v>21:0142</v>
      </c>
      <c r="D215" s="1" t="str">
        <f t="shared" si="13"/>
        <v>21:0299</v>
      </c>
      <c r="E215" t="s">
        <v>864</v>
      </c>
      <c r="F215" t="s">
        <v>865</v>
      </c>
      <c r="H215">
        <v>69.647818400000006</v>
      </c>
      <c r="I215">
        <v>-70.115894800000007</v>
      </c>
      <c r="J215" s="1" t="str">
        <f t="shared" si="14"/>
        <v>Till</v>
      </c>
      <c r="K215" s="1" t="str">
        <f t="shared" si="15"/>
        <v>&lt;2 micron</v>
      </c>
      <c r="L215">
        <v>10</v>
      </c>
    </row>
    <row r="216" spans="1:12" hidden="1" x14ac:dyDescent="0.3">
      <c r="A216" t="s">
        <v>866</v>
      </c>
      <c r="B216" t="s">
        <v>867</v>
      </c>
      <c r="C216" s="1" t="str">
        <f t="shared" si="12"/>
        <v>21:0142</v>
      </c>
      <c r="D216" s="1" t="str">
        <f t="shared" si="13"/>
        <v>21:0299</v>
      </c>
      <c r="E216" t="s">
        <v>868</v>
      </c>
      <c r="F216" t="s">
        <v>869</v>
      </c>
      <c r="H216">
        <v>69.567894800000005</v>
      </c>
      <c r="I216">
        <v>-70.0480041</v>
      </c>
      <c r="J216" s="1" t="str">
        <f t="shared" si="14"/>
        <v>Till</v>
      </c>
      <c r="K216" s="1" t="str">
        <f t="shared" si="15"/>
        <v>&lt;2 micron</v>
      </c>
      <c r="L216">
        <v>30</v>
      </c>
    </row>
    <row r="217" spans="1:12" hidden="1" x14ac:dyDescent="0.3">
      <c r="A217" t="s">
        <v>870</v>
      </c>
      <c r="B217" t="s">
        <v>871</v>
      </c>
      <c r="C217" s="1" t="str">
        <f t="shared" si="12"/>
        <v>21:0142</v>
      </c>
      <c r="D217" s="1" t="str">
        <f t="shared" si="13"/>
        <v>21:0299</v>
      </c>
      <c r="E217" t="s">
        <v>872</v>
      </c>
      <c r="F217" t="s">
        <v>873</v>
      </c>
      <c r="H217">
        <v>69.468316299999998</v>
      </c>
      <c r="I217">
        <v>-70.242779100000007</v>
      </c>
      <c r="J217" s="1" t="str">
        <f t="shared" si="14"/>
        <v>Till</v>
      </c>
      <c r="K217" s="1" t="str">
        <f t="shared" si="15"/>
        <v>&lt;2 micron</v>
      </c>
      <c r="L217">
        <v>10</v>
      </c>
    </row>
    <row r="218" spans="1:12" hidden="1" x14ac:dyDescent="0.3">
      <c r="A218" t="s">
        <v>874</v>
      </c>
      <c r="B218" t="s">
        <v>875</v>
      </c>
      <c r="C218" s="1" t="str">
        <f t="shared" si="12"/>
        <v>21:0142</v>
      </c>
      <c r="D218" s="1" t="str">
        <f t="shared" si="13"/>
        <v>21:0299</v>
      </c>
      <c r="E218" t="s">
        <v>876</v>
      </c>
      <c r="F218" t="s">
        <v>877</v>
      </c>
      <c r="H218">
        <v>69.483168300000003</v>
      </c>
      <c r="I218">
        <v>-70.318663200000003</v>
      </c>
      <c r="J218" s="1" t="str">
        <f t="shared" si="14"/>
        <v>Till</v>
      </c>
      <c r="K218" s="1" t="str">
        <f t="shared" si="15"/>
        <v>&lt;2 micron</v>
      </c>
      <c r="L218">
        <v>10</v>
      </c>
    </row>
    <row r="219" spans="1:12" hidden="1" x14ac:dyDescent="0.3">
      <c r="A219" t="s">
        <v>878</v>
      </c>
      <c r="B219" t="s">
        <v>879</v>
      </c>
      <c r="C219" s="1" t="str">
        <f t="shared" si="12"/>
        <v>21:0142</v>
      </c>
      <c r="D219" s="1" t="str">
        <f t="shared" si="13"/>
        <v>21:0299</v>
      </c>
      <c r="E219" t="s">
        <v>880</v>
      </c>
      <c r="F219" t="s">
        <v>881</v>
      </c>
      <c r="H219">
        <v>69.375091600000005</v>
      </c>
      <c r="I219">
        <v>-70.323658199999997</v>
      </c>
      <c r="J219" s="1" t="str">
        <f t="shared" si="14"/>
        <v>Till</v>
      </c>
      <c r="K219" s="1" t="str">
        <f t="shared" si="15"/>
        <v>&lt;2 micron</v>
      </c>
      <c r="L219">
        <v>30</v>
      </c>
    </row>
    <row r="220" spans="1:12" hidden="1" x14ac:dyDescent="0.3">
      <c r="A220" t="s">
        <v>882</v>
      </c>
      <c r="B220" t="s">
        <v>883</v>
      </c>
      <c r="C220" s="1" t="str">
        <f t="shared" si="12"/>
        <v>21:0142</v>
      </c>
      <c r="D220" s="1" t="str">
        <f t="shared" si="13"/>
        <v>21:0299</v>
      </c>
      <c r="E220" t="s">
        <v>884</v>
      </c>
      <c r="F220" t="s">
        <v>885</v>
      </c>
      <c r="H220">
        <v>69.343397100000004</v>
      </c>
      <c r="I220">
        <v>-70.298166300000005</v>
      </c>
      <c r="J220" s="1" t="str">
        <f t="shared" si="14"/>
        <v>Till</v>
      </c>
      <c r="K220" s="1" t="str">
        <f t="shared" si="15"/>
        <v>&lt;2 micron</v>
      </c>
      <c r="L220">
        <v>30</v>
      </c>
    </row>
    <row r="221" spans="1:12" hidden="1" x14ac:dyDescent="0.3">
      <c r="A221" t="s">
        <v>886</v>
      </c>
      <c r="B221" t="s">
        <v>887</v>
      </c>
      <c r="C221" s="1" t="str">
        <f t="shared" si="12"/>
        <v>21:0142</v>
      </c>
      <c r="D221" s="1" t="str">
        <f t="shared" si="13"/>
        <v>21:0299</v>
      </c>
      <c r="E221" t="s">
        <v>888</v>
      </c>
      <c r="F221" t="s">
        <v>889</v>
      </c>
      <c r="H221">
        <v>69.310014499999994</v>
      </c>
      <c r="I221">
        <v>-70.4568625</v>
      </c>
      <c r="J221" s="1" t="str">
        <f t="shared" si="14"/>
        <v>Till</v>
      </c>
      <c r="K221" s="1" t="str">
        <f t="shared" si="15"/>
        <v>&lt;2 micron</v>
      </c>
      <c r="L221">
        <v>20</v>
      </c>
    </row>
    <row r="222" spans="1:12" hidden="1" x14ac:dyDescent="0.3">
      <c r="A222" t="s">
        <v>890</v>
      </c>
      <c r="B222" t="s">
        <v>891</v>
      </c>
      <c r="C222" s="1" t="str">
        <f t="shared" si="12"/>
        <v>21:0142</v>
      </c>
      <c r="D222" s="1" t="str">
        <f t="shared" si="13"/>
        <v>21:0299</v>
      </c>
      <c r="E222" t="s">
        <v>892</v>
      </c>
      <c r="F222" t="s">
        <v>893</v>
      </c>
      <c r="H222">
        <v>69.246148700000006</v>
      </c>
      <c r="I222">
        <v>-70.521198799999993</v>
      </c>
      <c r="J222" s="1" t="str">
        <f t="shared" si="14"/>
        <v>Till</v>
      </c>
      <c r="K222" s="1" t="str">
        <f t="shared" si="15"/>
        <v>&lt;2 micron</v>
      </c>
      <c r="L222">
        <v>40</v>
      </c>
    </row>
    <row r="223" spans="1:12" hidden="1" x14ac:dyDescent="0.3">
      <c r="A223" t="s">
        <v>894</v>
      </c>
      <c r="B223" t="s">
        <v>895</v>
      </c>
      <c r="C223" s="1" t="str">
        <f t="shared" si="12"/>
        <v>21:0142</v>
      </c>
      <c r="D223" s="1" t="str">
        <f t="shared" si="13"/>
        <v>21:0299</v>
      </c>
      <c r="E223" t="s">
        <v>896</v>
      </c>
      <c r="F223" t="s">
        <v>897</v>
      </c>
      <c r="H223">
        <v>69.215982499999996</v>
      </c>
      <c r="I223">
        <v>-70.172970599999999</v>
      </c>
      <c r="J223" s="1" t="str">
        <f t="shared" si="14"/>
        <v>Till</v>
      </c>
      <c r="K223" s="1" t="str">
        <f t="shared" si="15"/>
        <v>&lt;2 micron</v>
      </c>
      <c r="L223">
        <v>20</v>
      </c>
    </row>
    <row r="224" spans="1:12" hidden="1" x14ac:dyDescent="0.3">
      <c r="A224" t="s">
        <v>898</v>
      </c>
      <c r="B224" t="s">
        <v>899</v>
      </c>
      <c r="C224" s="1" t="str">
        <f t="shared" si="12"/>
        <v>21:0142</v>
      </c>
      <c r="D224" s="1" t="str">
        <f t="shared" si="13"/>
        <v>21:0299</v>
      </c>
      <c r="E224" t="s">
        <v>900</v>
      </c>
      <c r="F224" t="s">
        <v>901</v>
      </c>
      <c r="H224">
        <v>69.187207900000004</v>
      </c>
      <c r="I224">
        <v>-70.105214200000006</v>
      </c>
      <c r="J224" s="1" t="str">
        <f t="shared" si="14"/>
        <v>Till</v>
      </c>
      <c r="K224" s="1" t="str">
        <f t="shared" si="15"/>
        <v>&lt;2 micron</v>
      </c>
      <c r="L224">
        <v>20</v>
      </c>
    </row>
    <row r="225" spans="1:12" hidden="1" x14ac:dyDescent="0.3">
      <c r="A225" t="s">
        <v>902</v>
      </c>
      <c r="B225" t="s">
        <v>903</v>
      </c>
      <c r="C225" s="1" t="str">
        <f t="shared" si="12"/>
        <v>21:0142</v>
      </c>
      <c r="D225" s="1" t="str">
        <f t="shared" si="13"/>
        <v>21:0299</v>
      </c>
      <c r="E225" t="s">
        <v>904</v>
      </c>
      <c r="F225" t="s">
        <v>905</v>
      </c>
      <c r="H225">
        <v>69.085656499999999</v>
      </c>
      <c r="I225">
        <v>-70.071320299999996</v>
      </c>
      <c r="J225" s="1" t="str">
        <f t="shared" si="14"/>
        <v>Till</v>
      </c>
      <c r="K225" s="1" t="str">
        <f t="shared" si="15"/>
        <v>&lt;2 micron</v>
      </c>
      <c r="L225">
        <v>20</v>
      </c>
    </row>
    <row r="226" spans="1:12" hidden="1" x14ac:dyDescent="0.3">
      <c r="A226" t="s">
        <v>906</v>
      </c>
      <c r="B226" t="s">
        <v>907</v>
      </c>
      <c r="C226" s="1" t="str">
        <f t="shared" si="12"/>
        <v>21:0142</v>
      </c>
      <c r="D226" s="1" t="str">
        <f t="shared" si="13"/>
        <v>21:0299</v>
      </c>
      <c r="E226" t="s">
        <v>908</v>
      </c>
      <c r="F226" t="s">
        <v>909</v>
      </c>
      <c r="H226">
        <v>69.064125000000004</v>
      </c>
      <c r="I226">
        <v>-69.943942899999996</v>
      </c>
      <c r="J226" s="1" t="str">
        <f t="shared" si="14"/>
        <v>Till</v>
      </c>
      <c r="K226" s="1" t="str">
        <f t="shared" si="15"/>
        <v>&lt;2 micron</v>
      </c>
      <c r="L226">
        <v>10</v>
      </c>
    </row>
    <row r="227" spans="1:12" hidden="1" x14ac:dyDescent="0.3">
      <c r="A227" t="s">
        <v>910</v>
      </c>
      <c r="B227" t="s">
        <v>911</v>
      </c>
      <c r="C227" s="1" t="str">
        <f t="shared" si="12"/>
        <v>21:0142</v>
      </c>
      <c r="D227" s="1" t="str">
        <f t="shared" si="13"/>
        <v>21:0299</v>
      </c>
      <c r="E227" t="s">
        <v>912</v>
      </c>
      <c r="F227" t="s">
        <v>913</v>
      </c>
      <c r="H227">
        <v>69.083070199999995</v>
      </c>
      <c r="I227">
        <v>-69.877539200000001</v>
      </c>
      <c r="J227" s="1" t="str">
        <f t="shared" si="14"/>
        <v>Till</v>
      </c>
      <c r="K227" s="1" t="str">
        <f t="shared" si="15"/>
        <v>&lt;2 micron</v>
      </c>
      <c r="L227">
        <v>20</v>
      </c>
    </row>
    <row r="228" spans="1:12" hidden="1" x14ac:dyDescent="0.3">
      <c r="A228" t="s">
        <v>914</v>
      </c>
      <c r="B228" t="s">
        <v>915</v>
      </c>
      <c r="C228" s="1" t="str">
        <f t="shared" si="12"/>
        <v>21:0142</v>
      </c>
      <c r="D228" s="1" t="str">
        <f t="shared" si="13"/>
        <v>21:0299</v>
      </c>
      <c r="E228" t="s">
        <v>916</v>
      </c>
      <c r="F228" t="s">
        <v>917</v>
      </c>
      <c r="H228">
        <v>69.133528900000002</v>
      </c>
      <c r="I228">
        <v>-69.870582999999996</v>
      </c>
      <c r="J228" s="1" t="str">
        <f t="shared" si="14"/>
        <v>Till</v>
      </c>
      <c r="K228" s="1" t="str">
        <f t="shared" si="15"/>
        <v>&lt;2 micron</v>
      </c>
      <c r="L228">
        <v>10</v>
      </c>
    </row>
    <row r="229" spans="1:12" hidden="1" x14ac:dyDescent="0.3">
      <c r="A229" t="s">
        <v>918</v>
      </c>
      <c r="B229" t="s">
        <v>919</v>
      </c>
      <c r="C229" s="1" t="str">
        <f t="shared" si="12"/>
        <v>21:0142</v>
      </c>
      <c r="D229" s="1" t="str">
        <f t="shared" si="13"/>
        <v>21:0299</v>
      </c>
      <c r="E229" t="s">
        <v>920</v>
      </c>
      <c r="F229" t="s">
        <v>921</v>
      </c>
      <c r="H229">
        <v>69.230772000000002</v>
      </c>
      <c r="I229">
        <v>-70.046143299999997</v>
      </c>
      <c r="J229" s="1" t="str">
        <f t="shared" si="14"/>
        <v>Till</v>
      </c>
      <c r="K229" s="1" t="str">
        <f t="shared" si="15"/>
        <v>&lt;2 micron</v>
      </c>
      <c r="L229">
        <v>20</v>
      </c>
    </row>
    <row r="230" spans="1:12" hidden="1" x14ac:dyDescent="0.3">
      <c r="A230" t="s">
        <v>922</v>
      </c>
      <c r="B230" t="s">
        <v>923</v>
      </c>
      <c r="C230" s="1" t="str">
        <f t="shared" si="12"/>
        <v>21:0142</v>
      </c>
      <c r="D230" s="1" t="str">
        <f t="shared" si="13"/>
        <v>21:0299</v>
      </c>
      <c r="E230" t="s">
        <v>924</v>
      </c>
      <c r="F230" t="s">
        <v>925</v>
      </c>
      <c r="H230">
        <v>69.721497299999996</v>
      </c>
      <c r="I230">
        <v>-71.839235900000006</v>
      </c>
      <c r="J230" s="1" t="str">
        <f t="shared" si="14"/>
        <v>Till</v>
      </c>
      <c r="K230" s="1" t="str">
        <f t="shared" si="15"/>
        <v>&lt;2 micron</v>
      </c>
      <c r="L230">
        <v>70</v>
      </c>
    </row>
    <row r="231" spans="1:12" hidden="1" x14ac:dyDescent="0.3">
      <c r="A231" t="s">
        <v>926</v>
      </c>
      <c r="B231" t="s">
        <v>927</v>
      </c>
      <c r="C231" s="1" t="str">
        <f t="shared" si="12"/>
        <v>21:0142</v>
      </c>
      <c r="D231" s="1" t="str">
        <f t="shared" si="13"/>
        <v>21:0299</v>
      </c>
      <c r="E231" t="s">
        <v>928</v>
      </c>
      <c r="F231" t="s">
        <v>929</v>
      </c>
      <c r="H231">
        <v>69.744663299999999</v>
      </c>
      <c r="I231">
        <v>-71.801727099999994</v>
      </c>
      <c r="J231" s="1" t="str">
        <f t="shared" si="14"/>
        <v>Till</v>
      </c>
      <c r="K231" s="1" t="str">
        <f t="shared" si="15"/>
        <v>&lt;2 micron</v>
      </c>
      <c r="L231">
        <v>100</v>
      </c>
    </row>
    <row r="232" spans="1:12" hidden="1" x14ac:dyDescent="0.3">
      <c r="A232" t="s">
        <v>930</v>
      </c>
      <c r="B232" t="s">
        <v>931</v>
      </c>
      <c r="C232" s="1" t="str">
        <f t="shared" si="12"/>
        <v>21:0142</v>
      </c>
      <c r="D232" s="1" t="str">
        <f t="shared" si="13"/>
        <v>21:0299</v>
      </c>
      <c r="E232" t="s">
        <v>932</v>
      </c>
      <c r="F232" t="s">
        <v>933</v>
      </c>
      <c r="H232">
        <v>69.779395100000002</v>
      </c>
      <c r="I232">
        <v>-71.671234200000001</v>
      </c>
      <c r="J232" s="1" t="str">
        <f t="shared" si="14"/>
        <v>Till</v>
      </c>
      <c r="K232" s="1" t="str">
        <f t="shared" si="15"/>
        <v>&lt;2 micron</v>
      </c>
      <c r="L232">
        <v>140</v>
      </c>
    </row>
    <row r="233" spans="1:12" hidden="1" x14ac:dyDescent="0.3">
      <c r="A233" t="s">
        <v>934</v>
      </c>
      <c r="B233" t="s">
        <v>935</v>
      </c>
      <c r="C233" s="1" t="str">
        <f t="shared" si="12"/>
        <v>21:0142</v>
      </c>
      <c r="D233" s="1" t="str">
        <f t="shared" si="13"/>
        <v>21:0299</v>
      </c>
      <c r="E233" t="s">
        <v>936</v>
      </c>
      <c r="F233" t="s">
        <v>937</v>
      </c>
      <c r="H233">
        <v>69.677858900000004</v>
      </c>
      <c r="I233">
        <v>-71.522094199999998</v>
      </c>
      <c r="J233" s="1" t="str">
        <f t="shared" si="14"/>
        <v>Till</v>
      </c>
      <c r="K233" s="1" t="str">
        <f t="shared" si="15"/>
        <v>&lt;2 micron</v>
      </c>
      <c r="L233">
        <v>20</v>
      </c>
    </row>
    <row r="234" spans="1:12" hidden="1" x14ac:dyDescent="0.3">
      <c r="A234" t="s">
        <v>938</v>
      </c>
      <c r="B234" t="s">
        <v>939</v>
      </c>
      <c r="C234" s="1" t="str">
        <f t="shared" si="12"/>
        <v>21:0142</v>
      </c>
      <c r="D234" s="1" t="str">
        <f t="shared" si="13"/>
        <v>21:0299</v>
      </c>
      <c r="E234" t="s">
        <v>940</v>
      </c>
      <c r="F234" t="s">
        <v>941</v>
      </c>
      <c r="H234">
        <v>69.763602399999996</v>
      </c>
      <c r="I234">
        <v>-71.449192400000001</v>
      </c>
      <c r="J234" s="1" t="str">
        <f t="shared" si="14"/>
        <v>Till</v>
      </c>
      <c r="K234" s="1" t="str">
        <f t="shared" si="15"/>
        <v>&lt;2 micron</v>
      </c>
      <c r="L234">
        <v>40</v>
      </c>
    </row>
    <row r="235" spans="1:12" hidden="1" x14ac:dyDescent="0.3">
      <c r="A235" t="s">
        <v>942</v>
      </c>
      <c r="B235" t="s">
        <v>943</v>
      </c>
      <c r="C235" s="1" t="str">
        <f t="shared" si="12"/>
        <v>21:0142</v>
      </c>
      <c r="D235" s="1" t="str">
        <f t="shared" si="13"/>
        <v>21:0299</v>
      </c>
      <c r="E235" t="s">
        <v>944</v>
      </c>
      <c r="F235" t="s">
        <v>945</v>
      </c>
      <c r="H235">
        <v>69.800534499999998</v>
      </c>
      <c r="I235">
        <v>-71.358493600000003</v>
      </c>
      <c r="J235" s="1" t="str">
        <f t="shared" si="14"/>
        <v>Till</v>
      </c>
      <c r="K235" s="1" t="str">
        <f t="shared" si="15"/>
        <v>&lt;2 micron</v>
      </c>
      <c r="L235">
        <v>30</v>
      </c>
    </row>
    <row r="236" spans="1:12" hidden="1" x14ac:dyDescent="0.3">
      <c r="A236" t="s">
        <v>946</v>
      </c>
      <c r="B236" t="s">
        <v>947</v>
      </c>
      <c r="C236" s="1" t="str">
        <f t="shared" si="12"/>
        <v>21:0142</v>
      </c>
      <c r="D236" s="1" t="str">
        <f t="shared" si="13"/>
        <v>21:0299</v>
      </c>
      <c r="E236" t="s">
        <v>948</v>
      </c>
      <c r="F236" t="s">
        <v>949</v>
      </c>
      <c r="H236">
        <v>69.7425578</v>
      </c>
      <c r="I236">
        <v>-71.266264199999995</v>
      </c>
      <c r="J236" s="1" t="str">
        <f t="shared" si="14"/>
        <v>Till</v>
      </c>
      <c r="K236" s="1" t="str">
        <f t="shared" si="15"/>
        <v>&lt;2 micron</v>
      </c>
      <c r="L236">
        <v>20</v>
      </c>
    </row>
    <row r="237" spans="1:12" hidden="1" x14ac:dyDescent="0.3">
      <c r="A237" t="s">
        <v>950</v>
      </c>
      <c r="B237" t="s">
        <v>951</v>
      </c>
      <c r="C237" s="1" t="str">
        <f t="shared" si="12"/>
        <v>21:0142</v>
      </c>
      <c r="D237" s="1" t="str">
        <f t="shared" si="13"/>
        <v>21:0299</v>
      </c>
      <c r="E237" t="s">
        <v>952</v>
      </c>
      <c r="F237" t="s">
        <v>953</v>
      </c>
      <c r="H237">
        <v>69.787147300000001</v>
      </c>
      <c r="I237">
        <v>-71.087005300000001</v>
      </c>
      <c r="J237" s="1" t="str">
        <f t="shared" si="14"/>
        <v>Till</v>
      </c>
      <c r="K237" s="1" t="str">
        <f t="shared" si="15"/>
        <v>&lt;2 micron</v>
      </c>
      <c r="L237">
        <v>50</v>
      </c>
    </row>
    <row r="238" spans="1:12" hidden="1" x14ac:dyDescent="0.3">
      <c r="A238" t="s">
        <v>954</v>
      </c>
      <c r="B238" t="s">
        <v>955</v>
      </c>
      <c r="C238" s="1" t="str">
        <f t="shared" si="12"/>
        <v>21:0142</v>
      </c>
      <c r="D238" s="1" t="str">
        <f t="shared" si="13"/>
        <v>21:0299</v>
      </c>
      <c r="E238" t="s">
        <v>956</v>
      </c>
      <c r="F238" t="s">
        <v>957</v>
      </c>
      <c r="H238">
        <v>69.770562499999997</v>
      </c>
      <c r="I238">
        <v>-70.987990199999999</v>
      </c>
      <c r="J238" s="1" t="str">
        <f t="shared" si="14"/>
        <v>Till</v>
      </c>
      <c r="K238" s="1" t="str">
        <f t="shared" si="15"/>
        <v>&lt;2 micron</v>
      </c>
      <c r="L238">
        <v>10</v>
      </c>
    </row>
    <row r="239" spans="1:12" hidden="1" x14ac:dyDescent="0.3">
      <c r="A239" t="s">
        <v>958</v>
      </c>
      <c r="B239" t="s">
        <v>959</v>
      </c>
      <c r="C239" s="1" t="str">
        <f t="shared" si="12"/>
        <v>21:0142</v>
      </c>
      <c r="D239" s="1" t="str">
        <f t="shared" si="13"/>
        <v>21:0299</v>
      </c>
      <c r="E239" t="s">
        <v>960</v>
      </c>
      <c r="F239" t="s">
        <v>961</v>
      </c>
      <c r="H239">
        <v>69.816142999999997</v>
      </c>
      <c r="I239">
        <v>-70.826251400000004</v>
      </c>
      <c r="J239" s="1" t="str">
        <f t="shared" si="14"/>
        <v>Till</v>
      </c>
      <c r="K239" s="1" t="str">
        <f t="shared" si="15"/>
        <v>&lt;2 micron</v>
      </c>
      <c r="L239">
        <v>10</v>
      </c>
    </row>
    <row r="240" spans="1:12" hidden="1" x14ac:dyDescent="0.3">
      <c r="A240" t="s">
        <v>962</v>
      </c>
      <c r="B240" t="s">
        <v>963</v>
      </c>
      <c r="C240" s="1" t="str">
        <f t="shared" si="12"/>
        <v>21:0142</v>
      </c>
      <c r="D240" s="1" t="str">
        <f t="shared" si="13"/>
        <v>21:0299</v>
      </c>
      <c r="E240" t="s">
        <v>964</v>
      </c>
      <c r="F240" t="s">
        <v>965</v>
      </c>
      <c r="H240">
        <v>69.842393999999999</v>
      </c>
      <c r="I240">
        <v>-70.993084499999995</v>
      </c>
      <c r="J240" s="1" t="str">
        <f t="shared" si="14"/>
        <v>Till</v>
      </c>
      <c r="K240" s="1" t="str">
        <f t="shared" si="15"/>
        <v>&lt;2 micron</v>
      </c>
      <c r="L240">
        <v>10</v>
      </c>
    </row>
    <row r="241" spans="1:12" hidden="1" x14ac:dyDescent="0.3">
      <c r="A241" t="s">
        <v>966</v>
      </c>
      <c r="B241" t="s">
        <v>967</v>
      </c>
      <c r="C241" s="1" t="str">
        <f t="shared" si="12"/>
        <v>21:0142</v>
      </c>
      <c r="D241" s="1" t="str">
        <f t="shared" si="13"/>
        <v>21:0299</v>
      </c>
      <c r="E241" t="s">
        <v>968</v>
      </c>
      <c r="F241" t="s">
        <v>969</v>
      </c>
      <c r="H241">
        <v>69.853514799999999</v>
      </c>
      <c r="I241">
        <v>-71.111030099999994</v>
      </c>
      <c r="J241" s="1" t="str">
        <f t="shared" si="14"/>
        <v>Till</v>
      </c>
      <c r="K241" s="1" t="str">
        <f t="shared" si="15"/>
        <v>&lt;2 micron</v>
      </c>
      <c r="L241">
        <v>90</v>
      </c>
    </row>
    <row r="242" spans="1:12" hidden="1" x14ac:dyDescent="0.3">
      <c r="A242" t="s">
        <v>970</v>
      </c>
      <c r="B242" t="s">
        <v>971</v>
      </c>
      <c r="C242" s="1" t="str">
        <f t="shared" si="12"/>
        <v>21:0142</v>
      </c>
      <c r="D242" s="1" t="str">
        <f t="shared" si="13"/>
        <v>21:0299</v>
      </c>
      <c r="E242" t="s">
        <v>972</v>
      </c>
      <c r="F242" t="s">
        <v>973</v>
      </c>
      <c r="H242">
        <v>69.851471200000006</v>
      </c>
      <c r="I242">
        <v>-71.199263700000003</v>
      </c>
      <c r="J242" s="1" t="str">
        <f t="shared" si="14"/>
        <v>Till</v>
      </c>
      <c r="K242" s="1" t="str">
        <f t="shared" si="15"/>
        <v>&lt;2 micron</v>
      </c>
      <c r="L242">
        <v>20</v>
      </c>
    </row>
    <row r="243" spans="1:12" hidden="1" x14ac:dyDescent="0.3">
      <c r="A243" t="s">
        <v>974</v>
      </c>
      <c r="B243" t="s">
        <v>975</v>
      </c>
      <c r="C243" s="1" t="str">
        <f t="shared" si="12"/>
        <v>21:0142</v>
      </c>
      <c r="D243" s="1" t="str">
        <f t="shared" si="13"/>
        <v>21:0299</v>
      </c>
      <c r="E243" t="s">
        <v>976</v>
      </c>
      <c r="F243" t="s">
        <v>977</v>
      </c>
      <c r="H243">
        <v>69.798535200000003</v>
      </c>
      <c r="I243">
        <v>-71.912072100000003</v>
      </c>
      <c r="J243" s="1" t="str">
        <f t="shared" si="14"/>
        <v>Till</v>
      </c>
      <c r="K243" s="1" t="str">
        <f t="shared" si="15"/>
        <v>&lt;2 micron</v>
      </c>
      <c r="L243">
        <v>40</v>
      </c>
    </row>
    <row r="244" spans="1:12" hidden="1" x14ac:dyDescent="0.3">
      <c r="A244" t="s">
        <v>978</v>
      </c>
      <c r="B244" t="s">
        <v>979</v>
      </c>
      <c r="C244" s="1" t="str">
        <f t="shared" si="12"/>
        <v>21:0142</v>
      </c>
      <c r="D244" s="1" t="str">
        <f t="shared" si="13"/>
        <v>21:0299</v>
      </c>
      <c r="E244" t="s">
        <v>980</v>
      </c>
      <c r="F244" t="s">
        <v>981</v>
      </c>
      <c r="H244">
        <v>68.729272800000004</v>
      </c>
      <c r="I244">
        <v>-71.984620000000007</v>
      </c>
      <c r="J244" s="1" t="str">
        <f t="shared" si="14"/>
        <v>Till</v>
      </c>
      <c r="K244" s="1" t="str">
        <f t="shared" si="15"/>
        <v>&lt;2 micron</v>
      </c>
      <c r="L244">
        <v>20</v>
      </c>
    </row>
    <row r="245" spans="1:12" hidden="1" x14ac:dyDescent="0.3">
      <c r="A245" t="s">
        <v>982</v>
      </c>
      <c r="B245" t="s">
        <v>983</v>
      </c>
      <c r="C245" s="1" t="str">
        <f t="shared" si="12"/>
        <v>21:0142</v>
      </c>
      <c r="D245" s="1" t="str">
        <f t="shared" si="13"/>
        <v>21:0299</v>
      </c>
      <c r="E245" t="s">
        <v>984</v>
      </c>
      <c r="F245" t="s">
        <v>985</v>
      </c>
      <c r="H245">
        <v>68.737213299999993</v>
      </c>
      <c r="I245">
        <v>-71.552483499999994</v>
      </c>
      <c r="J245" s="1" t="str">
        <f t="shared" si="14"/>
        <v>Till</v>
      </c>
      <c r="K245" s="1" t="str">
        <f t="shared" si="15"/>
        <v>&lt;2 micron</v>
      </c>
      <c r="L245">
        <v>20</v>
      </c>
    </row>
    <row r="246" spans="1:12" hidden="1" x14ac:dyDescent="0.3">
      <c r="A246" t="s">
        <v>986</v>
      </c>
      <c r="B246" t="s">
        <v>987</v>
      </c>
      <c r="C246" s="1" t="str">
        <f t="shared" si="12"/>
        <v>21:0142</v>
      </c>
      <c r="D246" s="1" t="str">
        <f t="shared" si="13"/>
        <v>21:0299</v>
      </c>
      <c r="E246" t="s">
        <v>988</v>
      </c>
      <c r="F246" t="s">
        <v>989</v>
      </c>
      <c r="H246">
        <v>68.834162199999994</v>
      </c>
      <c r="I246">
        <v>-71.944175200000004</v>
      </c>
      <c r="J246" s="1" t="str">
        <f t="shared" si="14"/>
        <v>Till</v>
      </c>
      <c r="K246" s="1" t="str">
        <f t="shared" si="15"/>
        <v>&lt;2 micron</v>
      </c>
      <c r="L246">
        <v>30</v>
      </c>
    </row>
    <row r="247" spans="1:12" hidden="1" x14ac:dyDescent="0.3">
      <c r="A247" t="s">
        <v>990</v>
      </c>
      <c r="B247" t="s">
        <v>991</v>
      </c>
      <c r="C247" s="1" t="str">
        <f t="shared" si="12"/>
        <v>21:0142</v>
      </c>
      <c r="D247" s="1" t="str">
        <f t="shared" si="13"/>
        <v>21:0299</v>
      </c>
      <c r="E247" t="s">
        <v>992</v>
      </c>
      <c r="F247" t="s">
        <v>993</v>
      </c>
      <c r="H247">
        <v>68.825374600000004</v>
      </c>
      <c r="I247">
        <v>-71.702215600000002</v>
      </c>
      <c r="J247" s="1" t="str">
        <f t="shared" si="14"/>
        <v>Till</v>
      </c>
      <c r="K247" s="1" t="str">
        <f t="shared" si="15"/>
        <v>&lt;2 micron</v>
      </c>
      <c r="L247">
        <v>20</v>
      </c>
    </row>
    <row r="248" spans="1:12" hidden="1" x14ac:dyDescent="0.3">
      <c r="A248" t="s">
        <v>994</v>
      </c>
      <c r="B248" t="s">
        <v>995</v>
      </c>
      <c r="C248" s="1" t="str">
        <f t="shared" si="12"/>
        <v>21:0142</v>
      </c>
      <c r="D248" s="1" t="str">
        <f t="shared" si="13"/>
        <v>21:0299</v>
      </c>
      <c r="E248" t="s">
        <v>996</v>
      </c>
      <c r="F248" t="s">
        <v>997</v>
      </c>
      <c r="H248">
        <v>68.848153600000003</v>
      </c>
      <c r="I248">
        <v>-71.545915899999997</v>
      </c>
      <c r="J248" s="1" t="str">
        <f t="shared" si="14"/>
        <v>Till</v>
      </c>
      <c r="K248" s="1" t="str">
        <f t="shared" si="15"/>
        <v>&lt;2 micron</v>
      </c>
      <c r="L248">
        <v>50</v>
      </c>
    </row>
    <row r="249" spans="1:12" hidden="1" x14ac:dyDescent="0.3">
      <c r="A249" t="s">
        <v>998</v>
      </c>
      <c r="B249" t="s">
        <v>999</v>
      </c>
      <c r="C249" s="1" t="str">
        <f t="shared" si="12"/>
        <v>21:0142</v>
      </c>
      <c r="D249" s="1" t="str">
        <f t="shared" si="13"/>
        <v>21:0299</v>
      </c>
      <c r="E249" t="s">
        <v>1000</v>
      </c>
      <c r="F249" t="s">
        <v>1001</v>
      </c>
      <c r="H249">
        <v>68.900469799999996</v>
      </c>
      <c r="I249">
        <v>-71.717768199999995</v>
      </c>
      <c r="J249" s="1" t="str">
        <f t="shared" si="14"/>
        <v>Till</v>
      </c>
      <c r="K249" s="1" t="str">
        <f t="shared" si="15"/>
        <v>&lt;2 micron</v>
      </c>
      <c r="L249">
        <v>70</v>
      </c>
    </row>
    <row r="250" spans="1:12" hidden="1" x14ac:dyDescent="0.3">
      <c r="A250" t="s">
        <v>1002</v>
      </c>
      <c r="B250" t="s">
        <v>1003</v>
      </c>
      <c r="C250" s="1" t="str">
        <f t="shared" si="12"/>
        <v>21:0142</v>
      </c>
      <c r="D250" s="1" t="str">
        <f t="shared" si="13"/>
        <v>21:0299</v>
      </c>
      <c r="E250" t="s">
        <v>1004</v>
      </c>
      <c r="F250" t="s">
        <v>1005</v>
      </c>
      <c r="H250">
        <v>68.901494700000001</v>
      </c>
      <c r="I250">
        <v>-71.464547899999999</v>
      </c>
      <c r="J250" s="1" t="str">
        <f t="shared" si="14"/>
        <v>Till</v>
      </c>
      <c r="K250" s="1" t="str">
        <f t="shared" si="15"/>
        <v>&lt;2 micron</v>
      </c>
      <c r="L250">
        <v>20</v>
      </c>
    </row>
    <row r="251" spans="1:12" hidden="1" x14ac:dyDescent="0.3">
      <c r="A251" t="s">
        <v>1006</v>
      </c>
      <c r="B251" t="s">
        <v>1007</v>
      </c>
      <c r="C251" s="1" t="str">
        <f t="shared" si="12"/>
        <v>21:0142</v>
      </c>
      <c r="D251" s="1" t="str">
        <f t="shared" si="13"/>
        <v>21:0299</v>
      </c>
      <c r="E251" t="s">
        <v>1008</v>
      </c>
      <c r="F251" t="s">
        <v>1009</v>
      </c>
      <c r="H251">
        <v>68.867414199999999</v>
      </c>
      <c r="I251">
        <v>-71.274108600000005</v>
      </c>
      <c r="J251" s="1" t="str">
        <f t="shared" si="14"/>
        <v>Till</v>
      </c>
      <c r="K251" s="1" t="str">
        <f t="shared" si="15"/>
        <v>&lt;2 micron</v>
      </c>
      <c r="L251">
        <v>40</v>
      </c>
    </row>
    <row r="252" spans="1:12" hidden="1" x14ac:dyDescent="0.3">
      <c r="A252" t="s">
        <v>1010</v>
      </c>
      <c r="B252" t="s">
        <v>1011</v>
      </c>
      <c r="C252" s="1" t="str">
        <f t="shared" si="12"/>
        <v>21:0142</v>
      </c>
      <c r="D252" s="1" t="str">
        <f t="shared" si="13"/>
        <v>21:0299</v>
      </c>
      <c r="E252" t="s">
        <v>1012</v>
      </c>
      <c r="F252" t="s">
        <v>1013</v>
      </c>
      <c r="H252">
        <v>68.779219999999995</v>
      </c>
      <c r="I252">
        <v>-71.294173999999998</v>
      </c>
      <c r="J252" s="1" t="str">
        <f t="shared" si="14"/>
        <v>Till</v>
      </c>
      <c r="K252" s="1" t="str">
        <f t="shared" si="15"/>
        <v>&lt;2 micron</v>
      </c>
      <c r="L252">
        <v>10</v>
      </c>
    </row>
    <row r="253" spans="1:12" hidden="1" x14ac:dyDescent="0.3">
      <c r="A253" t="s">
        <v>1014</v>
      </c>
      <c r="B253" t="s">
        <v>1015</v>
      </c>
      <c r="C253" s="1" t="str">
        <f t="shared" si="12"/>
        <v>21:0142</v>
      </c>
      <c r="D253" s="1" t="str">
        <f t="shared" si="13"/>
        <v>21:0299</v>
      </c>
      <c r="E253" t="s">
        <v>1016</v>
      </c>
      <c r="F253" t="s">
        <v>1017</v>
      </c>
      <c r="H253">
        <v>68.936203800000001</v>
      </c>
      <c r="I253">
        <v>-71.339942399999998</v>
      </c>
      <c r="J253" s="1" t="str">
        <f t="shared" si="14"/>
        <v>Till</v>
      </c>
      <c r="K253" s="1" t="str">
        <f t="shared" si="15"/>
        <v>&lt;2 micron</v>
      </c>
      <c r="L253">
        <v>10</v>
      </c>
    </row>
    <row r="254" spans="1:12" hidden="1" x14ac:dyDescent="0.3">
      <c r="A254" t="s">
        <v>1018</v>
      </c>
      <c r="B254" t="s">
        <v>1019</v>
      </c>
      <c r="C254" s="1" t="str">
        <f t="shared" si="12"/>
        <v>21:0142</v>
      </c>
      <c r="D254" s="1" t="str">
        <f t="shared" si="13"/>
        <v>21:0299</v>
      </c>
      <c r="E254" t="s">
        <v>1020</v>
      </c>
      <c r="F254" t="s">
        <v>1021</v>
      </c>
      <c r="H254">
        <v>68.912797800000007</v>
      </c>
      <c r="I254">
        <v>-71.176186299999998</v>
      </c>
      <c r="J254" s="1" t="str">
        <f t="shared" si="14"/>
        <v>Till</v>
      </c>
      <c r="K254" s="1" t="str">
        <f t="shared" si="15"/>
        <v>&lt;2 micron</v>
      </c>
      <c r="L254">
        <v>30</v>
      </c>
    </row>
    <row r="255" spans="1:12" hidden="1" x14ac:dyDescent="0.3">
      <c r="A255" t="s">
        <v>1022</v>
      </c>
      <c r="B255" t="s">
        <v>1023</v>
      </c>
      <c r="C255" s="1" t="str">
        <f t="shared" si="12"/>
        <v>21:0142</v>
      </c>
      <c r="D255" s="1" t="str">
        <f t="shared" si="13"/>
        <v>21:0299</v>
      </c>
      <c r="E255" t="s">
        <v>1024</v>
      </c>
      <c r="F255" t="s">
        <v>1025</v>
      </c>
      <c r="H255">
        <v>68.930355899999995</v>
      </c>
      <c r="I255">
        <v>-71.041384800000003</v>
      </c>
      <c r="J255" s="1" t="str">
        <f t="shared" si="14"/>
        <v>Till</v>
      </c>
      <c r="K255" s="1" t="str">
        <f t="shared" si="15"/>
        <v>&lt;2 micron</v>
      </c>
      <c r="L255">
        <v>40</v>
      </c>
    </row>
    <row r="256" spans="1:12" hidden="1" x14ac:dyDescent="0.3">
      <c r="A256" t="s">
        <v>1026</v>
      </c>
      <c r="B256" t="s">
        <v>1027</v>
      </c>
      <c r="C256" s="1" t="str">
        <f t="shared" si="12"/>
        <v>21:0142</v>
      </c>
      <c r="D256" s="1" t="str">
        <f t="shared" si="13"/>
        <v>21:0299</v>
      </c>
      <c r="E256" t="s">
        <v>1028</v>
      </c>
      <c r="F256" t="s">
        <v>1029</v>
      </c>
      <c r="H256">
        <v>68.850595400000003</v>
      </c>
      <c r="I256">
        <v>-71.090393399999996</v>
      </c>
      <c r="J256" s="1" t="str">
        <f t="shared" si="14"/>
        <v>Till</v>
      </c>
      <c r="K256" s="1" t="str">
        <f t="shared" si="15"/>
        <v>&lt;2 micron</v>
      </c>
      <c r="L256">
        <v>50</v>
      </c>
    </row>
    <row r="257" spans="1:12" hidden="1" x14ac:dyDescent="0.3">
      <c r="A257" t="s">
        <v>1030</v>
      </c>
      <c r="B257" t="s">
        <v>1031</v>
      </c>
      <c r="C257" s="1" t="str">
        <f t="shared" si="12"/>
        <v>21:0142</v>
      </c>
      <c r="D257" s="1" t="str">
        <f t="shared" si="13"/>
        <v>21:0299</v>
      </c>
      <c r="E257" t="s">
        <v>1032</v>
      </c>
      <c r="F257" t="s">
        <v>1033</v>
      </c>
      <c r="H257">
        <v>68.720467200000002</v>
      </c>
      <c r="I257">
        <v>-71.006938399999996</v>
      </c>
      <c r="J257" s="1" t="str">
        <f t="shared" si="14"/>
        <v>Till</v>
      </c>
      <c r="K257" s="1" t="str">
        <f t="shared" si="15"/>
        <v>&lt;2 micron</v>
      </c>
      <c r="L257">
        <v>20</v>
      </c>
    </row>
    <row r="258" spans="1:12" hidden="1" x14ac:dyDescent="0.3">
      <c r="A258" t="s">
        <v>1034</v>
      </c>
      <c r="B258" t="s">
        <v>1035</v>
      </c>
      <c r="C258" s="1" t="str">
        <f t="shared" ref="C258:C318" si="16">HYPERLINK("http://geochem.nrcan.gc.ca/cdogs/content/bdl/bdl210142_e.htm", "21:0142")</f>
        <v>21:0142</v>
      </c>
      <c r="D258" s="1" t="str">
        <f t="shared" ref="D258:D318" si="17">HYPERLINK("http://geochem.nrcan.gc.ca/cdogs/content/svy/svy210299_e.htm", "21:0299")</f>
        <v>21:0299</v>
      </c>
      <c r="E258" t="s">
        <v>1036</v>
      </c>
      <c r="F258" t="s">
        <v>1037</v>
      </c>
      <c r="H258">
        <v>68.757568599999999</v>
      </c>
      <c r="I258">
        <v>-70.758214800000005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20</v>
      </c>
    </row>
    <row r="259" spans="1:12" hidden="1" x14ac:dyDescent="0.3">
      <c r="A259" t="s">
        <v>1038</v>
      </c>
      <c r="B259" t="s">
        <v>1039</v>
      </c>
      <c r="C259" s="1" t="str">
        <f t="shared" si="16"/>
        <v>21:0142</v>
      </c>
      <c r="D259" s="1" t="str">
        <f t="shared" si="17"/>
        <v>21:0299</v>
      </c>
      <c r="E259" t="s">
        <v>1040</v>
      </c>
      <c r="F259" t="s">
        <v>1041</v>
      </c>
      <c r="H259">
        <v>68.789184700000007</v>
      </c>
      <c r="I259">
        <v>-70.582312599999995</v>
      </c>
      <c r="J259" s="1" t="str">
        <f t="shared" si="18"/>
        <v>Till</v>
      </c>
      <c r="K259" s="1" t="str">
        <f t="shared" si="19"/>
        <v>&lt;2 micron</v>
      </c>
      <c r="L259">
        <v>10</v>
      </c>
    </row>
    <row r="260" spans="1:12" hidden="1" x14ac:dyDescent="0.3">
      <c r="A260" t="s">
        <v>1042</v>
      </c>
      <c r="B260" t="s">
        <v>1043</v>
      </c>
      <c r="C260" s="1" t="str">
        <f t="shared" si="16"/>
        <v>21:0142</v>
      </c>
      <c r="D260" s="1" t="str">
        <f t="shared" si="17"/>
        <v>21:0299</v>
      </c>
      <c r="E260" t="s">
        <v>1044</v>
      </c>
      <c r="F260" t="s">
        <v>1045</v>
      </c>
      <c r="H260">
        <v>68.895135100000005</v>
      </c>
      <c r="I260">
        <v>-70.750694600000003</v>
      </c>
      <c r="J260" s="1" t="str">
        <f t="shared" si="18"/>
        <v>Till</v>
      </c>
      <c r="K260" s="1" t="str">
        <f t="shared" si="19"/>
        <v>&lt;2 micron</v>
      </c>
      <c r="L260">
        <v>50</v>
      </c>
    </row>
    <row r="261" spans="1:12" hidden="1" x14ac:dyDescent="0.3">
      <c r="A261" t="s">
        <v>1046</v>
      </c>
      <c r="B261" t="s">
        <v>1047</v>
      </c>
      <c r="C261" s="1" t="str">
        <f t="shared" si="16"/>
        <v>21:0142</v>
      </c>
      <c r="D261" s="1" t="str">
        <f t="shared" si="17"/>
        <v>21:0299</v>
      </c>
      <c r="E261" t="s">
        <v>1048</v>
      </c>
      <c r="F261" t="s">
        <v>1049</v>
      </c>
      <c r="H261">
        <v>68.662461500000006</v>
      </c>
      <c r="I261">
        <v>-70.730273999999994</v>
      </c>
      <c r="J261" s="1" t="str">
        <f t="shared" si="18"/>
        <v>Till</v>
      </c>
      <c r="K261" s="1" t="str">
        <f t="shared" si="19"/>
        <v>&lt;2 micron</v>
      </c>
      <c r="L261">
        <v>10</v>
      </c>
    </row>
    <row r="262" spans="1:12" hidden="1" x14ac:dyDescent="0.3">
      <c r="A262" t="s">
        <v>1050</v>
      </c>
      <c r="B262" t="s">
        <v>1051</v>
      </c>
      <c r="C262" s="1" t="str">
        <f t="shared" si="16"/>
        <v>21:0142</v>
      </c>
      <c r="D262" s="1" t="str">
        <f t="shared" si="17"/>
        <v>21:0299</v>
      </c>
      <c r="E262" t="s">
        <v>1052</v>
      </c>
      <c r="F262" t="s">
        <v>1053</v>
      </c>
      <c r="H262">
        <v>68.605729600000004</v>
      </c>
      <c r="I262">
        <v>-70.667519299999995</v>
      </c>
      <c r="J262" s="1" t="str">
        <f t="shared" si="18"/>
        <v>Till</v>
      </c>
      <c r="K262" s="1" t="str">
        <f t="shared" si="19"/>
        <v>&lt;2 micron</v>
      </c>
      <c r="L262">
        <v>10</v>
      </c>
    </row>
    <row r="263" spans="1:12" hidden="1" x14ac:dyDescent="0.3">
      <c r="A263" t="s">
        <v>1054</v>
      </c>
      <c r="B263" t="s">
        <v>1055</v>
      </c>
      <c r="C263" s="1" t="str">
        <f t="shared" si="16"/>
        <v>21:0142</v>
      </c>
      <c r="D263" s="1" t="str">
        <f t="shared" si="17"/>
        <v>21:0299</v>
      </c>
      <c r="E263" t="s">
        <v>1056</v>
      </c>
      <c r="F263" t="s">
        <v>1057</v>
      </c>
      <c r="H263">
        <v>68.547285500000001</v>
      </c>
      <c r="I263">
        <v>-70.863529299999996</v>
      </c>
      <c r="J263" s="1" t="str">
        <f t="shared" si="18"/>
        <v>Till</v>
      </c>
      <c r="K263" s="1" t="str">
        <f t="shared" si="19"/>
        <v>&lt;2 micron</v>
      </c>
      <c r="L263">
        <v>10</v>
      </c>
    </row>
    <row r="264" spans="1:12" hidden="1" x14ac:dyDescent="0.3">
      <c r="A264" t="s">
        <v>1058</v>
      </c>
      <c r="B264" t="s">
        <v>1059</v>
      </c>
      <c r="C264" s="1" t="str">
        <f t="shared" si="16"/>
        <v>21:0142</v>
      </c>
      <c r="D264" s="1" t="str">
        <f t="shared" si="17"/>
        <v>21:0299</v>
      </c>
      <c r="E264" t="s">
        <v>1060</v>
      </c>
      <c r="F264" t="s">
        <v>1061</v>
      </c>
      <c r="H264">
        <v>68.448708300000007</v>
      </c>
      <c r="I264">
        <v>-70.633988200000005</v>
      </c>
      <c r="J264" s="1" t="str">
        <f t="shared" si="18"/>
        <v>Till</v>
      </c>
      <c r="K264" s="1" t="str">
        <f t="shared" si="19"/>
        <v>&lt;2 micron</v>
      </c>
      <c r="L264">
        <v>10</v>
      </c>
    </row>
    <row r="265" spans="1:12" hidden="1" x14ac:dyDescent="0.3">
      <c r="A265" t="s">
        <v>1062</v>
      </c>
      <c r="B265" t="s">
        <v>1063</v>
      </c>
      <c r="C265" s="1" t="str">
        <f t="shared" si="16"/>
        <v>21:0142</v>
      </c>
      <c r="D265" s="1" t="str">
        <f t="shared" si="17"/>
        <v>21:0299</v>
      </c>
      <c r="E265" t="s">
        <v>1064</v>
      </c>
      <c r="F265" t="s">
        <v>1065</v>
      </c>
      <c r="H265">
        <v>68.4402781</v>
      </c>
      <c r="I265">
        <v>-70.505422499999995</v>
      </c>
      <c r="J265" s="1" t="str">
        <f t="shared" si="18"/>
        <v>Till</v>
      </c>
      <c r="K265" s="1" t="str">
        <f t="shared" si="19"/>
        <v>&lt;2 micron</v>
      </c>
      <c r="L265">
        <v>10</v>
      </c>
    </row>
    <row r="266" spans="1:12" hidden="1" x14ac:dyDescent="0.3">
      <c r="A266" t="s">
        <v>1066</v>
      </c>
      <c r="B266" t="s">
        <v>1067</v>
      </c>
      <c r="C266" s="1" t="str">
        <f t="shared" si="16"/>
        <v>21:0142</v>
      </c>
      <c r="D266" s="1" t="str">
        <f t="shared" si="17"/>
        <v>21:0299</v>
      </c>
      <c r="E266" t="s">
        <v>1068</v>
      </c>
      <c r="F266" t="s">
        <v>1069</v>
      </c>
      <c r="H266">
        <v>68.437960599999997</v>
      </c>
      <c r="I266">
        <v>-70.204207699999998</v>
      </c>
      <c r="J266" s="1" t="str">
        <f t="shared" si="18"/>
        <v>Till</v>
      </c>
      <c r="K266" s="1" t="str">
        <f t="shared" si="19"/>
        <v>&lt;2 micron</v>
      </c>
      <c r="L266">
        <v>10</v>
      </c>
    </row>
    <row r="267" spans="1:12" hidden="1" x14ac:dyDescent="0.3">
      <c r="A267" t="s">
        <v>1070</v>
      </c>
      <c r="B267" t="s">
        <v>1071</v>
      </c>
      <c r="C267" s="1" t="str">
        <f t="shared" si="16"/>
        <v>21:0142</v>
      </c>
      <c r="D267" s="1" t="str">
        <f t="shared" si="17"/>
        <v>21:0299</v>
      </c>
      <c r="E267" t="s">
        <v>1072</v>
      </c>
      <c r="F267" t="s">
        <v>1073</v>
      </c>
      <c r="H267">
        <v>68.559916999999999</v>
      </c>
      <c r="I267">
        <v>-70.376498999999995</v>
      </c>
      <c r="J267" s="1" t="str">
        <f t="shared" si="18"/>
        <v>Till</v>
      </c>
      <c r="K267" s="1" t="str">
        <f t="shared" si="19"/>
        <v>&lt;2 micron</v>
      </c>
      <c r="L267">
        <v>10</v>
      </c>
    </row>
    <row r="268" spans="1:12" hidden="1" x14ac:dyDescent="0.3">
      <c r="A268" t="s">
        <v>1074</v>
      </c>
      <c r="B268" t="s">
        <v>1075</v>
      </c>
      <c r="C268" s="1" t="str">
        <f t="shared" si="16"/>
        <v>21:0142</v>
      </c>
      <c r="D268" s="1" t="str">
        <f t="shared" si="17"/>
        <v>21:0299</v>
      </c>
      <c r="E268" t="s">
        <v>1076</v>
      </c>
      <c r="F268" t="s">
        <v>1077</v>
      </c>
      <c r="H268">
        <v>68.4288825</v>
      </c>
      <c r="I268">
        <v>-70.934348700000001</v>
      </c>
      <c r="J268" s="1" t="str">
        <f t="shared" si="18"/>
        <v>Till</v>
      </c>
      <c r="K268" s="1" t="str">
        <f t="shared" si="19"/>
        <v>&lt;2 micron</v>
      </c>
      <c r="L268">
        <v>10</v>
      </c>
    </row>
    <row r="269" spans="1:12" hidden="1" x14ac:dyDescent="0.3">
      <c r="A269" t="s">
        <v>1078</v>
      </c>
      <c r="B269" t="s">
        <v>1079</v>
      </c>
      <c r="C269" s="1" t="str">
        <f t="shared" si="16"/>
        <v>21:0142</v>
      </c>
      <c r="D269" s="1" t="str">
        <f t="shared" si="17"/>
        <v>21:0299</v>
      </c>
      <c r="E269" t="s">
        <v>1080</v>
      </c>
      <c r="F269" t="s">
        <v>1081</v>
      </c>
      <c r="H269">
        <v>68.439788300000004</v>
      </c>
      <c r="I269">
        <v>-71.074893500000002</v>
      </c>
      <c r="J269" s="1" t="str">
        <f t="shared" si="18"/>
        <v>Till</v>
      </c>
      <c r="K269" s="1" t="str">
        <f t="shared" si="19"/>
        <v>&lt;2 micron</v>
      </c>
      <c r="L269">
        <v>10</v>
      </c>
    </row>
    <row r="270" spans="1:12" hidden="1" x14ac:dyDescent="0.3">
      <c r="A270" t="s">
        <v>1082</v>
      </c>
      <c r="B270" t="s">
        <v>1083</v>
      </c>
      <c r="C270" s="1" t="str">
        <f t="shared" si="16"/>
        <v>21:0142</v>
      </c>
      <c r="D270" s="1" t="str">
        <f t="shared" si="17"/>
        <v>21:0299</v>
      </c>
      <c r="E270" t="s">
        <v>1084</v>
      </c>
      <c r="F270" t="s">
        <v>1085</v>
      </c>
      <c r="H270">
        <v>68.516789000000003</v>
      </c>
      <c r="I270">
        <v>-71.218571900000001</v>
      </c>
      <c r="J270" s="1" t="str">
        <f t="shared" si="18"/>
        <v>Till</v>
      </c>
      <c r="K270" s="1" t="str">
        <f t="shared" si="19"/>
        <v>&lt;2 micron</v>
      </c>
      <c r="L270">
        <v>10</v>
      </c>
    </row>
    <row r="271" spans="1:12" hidden="1" x14ac:dyDescent="0.3">
      <c r="A271" t="s">
        <v>1086</v>
      </c>
      <c r="B271" t="s">
        <v>1087</v>
      </c>
      <c r="C271" s="1" t="str">
        <f t="shared" si="16"/>
        <v>21:0142</v>
      </c>
      <c r="D271" s="1" t="str">
        <f t="shared" si="17"/>
        <v>21:0299</v>
      </c>
      <c r="E271" t="s">
        <v>1088</v>
      </c>
      <c r="F271" t="s">
        <v>1089</v>
      </c>
      <c r="H271">
        <v>68.542819499999993</v>
      </c>
      <c r="I271">
        <v>-70.977209700000003</v>
      </c>
      <c r="J271" s="1" t="str">
        <f t="shared" si="18"/>
        <v>Till</v>
      </c>
      <c r="K271" s="1" t="str">
        <f t="shared" si="19"/>
        <v>&lt;2 micron</v>
      </c>
      <c r="L271">
        <v>10</v>
      </c>
    </row>
    <row r="272" spans="1:12" hidden="1" x14ac:dyDescent="0.3">
      <c r="A272" t="s">
        <v>1090</v>
      </c>
      <c r="B272" t="s">
        <v>1091</v>
      </c>
      <c r="C272" s="1" t="str">
        <f t="shared" si="16"/>
        <v>21:0142</v>
      </c>
      <c r="D272" s="1" t="str">
        <f t="shared" si="17"/>
        <v>21:0299</v>
      </c>
      <c r="E272" t="s">
        <v>1092</v>
      </c>
      <c r="F272" t="s">
        <v>1093</v>
      </c>
      <c r="H272">
        <v>68.669826599999993</v>
      </c>
      <c r="I272">
        <v>-71.218451400000006</v>
      </c>
      <c r="J272" s="1" t="str">
        <f t="shared" si="18"/>
        <v>Till</v>
      </c>
      <c r="K272" s="1" t="str">
        <f t="shared" si="19"/>
        <v>&lt;2 micron</v>
      </c>
      <c r="L272">
        <v>40</v>
      </c>
    </row>
    <row r="273" spans="1:12" hidden="1" x14ac:dyDescent="0.3">
      <c r="A273" t="s">
        <v>1094</v>
      </c>
      <c r="B273" t="s">
        <v>1095</v>
      </c>
      <c r="C273" s="1" t="str">
        <f t="shared" si="16"/>
        <v>21:0142</v>
      </c>
      <c r="D273" s="1" t="str">
        <f t="shared" si="17"/>
        <v>21:0299</v>
      </c>
      <c r="E273" t="s">
        <v>1096</v>
      </c>
      <c r="F273" t="s">
        <v>1097</v>
      </c>
      <c r="H273">
        <v>68.701485199999993</v>
      </c>
      <c r="I273">
        <v>-71.165860499999994</v>
      </c>
      <c r="J273" s="1" t="str">
        <f t="shared" si="18"/>
        <v>Till</v>
      </c>
      <c r="K273" s="1" t="str">
        <f t="shared" si="19"/>
        <v>&lt;2 micron</v>
      </c>
      <c r="L273">
        <v>10</v>
      </c>
    </row>
    <row r="274" spans="1:12" hidden="1" x14ac:dyDescent="0.3">
      <c r="A274" t="s">
        <v>1098</v>
      </c>
      <c r="B274" t="s">
        <v>1099</v>
      </c>
      <c r="C274" s="1" t="str">
        <f t="shared" si="16"/>
        <v>21:0142</v>
      </c>
      <c r="D274" s="1" t="str">
        <f t="shared" si="17"/>
        <v>21:0299</v>
      </c>
      <c r="E274" t="s">
        <v>1100</v>
      </c>
      <c r="F274" t="s">
        <v>1101</v>
      </c>
      <c r="H274">
        <v>68.138608700000006</v>
      </c>
      <c r="I274">
        <v>-71.109713900000003</v>
      </c>
      <c r="J274" s="1" t="str">
        <f t="shared" si="18"/>
        <v>Till</v>
      </c>
      <c r="K274" s="1" t="str">
        <f t="shared" si="19"/>
        <v>&lt;2 micron</v>
      </c>
      <c r="L274">
        <v>50</v>
      </c>
    </row>
    <row r="275" spans="1:12" hidden="1" x14ac:dyDescent="0.3">
      <c r="A275" t="s">
        <v>1102</v>
      </c>
      <c r="B275" t="s">
        <v>1103</v>
      </c>
      <c r="C275" s="1" t="str">
        <f t="shared" si="16"/>
        <v>21:0142</v>
      </c>
      <c r="D275" s="1" t="str">
        <f t="shared" si="17"/>
        <v>21:0299</v>
      </c>
      <c r="E275" t="s">
        <v>1104</v>
      </c>
      <c r="F275" t="s">
        <v>1105</v>
      </c>
      <c r="H275">
        <v>68.129901899999993</v>
      </c>
      <c r="I275">
        <v>-70.987378500000005</v>
      </c>
      <c r="J275" s="1" t="str">
        <f t="shared" si="18"/>
        <v>Till</v>
      </c>
      <c r="K275" s="1" t="str">
        <f t="shared" si="19"/>
        <v>&lt;2 micron</v>
      </c>
      <c r="L275">
        <v>110</v>
      </c>
    </row>
    <row r="276" spans="1:12" hidden="1" x14ac:dyDescent="0.3">
      <c r="A276" t="s">
        <v>1106</v>
      </c>
      <c r="B276" t="s">
        <v>1107</v>
      </c>
      <c r="C276" s="1" t="str">
        <f t="shared" si="16"/>
        <v>21:0142</v>
      </c>
      <c r="D276" s="1" t="str">
        <f t="shared" si="17"/>
        <v>21:0299</v>
      </c>
      <c r="E276" t="s">
        <v>1108</v>
      </c>
      <c r="F276" t="s">
        <v>1109</v>
      </c>
      <c r="H276">
        <v>68.055384700000005</v>
      </c>
      <c r="I276">
        <v>-70.924137299999998</v>
      </c>
      <c r="J276" s="1" t="str">
        <f t="shared" si="18"/>
        <v>Till</v>
      </c>
      <c r="K276" s="1" t="str">
        <f t="shared" si="19"/>
        <v>&lt;2 micron</v>
      </c>
      <c r="L276">
        <v>140</v>
      </c>
    </row>
    <row r="277" spans="1:12" hidden="1" x14ac:dyDescent="0.3">
      <c r="A277" t="s">
        <v>1110</v>
      </c>
      <c r="B277" t="s">
        <v>1111</v>
      </c>
      <c r="C277" s="1" t="str">
        <f t="shared" si="16"/>
        <v>21:0142</v>
      </c>
      <c r="D277" s="1" t="str">
        <f t="shared" si="17"/>
        <v>21:0299</v>
      </c>
      <c r="E277" t="s">
        <v>1112</v>
      </c>
      <c r="F277" t="s">
        <v>1113</v>
      </c>
      <c r="H277">
        <v>68.103546300000005</v>
      </c>
      <c r="I277">
        <v>-70.787035799999998</v>
      </c>
      <c r="J277" s="1" t="str">
        <f t="shared" si="18"/>
        <v>Till</v>
      </c>
      <c r="K277" s="1" t="str">
        <f t="shared" si="19"/>
        <v>&lt;2 micron</v>
      </c>
      <c r="L277">
        <v>40</v>
      </c>
    </row>
    <row r="278" spans="1:12" hidden="1" x14ac:dyDescent="0.3">
      <c r="A278" t="s">
        <v>1114</v>
      </c>
      <c r="B278" t="s">
        <v>1115</v>
      </c>
      <c r="C278" s="1" t="str">
        <f t="shared" si="16"/>
        <v>21:0142</v>
      </c>
      <c r="D278" s="1" t="str">
        <f t="shared" si="17"/>
        <v>21:0299</v>
      </c>
      <c r="E278" t="s">
        <v>1116</v>
      </c>
      <c r="F278" t="s">
        <v>1117</v>
      </c>
      <c r="H278">
        <v>68.030472099999997</v>
      </c>
      <c r="I278">
        <v>-70.557222699999997</v>
      </c>
      <c r="J278" s="1" t="str">
        <f t="shared" si="18"/>
        <v>Till</v>
      </c>
      <c r="K278" s="1" t="str">
        <f t="shared" si="19"/>
        <v>&lt;2 micron</v>
      </c>
      <c r="L278">
        <v>140</v>
      </c>
    </row>
    <row r="279" spans="1:12" hidden="1" x14ac:dyDescent="0.3">
      <c r="A279" t="s">
        <v>1118</v>
      </c>
      <c r="B279" t="s">
        <v>1119</v>
      </c>
      <c r="C279" s="1" t="str">
        <f t="shared" si="16"/>
        <v>21:0142</v>
      </c>
      <c r="D279" s="1" t="str">
        <f t="shared" si="17"/>
        <v>21:0299</v>
      </c>
      <c r="E279" t="s">
        <v>1120</v>
      </c>
      <c r="F279" t="s">
        <v>1121</v>
      </c>
      <c r="H279">
        <v>68.017603399999999</v>
      </c>
      <c r="I279">
        <v>-70.352206499999994</v>
      </c>
      <c r="J279" s="1" t="str">
        <f t="shared" si="18"/>
        <v>Till</v>
      </c>
      <c r="K279" s="1" t="str">
        <f t="shared" si="19"/>
        <v>&lt;2 micron</v>
      </c>
      <c r="L279">
        <v>20</v>
      </c>
    </row>
    <row r="280" spans="1:12" hidden="1" x14ac:dyDescent="0.3">
      <c r="A280" t="s">
        <v>1122</v>
      </c>
      <c r="B280" t="s">
        <v>1123</v>
      </c>
      <c r="C280" s="1" t="str">
        <f t="shared" si="16"/>
        <v>21:0142</v>
      </c>
      <c r="D280" s="1" t="str">
        <f t="shared" si="17"/>
        <v>21:0299</v>
      </c>
      <c r="E280" t="s">
        <v>1124</v>
      </c>
      <c r="F280" t="s">
        <v>1125</v>
      </c>
      <c r="H280">
        <v>68.035224299999996</v>
      </c>
      <c r="I280">
        <v>-70.192623600000005</v>
      </c>
      <c r="J280" s="1" t="str">
        <f t="shared" si="18"/>
        <v>Till</v>
      </c>
      <c r="K280" s="1" t="str">
        <f t="shared" si="19"/>
        <v>&lt;2 micron</v>
      </c>
      <c r="L280">
        <v>70</v>
      </c>
    </row>
    <row r="281" spans="1:12" hidden="1" x14ac:dyDescent="0.3">
      <c r="A281" t="s">
        <v>1126</v>
      </c>
      <c r="B281" t="s">
        <v>1127</v>
      </c>
      <c r="C281" s="1" t="str">
        <f t="shared" si="16"/>
        <v>21:0142</v>
      </c>
      <c r="D281" s="1" t="str">
        <f t="shared" si="17"/>
        <v>21:0299</v>
      </c>
      <c r="E281" t="s">
        <v>1128</v>
      </c>
      <c r="F281" t="s">
        <v>1129</v>
      </c>
      <c r="H281">
        <v>68.033524999999997</v>
      </c>
      <c r="I281">
        <v>-70.046459999999996</v>
      </c>
      <c r="J281" s="1" t="str">
        <f t="shared" si="18"/>
        <v>Till</v>
      </c>
      <c r="K281" s="1" t="str">
        <f t="shared" si="19"/>
        <v>&lt;2 micron</v>
      </c>
      <c r="L281">
        <v>90</v>
      </c>
    </row>
    <row r="282" spans="1:12" hidden="1" x14ac:dyDescent="0.3">
      <c r="A282" t="s">
        <v>1130</v>
      </c>
      <c r="B282" t="s">
        <v>1131</v>
      </c>
      <c r="C282" s="1" t="str">
        <f t="shared" si="16"/>
        <v>21:0142</v>
      </c>
      <c r="D282" s="1" t="str">
        <f t="shared" si="17"/>
        <v>21:0299</v>
      </c>
      <c r="E282" t="s">
        <v>1132</v>
      </c>
      <c r="F282" t="s">
        <v>1133</v>
      </c>
      <c r="H282">
        <v>68.075197500000002</v>
      </c>
      <c r="I282">
        <v>-70.051277299999995</v>
      </c>
      <c r="J282" s="1" t="str">
        <f t="shared" si="18"/>
        <v>Till</v>
      </c>
      <c r="K282" s="1" t="str">
        <f t="shared" si="19"/>
        <v>&lt;2 micron</v>
      </c>
      <c r="L282">
        <v>70</v>
      </c>
    </row>
    <row r="283" spans="1:12" hidden="1" x14ac:dyDescent="0.3">
      <c r="A283" t="s">
        <v>1134</v>
      </c>
      <c r="B283" t="s">
        <v>1135</v>
      </c>
      <c r="C283" s="1" t="str">
        <f t="shared" si="16"/>
        <v>21:0142</v>
      </c>
      <c r="D283" s="1" t="str">
        <f t="shared" si="17"/>
        <v>21:0299</v>
      </c>
      <c r="E283" t="s">
        <v>1136</v>
      </c>
      <c r="F283" t="s">
        <v>1137</v>
      </c>
      <c r="H283">
        <v>68.115628999999998</v>
      </c>
      <c r="I283">
        <v>-70.010589400000001</v>
      </c>
      <c r="J283" s="1" t="str">
        <f t="shared" si="18"/>
        <v>Till</v>
      </c>
      <c r="K283" s="1" t="str">
        <f t="shared" si="19"/>
        <v>&lt;2 micron</v>
      </c>
      <c r="L283">
        <v>50</v>
      </c>
    </row>
    <row r="284" spans="1:12" hidden="1" x14ac:dyDescent="0.3">
      <c r="A284" t="s">
        <v>1138</v>
      </c>
      <c r="B284" t="s">
        <v>1139</v>
      </c>
      <c r="C284" s="1" t="str">
        <f t="shared" si="16"/>
        <v>21:0142</v>
      </c>
      <c r="D284" s="1" t="str">
        <f t="shared" si="17"/>
        <v>21:0299</v>
      </c>
      <c r="E284" t="s">
        <v>1140</v>
      </c>
      <c r="F284" t="s">
        <v>1141</v>
      </c>
      <c r="H284">
        <v>68.134699800000007</v>
      </c>
      <c r="I284">
        <v>-70.373235600000001</v>
      </c>
      <c r="J284" s="1" t="str">
        <f t="shared" si="18"/>
        <v>Till</v>
      </c>
      <c r="K284" s="1" t="str">
        <f t="shared" si="19"/>
        <v>&lt;2 micron</v>
      </c>
      <c r="L284">
        <v>40</v>
      </c>
    </row>
    <row r="285" spans="1:12" hidden="1" x14ac:dyDescent="0.3">
      <c r="A285" t="s">
        <v>1142</v>
      </c>
      <c r="B285" t="s">
        <v>1143</v>
      </c>
      <c r="C285" s="1" t="str">
        <f t="shared" si="16"/>
        <v>21:0142</v>
      </c>
      <c r="D285" s="1" t="str">
        <f t="shared" si="17"/>
        <v>21:0299</v>
      </c>
      <c r="E285" t="s">
        <v>1144</v>
      </c>
      <c r="F285" t="s">
        <v>1145</v>
      </c>
      <c r="H285">
        <v>68.156240600000004</v>
      </c>
      <c r="I285">
        <v>-70.601007800000005</v>
      </c>
      <c r="J285" s="1" t="str">
        <f t="shared" si="18"/>
        <v>Till</v>
      </c>
      <c r="K285" s="1" t="str">
        <f t="shared" si="19"/>
        <v>&lt;2 micron</v>
      </c>
      <c r="L285">
        <v>30</v>
      </c>
    </row>
    <row r="286" spans="1:12" hidden="1" x14ac:dyDescent="0.3">
      <c r="A286" t="s">
        <v>1146</v>
      </c>
      <c r="B286" t="s">
        <v>1147</v>
      </c>
      <c r="C286" s="1" t="str">
        <f t="shared" si="16"/>
        <v>21:0142</v>
      </c>
      <c r="D286" s="1" t="str">
        <f t="shared" si="17"/>
        <v>21:0299</v>
      </c>
      <c r="E286" t="s">
        <v>1148</v>
      </c>
      <c r="F286" t="s">
        <v>1149</v>
      </c>
      <c r="H286">
        <v>68.202896499999994</v>
      </c>
      <c r="I286">
        <v>-70.761028300000007</v>
      </c>
      <c r="J286" s="1" t="str">
        <f t="shared" si="18"/>
        <v>Till</v>
      </c>
      <c r="K286" s="1" t="str">
        <f t="shared" si="19"/>
        <v>&lt;2 micron</v>
      </c>
      <c r="L286">
        <v>30</v>
      </c>
    </row>
    <row r="287" spans="1:12" hidden="1" x14ac:dyDescent="0.3">
      <c r="A287" t="s">
        <v>1150</v>
      </c>
      <c r="B287" t="s">
        <v>1151</v>
      </c>
      <c r="C287" s="1" t="str">
        <f t="shared" si="16"/>
        <v>21:0142</v>
      </c>
      <c r="D287" s="1" t="str">
        <f t="shared" si="17"/>
        <v>21:0299</v>
      </c>
      <c r="E287" t="s">
        <v>1152</v>
      </c>
      <c r="F287" t="s">
        <v>1153</v>
      </c>
      <c r="H287">
        <v>68.180092099999996</v>
      </c>
      <c r="I287">
        <v>-70.303322199999997</v>
      </c>
      <c r="J287" s="1" t="str">
        <f t="shared" si="18"/>
        <v>Till</v>
      </c>
      <c r="K287" s="1" t="str">
        <f t="shared" si="19"/>
        <v>&lt;2 micron</v>
      </c>
      <c r="L287">
        <v>30</v>
      </c>
    </row>
    <row r="288" spans="1:12" hidden="1" x14ac:dyDescent="0.3">
      <c r="A288" t="s">
        <v>1154</v>
      </c>
      <c r="B288" t="s">
        <v>1155</v>
      </c>
      <c r="C288" s="1" t="str">
        <f t="shared" si="16"/>
        <v>21:0142</v>
      </c>
      <c r="D288" s="1" t="str">
        <f t="shared" si="17"/>
        <v>21:0299</v>
      </c>
      <c r="E288" t="s">
        <v>1156</v>
      </c>
      <c r="F288" t="s">
        <v>1157</v>
      </c>
      <c r="H288">
        <v>68.296974700000007</v>
      </c>
      <c r="I288">
        <v>-69.997699900000001</v>
      </c>
      <c r="J288" s="1" t="str">
        <f t="shared" si="18"/>
        <v>Till</v>
      </c>
      <c r="K288" s="1" t="str">
        <f t="shared" si="19"/>
        <v>&lt;2 micron</v>
      </c>
      <c r="L288">
        <v>50</v>
      </c>
    </row>
    <row r="289" spans="1:12" hidden="1" x14ac:dyDescent="0.3">
      <c r="A289" t="s">
        <v>1158</v>
      </c>
      <c r="B289" t="s">
        <v>1159</v>
      </c>
      <c r="C289" s="1" t="str">
        <f t="shared" si="16"/>
        <v>21:0142</v>
      </c>
      <c r="D289" s="1" t="str">
        <f t="shared" si="17"/>
        <v>21:0299</v>
      </c>
      <c r="E289" t="s">
        <v>1156</v>
      </c>
      <c r="F289" t="s">
        <v>1160</v>
      </c>
      <c r="H289">
        <v>68.296974700000007</v>
      </c>
      <c r="I289">
        <v>-69.997699900000001</v>
      </c>
      <c r="J289" s="1" t="str">
        <f t="shared" si="18"/>
        <v>Till</v>
      </c>
      <c r="K289" s="1" t="str">
        <f t="shared" si="19"/>
        <v>&lt;2 micron</v>
      </c>
      <c r="L289">
        <v>30</v>
      </c>
    </row>
    <row r="290" spans="1:12" hidden="1" x14ac:dyDescent="0.3">
      <c r="A290" t="s">
        <v>1161</v>
      </c>
      <c r="B290" t="s">
        <v>1162</v>
      </c>
      <c r="C290" s="1" t="str">
        <f t="shared" si="16"/>
        <v>21:0142</v>
      </c>
      <c r="D290" s="1" t="str">
        <f t="shared" si="17"/>
        <v>21:0299</v>
      </c>
      <c r="E290" t="s">
        <v>1163</v>
      </c>
      <c r="F290" t="s">
        <v>1164</v>
      </c>
      <c r="H290">
        <v>68.344506699999997</v>
      </c>
      <c r="I290">
        <v>-70.1702899</v>
      </c>
      <c r="J290" s="1" t="str">
        <f t="shared" si="18"/>
        <v>Till</v>
      </c>
      <c r="K290" s="1" t="str">
        <f t="shared" si="19"/>
        <v>&lt;2 micron</v>
      </c>
      <c r="L290">
        <v>20</v>
      </c>
    </row>
    <row r="291" spans="1:12" hidden="1" x14ac:dyDescent="0.3">
      <c r="A291" t="s">
        <v>1165</v>
      </c>
      <c r="B291" t="s">
        <v>1166</v>
      </c>
      <c r="C291" s="1" t="str">
        <f t="shared" si="16"/>
        <v>21:0142</v>
      </c>
      <c r="D291" s="1" t="str">
        <f t="shared" si="17"/>
        <v>21:0299</v>
      </c>
      <c r="E291" t="s">
        <v>1167</v>
      </c>
      <c r="F291" t="s">
        <v>1168</v>
      </c>
      <c r="H291">
        <v>68.317157100000003</v>
      </c>
      <c r="I291">
        <v>-70.263560999999996</v>
      </c>
      <c r="J291" s="1" t="str">
        <f t="shared" si="18"/>
        <v>Till</v>
      </c>
      <c r="K291" s="1" t="str">
        <f t="shared" si="19"/>
        <v>&lt;2 micron</v>
      </c>
      <c r="L291">
        <v>40</v>
      </c>
    </row>
    <row r="292" spans="1:12" hidden="1" x14ac:dyDescent="0.3">
      <c r="A292" t="s">
        <v>1169</v>
      </c>
      <c r="B292" t="s">
        <v>1170</v>
      </c>
      <c r="C292" s="1" t="str">
        <f t="shared" si="16"/>
        <v>21:0142</v>
      </c>
      <c r="D292" s="1" t="str">
        <f t="shared" si="17"/>
        <v>21:0299</v>
      </c>
      <c r="E292" t="s">
        <v>1171</v>
      </c>
      <c r="F292" t="s">
        <v>1172</v>
      </c>
      <c r="H292">
        <v>68.358477199999996</v>
      </c>
      <c r="I292">
        <v>-70.414340300000006</v>
      </c>
      <c r="J292" s="1" t="str">
        <f t="shared" si="18"/>
        <v>Till</v>
      </c>
      <c r="K292" s="1" t="str">
        <f t="shared" si="19"/>
        <v>&lt;2 micron</v>
      </c>
      <c r="L292">
        <v>30</v>
      </c>
    </row>
    <row r="293" spans="1:12" hidden="1" x14ac:dyDescent="0.3">
      <c r="A293" t="s">
        <v>1173</v>
      </c>
      <c r="B293" t="s">
        <v>1174</v>
      </c>
      <c r="C293" s="1" t="str">
        <f t="shared" si="16"/>
        <v>21:0142</v>
      </c>
      <c r="D293" s="1" t="str">
        <f t="shared" si="17"/>
        <v>21:0299</v>
      </c>
      <c r="E293" t="s">
        <v>1175</v>
      </c>
      <c r="F293" t="s">
        <v>1176</v>
      </c>
      <c r="H293">
        <v>68.268440200000001</v>
      </c>
      <c r="I293">
        <v>-70.588796700000003</v>
      </c>
      <c r="J293" s="1" t="str">
        <f t="shared" si="18"/>
        <v>Till</v>
      </c>
      <c r="K293" s="1" t="str">
        <f t="shared" si="19"/>
        <v>&lt;2 micron</v>
      </c>
      <c r="L293">
        <v>40</v>
      </c>
    </row>
    <row r="294" spans="1:12" hidden="1" x14ac:dyDescent="0.3">
      <c r="A294" t="s">
        <v>1177</v>
      </c>
      <c r="B294" t="s">
        <v>1178</v>
      </c>
      <c r="C294" s="1" t="str">
        <f t="shared" si="16"/>
        <v>21:0142</v>
      </c>
      <c r="D294" s="1" t="str">
        <f t="shared" si="17"/>
        <v>21:0299</v>
      </c>
      <c r="E294" t="s">
        <v>1179</v>
      </c>
      <c r="F294" t="s">
        <v>1180</v>
      </c>
      <c r="H294">
        <v>68.314774900000003</v>
      </c>
      <c r="I294">
        <v>-70.889193800000001</v>
      </c>
      <c r="J294" s="1" t="str">
        <f t="shared" si="18"/>
        <v>Till</v>
      </c>
      <c r="K294" s="1" t="str">
        <f t="shared" si="19"/>
        <v>&lt;2 micron</v>
      </c>
      <c r="L294">
        <v>10</v>
      </c>
    </row>
    <row r="295" spans="1:12" hidden="1" x14ac:dyDescent="0.3">
      <c r="A295" t="s">
        <v>1181</v>
      </c>
      <c r="B295" t="s">
        <v>1182</v>
      </c>
      <c r="C295" s="1" t="str">
        <f t="shared" si="16"/>
        <v>21:0142</v>
      </c>
      <c r="D295" s="1" t="str">
        <f t="shared" si="17"/>
        <v>21:0299</v>
      </c>
      <c r="E295" t="s">
        <v>1183</v>
      </c>
      <c r="F295" t="s">
        <v>1184</v>
      </c>
      <c r="H295">
        <v>68.346339400000005</v>
      </c>
      <c r="I295">
        <v>-70.833776400000005</v>
      </c>
      <c r="J295" s="1" t="str">
        <f t="shared" si="18"/>
        <v>Till</v>
      </c>
      <c r="K295" s="1" t="str">
        <f t="shared" si="19"/>
        <v>&lt;2 micron</v>
      </c>
      <c r="L295">
        <v>20</v>
      </c>
    </row>
    <row r="296" spans="1:12" hidden="1" x14ac:dyDescent="0.3">
      <c r="A296" t="s">
        <v>1185</v>
      </c>
      <c r="B296" t="s">
        <v>1186</v>
      </c>
      <c r="C296" s="1" t="str">
        <f t="shared" si="16"/>
        <v>21:0142</v>
      </c>
      <c r="D296" s="1" t="str">
        <f t="shared" si="17"/>
        <v>21:0299</v>
      </c>
      <c r="E296" t="s">
        <v>1187</v>
      </c>
      <c r="F296" t="s">
        <v>1188</v>
      </c>
      <c r="H296">
        <v>68.431601499999999</v>
      </c>
      <c r="I296">
        <v>-70.1025262</v>
      </c>
      <c r="J296" s="1" t="str">
        <f t="shared" si="18"/>
        <v>Till</v>
      </c>
      <c r="K296" s="1" t="str">
        <f t="shared" si="19"/>
        <v>&lt;2 micron</v>
      </c>
      <c r="L296">
        <v>30</v>
      </c>
    </row>
    <row r="297" spans="1:12" hidden="1" x14ac:dyDescent="0.3">
      <c r="A297" t="s">
        <v>1189</v>
      </c>
      <c r="B297" t="s">
        <v>1190</v>
      </c>
      <c r="C297" s="1" t="str">
        <f t="shared" si="16"/>
        <v>21:0142</v>
      </c>
      <c r="D297" s="1" t="str">
        <f t="shared" si="17"/>
        <v>21:0299</v>
      </c>
      <c r="E297" t="s">
        <v>1191</v>
      </c>
      <c r="F297" t="s">
        <v>1192</v>
      </c>
      <c r="H297">
        <v>68.483601399999998</v>
      </c>
      <c r="I297">
        <v>-70.042093800000004</v>
      </c>
      <c r="J297" s="1" t="str">
        <f t="shared" si="18"/>
        <v>Till</v>
      </c>
      <c r="K297" s="1" t="str">
        <f t="shared" si="19"/>
        <v>&lt;2 micron</v>
      </c>
      <c r="L297">
        <v>10</v>
      </c>
    </row>
    <row r="298" spans="1:12" hidden="1" x14ac:dyDescent="0.3">
      <c r="A298" t="s">
        <v>1193</v>
      </c>
      <c r="B298" t="s">
        <v>1194</v>
      </c>
      <c r="C298" s="1" t="str">
        <f t="shared" si="16"/>
        <v>21:0142</v>
      </c>
      <c r="D298" s="1" t="str">
        <f t="shared" si="17"/>
        <v>21:0299</v>
      </c>
      <c r="E298" t="s">
        <v>1195</v>
      </c>
      <c r="F298" t="s">
        <v>1196</v>
      </c>
      <c r="H298">
        <v>68.554554499999995</v>
      </c>
      <c r="I298">
        <v>-70.149256300000005</v>
      </c>
      <c r="J298" s="1" t="str">
        <f t="shared" si="18"/>
        <v>Till</v>
      </c>
      <c r="K298" s="1" t="str">
        <f t="shared" si="19"/>
        <v>&lt;2 micron</v>
      </c>
      <c r="L298">
        <v>10</v>
      </c>
    </row>
    <row r="299" spans="1:12" hidden="1" x14ac:dyDescent="0.3">
      <c r="A299" t="s">
        <v>1197</v>
      </c>
      <c r="B299" t="s">
        <v>1198</v>
      </c>
      <c r="C299" s="1" t="str">
        <f t="shared" si="16"/>
        <v>21:0142</v>
      </c>
      <c r="D299" s="1" t="str">
        <f t="shared" si="17"/>
        <v>21:0299</v>
      </c>
      <c r="E299" t="s">
        <v>1199</v>
      </c>
      <c r="F299" t="s">
        <v>1200</v>
      </c>
      <c r="H299">
        <v>68.732479400000003</v>
      </c>
      <c r="I299">
        <v>-70.166763900000007</v>
      </c>
      <c r="J299" s="1" t="str">
        <f t="shared" si="18"/>
        <v>Till</v>
      </c>
      <c r="K299" s="1" t="str">
        <f t="shared" si="19"/>
        <v>&lt;2 micron</v>
      </c>
      <c r="L299">
        <v>10</v>
      </c>
    </row>
    <row r="300" spans="1:12" hidden="1" x14ac:dyDescent="0.3">
      <c r="A300" t="s">
        <v>1201</v>
      </c>
      <c r="B300" t="s">
        <v>1202</v>
      </c>
      <c r="C300" s="1" t="str">
        <f t="shared" si="16"/>
        <v>21:0142</v>
      </c>
      <c r="D300" s="1" t="str">
        <f t="shared" si="17"/>
        <v>21:0299</v>
      </c>
      <c r="E300" t="s">
        <v>1203</v>
      </c>
      <c r="F300" t="s">
        <v>1204</v>
      </c>
      <c r="H300">
        <v>68.726750600000003</v>
      </c>
      <c r="I300">
        <v>-70.297012100000003</v>
      </c>
      <c r="J300" s="1" t="str">
        <f t="shared" si="18"/>
        <v>Till</v>
      </c>
      <c r="K300" s="1" t="str">
        <f t="shared" si="19"/>
        <v>&lt;2 micron</v>
      </c>
      <c r="L300">
        <v>20</v>
      </c>
    </row>
    <row r="301" spans="1:12" hidden="1" x14ac:dyDescent="0.3">
      <c r="A301" t="s">
        <v>1205</v>
      </c>
      <c r="B301" t="s">
        <v>1206</v>
      </c>
      <c r="C301" s="1" t="str">
        <f t="shared" si="16"/>
        <v>21:0142</v>
      </c>
      <c r="D301" s="1" t="str">
        <f t="shared" si="17"/>
        <v>21:0299</v>
      </c>
      <c r="E301" t="s">
        <v>1207</v>
      </c>
      <c r="F301" t="s">
        <v>1208</v>
      </c>
      <c r="H301">
        <v>68.908728400000001</v>
      </c>
      <c r="I301">
        <v>-70.196354200000002</v>
      </c>
      <c r="J301" s="1" t="str">
        <f t="shared" si="18"/>
        <v>Till</v>
      </c>
      <c r="K301" s="1" t="str">
        <f t="shared" si="19"/>
        <v>&lt;2 micron</v>
      </c>
      <c r="L301">
        <v>10</v>
      </c>
    </row>
    <row r="302" spans="1:12" hidden="1" x14ac:dyDescent="0.3">
      <c r="A302" t="s">
        <v>1209</v>
      </c>
      <c r="B302" t="s">
        <v>1210</v>
      </c>
      <c r="C302" s="1" t="str">
        <f t="shared" si="16"/>
        <v>21:0142</v>
      </c>
      <c r="D302" s="1" t="str">
        <f t="shared" si="17"/>
        <v>21:0299</v>
      </c>
      <c r="E302" t="s">
        <v>1211</v>
      </c>
      <c r="F302" t="s">
        <v>1212</v>
      </c>
      <c r="H302">
        <v>68.884609600000005</v>
      </c>
      <c r="I302">
        <v>-70.082234099999994</v>
      </c>
      <c r="J302" s="1" t="str">
        <f t="shared" si="18"/>
        <v>Till</v>
      </c>
      <c r="K302" s="1" t="str">
        <f t="shared" si="19"/>
        <v>&lt;2 micron</v>
      </c>
      <c r="L302">
        <v>10</v>
      </c>
    </row>
    <row r="303" spans="1:12" hidden="1" x14ac:dyDescent="0.3">
      <c r="A303" t="s">
        <v>1213</v>
      </c>
      <c r="B303" t="s">
        <v>1214</v>
      </c>
      <c r="C303" s="1" t="str">
        <f t="shared" si="16"/>
        <v>21:0142</v>
      </c>
      <c r="D303" s="1" t="str">
        <f t="shared" si="17"/>
        <v>21:0299</v>
      </c>
      <c r="E303" t="s">
        <v>1215</v>
      </c>
      <c r="F303" t="s">
        <v>1216</v>
      </c>
      <c r="H303">
        <v>69.348364500000002</v>
      </c>
      <c r="I303">
        <v>-70.729924299999993</v>
      </c>
      <c r="J303" s="1" t="str">
        <f t="shared" si="18"/>
        <v>Till</v>
      </c>
      <c r="K303" s="1" t="str">
        <f t="shared" si="19"/>
        <v>&lt;2 micron</v>
      </c>
      <c r="L303">
        <v>30</v>
      </c>
    </row>
    <row r="304" spans="1:12" hidden="1" x14ac:dyDescent="0.3">
      <c r="A304" t="s">
        <v>1217</v>
      </c>
      <c r="B304" t="s">
        <v>1218</v>
      </c>
      <c r="C304" s="1" t="str">
        <f t="shared" si="16"/>
        <v>21:0142</v>
      </c>
      <c r="D304" s="1" t="str">
        <f t="shared" si="17"/>
        <v>21:0299</v>
      </c>
      <c r="E304" t="s">
        <v>1219</v>
      </c>
      <c r="F304" t="s">
        <v>1220</v>
      </c>
      <c r="H304">
        <v>69.279369500000001</v>
      </c>
      <c r="I304">
        <v>-70.827530300000006</v>
      </c>
      <c r="J304" s="1" t="str">
        <f t="shared" si="18"/>
        <v>Till</v>
      </c>
      <c r="K304" s="1" t="str">
        <f t="shared" si="19"/>
        <v>&lt;2 micron</v>
      </c>
      <c r="L304">
        <v>30</v>
      </c>
    </row>
    <row r="305" spans="1:12" hidden="1" x14ac:dyDescent="0.3">
      <c r="A305" t="s">
        <v>1221</v>
      </c>
      <c r="B305" t="s">
        <v>1222</v>
      </c>
      <c r="C305" s="1" t="str">
        <f t="shared" si="16"/>
        <v>21:0142</v>
      </c>
      <c r="D305" s="1" t="str">
        <f t="shared" si="17"/>
        <v>21:0299</v>
      </c>
      <c r="E305" t="s">
        <v>1223</v>
      </c>
      <c r="F305" t="s">
        <v>1224</v>
      </c>
      <c r="H305">
        <v>69.2206343</v>
      </c>
      <c r="I305">
        <v>-70.511304899999999</v>
      </c>
      <c r="J305" s="1" t="str">
        <f t="shared" si="18"/>
        <v>Till</v>
      </c>
      <c r="K305" s="1" t="str">
        <f t="shared" si="19"/>
        <v>&lt;2 micron</v>
      </c>
      <c r="L305">
        <v>40</v>
      </c>
    </row>
    <row r="306" spans="1:12" hidden="1" x14ac:dyDescent="0.3">
      <c r="A306" t="s">
        <v>1225</v>
      </c>
      <c r="B306" t="s">
        <v>1226</v>
      </c>
      <c r="C306" s="1" t="str">
        <f t="shared" si="16"/>
        <v>21:0142</v>
      </c>
      <c r="D306" s="1" t="str">
        <f t="shared" si="17"/>
        <v>21:0299</v>
      </c>
      <c r="E306" t="s">
        <v>1227</v>
      </c>
      <c r="F306" t="s">
        <v>1228</v>
      </c>
      <c r="H306">
        <v>69.144097799999997</v>
      </c>
      <c r="I306">
        <v>-70.604544200000007</v>
      </c>
      <c r="J306" s="1" t="str">
        <f t="shared" si="18"/>
        <v>Till</v>
      </c>
      <c r="K306" s="1" t="str">
        <f t="shared" si="19"/>
        <v>&lt;2 micron</v>
      </c>
      <c r="L306">
        <v>20</v>
      </c>
    </row>
    <row r="307" spans="1:12" hidden="1" x14ac:dyDescent="0.3">
      <c r="A307" t="s">
        <v>1229</v>
      </c>
      <c r="B307" t="s">
        <v>1230</v>
      </c>
      <c r="C307" s="1" t="str">
        <f t="shared" si="16"/>
        <v>21:0142</v>
      </c>
      <c r="D307" s="1" t="str">
        <f t="shared" si="17"/>
        <v>21:0299</v>
      </c>
      <c r="E307" t="s">
        <v>1231</v>
      </c>
      <c r="F307" t="s">
        <v>1232</v>
      </c>
      <c r="H307">
        <v>69.113308200000006</v>
      </c>
      <c r="I307">
        <v>-70.360445600000006</v>
      </c>
      <c r="J307" s="1" t="str">
        <f t="shared" si="18"/>
        <v>Till</v>
      </c>
      <c r="K307" s="1" t="str">
        <f t="shared" si="19"/>
        <v>&lt;2 micron</v>
      </c>
      <c r="L307">
        <v>10</v>
      </c>
    </row>
    <row r="308" spans="1:12" hidden="1" x14ac:dyDescent="0.3">
      <c r="A308" t="s">
        <v>1233</v>
      </c>
      <c r="B308" t="s">
        <v>1234</v>
      </c>
      <c r="C308" s="1" t="str">
        <f t="shared" si="16"/>
        <v>21:0142</v>
      </c>
      <c r="D308" s="1" t="str">
        <f t="shared" si="17"/>
        <v>21:0299</v>
      </c>
      <c r="E308" t="s">
        <v>1235</v>
      </c>
      <c r="F308" t="s">
        <v>1236</v>
      </c>
      <c r="H308">
        <v>69.351766699999999</v>
      </c>
      <c r="I308">
        <v>-71.768177699999995</v>
      </c>
      <c r="J308" s="1" t="str">
        <f t="shared" si="18"/>
        <v>Till</v>
      </c>
      <c r="K308" s="1" t="str">
        <f t="shared" si="19"/>
        <v>&lt;2 micron</v>
      </c>
      <c r="L308">
        <v>50</v>
      </c>
    </row>
    <row r="309" spans="1:12" hidden="1" x14ac:dyDescent="0.3">
      <c r="A309" t="s">
        <v>1237</v>
      </c>
      <c r="B309" t="s">
        <v>1238</v>
      </c>
      <c r="C309" s="1" t="str">
        <f t="shared" si="16"/>
        <v>21:0142</v>
      </c>
      <c r="D309" s="1" t="str">
        <f t="shared" si="17"/>
        <v>21:0299</v>
      </c>
      <c r="E309" t="s">
        <v>1239</v>
      </c>
      <c r="F309" t="s">
        <v>1240</v>
      </c>
      <c r="H309">
        <v>69.423521100000002</v>
      </c>
      <c r="I309">
        <v>-71.930138799999995</v>
      </c>
      <c r="J309" s="1" t="str">
        <f t="shared" si="18"/>
        <v>Till</v>
      </c>
      <c r="K309" s="1" t="str">
        <f t="shared" si="19"/>
        <v>&lt;2 micron</v>
      </c>
      <c r="L309">
        <v>60</v>
      </c>
    </row>
    <row r="310" spans="1:12" hidden="1" x14ac:dyDescent="0.3">
      <c r="A310" t="s">
        <v>1241</v>
      </c>
      <c r="B310" t="s">
        <v>1242</v>
      </c>
      <c r="C310" s="1" t="str">
        <f t="shared" si="16"/>
        <v>21:0142</v>
      </c>
      <c r="D310" s="1" t="str">
        <f t="shared" si="17"/>
        <v>21:0299</v>
      </c>
      <c r="E310" t="s">
        <v>1243</v>
      </c>
      <c r="F310" t="s">
        <v>1244</v>
      </c>
      <c r="H310">
        <v>69.499413300000001</v>
      </c>
      <c r="I310">
        <v>-71.610689199999996</v>
      </c>
      <c r="J310" s="1" t="str">
        <f t="shared" si="18"/>
        <v>Till</v>
      </c>
      <c r="K310" s="1" t="str">
        <f t="shared" si="19"/>
        <v>&lt;2 micron</v>
      </c>
      <c r="L310">
        <v>70</v>
      </c>
    </row>
    <row r="311" spans="1:12" hidden="1" x14ac:dyDescent="0.3">
      <c r="A311" t="s">
        <v>1245</v>
      </c>
      <c r="B311" t="s">
        <v>1246</v>
      </c>
      <c r="C311" s="1" t="str">
        <f t="shared" si="16"/>
        <v>21:0142</v>
      </c>
      <c r="D311" s="1" t="str">
        <f t="shared" si="17"/>
        <v>21:0299</v>
      </c>
      <c r="E311" t="s">
        <v>1247</v>
      </c>
      <c r="F311" t="s">
        <v>1248</v>
      </c>
      <c r="H311">
        <v>69.471236200000007</v>
      </c>
      <c r="I311">
        <v>-71.424127799999994</v>
      </c>
      <c r="J311" s="1" t="str">
        <f t="shared" si="18"/>
        <v>Till</v>
      </c>
      <c r="K311" s="1" t="str">
        <f t="shared" si="19"/>
        <v>&lt;2 micron</v>
      </c>
      <c r="L311">
        <v>20</v>
      </c>
    </row>
    <row r="312" spans="1:12" hidden="1" x14ac:dyDescent="0.3">
      <c r="A312" t="s">
        <v>1249</v>
      </c>
      <c r="B312" t="s">
        <v>1250</v>
      </c>
      <c r="C312" s="1" t="str">
        <f t="shared" si="16"/>
        <v>21:0142</v>
      </c>
      <c r="D312" s="1" t="str">
        <f t="shared" si="17"/>
        <v>21:0299</v>
      </c>
      <c r="E312" t="s">
        <v>1251</v>
      </c>
      <c r="F312" t="s">
        <v>1252</v>
      </c>
      <c r="H312">
        <v>68.987414599999994</v>
      </c>
      <c r="I312">
        <v>-71.865263299999995</v>
      </c>
      <c r="J312" s="1" t="str">
        <f t="shared" si="18"/>
        <v>Till</v>
      </c>
      <c r="K312" s="1" t="str">
        <f t="shared" si="19"/>
        <v>&lt;2 micron</v>
      </c>
      <c r="L312">
        <v>30</v>
      </c>
    </row>
    <row r="313" spans="1:12" hidden="1" x14ac:dyDescent="0.3">
      <c r="A313" t="s">
        <v>1253</v>
      </c>
      <c r="B313" t="s">
        <v>1254</v>
      </c>
      <c r="C313" s="1" t="str">
        <f t="shared" si="16"/>
        <v>21:0142</v>
      </c>
      <c r="D313" s="1" t="str">
        <f t="shared" si="17"/>
        <v>21:0299</v>
      </c>
      <c r="E313" t="s">
        <v>1255</v>
      </c>
      <c r="F313" t="s">
        <v>1256</v>
      </c>
      <c r="H313">
        <v>69.133376799999994</v>
      </c>
      <c r="I313">
        <v>-71.830920800000001</v>
      </c>
      <c r="J313" s="1" t="str">
        <f t="shared" si="18"/>
        <v>Till</v>
      </c>
      <c r="K313" s="1" t="str">
        <f t="shared" si="19"/>
        <v>&lt;2 micron</v>
      </c>
      <c r="L313">
        <v>40</v>
      </c>
    </row>
    <row r="314" spans="1:12" hidden="1" x14ac:dyDescent="0.3">
      <c r="A314" t="s">
        <v>1257</v>
      </c>
      <c r="B314" t="s">
        <v>1258</v>
      </c>
      <c r="C314" s="1" t="str">
        <f t="shared" si="16"/>
        <v>21:0142</v>
      </c>
      <c r="D314" s="1" t="str">
        <f t="shared" si="17"/>
        <v>21:0299</v>
      </c>
      <c r="E314" t="s">
        <v>1259</v>
      </c>
      <c r="F314" t="s">
        <v>1260</v>
      </c>
      <c r="H314">
        <v>69.239071600000003</v>
      </c>
      <c r="I314">
        <v>-71.7532791</v>
      </c>
      <c r="J314" s="1" t="str">
        <f t="shared" si="18"/>
        <v>Till</v>
      </c>
      <c r="K314" s="1" t="str">
        <f t="shared" si="19"/>
        <v>&lt;2 micron</v>
      </c>
      <c r="L314">
        <v>20</v>
      </c>
    </row>
    <row r="315" spans="1:12" hidden="1" x14ac:dyDescent="0.3">
      <c r="A315" t="s">
        <v>1261</v>
      </c>
      <c r="B315" t="s">
        <v>1262</v>
      </c>
      <c r="C315" s="1" t="str">
        <f t="shared" si="16"/>
        <v>21:0142</v>
      </c>
      <c r="D315" s="1" t="str">
        <f t="shared" si="17"/>
        <v>21:0299</v>
      </c>
      <c r="E315" t="s">
        <v>1263</v>
      </c>
      <c r="F315" t="s">
        <v>1264</v>
      </c>
      <c r="H315">
        <v>69.100720499999994</v>
      </c>
      <c r="I315">
        <v>-71.659790099999995</v>
      </c>
      <c r="J315" s="1" t="str">
        <f t="shared" si="18"/>
        <v>Till</v>
      </c>
      <c r="K315" s="1" t="str">
        <f t="shared" si="19"/>
        <v>&lt;2 micron</v>
      </c>
      <c r="L315">
        <v>130</v>
      </c>
    </row>
    <row r="316" spans="1:12" hidden="1" x14ac:dyDescent="0.3">
      <c r="A316" t="s">
        <v>1265</v>
      </c>
      <c r="B316" t="s">
        <v>1266</v>
      </c>
      <c r="C316" s="1" t="str">
        <f t="shared" si="16"/>
        <v>21:0142</v>
      </c>
      <c r="D316" s="1" t="str">
        <f t="shared" si="17"/>
        <v>21:0299</v>
      </c>
      <c r="E316" t="s">
        <v>1267</v>
      </c>
      <c r="F316" t="s">
        <v>1268</v>
      </c>
      <c r="H316">
        <v>69.012539700000005</v>
      </c>
      <c r="I316">
        <v>-71.562614199999999</v>
      </c>
      <c r="J316" s="1" t="str">
        <f t="shared" si="18"/>
        <v>Till</v>
      </c>
      <c r="K316" s="1" t="str">
        <f t="shared" si="19"/>
        <v>&lt;2 micron</v>
      </c>
      <c r="L316">
        <v>30</v>
      </c>
    </row>
    <row r="317" spans="1:12" hidden="1" x14ac:dyDescent="0.3">
      <c r="A317" t="s">
        <v>1269</v>
      </c>
      <c r="B317" t="s">
        <v>1270</v>
      </c>
      <c r="C317" s="1" t="str">
        <f t="shared" si="16"/>
        <v>21:0142</v>
      </c>
      <c r="D317" s="1" t="str">
        <f t="shared" si="17"/>
        <v>21:0299</v>
      </c>
      <c r="E317" t="s">
        <v>1271</v>
      </c>
      <c r="F317" t="s">
        <v>1272</v>
      </c>
      <c r="H317">
        <v>69.764851800000002</v>
      </c>
      <c r="I317">
        <v>-70.459900399999995</v>
      </c>
      <c r="J317" s="1" t="str">
        <f t="shared" si="18"/>
        <v>Till</v>
      </c>
      <c r="K317" s="1" t="str">
        <f t="shared" si="19"/>
        <v>&lt;2 micron</v>
      </c>
      <c r="L317">
        <v>30</v>
      </c>
    </row>
    <row r="318" spans="1:12" hidden="1" x14ac:dyDescent="0.3">
      <c r="A318" t="s">
        <v>1273</v>
      </c>
      <c r="B318" t="s">
        <v>1274</v>
      </c>
      <c r="C318" s="1" t="str">
        <f t="shared" si="16"/>
        <v>21:0142</v>
      </c>
      <c r="D318" s="1" t="str">
        <f t="shared" si="17"/>
        <v>21:0299</v>
      </c>
      <c r="E318" t="s">
        <v>1275</v>
      </c>
      <c r="F318" t="s">
        <v>1276</v>
      </c>
      <c r="H318">
        <v>69.609701900000005</v>
      </c>
      <c r="I318">
        <v>-71.706591200000005</v>
      </c>
      <c r="J318" s="1" t="str">
        <f t="shared" si="18"/>
        <v>Till</v>
      </c>
      <c r="K318" s="1" t="str">
        <f t="shared" si="19"/>
        <v>&lt;2 micron</v>
      </c>
      <c r="L318">
        <v>80</v>
      </c>
    </row>
    <row r="319" spans="1:12" hidden="1" x14ac:dyDescent="0.3">
      <c r="A319" t="s">
        <v>1277</v>
      </c>
      <c r="B319" t="s">
        <v>1278</v>
      </c>
      <c r="C319" s="1" t="str">
        <f t="shared" ref="C319:C350" si="20">HYPERLINK("http://geochem.nrcan.gc.ca/cdogs/content/bdl/bdl210144_e.htm", "21:0144")</f>
        <v>21:0144</v>
      </c>
      <c r="D319" s="1" t="str">
        <f t="shared" ref="D319:D350" si="21">HYPERLINK("http://geochem.nrcan.gc.ca/cdogs/content/svy/svy210008_e.htm", "21:0008")</f>
        <v>21:0008</v>
      </c>
      <c r="E319" t="s">
        <v>1279</v>
      </c>
      <c r="F319" t="s">
        <v>1280</v>
      </c>
      <c r="H319">
        <v>51.5637027</v>
      </c>
      <c r="I319">
        <v>-123.7060467</v>
      </c>
      <c r="J319" s="1" t="str">
        <f t="shared" si="18"/>
        <v>Till</v>
      </c>
      <c r="K319" s="1" t="str">
        <f t="shared" si="19"/>
        <v>&lt;2 micron</v>
      </c>
      <c r="L319">
        <v>700</v>
      </c>
    </row>
    <row r="320" spans="1:12" hidden="1" x14ac:dyDescent="0.3">
      <c r="A320" t="s">
        <v>1281</v>
      </c>
      <c r="B320" t="s">
        <v>1282</v>
      </c>
      <c r="C320" s="1" t="str">
        <f t="shared" si="20"/>
        <v>21:0144</v>
      </c>
      <c r="D320" s="1" t="str">
        <f t="shared" si="21"/>
        <v>21:0008</v>
      </c>
      <c r="E320" t="s">
        <v>1279</v>
      </c>
      <c r="F320" t="s">
        <v>1283</v>
      </c>
      <c r="H320">
        <v>51.5637027</v>
      </c>
      <c r="I320">
        <v>-123.7060467</v>
      </c>
      <c r="J320" s="1" t="str">
        <f t="shared" si="18"/>
        <v>Till</v>
      </c>
      <c r="K320" s="1" t="str">
        <f t="shared" si="19"/>
        <v>&lt;2 micron</v>
      </c>
      <c r="L320">
        <v>1000</v>
      </c>
    </row>
    <row r="321" spans="1:12" hidden="1" x14ac:dyDescent="0.3">
      <c r="A321" t="s">
        <v>1284</v>
      </c>
      <c r="B321" t="s">
        <v>1285</v>
      </c>
      <c r="C321" s="1" t="str">
        <f t="shared" si="20"/>
        <v>21:0144</v>
      </c>
      <c r="D321" s="1" t="str">
        <f t="shared" si="21"/>
        <v>21:0008</v>
      </c>
      <c r="E321" t="s">
        <v>1286</v>
      </c>
      <c r="F321" t="s">
        <v>1287</v>
      </c>
      <c r="H321">
        <v>51.579853999999997</v>
      </c>
      <c r="I321">
        <v>-123.7086927</v>
      </c>
      <c r="J321" s="1" t="str">
        <f t="shared" si="18"/>
        <v>Till</v>
      </c>
      <c r="K321" s="1" t="str">
        <f t="shared" si="19"/>
        <v>&lt;2 micron</v>
      </c>
      <c r="L321">
        <v>140</v>
      </c>
    </row>
    <row r="322" spans="1:12" hidden="1" x14ac:dyDescent="0.3">
      <c r="A322" t="s">
        <v>1288</v>
      </c>
      <c r="B322" t="s">
        <v>1289</v>
      </c>
      <c r="C322" s="1" t="str">
        <f t="shared" si="20"/>
        <v>21:0144</v>
      </c>
      <c r="D322" s="1" t="str">
        <f t="shared" si="21"/>
        <v>21:0008</v>
      </c>
      <c r="E322" t="s">
        <v>1286</v>
      </c>
      <c r="F322" t="s">
        <v>1290</v>
      </c>
      <c r="H322">
        <v>51.579853999999997</v>
      </c>
      <c r="I322">
        <v>-123.7086927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>
        <v>140</v>
      </c>
    </row>
    <row r="323" spans="1:12" hidden="1" x14ac:dyDescent="0.3">
      <c r="A323" t="s">
        <v>1291</v>
      </c>
      <c r="B323" t="s">
        <v>1292</v>
      </c>
      <c r="C323" s="1" t="str">
        <f t="shared" si="20"/>
        <v>21:0144</v>
      </c>
      <c r="D323" s="1" t="str">
        <f t="shared" si="21"/>
        <v>21:0008</v>
      </c>
      <c r="E323" t="s">
        <v>1286</v>
      </c>
      <c r="F323" t="s">
        <v>1293</v>
      </c>
      <c r="H323">
        <v>51.579853999999997</v>
      </c>
      <c r="I323">
        <v>-123.7086927</v>
      </c>
      <c r="J323" s="1" t="str">
        <f t="shared" si="22"/>
        <v>Till</v>
      </c>
      <c r="K323" s="1" t="str">
        <f t="shared" si="23"/>
        <v>&lt;2 micron</v>
      </c>
      <c r="L323">
        <v>180</v>
      </c>
    </row>
    <row r="324" spans="1:12" hidden="1" x14ac:dyDescent="0.3">
      <c r="A324" t="s">
        <v>1294</v>
      </c>
      <c r="B324" t="s">
        <v>1295</v>
      </c>
      <c r="C324" s="1" t="str">
        <f t="shared" si="20"/>
        <v>21:0144</v>
      </c>
      <c r="D324" s="1" t="str">
        <f t="shared" si="21"/>
        <v>21:0008</v>
      </c>
      <c r="E324" t="s">
        <v>1296</v>
      </c>
      <c r="F324" t="s">
        <v>1297</v>
      </c>
      <c r="H324">
        <v>51.582180299999997</v>
      </c>
      <c r="I324">
        <v>-123.70162790000001</v>
      </c>
      <c r="J324" s="1" t="str">
        <f t="shared" si="22"/>
        <v>Till</v>
      </c>
      <c r="K324" s="1" t="str">
        <f t="shared" si="23"/>
        <v>&lt;2 micron</v>
      </c>
      <c r="L324">
        <v>70</v>
      </c>
    </row>
    <row r="325" spans="1:12" hidden="1" x14ac:dyDescent="0.3">
      <c r="A325" t="s">
        <v>1298</v>
      </c>
      <c r="B325" t="s">
        <v>1299</v>
      </c>
      <c r="C325" s="1" t="str">
        <f t="shared" si="20"/>
        <v>21:0144</v>
      </c>
      <c r="D325" s="1" t="str">
        <f t="shared" si="21"/>
        <v>21:0008</v>
      </c>
      <c r="E325" t="s">
        <v>1296</v>
      </c>
      <c r="F325" t="s">
        <v>1300</v>
      </c>
      <c r="H325">
        <v>51.582180299999997</v>
      </c>
      <c r="I325">
        <v>-123.70162790000001</v>
      </c>
      <c r="J325" s="1" t="str">
        <f t="shared" si="22"/>
        <v>Till</v>
      </c>
      <c r="K325" s="1" t="str">
        <f t="shared" si="23"/>
        <v>&lt;2 micron</v>
      </c>
      <c r="L325">
        <v>140</v>
      </c>
    </row>
    <row r="326" spans="1:12" hidden="1" x14ac:dyDescent="0.3">
      <c r="A326" t="s">
        <v>1301</v>
      </c>
      <c r="B326" t="s">
        <v>1302</v>
      </c>
      <c r="C326" s="1" t="str">
        <f t="shared" si="20"/>
        <v>21:0144</v>
      </c>
      <c r="D326" s="1" t="str">
        <f t="shared" si="21"/>
        <v>21:0008</v>
      </c>
      <c r="E326" t="s">
        <v>1303</v>
      </c>
      <c r="F326" t="s">
        <v>1304</v>
      </c>
      <c r="H326">
        <v>51.590462100000003</v>
      </c>
      <c r="I326">
        <v>-123.6924879</v>
      </c>
      <c r="J326" s="1" t="str">
        <f t="shared" si="22"/>
        <v>Till</v>
      </c>
      <c r="K326" s="1" t="str">
        <f t="shared" si="23"/>
        <v>&lt;2 micron</v>
      </c>
      <c r="L326">
        <v>210</v>
      </c>
    </row>
    <row r="327" spans="1:12" hidden="1" x14ac:dyDescent="0.3">
      <c r="A327" t="s">
        <v>1305</v>
      </c>
      <c r="B327" t="s">
        <v>1306</v>
      </c>
      <c r="C327" s="1" t="str">
        <f t="shared" si="20"/>
        <v>21:0144</v>
      </c>
      <c r="D327" s="1" t="str">
        <f t="shared" si="21"/>
        <v>21:0008</v>
      </c>
      <c r="E327" t="s">
        <v>1303</v>
      </c>
      <c r="F327" t="s">
        <v>1307</v>
      </c>
      <c r="H327">
        <v>51.590462100000003</v>
      </c>
      <c r="I327">
        <v>-123.6924879</v>
      </c>
      <c r="J327" s="1" t="str">
        <f t="shared" si="22"/>
        <v>Till</v>
      </c>
      <c r="K327" s="1" t="str">
        <f t="shared" si="23"/>
        <v>&lt;2 micron</v>
      </c>
      <c r="L327">
        <v>340</v>
      </c>
    </row>
    <row r="328" spans="1:12" hidden="1" x14ac:dyDescent="0.3">
      <c r="A328" t="s">
        <v>1308</v>
      </c>
      <c r="B328" t="s">
        <v>1309</v>
      </c>
      <c r="C328" s="1" t="str">
        <f t="shared" si="20"/>
        <v>21:0144</v>
      </c>
      <c r="D328" s="1" t="str">
        <f t="shared" si="21"/>
        <v>21:0008</v>
      </c>
      <c r="E328" t="s">
        <v>1310</v>
      </c>
      <c r="F328" t="s">
        <v>1311</v>
      </c>
      <c r="H328">
        <v>51.552746200000001</v>
      </c>
      <c r="I328">
        <v>-123.68711209999999</v>
      </c>
      <c r="J328" s="1" t="str">
        <f t="shared" si="22"/>
        <v>Till</v>
      </c>
      <c r="K328" s="1" t="str">
        <f t="shared" si="23"/>
        <v>&lt;2 micron</v>
      </c>
      <c r="L328">
        <v>350</v>
      </c>
    </row>
    <row r="329" spans="1:12" hidden="1" x14ac:dyDescent="0.3">
      <c r="A329" t="s">
        <v>1312</v>
      </c>
      <c r="B329" t="s">
        <v>1313</v>
      </c>
      <c r="C329" s="1" t="str">
        <f t="shared" si="20"/>
        <v>21:0144</v>
      </c>
      <c r="D329" s="1" t="str">
        <f t="shared" si="21"/>
        <v>21:0008</v>
      </c>
      <c r="E329" t="s">
        <v>1314</v>
      </c>
      <c r="F329" t="s">
        <v>1315</v>
      </c>
      <c r="H329">
        <v>51.515962999999999</v>
      </c>
      <c r="I329">
        <v>-123.6711811</v>
      </c>
      <c r="J329" s="1" t="str">
        <f t="shared" si="22"/>
        <v>Till</v>
      </c>
      <c r="K329" s="1" t="str">
        <f t="shared" si="23"/>
        <v>&lt;2 micron</v>
      </c>
      <c r="L329">
        <v>210</v>
      </c>
    </row>
    <row r="330" spans="1:12" hidden="1" x14ac:dyDescent="0.3">
      <c r="A330" t="s">
        <v>1316</v>
      </c>
      <c r="B330" t="s">
        <v>1317</v>
      </c>
      <c r="C330" s="1" t="str">
        <f t="shared" si="20"/>
        <v>21:0144</v>
      </c>
      <c r="D330" s="1" t="str">
        <f t="shared" si="21"/>
        <v>21:0008</v>
      </c>
      <c r="E330" t="s">
        <v>1318</v>
      </c>
      <c r="F330" t="s">
        <v>1319</v>
      </c>
      <c r="H330">
        <v>51.501947199999996</v>
      </c>
      <c r="I330">
        <v>-123.6754414</v>
      </c>
      <c r="J330" s="1" t="str">
        <f t="shared" si="22"/>
        <v>Till</v>
      </c>
      <c r="K330" s="1" t="str">
        <f t="shared" si="23"/>
        <v>&lt;2 micron</v>
      </c>
      <c r="L330">
        <v>190</v>
      </c>
    </row>
    <row r="331" spans="1:12" hidden="1" x14ac:dyDescent="0.3">
      <c r="A331" t="s">
        <v>1320</v>
      </c>
      <c r="B331" t="s">
        <v>1321</v>
      </c>
      <c r="C331" s="1" t="str">
        <f t="shared" si="20"/>
        <v>21:0144</v>
      </c>
      <c r="D331" s="1" t="str">
        <f t="shared" si="21"/>
        <v>21:0008</v>
      </c>
      <c r="E331" t="s">
        <v>1318</v>
      </c>
      <c r="F331" t="s">
        <v>1322</v>
      </c>
      <c r="H331">
        <v>51.501947199999996</v>
      </c>
      <c r="I331">
        <v>-123.6754414</v>
      </c>
      <c r="J331" s="1" t="str">
        <f t="shared" si="22"/>
        <v>Till</v>
      </c>
      <c r="K331" s="1" t="str">
        <f t="shared" si="23"/>
        <v>&lt;2 micron</v>
      </c>
      <c r="L331">
        <v>190</v>
      </c>
    </row>
    <row r="332" spans="1:12" hidden="1" x14ac:dyDescent="0.3">
      <c r="A332" t="s">
        <v>1323</v>
      </c>
      <c r="B332" t="s">
        <v>1324</v>
      </c>
      <c r="C332" s="1" t="str">
        <f t="shared" si="20"/>
        <v>21:0144</v>
      </c>
      <c r="D332" s="1" t="str">
        <f t="shared" si="21"/>
        <v>21:0008</v>
      </c>
      <c r="E332" t="s">
        <v>1318</v>
      </c>
      <c r="F332" t="s">
        <v>1325</v>
      </c>
      <c r="H332">
        <v>51.501947199999996</v>
      </c>
      <c r="I332">
        <v>-123.6754414</v>
      </c>
      <c r="J332" s="1" t="str">
        <f t="shared" si="22"/>
        <v>Till</v>
      </c>
      <c r="K332" s="1" t="str">
        <f t="shared" si="23"/>
        <v>&lt;2 micron</v>
      </c>
      <c r="L332">
        <v>200</v>
      </c>
    </row>
    <row r="333" spans="1:12" hidden="1" x14ac:dyDescent="0.3">
      <c r="A333" t="s">
        <v>1326</v>
      </c>
      <c r="B333" t="s">
        <v>1327</v>
      </c>
      <c r="C333" s="1" t="str">
        <f t="shared" si="20"/>
        <v>21:0144</v>
      </c>
      <c r="D333" s="1" t="str">
        <f t="shared" si="21"/>
        <v>21:0008</v>
      </c>
      <c r="E333" t="s">
        <v>1318</v>
      </c>
      <c r="F333" t="s">
        <v>1328</v>
      </c>
      <c r="H333">
        <v>51.501947199999996</v>
      </c>
      <c r="I333">
        <v>-123.6754414</v>
      </c>
      <c r="J333" s="1" t="str">
        <f t="shared" si="22"/>
        <v>Till</v>
      </c>
      <c r="K333" s="1" t="str">
        <f t="shared" si="23"/>
        <v>&lt;2 micron</v>
      </c>
      <c r="L333">
        <v>170</v>
      </c>
    </row>
    <row r="334" spans="1:12" hidden="1" x14ac:dyDescent="0.3">
      <c r="A334" t="s">
        <v>1329</v>
      </c>
      <c r="B334" t="s">
        <v>1330</v>
      </c>
      <c r="C334" s="1" t="str">
        <f t="shared" si="20"/>
        <v>21:0144</v>
      </c>
      <c r="D334" s="1" t="str">
        <f t="shared" si="21"/>
        <v>21:0008</v>
      </c>
      <c r="E334" t="s">
        <v>1331</v>
      </c>
      <c r="F334" t="s">
        <v>1332</v>
      </c>
      <c r="H334">
        <v>51.427267999999998</v>
      </c>
      <c r="I334">
        <v>-123.65185769999999</v>
      </c>
      <c r="J334" s="1" t="str">
        <f t="shared" si="22"/>
        <v>Till</v>
      </c>
      <c r="K334" s="1" t="str">
        <f t="shared" si="23"/>
        <v>&lt;2 micron</v>
      </c>
      <c r="L334">
        <v>530</v>
      </c>
    </row>
    <row r="335" spans="1:12" hidden="1" x14ac:dyDescent="0.3">
      <c r="A335" t="s">
        <v>1333</v>
      </c>
      <c r="B335" t="s">
        <v>1334</v>
      </c>
      <c r="C335" s="1" t="str">
        <f t="shared" si="20"/>
        <v>21:0144</v>
      </c>
      <c r="D335" s="1" t="str">
        <f t="shared" si="21"/>
        <v>21:0008</v>
      </c>
      <c r="E335" t="s">
        <v>1335</v>
      </c>
      <c r="F335" t="s">
        <v>1336</v>
      </c>
      <c r="H335">
        <v>51.448743100000002</v>
      </c>
      <c r="I335">
        <v>-123.6705692</v>
      </c>
      <c r="J335" s="1" t="str">
        <f t="shared" si="22"/>
        <v>Till</v>
      </c>
      <c r="K335" s="1" t="str">
        <f t="shared" si="23"/>
        <v>&lt;2 micron</v>
      </c>
      <c r="L335">
        <v>310</v>
      </c>
    </row>
    <row r="336" spans="1:12" hidden="1" x14ac:dyDescent="0.3">
      <c r="A336" t="s">
        <v>1337</v>
      </c>
      <c r="B336" t="s">
        <v>1338</v>
      </c>
      <c r="C336" s="1" t="str">
        <f t="shared" si="20"/>
        <v>21:0144</v>
      </c>
      <c r="D336" s="1" t="str">
        <f t="shared" si="21"/>
        <v>21:0008</v>
      </c>
      <c r="E336" t="s">
        <v>1339</v>
      </c>
      <c r="F336" t="s">
        <v>1340</v>
      </c>
      <c r="H336">
        <v>51.458902399999999</v>
      </c>
      <c r="I336">
        <v>-123.6894588</v>
      </c>
      <c r="J336" s="1" t="str">
        <f t="shared" si="22"/>
        <v>Till</v>
      </c>
      <c r="K336" s="1" t="str">
        <f t="shared" si="23"/>
        <v>&lt;2 micron</v>
      </c>
      <c r="L336">
        <v>180</v>
      </c>
    </row>
    <row r="337" spans="1:12" hidden="1" x14ac:dyDescent="0.3">
      <c r="A337" t="s">
        <v>1341</v>
      </c>
      <c r="B337" t="s">
        <v>1342</v>
      </c>
      <c r="C337" s="1" t="str">
        <f t="shared" si="20"/>
        <v>21:0144</v>
      </c>
      <c r="D337" s="1" t="str">
        <f t="shared" si="21"/>
        <v>21:0008</v>
      </c>
      <c r="E337" t="s">
        <v>1339</v>
      </c>
      <c r="F337" t="s">
        <v>1343</v>
      </c>
      <c r="H337">
        <v>51.458902399999999</v>
      </c>
      <c r="I337">
        <v>-123.6894588</v>
      </c>
      <c r="J337" s="1" t="str">
        <f t="shared" si="22"/>
        <v>Till</v>
      </c>
      <c r="K337" s="1" t="str">
        <f t="shared" si="23"/>
        <v>&lt;2 micron</v>
      </c>
      <c r="L337">
        <v>130</v>
      </c>
    </row>
    <row r="338" spans="1:12" hidden="1" x14ac:dyDescent="0.3">
      <c r="A338" t="s">
        <v>1344</v>
      </c>
      <c r="B338" t="s">
        <v>1345</v>
      </c>
      <c r="C338" s="1" t="str">
        <f t="shared" si="20"/>
        <v>21:0144</v>
      </c>
      <c r="D338" s="1" t="str">
        <f t="shared" si="21"/>
        <v>21:0008</v>
      </c>
      <c r="E338" t="s">
        <v>1339</v>
      </c>
      <c r="F338" t="s">
        <v>1346</v>
      </c>
      <c r="H338">
        <v>51.458902399999999</v>
      </c>
      <c r="I338">
        <v>-123.6894588</v>
      </c>
      <c r="J338" s="1" t="str">
        <f t="shared" si="22"/>
        <v>Till</v>
      </c>
      <c r="K338" s="1" t="str">
        <f t="shared" si="23"/>
        <v>&lt;2 micron</v>
      </c>
      <c r="L338">
        <v>220</v>
      </c>
    </row>
    <row r="339" spans="1:12" hidden="1" x14ac:dyDescent="0.3">
      <c r="A339" t="s">
        <v>1347</v>
      </c>
      <c r="B339" t="s">
        <v>1348</v>
      </c>
      <c r="C339" s="1" t="str">
        <f t="shared" si="20"/>
        <v>21:0144</v>
      </c>
      <c r="D339" s="1" t="str">
        <f t="shared" si="21"/>
        <v>21:0008</v>
      </c>
      <c r="E339" t="s">
        <v>1349</v>
      </c>
      <c r="F339" t="s">
        <v>1350</v>
      </c>
      <c r="H339">
        <v>51.267220899999998</v>
      </c>
      <c r="I339">
        <v>-123.5418864</v>
      </c>
      <c r="J339" s="1" t="str">
        <f t="shared" si="22"/>
        <v>Till</v>
      </c>
      <c r="K339" s="1" t="str">
        <f t="shared" si="23"/>
        <v>&lt;2 micron</v>
      </c>
      <c r="L339">
        <v>440</v>
      </c>
    </row>
    <row r="340" spans="1:12" hidden="1" x14ac:dyDescent="0.3">
      <c r="A340" t="s">
        <v>1351</v>
      </c>
      <c r="B340" t="s">
        <v>1352</v>
      </c>
      <c r="C340" s="1" t="str">
        <f t="shared" si="20"/>
        <v>21:0144</v>
      </c>
      <c r="D340" s="1" t="str">
        <f t="shared" si="21"/>
        <v>21:0008</v>
      </c>
      <c r="E340" t="s">
        <v>1353</v>
      </c>
      <c r="F340" t="s">
        <v>1354</v>
      </c>
      <c r="H340">
        <v>51.281091699999998</v>
      </c>
      <c r="I340">
        <v>-123.53298789999999</v>
      </c>
      <c r="J340" s="1" t="str">
        <f t="shared" si="22"/>
        <v>Till</v>
      </c>
      <c r="K340" s="1" t="str">
        <f t="shared" si="23"/>
        <v>&lt;2 micron</v>
      </c>
      <c r="L340">
        <v>80</v>
      </c>
    </row>
    <row r="341" spans="1:12" hidden="1" x14ac:dyDescent="0.3">
      <c r="A341" t="s">
        <v>1355</v>
      </c>
      <c r="B341" t="s">
        <v>1356</v>
      </c>
      <c r="C341" s="1" t="str">
        <f t="shared" si="20"/>
        <v>21:0144</v>
      </c>
      <c r="D341" s="1" t="str">
        <f t="shared" si="21"/>
        <v>21:0008</v>
      </c>
      <c r="E341" t="s">
        <v>1357</v>
      </c>
      <c r="F341" t="s">
        <v>1358</v>
      </c>
      <c r="H341">
        <v>51.2939936</v>
      </c>
      <c r="I341">
        <v>-123.5294227</v>
      </c>
      <c r="J341" s="1" t="str">
        <f t="shared" si="22"/>
        <v>Till</v>
      </c>
      <c r="K341" s="1" t="str">
        <f t="shared" si="23"/>
        <v>&lt;2 micron</v>
      </c>
      <c r="L341">
        <v>70</v>
      </c>
    </row>
    <row r="342" spans="1:12" hidden="1" x14ac:dyDescent="0.3">
      <c r="A342" t="s">
        <v>1359</v>
      </c>
      <c r="B342" t="s">
        <v>1360</v>
      </c>
      <c r="C342" s="1" t="str">
        <f t="shared" si="20"/>
        <v>21:0144</v>
      </c>
      <c r="D342" s="1" t="str">
        <f t="shared" si="21"/>
        <v>21:0008</v>
      </c>
      <c r="E342" t="s">
        <v>1361</v>
      </c>
      <c r="F342" t="s">
        <v>1362</v>
      </c>
      <c r="H342">
        <v>51.312068799999999</v>
      </c>
      <c r="I342">
        <v>-123.5351115</v>
      </c>
      <c r="J342" s="1" t="str">
        <f t="shared" si="22"/>
        <v>Till</v>
      </c>
      <c r="K342" s="1" t="str">
        <f t="shared" si="23"/>
        <v>&lt;2 micron</v>
      </c>
      <c r="L342">
        <v>170</v>
      </c>
    </row>
    <row r="343" spans="1:12" hidden="1" x14ac:dyDescent="0.3">
      <c r="A343" t="s">
        <v>1363</v>
      </c>
      <c r="B343" t="s">
        <v>1364</v>
      </c>
      <c r="C343" s="1" t="str">
        <f t="shared" si="20"/>
        <v>21:0144</v>
      </c>
      <c r="D343" s="1" t="str">
        <f t="shared" si="21"/>
        <v>21:0008</v>
      </c>
      <c r="E343" t="s">
        <v>1365</v>
      </c>
      <c r="F343" t="s">
        <v>1366</v>
      </c>
      <c r="H343">
        <v>51.324850599999998</v>
      </c>
      <c r="I343">
        <v>-123.51618670000001</v>
      </c>
      <c r="J343" s="1" t="str">
        <f t="shared" si="22"/>
        <v>Till</v>
      </c>
      <c r="K343" s="1" t="str">
        <f t="shared" si="23"/>
        <v>&lt;2 micron</v>
      </c>
      <c r="L343">
        <v>170</v>
      </c>
    </row>
    <row r="344" spans="1:12" hidden="1" x14ac:dyDescent="0.3">
      <c r="A344" t="s">
        <v>1367</v>
      </c>
      <c r="B344" t="s">
        <v>1368</v>
      </c>
      <c r="C344" s="1" t="str">
        <f t="shared" si="20"/>
        <v>21:0144</v>
      </c>
      <c r="D344" s="1" t="str">
        <f t="shared" si="21"/>
        <v>21:0008</v>
      </c>
      <c r="E344" t="s">
        <v>1369</v>
      </c>
      <c r="F344" t="s">
        <v>1370</v>
      </c>
      <c r="H344">
        <v>51.3392129</v>
      </c>
      <c r="I344">
        <v>-123.5054373</v>
      </c>
      <c r="J344" s="1" t="str">
        <f t="shared" si="22"/>
        <v>Till</v>
      </c>
      <c r="K344" s="1" t="str">
        <f t="shared" si="23"/>
        <v>&lt;2 micron</v>
      </c>
      <c r="L344">
        <v>170</v>
      </c>
    </row>
    <row r="345" spans="1:12" hidden="1" x14ac:dyDescent="0.3">
      <c r="A345" t="s">
        <v>1371</v>
      </c>
      <c r="B345" t="s">
        <v>1372</v>
      </c>
      <c r="C345" s="1" t="str">
        <f t="shared" si="20"/>
        <v>21:0144</v>
      </c>
      <c r="D345" s="1" t="str">
        <f t="shared" si="21"/>
        <v>21:0008</v>
      </c>
      <c r="E345" t="s">
        <v>1369</v>
      </c>
      <c r="F345" t="s">
        <v>1373</v>
      </c>
      <c r="H345">
        <v>51.3392129</v>
      </c>
      <c r="I345">
        <v>-123.5054373</v>
      </c>
      <c r="J345" s="1" t="str">
        <f t="shared" si="22"/>
        <v>Till</v>
      </c>
      <c r="K345" s="1" t="str">
        <f t="shared" si="23"/>
        <v>&lt;2 micron</v>
      </c>
      <c r="L345">
        <v>190</v>
      </c>
    </row>
    <row r="346" spans="1:12" hidden="1" x14ac:dyDescent="0.3">
      <c r="A346" t="s">
        <v>1374</v>
      </c>
      <c r="B346" t="s">
        <v>1375</v>
      </c>
      <c r="C346" s="1" t="str">
        <f t="shared" si="20"/>
        <v>21:0144</v>
      </c>
      <c r="D346" s="1" t="str">
        <f t="shared" si="21"/>
        <v>21:0008</v>
      </c>
      <c r="E346" t="s">
        <v>1369</v>
      </c>
      <c r="F346" t="s">
        <v>1376</v>
      </c>
      <c r="H346">
        <v>51.3392129</v>
      </c>
      <c r="I346">
        <v>-123.5054373</v>
      </c>
      <c r="J346" s="1" t="str">
        <f t="shared" si="22"/>
        <v>Till</v>
      </c>
      <c r="K346" s="1" t="str">
        <f t="shared" si="23"/>
        <v>&lt;2 micron</v>
      </c>
      <c r="L346">
        <v>170</v>
      </c>
    </row>
    <row r="347" spans="1:12" hidden="1" x14ac:dyDescent="0.3">
      <c r="A347" t="s">
        <v>1377</v>
      </c>
      <c r="B347" t="s">
        <v>1378</v>
      </c>
      <c r="C347" s="1" t="str">
        <f t="shared" si="20"/>
        <v>21:0144</v>
      </c>
      <c r="D347" s="1" t="str">
        <f t="shared" si="21"/>
        <v>21:0008</v>
      </c>
      <c r="E347" t="s">
        <v>1369</v>
      </c>
      <c r="F347" t="s">
        <v>1379</v>
      </c>
      <c r="H347">
        <v>51.3392129</v>
      </c>
      <c r="I347">
        <v>-123.5054373</v>
      </c>
      <c r="J347" s="1" t="str">
        <f t="shared" si="22"/>
        <v>Till</v>
      </c>
      <c r="K347" s="1" t="str">
        <f t="shared" si="23"/>
        <v>&lt;2 micron</v>
      </c>
      <c r="L347">
        <v>150</v>
      </c>
    </row>
    <row r="348" spans="1:12" hidden="1" x14ac:dyDescent="0.3">
      <c r="A348" t="s">
        <v>1380</v>
      </c>
      <c r="B348" t="s">
        <v>1381</v>
      </c>
      <c r="C348" s="1" t="str">
        <f t="shared" si="20"/>
        <v>21:0144</v>
      </c>
      <c r="D348" s="1" t="str">
        <f t="shared" si="21"/>
        <v>21:0008</v>
      </c>
      <c r="E348" t="s">
        <v>1382</v>
      </c>
      <c r="F348" t="s">
        <v>1383</v>
      </c>
      <c r="H348">
        <v>51.355282500000001</v>
      </c>
      <c r="I348">
        <v>-123.5316511</v>
      </c>
      <c r="J348" s="1" t="str">
        <f t="shared" si="22"/>
        <v>Till</v>
      </c>
      <c r="K348" s="1" t="str">
        <f t="shared" si="23"/>
        <v>&lt;2 micron</v>
      </c>
      <c r="L348">
        <v>110</v>
      </c>
    </row>
    <row r="349" spans="1:12" hidden="1" x14ac:dyDescent="0.3">
      <c r="A349" t="s">
        <v>1384</v>
      </c>
      <c r="B349" t="s">
        <v>1385</v>
      </c>
      <c r="C349" s="1" t="str">
        <f t="shared" si="20"/>
        <v>21:0144</v>
      </c>
      <c r="D349" s="1" t="str">
        <f t="shared" si="21"/>
        <v>21:0008</v>
      </c>
      <c r="E349" t="s">
        <v>1386</v>
      </c>
      <c r="F349" t="s">
        <v>1387</v>
      </c>
      <c r="H349">
        <v>51.517412999999998</v>
      </c>
      <c r="I349">
        <v>-123.7309846</v>
      </c>
      <c r="J349" s="1" t="str">
        <f t="shared" si="22"/>
        <v>Till</v>
      </c>
      <c r="K349" s="1" t="str">
        <f t="shared" si="23"/>
        <v>&lt;2 micron</v>
      </c>
      <c r="L349">
        <v>300</v>
      </c>
    </row>
    <row r="350" spans="1:12" hidden="1" x14ac:dyDescent="0.3">
      <c r="A350" t="s">
        <v>1388</v>
      </c>
      <c r="B350" t="s">
        <v>1389</v>
      </c>
      <c r="C350" s="1" t="str">
        <f t="shared" si="20"/>
        <v>21:0144</v>
      </c>
      <c r="D350" s="1" t="str">
        <f t="shared" si="21"/>
        <v>21:0008</v>
      </c>
      <c r="E350" t="s">
        <v>1390</v>
      </c>
      <c r="F350" t="s">
        <v>1391</v>
      </c>
      <c r="H350">
        <v>51.533045999999999</v>
      </c>
      <c r="I350">
        <v>-123.7199607</v>
      </c>
      <c r="J350" s="1" t="str">
        <f t="shared" si="22"/>
        <v>Till</v>
      </c>
      <c r="K350" s="1" t="str">
        <f t="shared" si="23"/>
        <v>&lt;2 micron</v>
      </c>
      <c r="L350">
        <v>240</v>
      </c>
    </row>
    <row r="351" spans="1:12" hidden="1" x14ac:dyDescent="0.3">
      <c r="A351" t="s">
        <v>1392</v>
      </c>
      <c r="B351" t="s">
        <v>1393</v>
      </c>
      <c r="C351" s="1" t="str">
        <f t="shared" ref="C351:C382" si="24">HYPERLINK("http://geochem.nrcan.gc.ca/cdogs/content/bdl/bdl210144_e.htm", "21:0144")</f>
        <v>21:0144</v>
      </c>
      <c r="D351" s="1" t="str">
        <f t="shared" ref="D351:D382" si="25">HYPERLINK("http://geochem.nrcan.gc.ca/cdogs/content/svy/svy210008_e.htm", "21:0008")</f>
        <v>21:0008</v>
      </c>
      <c r="E351" t="s">
        <v>1394</v>
      </c>
      <c r="F351" t="s">
        <v>1395</v>
      </c>
      <c r="H351">
        <v>51.498765400000003</v>
      </c>
      <c r="I351">
        <v>-123.65620509999999</v>
      </c>
      <c r="J351" s="1" t="str">
        <f t="shared" si="22"/>
        <v>Till</v>
      </c>
      <c r="K351" s="1" t="str">
        <f t="shared" si="23"/>
        <v>&lt;2 micron</v>
      </c>
      <c r="L351">
        <v>300</v>
      </c>
    </row>
    <row r="352" spans="1:12" hidden="1" x14ac:dyDescent="0.3">
      <c r="A352" t="s">
        <v>1396</v>
      </c>
      <c r="B352" t="s">
        <v>1397</v>
      </c>
      <c r="C352" s="1" t="str">
        <f t="shared" si="24"/>
        <v>21:0144</v>
      </c>
      <c r="D352" s="1" t="str">
        <f t="shared" si="25"/>
        <v>21:0008</v>
      </c>
      <c r="E352" t="s">
        <v>1398</v>
      </c>
      <c r="F352" t="s">
        <v>1399</v>
      </c>
      <c r="H352">
        <v>51.499588099999997</v>
      </c>
      <c r="I352">
        <v>-123.65218299999999</v>
      </c>
      <c r="J352" s="1" t="str">
        <f t="shared" si="22"/>
        <v>Till</v>
      </c>
      <c r="K352" s="1" t="str">
        <f t="shared" si="23"/>
        <v>&lt;2 micron</v>
      </c>
      <c r="L352">
        <v>340</v>
      </c>
    </row>
    <row r="353" spans="1:12" hidden="1" x14ac:dyDescent="0.3">
      <c r="A353" t="s">
        <v>1400</v>
      </c>
      <c r="B353" t="s">
        <v>1401</v>
      </c>
      <c r="C353" s="1" t="str">
        <f t="shared" si="24"/>
        <v>21:0144</v>
      </c>
      <c r="D353" s="1" t="str">
        <f t="shared" si="25"/>
        <v>21:0008</v>
      </c>
      <c r="E353" t="s">
        <v>1402</v>
      </c>
      <c r="F353" t="s">
        <v>1403</v>
      </c>
      <c r="H353">
        <v>51.499034899999998</v>
      </c>
      <c r="I353">
        <v>-123.6497981</v>
      </c>
      <c r="J353" s="1" t="str">
        <f t="shared" si="22"/>
        <v>Till</v>
      </c>
      <c r="K353" s="1" t="str">
        <f t="shared" si="23"/>
        <v>&lt;2 micron</v>
      </c>
      <c r="L353">
        <v>290</v>
      </c>
    </row>
    <row r="354" spans="1:12" hidden="1" x14ac:dyDescent="0.3">
      <c r="A354" t="s">
        <v>1404</v>
      </c>
      <c r="B354" t="s">
        <v>1405</v>
      </c>
      <c r="C354" s="1" t="str">
        <f t="shared" si="24"/>
        <v>21:0144</v>
      </c>
      <c r="D354" s="1" t="str">
        <f t="shared" si="25"/>
        <v>21:0008</v>
      </c>
      <c r="E354" t="s">
        <v>1406</v>
      </c>
      <c r="F354" t="s">
        <v>1407</v>
      </c>
      <c r="H354">
        <v>51.492969500000001</v>
      </c>
      <c r="I354">
        <v>-123.65551689999999</v>
      </c>
      <c r="J354" s="1" t="str">
        <f t="shared" si="22"/>
        <v>Till</v>
      </c>
      <c r="K354" s="1" t="str">
        <f t="shared" si="23"/>
        <v>&lt;2 micron</v>
      </c>
      <c r="L354">
        <v>290</v>
      </c>
    </row>
    <row r="355" spans="1:12" hidden="1" x14ac:dyDescent="0.3">
      <c r="A355" t="s">
        <v>1408</v>
      </c>
      <c r="B355" t="s">
        <v>1409</v>
      </c>
      <c r="C355" s="1" t="str">
        <f t="shared" si="24"/>
        <v>21:0144</v>
      </c>
      <c r="D355" s="1" t="str">
        <f t="shared" si="25"/>
        <v>21:0008</v>
      </c>
      <c r="E355" t="s">
        <v>1410</v>
      </c>
      <c r="F355" t="s">
        <v>1411</v>
      </c>
      <c r="H355">
        <v>51.4886646</v>
      </c>
      <c r="I355">
        <v>-123.6615333</v>
      </c>
      <c r="J355" s="1" t="str">
        <f t="shared" si="22"/>
        <v>Till</v>
      </c>
      <c r="K355" s="1" t="str">
        <f t="shared" si="23"/>
        <v>&lt;2 micron</v>
      </c>
      <c r="L355">
        <v>1150</v>
      </c>
    </row>
    <row r="356" spans="1:12" hidden="1" x14ac:dyDescent="0.3">
      <c r="A356" t="s">
        <v>1412</v>
      </c>
      <c r="B356" t="s">
        <v>1413</v>
      </c>
      <c r="C356" s="1" t="str">
        <f t="shared" si="24"/>
        <v>21:0144</v>
      </c>
      <c r="D356" s="1" t="str">
        <f t="shared" si="25"/>
        <v>21:0008</v>
      </c>
      <c r="E356" t="s">
        <v>1410</v>
      </c>
      <c r="F356" t="s">
        <v>1414</v>
      </c>
      <c r="H356">
        <v>51.4886646</v>
      </c>
      <c r="I356">
        <v>-123.6615333</v>
      </c>
      <c r="J356" s="1" t="str">
        <f t="shared" si="22"/>
        <v>Till</v>
      </c>
      <c r="K356" s="1" t="str">
        <f t="shared" si="23"/>
        <v>&lt;2 micron</v>
      </c>
      <c r="L356">
        <v>800</v>
      </c>
    </row>
    <row r="357" spans="1:12" hidden="1" x14ac:dyDescent="0.3">
      <c r="A357" t="s">
        <v>1415</v>
      </c>
      <c r="B357" t="s">
        <v>1416</v>
      </c>
      <c r="C357" s="1" t="str">
        <f t="shared" si="24"/>
        <v>21:0144</v>
      </c>
      <c r="D357" s="1" t="str">
        <f t="shared" si="25"/>
        <v>21:0008</v>
      </c>
      <c r="E357" t="s">
        <v>1417</v>
      </c>
      <c r="F357" t="s">
        <v>1418</v>
      </c>
      <c r="H357">
        <v>51.486178600000002</v>
      </c>
      <c r="I357">
        <v>-123.665458</v>
      </c>
      <c r="J357" s="1" t="str">
        <f t="shared" si="22"/>
        <v>Till</v>
      </c>
      <c r="K357" s="1" t="str">
        <f t="shared" si="23"/>
        <v>&lt;2 micron</v>
      </c>
      <c r="L357">
        <v>550</v>
      </c>
    </row>
    <row r="358" spans="1:12" hidden="1" x14ac:dyDescent="0.3">
      <c r="A358" t="s">
        <v>1419</v>
      </c>
      <c r="B358" t="s">
        <v>1420</v>
      </c>
      <c r="C358" s="1" t="str">
        <f t="shared" si="24"/>
        <v>21:0144</v>
      </c>
      <c r="D358" s="1" t="str">
        <f t="shared" si="25"/>
        <v>21:0008</v>
      </c>
      <c r="E358" t="s">
        <v>1421</v>
      </c>
      <c r="F358" t="s">
        <v>1422</v>
      </c>
      <c r="H358">
        <v>51.478484000000002</v>
      </c>
      <c r="I358">
        <v>-123.66184680000001</v>
      </c>
      <c r="J358" s="1" t="str">
        <f t="shared" si="22"/>
        <v>Till</v>
      </c>
      <c r="K358" s="1" t="str">
        <f t="shared" si="23"/>
        <v>&lt;2 micron</v>
      </c>
      <c r="L358">
        <v>310</v>
      </c>
    </row>
    <row r="359" spans="1:12" hidden="1" x14ac:dyDescent="0.3">
      <c r="A359" t="s">
        <v>1423</v>
      </c>
      <c r="B359" t="s">
        <v>1424</v>
      </c>
      <c r="C359" s="1" t="str">
        <f t="shared" si="24"/>
        <v>21:0144</v>
      </c>
      <c r="D359" s="1" t="str">
        <f t="shared" si="25"/>
        <v>21:0008</v>
      </c>
      <c r="E359" t="s">
        <v>1425</v>
      </c>
      <c r="F359" t="s">
        <v>1426</v>
      </c>
      <c r="H359">
        <v>51.597135199999997</v>
      </c>
      <c r="I359">
        <v>-123.7132929</v>
      </c>
      <c r="J359" s="1" t="str">
        <f t="shared" si="22"/>
        <v>Till</v>
      </c>
      <c r="K359" s="1" t="str">
        <f t="shared" si="23"/>
        <v>&lt;2 micron</v>
      </c>
      <c r="L359">
        <v>140</v>
      </c>
    </row>
    <row r="360" spans="1:12" hidden="1" x14ac:dyDescent="0.3">
      <c r="A360" t="s">
        <v>1427</v>
      </c>
      <c r="B360" t="s">
        <v>1428</v>
      </c>
      <c r="C360" s="1" t="str">
        <f t="shared" si="24"/>
        <v>21:0144</v>
      </c>
      <c r="D360" s="1" t="str">
        <f t="shared" si="25"/>
        <v>21:0008</v>
      </c>
      <c r="E360" t="s">
        <v>1429</v>
      </c>
      <c r="F360" t="s">
        <v>1430</v>
      </c>
      <c r="H360">
        <v>51.555567699999997</v>
      </c>
      <c r="I360">
        <v>-123.6889721</v>
      </c>
      <c r="J360" s="1" t="str">
        <f t="shared" si="22"/>
        <v>Till</v>
      </c>
      <c r="K360" s="1" t="str">
        <f t="shared" si="23"/>
        <v>&lt;2 micron</v>
      </c>
      <c r="L360">
        <v>190</v>
      </c>
    </row>
    <row r="361" spans="1:12" hidden="1" x14ac:dyDescent="0.3">
      <c r="A361" t="s">
        <v>1431</v>
      </c>
      <c r="B361" t="s">
        <v>1432</v>
      </c>
      <c r="C361" s="1" t="str">
        <f t="shared" si="24"/>
        <v>21:0144</v>
      </c>
      <c r="D361" s="1" t="str">
        <f t="shared" si="25"/>
        <v>21:0008</v>
      </c>
      <c r="E361" t="s">
        <v>1433</v>
      </c>
      <c r="F361" t="s">
        <v>1434</v>
      </c>
      <c r="H361">
        <v>51.536494400000002</v>
      </c>
      <c r="I361">
        <v>-123.727974</v>
      </c>
      <c r="J361" s="1" t="str">
        <f t="shared" si="22"/>
        <v>Till</v>
      </c>
      <c r="K361" s="1" t="str">
        <f t="shared" si="23"/>
        <v>&lt;2 micron</v>
      </c>
      <c r="L361">
        <v>280</v>
      </c>
    </row>
    <row r="362" spans="1:12" hidden="1" x14ac:dyDescent="0.3">
      <c r="A362" t="s">
        <v>1435</v>
      </c>
      <c r="B362" t="s">
        <v>1436</v>
      </c>
      <c r="C362" s="1" t="str">
        <f t="shared" si="24"/>
        <v>21:0144</v>
      </c>
      <c r="D362" s="1" t="str">
        <f t="shared" si="25"/>
        <v>21:0008</v>
      </c>
      <c r="E362" t="s">
        <v>1437</v>
      </c>
      <c r="F362" t="s">
        <v>1438</v>
      </c>
      <c r="H362">
        <v>51.554477900000002</v>
      </c>
      <c r="I362">
        <v>-123.7394974</v>
      </c>
      <c r="J362" s="1" t="str">
        <f t="shared" si="22"/>
        <v>Till</v>
      </c>
      <c r="K362" s="1" t="str">
        <f t="shared" si="23"/>
        <v>&lt;2 micron</v>
      </c>
      <c r="L362">
        <v>400</v>
      </c>
    </row>
    <row r="363" spans="1:12" hidden="1" x14ac:dyDescent="0.3">
      <c r="A363" t="s">
        <v>1439</v>
      </c>
      <c r="B363" t="s">
        <v>1440</v>
      </c>
      <c r="C363" s="1" t="str">
        <f t="shared" si="24"/>
        <v>21:0144</v>
      </c>
      <c r="D363" s="1" t="str">
        <f t="shared" si="25"/>
        <v>21:0008</v>
      </c>
      <c r="E363" t="s">
        <v>1441</v>
      </c>
      <c r="F363" t="s">
        <v>1442</v>
      </c>
      <c r="H363">
        <v>51.558443400000002</v>
      </c>
      <c r="I363">
        <v>-123.78112109999999</v>
      </c>
      <c r="J363" s="1" t="str">
        <f t="shared" si="22"/>
        <v>Till</v>
      </c>
      <c r="K363" s="1" t="str">
        <f t="shared" si="23"/>
        <v>&lt;2 micron</v>
      </c>
      <c r="L363">
        <v>180</v>
      </c>
    </row>
    <row r="364" spans="1:12" hidden="1" x14ac:dyDescent="0.3">
      <c r="A364" t="s">
        <v>1443</v>
      </c>
      <c r="B364" t="s">
        <v>1444</v>
      </c>
      <c r="C364" s="1" t="str">
        <f t="shared" si="24"/>
        <v>21:0144</v>
      </c>
      <c r="D364" s="1" t="str">
        <f t="shared" si="25"/>
        <v>21:0008</v>
      </c>
      <c r="E364" t="s">
        <v>1445</v>
      </c>
      <c r="F364" t="s">
        <v>1446</v>
      </c>
      <c r="H364">
        <v>51.561948700000002</v>
      </c>
      <c r="I364">
        <v>-123.80266210000001</v>
      </c>
      <c r="J364" s="1" t="str">
        <f t="shared" si="22"/>
        <v>Till</v>
      </c>
      <c r="K364" s="1" t="str">
        <f t="shared" si="23"/>
        <v>&lt;2 micron</v>
      </c>
      <c r="L364">
        <v>170</v>
      </c>
    </row>
    <row r="365" spans="1:12" hidden="1" x14ac:dyDescent="0.3">
      <c r="A365" t="s">
        <v>1447</v>
      </c>
      <c r="B365" t="s">
        <v>1448</v>
      </c>
      <c r="C365" s="1" t="str">
        <f t="shared" si="24"/>
        <v>21:0144</v>
      </c>
      <c r="D365" s="1" t="str">
        <f t="shared" si="25"/>
        <v>21:0008</v>
      </c>
      <c r="E365" t="s">
        <v>1449</v>
      </c>
      <c r="F365" t="s">
        <v>1450</v>
      </c>
      <c r="H365">
        <v>51.589806000000003</v>
      </c>
      <c r="I365">
        <v>-123.8993067</v>
      </c>
      <c r="J365" s="1" t="str">
        <f t="shared" si="22"/>
        <v>Till</v>
      </c>
      <c r="K365" s="1" t="str">
        <f t="shared" si="23"/>
        <v>&lt;2 micron</v>
      </c>
      <c r="L365">
        <v>100</v>
      </c>
    </row>
    <row r="366" spans="1:12" hidden="1" x14ac:dyDescent="0.3">
      <c r="A366" t="s">
        <v>1451</v>
      </c>
      <c r="B366" t="s">
        <v>1452</v>
      </c>
      <c r="C366" s="1" t="str">
        <f t="shared" si="24"/>
        <v>21:0144</v>
      </c>
      <c r="D366" s="1" t="str">
        <f t="shared" si="25"/>
        <v>21:0008</v>
      </c>
      <c r="E366" t="s">
        <v>1453</v>
      </c>
      <c r="F366" t="s">
        <v>1454</v>
      </c>
      <c r="H366">
        <v>51.498842000000003</v>
      </c>
      <c r="I366">
        <v>-123.7734748</v>
      </c>
      <c r="J366" s="1" t="str">
        <f t="shared" si="22"/>
        <v>Till</v>
      </c>
      <c r="K366" s="1" t="str">
        <f t="shared" si="23"/>
        <v>&lt;2 micron</v>
      </c>
      <c r="L366">
        <v>130</v>
      </c>
    </row>
    <row r="367" spans="1:12" hidden="1" x14ac:dyDescent="0.3">
      <c r="A367" t="s">
        <v>1455</v>
      </c>
      <c r="B367" t="s">
        <v>1456</v>
      </c>
      <c r="C367" s="1" t="str">
        <f t="shared" si="24"/>
        <v>21:0144</v>
      </c>
      <c r="D367" s="1" t="str">
        <f t="shared" si="25"/>
        <v>21:0008</v>
      </c>
      <c r="E367" t="s">
        <v>1457</v>
      </c>
      <c r="F367" t="s">
        <v>1458</v>
      </c>
      <c r="H367">
        <v>51.486109300000003</v>
      </c>
      <c r="I367">
        <v>-123.7976572</v>
      </c>
      <c r="J367" s="1" t="str">
        <f t="shared" si="22"/>
        <v>Till</v>
      </c>
      <c r="K367" s="1" t="str">
        <f t="shared" si="23"/>
        <v>&lt;2 micron</v>
      </c>
      <c r="L367">
        <v>180</v>
      </c>
    </row>
    <row r="368" spans="1:12" hidden="1" x14ac:dyDescent="0.3">
      <c r="A368" t="s">
        <v>1459</v>
      </c>
      <c r="B368" t="s">
        <v>1460</v>
      </c>
      <c r="C368" s="1" t="str">
        <f t="shared" si="24"/>
        <v>21:0144</v>
      </c>
      <c r="D368" s="1" t="str">
        <f t="shared" si="25"/>
        <v>21:0008</v>
      </c>
      <c r="E368" t="s">
        <v>1461</v>
      </c>
      <c r="F368" t="s">
        <v>1462</v>
      </c>
      <c r="H368">
        <v>51.478663900000001</v>
      </c>
      <c r="I368">
        <v>-123.7775831</v>
      </c>
      <c r="J368" s="1" t="str">
        <f t="shared" si="22"/>
        <v>Till</v>
      </c>
      <c r="K368" s="1" t="str">
        <f t="shared" si="23"/>
        <v>&lt;2 micron</v>
      </c>
      <c r="L368">
        <v>190</v>
      </c>
    </row>
    <row r="369" spans="1:12" hidden="1" x14ac:dyDescent="0.3">
      <c r="A369" t="s">
        <v>1463</v>
      </c>
      <c r="B369" t="s">
        <v>1464</v>
      </c>
      <c r="C369" s="1" t="str">
        <f t="shared" si="24"/>
        <v>21:0144</v>
      </c>
      <c r="D369" s="1" t="str">
        <f t="shared" si="25"/>
        <v>21:0008</v>
      </c>
      <c r="E369" t="s">
        <v>1465</v>
      </c>
      <c r="F369" t="s">
        <v>1466</v>
      </c>
      <c r="H369">
        <v>51.470253399999997</v>
      </c>
      <c r="I369">
        <v>-123.757442</v>
      </c>
      <c r="J369" s="1" t="str">
        <f t="shared" si="22"/>
        <v>Till</v>
      </c>
      <c r="K369" s="1" t="str">
        <f t="shared" si="23"/>
        <v>&lt;2 micron</v>
      </c>
      <c r="L369">
        <v>290</v>
      </c>
    </row>
    <row r="370" spans="1:12" hidden="1" x14ac:dyDescent="0.3">
      <c r="A370" t="s">
        <v>1467</v>
      </c>
      <c r="B370" t="s">
        <v>1468</v>
      </c>
      <c r="C370" s="1" t="str">
        <f t="shared" si="24"/>
        <v>21:0144</v>
      </c>
      <c r="D370" s="1" t="str">
        <f t="shared" si="25"/>
        <v>21:0008</v>
      </c>
      <c r="E370" t="s">
        <v>1469</v>
      </c>
      <c r="F370" t="s">
        <v>1470</v>
      </c>
      <c r="H370">
        <v>51.455096099999999</v>
      </c>
      <c r="I370">
        <v>-123.7457201</v>
      </c>
      <c r="J370" s="1" t="str">
        <f t="shared" si="22"/>
        <v>Till</v>
      </c>
      <c r="K370" s="1" t="str">
        <f t="shared" si="23"/>
        <v>&lt;2 micron</v>
      </c>
      <c r="L370">
        <v>180</v>
      </c>
    </row>
    <row r="371" spans="1:12" hidden="1" x14ac:dyDescent="0.3">
      <c r="A371" t="s">
        <v>1471</v>
      </c>
      <c r="B371" t="s">
        <v>1472</v>
      </c>
      <c r="C371" s="1" t="str">
        <f t="shared" si="24"/>
        <v>21:0144</v>
      </c>
      <c r="D371" s="1" t="str">
        <f t="shared" si="25"/>
        <v>21:0008</v>
      </c>
      <c r="E371" t="s">
        <v>1473</v>
      </c>
      <c r="F371" t="s">
        <v>1474</v>
      </c>
      <c r="H371">
        <v>51.436532700000001</v>
      </c>
      <c r="I371">
        <v>-123.72631199999999</v>
      </c>
      <c r="J371" s="1" t="str">
        <f t="shared" si="22"/>
        <v>Till</v>
      </c>
      <c r="K371" s="1" t="str">
        <f t="shared" si="23"/>
        <v>&lt;2 micron</v>
      </c>
      <c r="L371">
        <v>310</v>
      </c>
    </row>
    <row r="372" spans="1:12" hidden="1" x14ac:dyDescent="0.3">
      <c r="A372" t="s">
        <v>1475</v>
      </c>
      <c r="B372" t="s">
        <v>1476</v>
      </c>
      <c r="C372" s="1" t="str">
        <f t="shared" si="24"/>
        <v>21:0144</v>
      </c>
      <c r="D372" s="1" t="str">
        <f t="shared" si="25"/>
        <v>21:0008</v>
      </c>
      <c r="E372" t="s">
        <v>1477</v>
      </c>
      <c r="F372" t="s">
        <v>1478</v>
      </c>
      <c r="H372">
        <v>51.387362099999997</v>
      </c>
      <c r="I372">
        <v>-123.64850250000001</v>
      </c>
      <c r="J372" s="1" t="str">
        <f t="shared" si="22"/>
        <v>Till</v>
      </c>
      <c r="K372" s="1" t="str">
        <f t="shared" si="23"/>
        <v>&lt;2 micron</v>
      </c>
      <c r="L372">
        <v>50</v>
      </c>
    </row>
    <row r="373" spans="1:12" hidden="1" x14ac:dyDescent="0.3">
      <c r="A373" t="s">
        <v>1479</v>
      </c>
      <c r="B373" t="s">
        <v>1480</v>
      </c>
      <c r="C373" s="1" t="str">
        <f t="shared" si="24"/>
        <v>21:0144</v>
      </c>
      <c r="D373" s="1" t="str">
        <f t="shared" si="25"/>
        <v>21:0008</v>
      </c>
      <c r="E373" t="s">
        <v>1481</v>
      </c>
      <c r="F373" t="s">
        <v>1482</v>
      </c>
      <c r="H373">
        <v>51.379604299999997</v>
      </c>
      <c r="I373">
        <v>-123.6332768</v>
      </c>
      <c r="J373" s="1" t="str">
        <f t="shared" si="22"/>
        <v>Till</v>
      </c>
      <c r="K373" s="1" t="str">
        <f t="shared" si="23"/>
        <v>&lt;2 micron</v>
      </c>
      <c r="L373">
        <v>530</v>
      </c>
    </row>
    <row r="374" spans="1:12" hidden="1" x14ac:dyDescent="0.3">
      <c r="A374" t="s">
        <v>1483</v>
      </c>
      <c r="B374" t="s">
        <v>1484</v>
      </c>
      <c r="C374" s="1" t="str">
        <f t="shared" si="24"/>
        <v>21:0144</v>
      </c>
      <c r="D374" s="1" t="str">
        <f t="shared" si="25"/>
        <v>21:0008</v>
      </c>
      <c r="E374" t="s">
        <v>1485</v>
      </c>
      <c r="F374" t="s">
        <v>1486</v>
      </c>
      <c r="H374">
        <v>51.2802164</v>
      </c>
      <c r="I374">
        <v>-123.7038139</v>
      </c>
      <c r="J374" s="1" t="str">
        <f t="shared" si="22"/>
        <v>Till</v>
      </c>
      <c r="K374" s="1" t="str">
        <f t="shared" si="23"/>
        <v>&lt;2 micron</v>
      </c>
      <c r="L374">
        <v>150</v>
      </c>
    </row>
    <row r="375" spans="1:12" hidden="1" x14ac:dyDescent="0.3">
      <c r="A375" t="s">
        <v>1487</v>
      </c>
      <c r="B375" t="s">
        <v>1488</v>
      </c>
      <c r="C375" s="1" t="str">
        <f t="shared" si="24"/>
        <v>21:0144</v>
      </c>
      <c r="D375" s="1" t="str">
        <f t="shared" si="25"/>
        <v>21:0008</v>
      </c>
      <c r="E375" t="s">
        <v>1489</v>
      </c>
      <c r="F375" t="s">
        <v>1490</v>
      </c>
      <c r="H375">
        <v>51.474934699999999</v>
      </c>
      <c r="I375">
        <v>-123.8246044</v>
      </c>
      <c r="J375" s="1" t="str">
        <f t="shared" si="22"/>
        <v>Till</v>
      </c>
      <c r="K375" s="1" t="str">
        <f t="shared" si="23"/>
        <v>&lt;2 micron</v>
      </c>
      <c r="L375">
        <v>200</v>
      </c>
    </row>
    <row r="376" spans="1:12" hidden="1" x14ac:dyDescent="0.3">
      <c r="A376" t="s">
        <v>1491</v>
      </c>
      <c r="B376" t="s">
        <v>1492</v>
      </c>
      <c r="C376" s="1" t="str">
        <f t="shared" si="24"/>
        <v>21:0144</v>
      </c>
      <c r="D376" s="1" t="str">
        <f t="shared" si="25"/>
        <v>21:0008</v>
      </c>
      <c r="E376" t="s">
        <v>1493</v>
      </c>
      <c r="F376" t="s">
        <v>1494</v>
      </c>
      <c r="H376">
        <v>51.524410000000003</v>
      </c>
      <c r="I376">
        <v>-123.7930649</v>
      </c>
      <c r="J376" s="1" t="str">
        <f t="shared" si="22"/>
        <v>Till</v>
      </c>
      <c r="K376" s="1" t="str">
        <f t="shared" si="23"/>
        <v>&lt;2 micron</v>
      </c>
      <c r="L376">
        <v>180</v>
      </c>
    </row>
    <row r="377" spans="1:12" hidden="1" x14ac:dyDescent="0.3">
      <c r="A377" t="s">
        <v>1495</v>
      </c>
      <c r="B377" t="s">
        <v>1496</v>
      </c>
      <c r="C377" s="1" t="str">
        <f t="shared" si="24"/>
        <v>21:0144</v>
      </c>
      <c r="D377" s="1" t="str">
        <f t="shared" si="25"/>
        <v>21:0008</v>
      </c>
      <c r="E377" t="s">
        <v>1497</v>
      </c>
      <c r="F377" t="s">
        <v>1498</v>
      </c>
      <c r="H377">
        <v>51.516343599999999</v>
      </c>
      <c r="I377">
        <v>-123.7891632</v>
      </c>
      <c r="J377" s="1" t="str">
        <f t="shared" si="22"/>
        <v>Till</v>
      </c>
      <c r="K377" s="1" t="str">
        <f t="shared" si="23"/>
        <v>&lt;2 micron</v>
      </c>
      <c r="L377">
        <v>180</v>
      </c>
    </row>
    <row r="378" spans="1:12" hidden="1" x14ac:dyDescent="0.3">
      <c r="A378" t="s">
        <v>1499</v>
      </c>
      <c r="B378" t="s">
        <v>1500</v>
      </c>
      <c r="C378" s="1" t="str">
        <f t="shared" si="24"/>
        <v>21:0144</v>
      </c>
      <c r="D378" s="1" t="str">
        <f t="shared" si="25"/>
        <v>21:0008</v>
      </c>
      <c r="E378" t="s">
        <v>1501</v>
      </c>
      <c r="F378" t="s">
        <v>1502</v>
      </c>
      <c r="H378">
        <v>51.499800899999997</v>
      </c>
      <c r="I378">
        <v>-123.7914851</v>
      </c>
      <c r="J378" s="1" t="str">
        <f t="shared" si="22"/>
        <v>Till</v>
      </c>
      <c r="K378" s="1" t="str">
        <f t="shared" si="23"/>
        <v>&lt;2 micron</v>
      </c>
      <c r="L378">
        <v>160</v>
      </c>
    </row>
    <row r="379" spans="1:12" hidden="1" x14ac:dyDescent="0.3">
      <c r="A379" t="s">
        <v>1503</v>
      </c>
      <c r="B379" t="s">
        <v>1504</v>
      </c>
      <c r="C379" s="1" t="str">
        <f t="shared" si="24"/>
        <v>21:0144</v>
      </c>
      <c r="D379" s="1" t="str">
        <f t="shared" si="25"/>
        <v>21:0008</v>
      </c>
      <c r="E379" t="s">
        <v>1505</v>
      </c>
      <c r="F379" t="s">
        <v>1506</v>
      </c>
      <c r="H379">
        <v>51.478091900000003</v>
      </c>
      <c r="I379">
        <v>-123.9026231</v>
      </c>
      <c r="J379" s="1" t="str">
        <f t="shared" si="22"/>
        <v>Till</v>
      </c>
      <c r="K379" s="1" t="str">
        <f t="shared" si="23"/>
        <v>&lt;2 micron</v>
      </c>
      <c r="L379">
        <v>330</v>
      </c>
    </row>
    <row r="380" spans="1:12" hidden="1" x14ac:dyDescent="0.3">
      <c r="A380" t="s">
        <v>1507</v>
      </c>
      <c r="B380" t="s">
        <v>1508</v>
      </c>
      <c r="C380" s="1" t="str">
        <f t="shared" si="24"/>
        <v>21:0144</v>
      </c>
      <c r="D380" s="1" t="str">
        <f t="shared" si="25"/>
        <v>21:0008</v>
      </c>
      <c r="E380" t="s">
        <v>1509</v>
      </c>
      <c r="F380" t="s">
        <v>1510</v>
      </c>
      <c r="H380">
        <v>51.457262</v>
      </c>
      <c r="I380">
        <v>-123.9509487</v>
      </c>
      <c r="J380" s="1" t="str">
        <f t="shared" si="22"/>
        <v>Till</v>
      </c>
      <c r="K380" s="1" t="str">
        <f t="shared" si="23"/>
        <v>&lt;2 micron</v>
      </c>
      <c r="L380">
        <v>170</v>
      </c>
    </row>
    <row r="381" spans="1:12" hidden="1" x14ac:dyDescent="0.3">
      <c r="A381" t="s">
        <v>1511</v>
      </c>
      <c r="B381" t="s">
        <v>1512</v>
      </c>
      <c r="C381" s="1" t="str">
        <f t="shared" si="24"/>
        <v>21:0144</v>
      </c>
      <c r="D381" s="1" t="str">
        <f t="shared" si="25"/>
        <v>21:0008</v>
      </c>
      <c r="E381" t="s">
        <v>1509</v>
      </c>
      <c r="F381" t="s">
        <v>1513</v>
      </c>
      <c r="H381">
        <v>51.457262</v>
      </c>
      <c r="I381">
        <v>-123.9509487</v>
      </c>
      <c r="J381" s="1" t="str">
        <f t="shared" si="22"/>
        <v>Till</v>
      </c>
      <c r="K381" s="1" t="str">
        <f t="shared" si="23"/>
        <v>&lt;2 micron</v>
      </c>
      <c r="L381">
        <v>200</v>
      </c>
    </row>
    <row r="382" spans="1:12" hidden="1" x14ac:dyDescent="0.3">
      <c r="A382" t="s">
        <v>1514</v>
      </c>
      <c r="B382" t="s">
        <v>1515</v>
      </c>
      <c r="C382" s="1" t="str">
        <f t="shared" si="24"/>
        <v>21:0144</v>
      </c>
      <c r="D382" s="1" t="str">
        <f t="shared" si="25"/>
        <v>21:0008</v>
      </c>
      <c r="E382" t="s">
        <v>1516</v>
      </c>
      <c r="F382" t="s">
        <v>1517</v>
      </c>
      <c r="H382">
        <v>51.503455099999996</v>
      </c>
      <c r="I382">
        <v>-123.749895</v>
      </c>
      <c r="J382" s="1" t="str">
        <f t="shared" si="22"/>
        <v>Till</v>
      </c>
      <c r="K382" s="1" t="str">
        <f t="shared" si="23"/>
        <v>&lt;2 micron</v>
      </c>
      <c r="L382">
        <v>170</v>
      </c>
    </row>
    <row r="383" spans="1:12" hidden="1" x14ac:dyDescent="0.3">
      <c r="A383" t="s">
        <v>1518</v>
      </c>
      <c r="B383" t="s">
        <v>1519</v>
      </c>
      <c r="C383" s="1" t="str">
        <f t="shared" ref="C383:C396" si="26">HYPERLINK("http://geochem.nrcan.gc.ca/cdogs/content/bdl/bdl210144_e.htm", "21:0144")</f>
        <v>21:0144</v>
      </c>
      <c r="D383" s="1" t="str">
        <f t="shared" ref="D383:D396" si="27">HYPERLINK("http://geochem.nrcan.gc.ca/cdogs/content/svy/svy210008_e.htm", "21:0008")</f>
        <v>21:0008</v>
      </c>
      <c r="E383" t="s">
        <v>1520</v>
      </c>
      <c r="F383" t="s">
        <v>1521</v>
      </c>
      <c r="H383">
        <v>51.742072</v>
      </c>
      <c r="I383">
        <v>-123.56051100000001</v>
      </c>
      <c r="J383" s="1" t="str">
        <f t="shared" si="22"/>
        <v>Till</v>
      </c>
      <c r="K383" s="1" t="str">
        <f t="shared" si="23"/>
        <v>&lt;2 micron</v>
      </c>
      <c r="L383">
        <v>80</v>
      </c>
    </row>
    <row r="384" spans="1:12" hidden="1" x14ac:dyDescent="0.3">
      <c r="A384" t="s">
        <v>1522</v>
      </c>
      <c r="B384" t="s">
        <v>1523</v>
      </c>
      <c r="C384" s="1" t="str">
        <f t="shared" si="26"/>
        <v>21:0144</v>
      </c>
      <c r="D384" s="1" t="str">
        <f t="shared" si="27"/>
        <v>21:0008</v>
      </c>
      <c r="E384" t="s">
        <v>1524</v>
      </c>
      <c r="F384" t="s">
        <v>1525</v>
      </c>
      <c r="H384">
        <v>51.730474700000002</v>
      </c>
      <c r="I384">
        <v>-123.58596799999999</v>
      </c>
      <c r="J384" s="1" t="str">
        <f t="shared" si="22"/>
        <v>Till</v>
      </c>
      <c r="K384" s="1" t="str">
        <f t="shared" si="23"/>
        <v>&lt;2 micron</v>
      </c>
      <c r="L384">
        <v>70</v>
      </c>
    </row>
    <row r="385" spans="1:12" hidden="1" x14ac:dyDescent="0.3">
      <c r="A385" t="s">
        <v>1526</v>
      </c>
      <c r="B385" t="s">
        <v>1527</v>
      </c>
      <c r="C385" s="1" t="str">
        <f t="shared" si="26"/>
        <v>21:0144</v>
      </c>
      <c r="D385" s="1" t="str">
        <f t="shared" si="27"/>
        <v>21:0008</v>
      </c>
      <c r="E385" t="s">
        <v>1528</v>
      </c>
      <c r="F385" t="s">
        <v>1529</v>
      </c>
      <c r="H385">
        <v>51.703073500000002</v>
      </c>
      <c r="I385">
        <v>-123.62852100000001</v>
      </c>
      <c r="J385" s="1" t="str">
        <f t="shared" si="22"/>
        <v>Till</v>
      </c>
      <c r="K385" s="1" t="str">
        <f t="shared" si="23"/>
        <v>&lt;2 micron</v>
      </c>
      <c r="L385">
        <v>70</v>
      </c>
    </row>
    <row r="386" spans="1:12" hidden="1" x14ac:dyDescent="0.3">
      <c r="A386" t="s">
        <v>1530</v>
      </c>
      <c r="B386" t="s">
        <v>1531</v>
      </c>
      <c r="C386" s="1" t="str">
        <f t="shared" si="26"/>
        <v>21:0144</v>
      </c>
      <c r="D386" s="1" t="str">
        <f t="shared" si="27"/>
        <v>21:0008</v>
      </c>
      <c r="E386" t="s">
        <v>1532</v>
      </c>
      <c r="F386" t="s">
        <v>1533</v>
      </c>
      <c r="H386">
        <v>51.695591899999997</v>
      </c>
      <c r="I386">
        <v>-123.61332640000001</v>
      </c>
      <c r="J386" s="1" t="str">
        <f t="shared" ref="J386:J449" si="28">HYPERLINK("http://geochem.nrcan.gc.ca/cdogs/content/kwd/kwd020044_e.htm", "Till")</f>
        <v>Till</v>
      </c>
      <c r="K386" s="1" t="str">
        <f t="shared" ref="K386:K396" si="29">HYPERLINK("http://geochem.nrcan.gc.ca/cdogs/content/kwd/kwd080003_e.htm", "&lt;2 micron")</f>
        <v>&lt;2 micron</v>
      </c>
      <c r="L386">
        <v>160</v>
      </c>
    </row>
    <row r="387" spans="1:12" hidden="1" x14ac:dyDescent="0.3">
      <c r="A387" t="s">
        <v>1534</v>
      </c>
      <c r="B387" t="s">
        <v>1535</v>
      </c>
      <c r="C387" s="1" t="str">
        <f t="shared" si="26"/>
        <v>21:0144</v>
      </c>
      <c r="D387" s="1" t="str">
        <f t="shared" si="27"/>
        <v>21:0008</v>
      </c>
      <c r="E387" t="s">
        <v>1536</v>
      </c>
      <c r="F387" t="s">
        <v>1537</v>
      </c>
      <c r="H387">
        <v>51.653453200000001</v>
      </c>
      <c r="I387">
        <v>-123.60372289999999</v>
      </c>
      <c r="J387" s="1" t="str">
        <f t="shared" si="28"/>
        <v>Till</v>
      </c>
      <c r="K387" s="1" t="str">
        <f t="shared" si="29"/>
        <v>&lt;2 micron</v>
      </c>
      <c r="L387">
        <v>70</v>
      </c>
    </row>
    <row r="388" spans="1:12" hidden="1" x14ac:dyDescent="0.3">
      <c r="A388" t="s">
        <v>1538</v>
      </c>
      <c r="B388" t="s">
        <v>1539</v>
      </c>
      <c r="C388" s="1" t="str">
        <f t="shared" si="26"/>
        <v>21:0144</v>
      </c>
      <c r="D388" s="1" t="str">
        <f t="shared" si="27"/>
        <v>21:0008</v>
      </c>
      <c r="E388" t="s">
        <v>1540</v>
      </c>
      <c r="F388" t="s">
        <v>1541</v>
      </c>
      <c r="H388">
        <v>51.685467899999999</v>
      </c>
      <c r="I388">
        <v>-123.643495</v>
      </c>
      <c r="J388" s="1" t="str">
        <f t="shared" si="28"/>
        <v>Till</v>
      </c>
      <c r="K388" s="1" t="str">
        <f t="shared" si="29"/>
        <v>&lt;2 micron</v>
      </c>
      <c r="L388">
        <v>190</v>
      </c>
    </row>
    <row r="389" spans="1:12" hidden="1" x14ac:dyDescent="0.3">
      <c r="A389" t="s">
        <v>1542</v>
      </c>
      <c r="B389" t="s">
        <v>1543</v>
      </c>
      <c r="C389" s="1" t="str">
        <f t="shared" si="26"/>
        <v>21:0144</v>
      </c>
      <c r="D389" s="1" t="str">
        <f t="shared" si="27"/>
        <v>21:0008</v>
      </c>
      <c r="E389" t="s">
        <v>1544</v>
      </c>
      <c r="F389" t="s">
        <v>1545</v>
      </c>
      <c r="H389">
        <v>51.622401400000001</v>
      </c>
      <c r="I389">
        <v>-123.6800453</v>
      </c>
      <c r="J389" s="1" t="str">
        <f t="shared" si="28"/>
        <v>Till</v>
      </c>
      <c r="K389" s="1" t="str">
        <f t="shared" si="29"/>
        <v>&lt;2 micron</v>
      </c>
      <c r="L389">
        <v>80</v>
      </c>
    </row>
    <row r="390" spans="1:12" hidden="1" x14ac:dyDescent="0.3">
      <c r="A390" t="s">
        <v>1546</v>
      </c>
      <c r="B390" t="s">
        <v>1547</v>
      </c>
      <c r="C390" s="1" t="str">
        <f t="shared" si="26"/>
        <v>21:0144</v>
      </c>
      <c r="D390" s="1" t="str">
        <f t="shared" si="27"/>
        <v>21:0008</v>
      </c>
      <c r="E390" t="s">
        <v>1548</v>
      </c>
      <c r="F390" t="s">
        <v>1549</v>
      </c>
      <c r="H390">
        <v>51.600291800000001</v>
      </c>
      <c r="I390">
        <v>-123.6891289</v>
      </c>
      <c r="J390" s="1" t="str">
        <f t="shared" si="28"/>
        <v>Till</v>
      </c>
      <c r="K390" s="1" t="str">
        <f t="shared" si="29"/>
        <v>&lt;2 micron</v>
      </c>
      <c r="L390">
        <v>110</v>
      </c>
    </row>
    <row r="391" spans="1:12" hidden="1" x14ac:dyDescent="0.3">
      <c r="A391" t="s">
        <v>1550</v>
      </c>
      <c r="B391" t="s">
        <v>1551</v>
      </c>
      <c r="C391" s="1" t="str">
        <f t="shared" si="26"/>
        <v>21:0144</v>
      </c>
      <c r="D391" s="1" t="str">
        <f t="shared" si="27"/>
        <v>21:0008</v>
      </c>
      <c r="E391" t="s">
        <v>1548</v>
      </c>
      <c r="F391" t="s">
        <v>1552</v>
      </c>
      <c r="H391">
        <v>51.600291800000001</v>
      </c>
      <c r="I391">
        <v>-123.6891289</v>
      </c>
      <c r="J391" s="1" t="str">
        <f t="shared" si="28"/>
        <v>Till</v>
      </c>
      <c r="K391" s="1" t="str">
        <f t="shared" si="29"/>
        <v>&lt;2 micron</v>
      </c>
      <c r="L391">
        <v>150</v>
      </c>
    </row>
    <row r="392" spans="1:12" hidden="1" x14ac:dyDescent="0.3">
      <c r="A392" t="s">
        <v>1553</v>
      </c>
      <c r="B392" t="s">
        <v>1554</v>
      </c>
      <c r="C392" s="1" t="str">
        <f t="shared" si="26"/>
        <v>21:0144</v>
      </c>
      <c r="D392" s="1" t="str">
        <f t="shared" si="27"/>
        <v>21:0008</v>
      </c>
      <c r="E392" t="s">
        <v>1555</v>
      </c>
      <c r="F392" t="s">
        <v>1556</v>
      </c>
      <c r="H392">
        <v>51.646476100000001</v>
      </c>
      <c r="I392">
        <v>-123.6636397</v>
      </c>
      <c r="J392" s="1" t="str">
        <f t="shared" si="28"/>
        <v>Till</v>
      </c>
      <c r="K392" s="1" t="str">
        <f t="shared" si="29"/>
        <v>&lt;2 micron</v>
      </c>
      <c r="L392">
        <v>120</v>
      </c>
    </row>
    <row r="393" spans="1:12" hidden="1" x14ac:dyDescent="0.3">
      <c r="A393" t="s">
        <v>1557</v>
      </c>
      <c r="B393" t="s">
        <v>1558</v>
      </c>
      <c r="C393" s="1" t="str">
        <f t="shared" si="26"/>
        <v>21:0144</v>
      </c>
      <c r="D393" s="1" t="str">
        <f t="shared" si="27"/>
        <v>21:0008</v>
      </c>
      <c r="E393" t="s">
        <v>1559</v>
      </c>
      <c r="F393" t="s">
        <v>1560</v>
      </c>
      <c r="H393">
        <v>51.631343100000002</v>
      </c>
      <c r="I393">
        <v>-123.68708530000001</v>
      </c>
      <c r="J393" s="1" t="str">
        <f t="shared" si="28"/>
        <v>Till</v>
      </c>
      <c r="K393" s="1" t="str">
        <f t="shared" si="29"/>
        <v>&lt;2 micron</v>
      </c>
      <c r="L393">
        <v>90</v>
      </c>
    </row>
    <row r="394" spans="1:12" hidden="1" x14ac:dyDescent="0.3">
      <c r="A394" t="s">
        <v>1561</v>
      </c>
      <c r="B394" t="s">
        <v>1562</v>
      </c>
      <c r="C394" s="1" t="str">
        <f t="shared" si="26"/>
        <v>21:0144</v>
      </c>
      <c r="D394" s="1" t="str">
        <f t="shared" si="27"/>
        <v>21:0008</v>
      </c>
      <c r="E394" t="s">
        <v>1563</v>
      </c>
      <c r="F394" t="s">
        <v>1564</v>
      </c>
      <c r="H394">
        <v>51.604695599999999</v>
      </c>
      <c r="I394">
        <v>-123.6692974</v>
      </c>
      <c r="J394" s="1" t="str">
        <f t="shared" si="28"/>
        <v>Till</v>
      </c>
      <c r="K394" s="1" t="str">
        <f t="shared" si="29"/>
        <v>&lt;2 micron</v>
      </c>
      <c r="L394">
        <v>290</v>
      </c>
    </row>
    <row r="395" spans="1:12" hidden="1" x14ac:dyDescent="0.3">
      <c r="A395" t="s">
        <v>1565</v>
      </c>
      <c r="B395" t="s">
        <v>1566</v>
      </c>
      <c r="C395" s="1" t="str">
        <f t="shared" si="26"/>
        <v>21:0144</v>
      </c>
      <c r="D395" s="1" t="str">
        <f t="shared" si="27"/>
        <v>21:0008</v>
      </c>
      <c r="E395" t="s">
        <v>1567</v>
      </c>
      <c r="F395" t="s">
        <v>1568</v>
      </c>
      <c r="H395">
        <v>51.435064500000003</v>
      </c>
      <c r="I395">
        <v>-123.9647736</v>
      </c>
      <c r="J395" s="1" t="str">
        <f t="shared" si="28"/>
        <v>Till</v>
      </c>
      <c r="K395" s="1" t="str">
        <f t="shared" si="29"/>
        <v>&lt;2 micron</v>
      </c>
      <c r="L395">
        <v>220</v>
      </c>
    </row>
    <row r="396" spans="1:12" hidden="1" x14ac:dyDescent="0.3">
      <c r="A396" t="s">
        <v>1569</v>
      </c>
      <c r="B396" t="s">
        <v>1570</v>
      </c>
      <c r="C396" s="1" t="str">
        <f t="shared" si="26"/>
        <v>21:0144</v>
      </c>
      <c r="D396" s="1" t="str">
        <f t="shared" si="27"/>
        <v>21:0008</v>
      </c>
      <c r="E396" t="s">
        <v>1571</v>
      </c>
      <c r="F396" t="s">
        <v>1572</v>
      </c>
      <c r="H396">
        <v>51.583133599999996</v>
      </c>
      <c r="I396">
        <v>-123.8117963</v>
      </c>
      <c r="J396" s="1" t="str">
        <f t="shared" si="28"/>
        <v>Till</v>
      </c>
      <c r="K396" s="1" t="str">
        <f t="shared" si="29"/>
        <v>&lt;2 micron</v>
      </c>
      <c r="L396">
        <v>380</v>
      </c>
    </row>
    <row r="397" spans="1:12" hidden="1" x14ac:dyDescent="0.3">
      <c r="A397" t="s">
        <v>1573</v>
      </c>
      <c r="B397" t="s">
        <v>1574</v>
      </c>
      <c r="C397" s="1" t="str">
        <f t="shared" ref="C397:C428" si="30">HYPERLINK("http://geochem.nrcan.gc.ca/cdogs/content/bdl/bdl210155_e.htm", "21:0155")</f>
        <v>21:0155</v>
      </c>
      <c r="D397" s="1" t="str">
        <f t="shared" ref="D397:D428" si="31">HYPERLINK("http://geochem.nrcan.gc.ca/cdogs/content/svy/svy210040_e.htm", "21:0040")</f>
        <v>21:0040</v>
      </c>
      <c r="E397" t="s">
        <v>1575</v>
      </c>
      <c r="F397" t="s">
        <v>1576</v>
      </c>
      <c r="H397">
        <v>54.506708600000003</v>
      </c>
      <c r="I397">
        <v>-124.3246527</v>
      </c>
      <c r="J397" s="1" t="str">
        <f t="shared" si="28"/>
        <v>Till</v>
      </c>
      <c r="K397" s="1" t="str">
        <f t="shared" ref="K397:K460" si="32">HYPERLINK("http://geochem.nrcan.gc.ca/cdogs/content/kwd/kwd080004_e.htm", "&lt;63 micron")</f>
        <v>&lt;63 micron</v>
      </c>
      <c r="L397">
        <v>130</v>
      </c>
    </row>
    <row r="398" spans="1:12" hidden="1" x14ac:dyDescent="0.3">
      <c r="A398" t="s">
        <v>1577</v>
      </c>
      <c r="B398" t="s">
        <v>1578</v>
      </c>
      <c r="C398" s="1" t="str">
        <f t="shared" si="30"/>
        <v>21:0155</v>
      </c>
      <c r="D398" s="1" t="str">
        <f t="shared" si="31"/>
        <v>21:0040</v>
      </c>
      <c r="E398" t="s">
        <v>1579</v>
      </c>
      <c r="F398" t="s">
        <v>1580</v>
      </c>
      <c r="H398">
        <v>54.558896900000001</v>
      </c>
      <c r="I398">
        <v>-124.4496771</v>
      </c>
      <c r="J398" s="1" t="str">
        <f t="shared" si="28"/>
        <v>Till</v>
      </c>
      <c r="K398" s="1" t="str">
        <f t="shared" si="32"/>
        <v>&lt;63 micron</v>
      </c>
      <c r="L398">
        <v>90</v>
      </c>
    </row>
    <row r="399" spans="1:12" hidden="1" x14ac:dyDescent="0.3">
      <c r="A399" t="s">
        <v>1581</v>
      </c>
      <c r="B399" t="s">
        <v>1582</v>
      </c>
      <c r="C399" s="1" t="str">
        <f t="shared" si="30"/>
        <v>21:0155</v>
      </c>
      <c r="D399" s="1" t="str">
        <f t="shared" si="31"/>
        <v>21:0040</v>
      </c>
      <c r="E399" t="s">
        <v>1579</v>
      </c>
      <c r="F399" t="s">
        <v>1583</v>
      </c>
      <c r="H399">
        <v>54.558896900000001</v>
      </c>
      <c r="I399">
        <v>-124.4496771</v>
      </c>
      <c r="J399" s="1" t="str">
        <f t="shared" si="28"/>
        <v>Till</v>
      </c>
      <c r="K399" s="1" t="str">
        <f t="shared" si="32"/>
        <v>&lt;63 micron</v>
      </c>
      <c r="L399">
        <v>120</v>
      </c>
    </row>
    <row r="400" spans="1:12" hidden="1" x14ac:dyDescent="0.3">
      <c r="A400" t="s">
        <v>1584</v>
      </c>
      <c r="B400" t="s">
        <v>1585</v>
      </c>
      <c r="C400" s="1" t="str">
        <f t="shared" si="30"/>
        <v>21:0155</v>
      </c>
      <c r="D400" s="1" t="str">
        <f t="shared" si="31"/>
        <v>21:0040</v>
      </c>
      <c r="E400" t="s">
        <v>1579</v>
      </c>
      <c r="F400" t="s">
        <v>1586</v>
      </c>
      <c r="H400">
        <v>54.558896900000001</v>
      </c>
      <c r="I400">
        <v>-124.4496771</v>
      </c>
      <c r="J400" s="1" t="str">
        <f t="shared" si="28"/>
        <v>Till</v>
      </c>
      <c r="K400" s="1" t="str">
        <f t="shared" si="32"/>
        <v>&lt;63 micron</v>
      </c>
      <c r="L400">
        <v>110</v>
      </c>
    </row>
    <row r="401" spans="1:12" hidden="1" x14ac:dyDescent="0.3">
      <c r="A401" t="s">
        <v>1587</v>
      </c>
      <c r="B401" t="s">
        <v>1588</v>
      </c>
      <c r="C401" s="1" t="str">
        <f t="shared" si="30"/>
        <v>21:0155</v>
      </c>
      <c r="D401" s="1" t="str">
        <f t="shared" si="31"/>
        <v>21:0040</v>
      </c>
      <c r="E401" t="s">
        <v>1589</v>
      </c>
      <c r="F401" t="s">
        <v>1590</v>
      </c>
      <c r="H401">
        <v>54.589017800000001</v>
      </c>
      <c r="I401">
        <v>-124.49675860000001</v>
      </c>
      <c r="J401" s="1" t="str">
        <f t="shared" si="28"/>
        <v>Till</v>
      </c>
      <c r="K401" s="1" t="str">
        <f t="shared" si="32"/>
        <v>&lt;63 micron</v>
      </c>
      <c r="L401">
        <v>140</v>
      </c>
    </row>
    <row r="402" spans="1:12" hidden="1" x14ac:dyDescent="0.3">
      <c r="A402" t="s">
        <v>1591</v>
      </c>
      <c r="B402" t="s">
        <v>1592</v>
      </c>
      <c r="C402" s="1" t="str">
        <f t="shared" si="30"/>
        <v>21:0155</v>
      </c>
      <c r="D402" s="1" t="str">
        <f t="shared" si="31"/>
        <v>21:0040</v>
      </c>
      <c r="E402" t="s">
        <v>1589</v>
      </c>
      <c r="F402" t="s">
        <v>1593</v>
      </c>
      <c r="H402">
        <v>54.589017800000001</v>
      </c>
      <c r="I402">
        <v>-124.49675860000001</v>
      </c>
      <c r="J402" s="1" t="str">
        <f t="shared" si="28"/>
        <v>Till</v>
      </c>
      <c r="K402" s="1" t="str">
        <f t="shared" si="32"/>
        <v>&lt;63 micron</v>
      </c>
      <c r="L402">
        <v>80</v>
      </c>
    </row>
    <row r="403" spans="1:12" hidden="1" x14ac:dyDescent="0.3">
      <c r="A403" t="s">
        <v>1594</v>
      </c>
      <c r="B403" t="s">
        <v>1595</v>
      </c>
      <c r="C403" s="1" t="str">
        <f t="shared" si="30"/>
        <v>21:0155</v>
      </c>
      <c r="D403" s="1" t="str">
        <f t="shared" si="31"/>
        <v>21:0040</v>
      </c>
      <c r="E403" t="s">
        <v>1596</v>
      </c>
      <c r="F403" t="s">
        <v>1597</v>
      </c>
      <c r="H403">
        <v>54.655867999999998</v>
      </c>
      <c r="I403">
        <v>-124.52434390000001</v>
      </c>
      <c r="J403" s="1" t="str">
        <f t="shared" si="28"/>
        <v>Till</v>
      </c>
      <c r="K403" s="1" t="str">
        <f t="shared" si="32"/>
        <v>&lt;63 micron</v>
      </c>
      <c r="L403">
        <v>300</v>
      </c>
    </row>
    <row r="404" spans="1:12" hidden="1" x14ac:dyDescent="0.3">
      <c r="A404" t="s">
        <v>1598</v>
      </c>
      <c r="B404" t="s">
        <v>1599</v>
      </c>
      <c r="C404" s="1" t="str">
        <f t="shared" si="30"/>
        <v>21:0155</v>
      </c>
      <c r="D404" s="1" t="str">
        <f t="shared" si="31"/>
        <v>21:0040</v>
      </c>
      <c r="E404" t="s">
        <v>1596</v>
      </c>
      <c r="F404" t="s">
        <v>1600</v>
      </c>
      <c r="H404">
        <v>54.655867999999998</v>
      </c>
      <c r="I404">
        <v>-124.52434390000001</v>
      </c>
      <c r="J404" s="1" t="str">
        <f t="shared" si="28"/>
        <v>Till</v>
      </c>
      <c r="K404" s="1" t="str">
        <f t="shared" si="32"/>
        <v>&lt;63 micron</v>
      </c>
      <c r="L404">
        <v>270</v>
      </c>
    </row>
    <row r="405" spans="1:12" hidden="1" x14ac:dyDescent="0.3">
      <c r="A405" t="s">
        <v>1601</v>
      </c>
      <c r="B405" t="s">
        <v>1602</v>
      </c>
      <c r="C405" s="1" t="str">
        <f t="shared" si="30"/>
        <v>21:0155</v>
      </c>
      <c r="D405" s="1" t="str">
        <f t="shared" si="31"/>
        <v>21:0040</v>
      </c>
      <c r="E405" t="s">
        <v>1596</v>
      </c>
      <c r="F405" t="s">
        <v>1603</v>
      </c>
      <c r="H405">
        <v>54.655867999999998</v>
      </c>
      <c r="I405">
        <v>-124.52434390000001</v>
      </c>
      <c r="J405" s="1" t="str">
        <f t="shared" si="28"/>
        <v>Till</v>
      </c>
      <c r="K405" s="1" t="str">
        <f t="shared" si="32"/>
        <v>&lt;63 micron</v>
      </c>
      <c r="L405">
        <v>190</v>
      </c>
    </row>
    <row r="406" spans="1:12" hidden="1" x14ac:dyDescent="0.3">
      <c r="A406" t="s">
        <v>1604</v>
      </c>
      <c r="B406" t="s">
        <v>1605</v>
      </c>
      <c r="C406" s="1" t="str">
        <f t="shared" si="30"/>
        <v>21:0155</v>
      </c>
      <c r="D406" s="1" t="str">
        <f t="shared" si="31"/>
        <v>21:0040</v>
      </c>
      <c r="E406" t="s">
        <v>1606</v>
      </c>
      <c r="F406" t="s">
        <v>1607</v>
      </c>
      <c r="H406">
        <v>54.650902600000002</v>
      </c>
      <c r="I406">
        <v>-124.5131994</v>
      </c>
      <c r="J406" s="1" t="str">
        <f t="shared" si="28"/>
        <v>Till</v>
      </c>
      <c r="K406" s="1" t="str">
        <f t="shared" si="32"/>
        <v>&lt;63 micron</v>
      </c>
      <c r="L406">
        <v>280</v>
      </c>
    </row>
    <row r="407" spans="1:12" hidden="1" x14ac:dyDescent="0.3">
      <c r="A407" t="s">
        <v>1608</v>
      </c>
      <c r="B407" t="s">
        <v>1609</v>
      </c>
      <c r="C407" s="1" t="str">
        <f t="shared" si="30"/>
        <v>21:0155</v>
      </c>
      <c r="D407" s="1" t="str">
        <f t="shared" si="31"/>
        <v>21:0040</v>
      </c>
      <c r="E407" t="s">
        <v>1610</v>
      </c>
      <c r="F407" t="s">
        <v>1611</v>
      </c>
      <c r="H407">
        <v>54.648969200000003</v>
      </c>
      <c r="I407">
        <v>-124.4893514</v>
      </c>
      <c r="J407" s="1" t="str">
        <f t="shared" si="28"/>
        <v>Till</v>
      </c>
      <c r="K407" s="1" t="str">
        <f t="shared" si="32"/>
        <v>&lt;63 micron</v>
      </c>
      <c r="L407">
        <v>300</v>
      </c>
    </row>
    <row r="408" spans="1:12" hidden="1" x14ac:dyDescent="0.3">
      <c r="A408" t="s">
        <v>1612</v>
      </c>
      <c r="B408" t="s">
        <v>1613</v>
      </c>
      <c r="C408" s="1" t="str">
        <f t="shared" si="30"/>
        <v>21:0155</v>
      </c>
      <c r="D408" s="1" t="str">
        <f t="shared" si="31"/>
        <v>21:0040</v>
      </c>
      <c r="E408" t="s">
        <v>1610</v>
      </c>
      <c r="F408" t="s">
        <v>1614</v>
      </c>
      <c r="H408">
        <v>54.648969200000003</v>
      </c>
      <c r="I408">
        <v>-124.4893514</v>
      </c>
      <c r="J408" s="1" t="str">
        <f t="shared" si="28"/>
        <v>Till</v>
      </c>
      <c r="K408" s="1" t="str">
        <f t="shared" si="32"/>
        <v>&lt;63 micron</v>
      </c>
      <c r="L408">
        <v>270</v>
      </c>
    </row>
    <row r="409" spans="1:12" hidden="1" x14ac:dyDescent="0.3">
      <c r="A409" t="s">
        <v>1615</v>
      </c>
      <c r="B409" t="s">
        <v>1616</v>
      </c>
      <c r="C409" s="1" t="str">
        <f t="shared" si="30"/>
        <v>21:0155</v>
      </c>
      <c r="D409" s="1" t="str">
        <f t="shared" si="31"/>
        <v>21:0040</v>
      </c>
      <c r="E409" t="s">
        <v>1610</v>
      </c>
      <c r="F409" t="s">
        <v>1617</v>
      </c>
      <c r="H409">
        <v>54.648969200000003</v>
      </c>
      <c r="I409">
        <v>-124.4893514</v>
      </c>
      <c r="J409" s="1" t="str">
        <f t="shared" si="28"/>
        <v>Till</v>
      </c>
      <c r="K409" s="1" t="str">
        <f t="shared" si="32"/>
        <v>&lt;63 micron</v>
      </c>
      <c r="L409">
        <v>220</v>
      </c>
    </row>
    <row r="410" spans="1:12" hidden="1" x14ac:dyDescent="0.3">
      <c r="A410" t="s">
        <v>1618</v>
      </c>
      <c r="B410" t="s">
        <v>1619</v>
      </c>
      <c r="C410" s="1" t="str">
        <f t="shared" si="30"/>
        <v>21:0155</v>
      </c>
      <c r="D410" s="1" t="str">
        <f t="shared" si="31"/>
        <v>21:0040</v>
      </c>
      <c r="E410" t="s">
        <v>1620</v>
      </c>
      <c r="F410" t="s">
        <v>1621</v>
      </c>
      <c r="H410">
        <v>54.6489251</v>
      </c>
      <c r="I410">
        <v>-124.47237800000001</v>
      </c>
      <c r="J410" s="1" t="str">
        <f t="shared" si="28"/>
        <v>Till</v>
      </c>
      <c r="K410" s="1" t="str">
        <f t="shared" si="32"/>
        <v>&lt;63 micron</v>
      </c>
      <c r="L410">
        <v>360</v>
      </c>
    </row>
    <row r="411" spans="1:12" hidden="1" x14ac:dyDescent="0.3">
      <c r="A411" t="s">
        <v>1622</v>
      </c>
      <c r="B411" t="s">
        <v>1623</v>
      </c>
      <c r="C411" s="1" t="str">
        <f t="shared" si="30"/>
        <v>21:0155</v>
      </c>
      <c r="D411" s="1" t="str">
        <f t="shared" si="31"/>
        <v>21:0040</v>
      </c>
      <c r="E411" t="s">
        <v>1624</v>
      </c>
      <c r="F411" t="s">
        <v>1625</v>
      </c>
      <c r="H411">
        <v>54.647665799999999</v>
      </c>
      <c r="I411">
        <v>-124.44860370000001</v>
      </c>
      <c r="J411" s="1" t="str">
        <f t="shared" si="28"/>
        <v>Till</v>
      </c>
      <c r="K411" s="1" t="str">
        <f t="shared" si="32"/>
        <v>&lt;63 micron</v>
      </c>
      <c r="L411">
        <v>260</v>
      </c>
    </row>
    <row r="412" spans="1:12" hidden="1" x14ac:dyDescent="0.3">
      <c r="A412" t="s">
        <v>1626</v>
      </c>
      <c r="B412" t="s">
        <v>1627</v>
      </c>
      <c r="C412" s="1" t="str">
        <f t="shared" si="30"/>
        <v>21:0155</v>
      </c>
      <c r="D412" s="1" t="str">
        <f t="shared" si="31"/>
        <v>21:0040</v>
      </c>
      <c r="E412" t="s">
        <v>1624</v>
      </c>
      <c r="F412" t="s">
        <v>1628</v>
      </c>
      <c r="H412">
        <v>54.647665799999999</v>
      </c>
      <c r="I412">
        <v>-124.44860370000001</v>
      </c>
      <c r="J412" s="1" t="str">
        <f t="shared" si="28"/>
        <v>Till</v>
      </c>
      <c r="K412" s="1" t="str">
        <f t="shared" si="32"/>
        <v>&lt;63 micron</v>
      </c>
      <c r="L412">
        <v>310</v>
      </c>
    </row>
    <row r="413" spans="1:12" hidden="1" x14ac:dyDescent="0.3">
      <c r="A413" t="s">
        <v>1629</v>
      </c>
      <c r="B413" t="s">
        <v>1630</v>
      </c>
      <c r="C413" s="1" t="str">
        <f t="shared" si="30"/>
        <v>21:0155</v>
      </c>
      <c r="D413" s="1" t="str">
        <f t="shared" si="31"/>
        <v>21:0040</v>
      </c>
      <c r="E413" t="s">
        <v>1631</v>
      </c>
      <c r="F413" t="s">
        <v>1632</v>
      </c>
      <c r="H413">
        <v>54.644960400000002</v>
      </c>
      <c r="I413">
        <v>-124.4281745</v>
      </c>
      <c r="J413" s="1" t="str">
        <f t="shared" si="28"/>
        <v>Till</v>
      </c>
      <c r="K413" s="1" t="str">
        <f t="shared" si="32"/>
        <v>&lt;63 micron</v>
      </c>
      <c r="L413">
        <v>260</v>
      </c>
    </row>
    <row r="414" spans="1:12" hidden="1" x14ac:dyDescent="0.3">
      <c r="A414" t="s">
        <v>1633</v>
      </c>
      <c r="B414" t="s">
        <v>1634</v>
      </c>
      <c r="C414" s="1" t="str">
        <f t="shared" si="30"/>
        <v>21:0155</v>
      </c>
      <c r="D414" s="1" t="str">
        <f t="shared" si="31"/>
        <v>21:0040</v>
      </c>
      <c r="E414" t="s">
        <v>1635</v>
      </c>
      <c r="F414" t="s">
        <v>1636</v>
      </c>
      <c r="H414">
        <v>54.644470499999997</v>
      </c>
      <c r="I414">
        <v>-124.4116989</v>
      </c>
      <c r="J414" s="1" t="str">
        <f t="shared" si="28"/>
        <v>Till</v>
      </c>
      <c r="K414" s="1" t="str">
        <f t="shared" si="32"/>
        <v>&lt;63 micron</v>
      </c>
      <c r="L414">
        <v>390</v>
      </c>
    </row>
    <row r="415" spans="1:12" hidden="1" x14ac:dyDescent="0.3">
      <c r="A415" t="s">
        <v>1637</v>
      </c>
      <c r="B415" t="s">
        <v>1638</v>
      </c>
      <c r="C415" s="1" t="str">
        <f t="shared" si="30"/>
        <v>21:0155</v>
      </c>
      <c r="D415" s="1" t="str">
        <f t="shared" si="31"/>
        <v>21:0040</v>
      </c>
      <c r="E415" t="s">
        <v>1639</v>
      </c>
      <c r="F415" t="s">
        <v>1640</v>
      </c>
      <c r="H415">
        <v>55.810540500000002</v>
      </c>
      <c r="I415">
        <v>-124.7422962</v>
      </c>
      <c r="J415" s="1" t="str">
        <f t="shared" si="28"/>
        <v>Till</v>
      </c>
      <c r="K415" s="1" t="str">
        <f t="shared" si="32"/>
        <v>&lt;63 micron</v>
      </c>
      <c r="L415">
        <v>90</v>
      </c>
    </row>
    <row r="416" spans="1:12" hidden="1" x14ac:dyDescent="0.3">
      <c r="A416" t="s">
        <v>1641</v>
      </c>
      <c r="B416" t="s">
        <v>1642</v>
      </c>
      <c r="C416" s="1" t="str">
        <f t="shared" si="30"/>
        <v>21:0155</v>
      </c>
      <c r="D416" s="1" t="str">
        <f t="shared" si="31"/>
        <v>21:0040</v>
      </c>
      <c r="E416" t="s">
        <v>1643</v>
      </c>
      <c r="F416" t="s">
        <v>1644</v>
      </c>
      <c r="H416">
        <v>55.832762299999999</v>
      </c>
      <c r="I416">
        <v>-124.8273129</v>
      </c>
      <c r="J416" s="1" t="str">
        <f t="shared" si="28"/>
        <v>Till</v>
      </c>
      <c r="K416" s="1" t="str">
        <f t="shared" si="32"/>
        <v>&lt;63 micron</v>
      </c>
      <c r="L416">
        <v>90</v>
      </c>
    </row>
    <row r="417" spans="1:12" hidden="1" x14ac:dyDescent="0.3">
      <c r="A417" t="s">
        <v>1645</v>
      </c>
      <c r="B417" t="s">
        <v>1646</v>
      </c>
      <c r="C417" s="1" t="str">
        <f t="shared" si="30"/>
        <v>21:0155</v>
      </c>
      <c r="D417" s="1" t="str">
        <f t="shared" si="31"/>
        <v>21:0040</v>
      </c>
      <c r="E417" t="s">
        <v>1643</v>
      </c>
      <c r="F417" t="s">
        <v>1647</v>
      </c>
      <c r="H417">
        <v>55.832762299999999</v>
      </c>
      <c r="I417">
        <v>-124.8273129</v>
      </c>
      <c r="J417" s="1" t="str">
        <f t="shared" si="28"/>
        <v>Till</v>
      </c>
      <c r="K417" s="1" t="str">
        <f t="shared" si="32"/>
        <v>&lt;63 micron</v>
      </c>
      <c r="L417">
        <v>100</v>
      </c>
    </row>
    <row r="418" spans="1:12" hidden="1" x14ac:dyDescent="0.3">
      <c r="A418" t="s">
        <v>1648</v>
      </c>
      <c r="B418" t="s">
        <v>1649</v>
      </c>
      <c r="C418" s="1" t="str">
        <f t="shared" si="30"/>
        <v>21:0155</v>
      </c>
      <c r="D418" s="1" t="str">
        <f t="shared" si="31"/>
        <v>21:0040</v>
      </c>
      <c r="E418" t="s">
        <v>1643</v>
      </c>
      <c r="F418" t="s">
        <v>1650</v>
      </c>
      <c r="H418">
        <v>55.832762299999999</v>
      </c>
      <c r="I418">
        <v>-124.8273129</v>
      </c>
      <c r="J418" s="1" t="str">
        <f t="shared" si="28"/>
        <v>Till</v>
      </c>
      <c r="K418" s="1" t="str">
        <f t="shared" si="32"/>
        <v>&lt;63 micron</v>
      </c>
      <c r="L418">
        <v>110</v>
      </c>
    </row>
    <row r="419" spans="1:12" hidden="1" x14ac:dyDescent="0.3">
      <c r="A419" t="s">
        <v>1651</v>
      </c>
      <c r="B419" t="s">
        <v>1652</v>
      </c>
      <c r="C419" s="1" t="str">
        <f t="shared" si="30"/>
        <v>21:0155</v>
      </c>
      <c r="D419" s="1" t="str">
        <f t="shared" si="31"/>
        <v>21:0040</v>
      </c>
      <c r="E419" t="s">
        <v>1643</v>
      </c>
      <c r="F419" t="s">
        <v>1653</v>
      </c>
      <c r="H419">
        <v>55.832762299999999</v>
      </c>
      <c r="I419">
        <v>-124.8273129</v>
      </c>
      <c r="J419" s="1" t="str">
        <f t="shared" si="28"/>
        <v>Till</v>
      </c>
      <c r="K419" s="1" t="str">
        <f t="shared" si="32"/>
        <v>&lt;63 micron</v>
      </c>
      <c r="L419">
        <v>110</v>
      </c>
    </row>
    <row r="420" spans="1:12" hidden="1" x14ac:dyDescent="0.3">
      <c r="A420" t="s">
        <v>1654</v>
      </c>
      <c r="B420" t="s">
        <v>1655</v>
      </c>
      <c r="C420" s="1" t="str">
        <f t="shared" si="30"/>
        <v>21:0155</v>
      </c>
      <c r="D420" s="1" t="str">
        <f t="shared" si="31"/>
        <v>21:0040</v>
      </c>
      <c r="E420" t="s">
        <v>1656</v>
      </c>
      <c r="F420" t="s">
        <v>1657</v>
      </c>
      <c r="H420">
        <v>55.930702599999996</v>
      </c>
      <c r="I420">
        <v>-124.7592756</v>
      </c>
      <c r="J420" s="1" t="str">
        <f t="shared" si="28"/>
        <v>Till</v>
      </c>
      <c r="K420" s="1" t="str">
        <f t="shared" si="32"/>
        <v>&lt;63 micron</v>
      </c>
      <c r="L420">
        <v>220</v>
      </c>
    </row>
    <row r="421" spans="1:12" hidden="1" x14ac:dyDescent="0.3">
      <c r="A421" t="s">
        <v>1658</v>
      </c>
      <c r="B421" t="s">
        <v>1659</v>
      </c>
      <c r="C421" s="1" t="str">
        <f t="shared" si="30"/>
        <v>21:0155</v>
      </c>
      <c r="D421" s="1" t="str">
        <f t="shared" si="31"/>
        <v>21:0040</v>
      </c>
      <c r="E421" t="s">
        <v>1660</v>
      </c>
      <c r="F421" t="s">
        <v>1661</v>
      </c>
      <c r="H421">
        <v>55.833066700000003</v>
      </c>
      <c r="I421">
        <v>-124.5626139</v>
      </c>
      <c r="J421" s="1" t="str">
        <f t="shared" si="28"/>
        <v>Till</v>
      </c>
      <c r="K421" s="1" t="str">
        <f t="shared" si="32"/>
        <v>&lt;63 micron</v>
      </c>
      <c r="L421">
        <v>5</v>
      </c>
    </row>
    <row r="422" spans="1:12" hidden="1" x14ac:dyDescent="0.3">
      <c r="A422" t="s">
        <v>1662</v>
      </c>
      <c r="B422" t="s">
        <v>1663</v>
      </c>
      <c r="C422" s="1" t="str">
        <f t="shared" si="30"/>
        <v>21:0155</v>
      </c>
      <c r="D422" s="1" t="str">
        <f t="shared" si="31"/>
        <v>21:0040</v>
      </c>
      <c r="E422" t="s">
        <v>1660</v>
      </c>
      <c r="F422" t="s">
        <v>1664</v>
      </c>
      <c r="H422">
        <v>55.833066700000003</v>
      </c>
      <c r="I422">
        <v>-124.5626139</v>
      </c>
      <c r="J422" s="1" t="str">
        <f t="shared" si="28"/>
        <v>Till</v>
      </c>
      <c r="K422" s="1" t="str">
        <f t="shared" si="32"/>
        <v>&lt;63 micron</v>
      </c>
      <c r="L422">
        <v>5</v>
      </c>
    </row>
    <row r="423" spans="1:12" hidden="1" x14ac:dyDescent="0.3">
      <c r="A423" t="s">
        <v>1665</v>
      </c>
      <c r="B423" t="s">
        <v>1666</v>
      </c>
      <c r="C423" s="1" t="str">
        <f t="shared" si="30"/>
        <v>21:0155</v>
      </c>
      <c r="D423" s="1" t="str">
        <f t="shared" si="31"/>
        <v>21:0040</v>
      </c>
      <c r="E423" t="s">
        <v>1660</v>
      </c>
      <c r="F423" t="s">
        <v>1667</v>
      </c>
      <c r="H423">
        <v>55.833066700000003</v>
      </c>
      <c r="I423">
        <v>-124.5626139</v>
      </c>
      <c r="J423" s="1" t="str">
        <f t="shared" si="28"/>
        <v>Till</v>
      </c>
      <c r="K423" s="1" t="str">
        <f t="shared" si="32"/>
        <v>&lt;63 micron</v>
      </c>
      <c r="L423">
        <v>5</v>
      </c>
    </row>
    <row r="424" spans="1:12" hidden="1" x14ac:dyDescent="0.3">
      <c r="A424" t="s">
        <v>1668</v>
      </c>
      <c r="B424" t="s">
        <v>1669</v>
      </c>
      <c r="C424" s="1" t="str">
        <f t="shared" si="30"/>
        <v>21:0155</v>
      </c>
      <c r="D424" s="1" t="str">
        <f t="shared" si="31"/>
        <v>21:0040</v>
      </c>
      <c r="E424" t="s">
        <v>1660</v>
      </c>
      <c r="F424" t="s">
        <v>1670</v>
      </c>
      <c r="H424">
        <v>55.833066700000003</v>
      </c>
      <c r="I424">
        <v>-124.5626139</v>
      </c>
      <c r="J424" s="1" t="str">
        <f t="shared" si="28"/>
        <v>Till</v>
      </c>
      <c r="K424" s="1" t="str">
        <f t="shared" si="32"/>
        <v>&lt;63 micron</v>
      </c>
      <c r="L424">
        <v>5</v>
      </c>
    </row>
    <row r="425" spans="1:12" hidden="1" x14ac:dyDescent="0.3">
      <c r="A425" t="s">
        <v>1671</v>
      </c>
      <c r="B425" t="s">
        <v>1672</v>
      </c>
      <c r="C425" s="1" t="str">
        <f t="shared" si="30"/>
        <v>21:0155</v>
      </c>
      <c r="D425" s="1" t="str">
        <f t="shared" si="31"/>
        <v>21:0040</v>
      </c>
      <c r="E425" t="s">
        <v>1660</v>
      </c>
      <c r="F425" t="s">
        <v>1673</v>
      </c>
      <c r="H425">
        <v>55.833066700000003</v>
      </c>
      <c r="I425">
        <v>-124.5626139</v>
      </c>
      <c r="J425" s="1" t="str">
        <f t="shared" si="28"/>
        <v>Till</v>
      </c>
      <c r="K425" s="1" t="str">
        <f t="shared" si="32"/>
        <v>&lt;63 micron</v>
      </c>
      <c r="L425">
        <v>5</v>
      </c>
    </row>
    <row r="426" spans="1:12" hidden="1" x14ac:dyDescent="0.3">
      <c r="A426" t="s">
        <v>1674</v>
      </c>
      <c r="B426" t="s">
        <v>1675</v>
      </c>
      <c r="C426" s="1" t="str">
        <f t="shared" si="30"/>
        <v>21:0155</v>
      </c>
      <c r="D426" s="1" t="str">
        <f t="shared" si="31"/>
        <v>21:0040</v>
      </c>
      <c r="E426" t="s">
        <v>1660</v>
      </c>
      <c r="F426" t="s">
        <v>1676</v>
      </c>
      <c r="H426">
        <v>55.833066700000003</v>
      </c>
      <c r="I426">
        <v>-124.5626139</v>
      </c>
      <c r="J426" s="1" t="str">
        <f t="shared" si="28"/>
        <v>Till</v>
      </c>
      <c r="K426" s="1" t="str">
        <f t="shared" si="32"/>
        <v>&lt;63 micron</v>
      </c>
      <c r="L426">
        <v>5</v>
      </c>
    </row>
    <row r="427" spans="1:12" hidden="1" x14ac:dyDescent="0.3">
      <c r="A427" t="s">
        <v>1677</v>
      </c>
      <c r="B427" t="s">
        <v>1678</v>
      </c>
      <c r="C427" s="1" t="str">
        <f t="shared" si="30"/>
        <v>21:0155</v>
      </c>
      <c r="D427" s="1" t="str">
        <f t="shared" si="31"/>
        <v>21:0040</v>
      </c>
      <c r="E427" t="s">
        <v>1660</v>
      </c>
      <c r="F427" t="s">
        <v>1679</v>
      </c>
      <c r="H427">
        <v>55.833066700000003</v>
      </c>
      <c r="I427">
        <v>-124.5626139</v>
      </c>
      <c r="J427" s="1" t="str">
        <f t="shared" si="28"/>
        <v>Till</v>
      </c>
      <c r="K427" s="1" t="str">
        <f t="shared" si="32"/>
        <v>&lt;63 micron</v>
      </c>
      <c r="L427">
        <v>5</v>
      </c>
    </row>
    <row r="428" spans="1:12" hidden="1" x14ac:dyDescent="0.3">
      <c r="A428" t="s">
        <v>1680</v>
      </c>
      <c r="B428" t="s">
        <v>1681</v>
      </c>
      <c r="C428" s="1" t="str">
        <f t="shared" si="30"/>
        <v>21:0155</v>
      </c>
      <c r="D428" s="1" t="str">
        <f t="shared" si="31"/>
        <v>21:0040</v>
      </c>
      <c r="E428" t="s">
        <v>1682</v>
      </c>
      <c r="F428" t="s">
        <v>1683</v>
      </c>
      <c r="H428">
        <v>55.909804999999999</v>
      </c>
      <c r="I428">
        <v>-124.5445165</v>
      </c>
      <c r="J428" s="1" t="str">
        <f t="shared" si="28"/>
        <v>Till</v>
      </c>
      <c r="K428" s="1" t="str">
        <f t="shared" si="32"/>
        <v>&lt;63 micron</v>
      </c>
      <c r="L428">
        <v>50</v>
      </c>
    </row>
    <row r="429" spans="1:12" hidden="1" x14ac:dyDescent="0.3">
      <c r="A429" t="s">
        <v>1684</v>
      </c>
      <c r="B429" t="s">
        <v>1685</v>
      </c>
      <c r="C429" s="1" t="str">
        <f t="shared" ref="C429:C460" si="33">HYPERLINK("http://geochem.nrcan.gc.ca/cdogs/content/bdl/bdl210155_e.htm", "21:0155")</f>
        <v>21:0155</v>
      </c>
      <c r="D429" s="1" t="str">
        <f t="shared" ref="D429:D460" si="34">HYPERLINK("http://geochem.nrcan.gc.ca/cdogs/content/svy/svy210040_e.htm", "21:0040")</f>
        <v>21:0040</v>
      </c>
      <c r="E429" t="s">
        <v>1682</v>
      </c>
      <c r="F429" t="s">
        <v>1686</v>
      </c>
      <c r="H429">
        <v>55.909804999999999</v>
      </c>
      <c r="I429">
        <v>-124.5445165</v>
      </c>
      <c r="J429" s="1" t="str">
        <f t="shared" si="28"/>
        <v>Till</v>
      </c>
      <c r="K429" s="1" t="str">
        <f t="shared" si="32"/>
        <v>&lt;63 micron</v>
      </c>
      <c r="L429">
        <v>60</v>
      </c>
    </row>
    <row r="430" spans="1:12" hidden="1" x14ac:dyDescent="0.3">
      <c r="A430" t="s">
        <v>1687</v>
      </c>
      <c r="B430" t="s">
        <v>1688</v>
      </c>
      <c r="C430" s="1" t="str">
        <f t="shared" si="33"/>
        <v>21:0155</v>
      </c>
      <c r="D430" s="1" t="str">
        <f t="shared" si="34"/>
        <v>21:0040</v>
      </c>
      <c r="E430" t="s">
        <v>1682</v>
      </c>
      <c r="F430" t="s">
        <v>1689</v>
      </c>
      <c r="H430">
        <v>55.909804999999999</v>
      </c>
      <c r="I430">
        <v>-124.5445165</v>
      </c>
      <c r="J430" s="1" t="str">
        <f t="shared" si="28"/>
        <v>Till</v>
      </c>
      <c r="K430" s="1" t="str">
        <f t="shared" si="32"/>
        <v>&lt;63 micron</v>
      </c>
      <c r="L430">
        <v>60</v>
      </c>
    </row>
    <row r="431" spans="1:12" hidden="1" x14ac:dyDescent="0.3">
      <c r="A431" t="s">
        <v>1690</v>
      </c>
      <c r="B431" t="s">
        <v>1691</v>
      </c>
      <c r="C431" s="1" t="str">
        <f t="shared" si="33"/>
        <v>21:0155</v>
      </c>
      <c r="D431" s="1" t="str">
        <f t="shared" si="34"/>
        <v>21:0040</v>
      </c>
      <c r="E431" t="s">
        <v>1692</v>
      </c>
      <c r="F431" t="s">
        <v>1693</v>
      </c>
      <c r="H431">
        <v>55.819815599999998</v>
      </c>
      <c r="I431">
        <v>-124.93689790000001</v>
      </c>
      <c r="J431" s="1" t="str">
        <f t="shared" si="28"/>
        <v>Till</v>
      </c>
      <c r="K431" s="1" t="str">
        <f t="shared" si="32"/>
        <v>&lt;63 micron</v>
      </c>
      <c r="L431">
        <v>140</v>
      </c>
    </row>
    <row r="432" spans="1:12" hidden="1" x14ac:dyDescent="0.3">
      <c r="A432" t="s">
        <v>1694</v>
      </c>
      <c r="B432" t="s">
        <v>1695</v>
      </c>
      <c r="C432" s="1" t="str">
        <f t="shared" si="33"/>
        <v>21:0155</v>
      </c>
      <c r="D432" s="1" t="str">
        <f t="shared" si="34"/>
        <v>21:0040</v>
      </c>
      <c r="E432" t="s">
        <v>1696</v>
      </c>
      <c r="F432" t="s">
        <v>1697</v>
      </c>
      <c r="H432">
        <v>55.803372000000003</v>
      </c>
      <c r="I432">
        <v>-125.0270333</v>
      </c>
      <c r="J432" s="1" t="str">
        <f t="shared" si="28"/>
        <v>Till</v>
      </c>
      <c r="K432" s="1" t="str">
        <f t="shared" si="32"/>
        <v>&lt;63 micron</v>
      </c>
      <c r="L432">
        <v>70</v>
      </c>
    </row>
    <row r="433" spans="1:12" hidden="1" x14ac:dyDescent="0.3">
      <c r="A433" t="s">
        <v>1698</v>
      </c>
      <c r="B433" t="s">
        <v>1699</v>
      </c>
      <c r="C433" s="1" t="str">
        <f t="shared" si="33"/>
        <v>21:0155</v>
      </c>
      <c r="D433" s="1" t="str">
        <f t="shared" si="34"/>
        <v>21:0040</v>
      </c>
      <c r="E433" t="s">
        <v>1700</v>
      </c>
      <c r="F433" t="s">
        <v>1701</v>
      </c>
      <c r="H433">
        <v>55.812894100000001</v>
      </c>
      <c r="I433">
        <v>-125.1257509</v>
      </c>
      <c r="J433" s="1" t="str">
        <f t="shared" si="28"/>
        <v>Till</v>
      </c>
      <c r="K433" s="1" t="str">
        <f t="shared" si="32"/>
        <v>&lt;63 micron</v>
      </c>
      <c r="L433">
        <v>90</v>
      </c>
    </row>
    <row r="434" spans="1:12" hidden="1" x14ac:dyDescent="0.3">
      <c r="A434" t="s">
        <v>1702</v>
      </c>
      <c r="B434" t="s">
        <v>1703</v>
      </c>
      <c r="C434" s="1" t="str">
        <f t="shared" si="33"/>
        <v>21:0155</v>
      </c>
      <c r="D434" s="1" t="str">
        <f t="shared" si="34"/>
        <v>21:0040</v>
      </c>
      <c r="E434" t="s">
        <v>1704</v>
      </c>
      <c r="F434" t="s">
        <v>1705</v>
      </c>
      <c r="H434">
        <v>55.8306459</v>
      </c>
      <c r="I434">
        <v>-125.207791</v>
      </c>
      <c r="J434" s="1" t="str">
        <f t="shared" si="28"/>
        <v>Till</v>
      </c>
      <c r="K434" s="1" t="str">
        <f t="shared" si="32"/>
        <v>&lt;63 micron</v>
      </c>
      <c r="L434">
        <v>20</v>
      </c>
    </row>
    <row r="435" spans="1:12" hidden="1" x14ac:dyDescent="0.3">
      <c r="A435" t="s">
        <v>1706</v>
      </c>
      <c r="B435" t="s">
        <v>1707</v>
      </c>
      <c r="C435" s="1" t="str">
        <f t="shared" si="33"/>
        <v>21:0155</v>
      </c>
      <c r="D435" s="1" t="str">
        <f t="shared" si="34"/>
        <v>21:0040</v>
      </c>
      <c r="E435" t="s">
        <v>1708</v>
      </c>
      <c r="F435" t="s">
        <v>1709</v>
      </c>
      <c r="H435">
        <v>55.876586400000001</v>
      </c>
      <c r="I435">
        <v>-125.1813173</v>
      </c>
      <c r="J435" s="1" t="str">
        <f t="shared" si="28"/>
        <v>Till</v>
      </c>
      <c r="K435" s="1" t="str">
        <f t="shared" si="32"/>
        <v>&lt;63 micron</v>
      </c>
      <c r="L435">
        <v>70</v>
      </c>
    </row>
    <row r="436" spans="1:12" hidden="1" x14ac:dyDescent="0.3">
      <c r="A436" t="s">
        <v>1710</v>
      </c>
      <c r="B436" t="s">
        <v>1711</v>
      </c>
      <c r="C436" s="1" t="str">
        <f t="shared" si="33"/>
        <v>21:0155</v>
      </c>
      <c r="D436" s="1" t="str">
        <f t="shared" si="34"/>
        <v>21:0040</v>
      </c>
      <c r="E436" t="s">
        <v>1708</v>
      </c>
      <c r="F436" t="s">
        <v>1712</v>
      </c>
      <c r="H436">
        <v>55.876586400000001</v>
      </c>
      <c r="I436">
        <v>-125.1813173</v>
      </c>
      <c r="J436" s="1" t="str">
        <f t="shared" si="28"/>
        <v>Till</v>
      </c>
      <c r="K436" s="1" t="str">
        <f t="shared" si="32"/>
        <v>&lt;63 micron</v>
      </c>
      <c r="L436">
        <v>70</v>
      </c>
    </row>
    <row r="437" spans="1:12" hidden="1" x14ac:dyDescent="0.3">
      <c r="A437" t="s">
        <v>1713</v>
      </c>
      <c r="B437" t="s">
        <v>1714</v>
      </c>
      <c r="C437" s="1" t="str">
        <f t="shared" si="33"/>
        <v>21:0155</v>
      </c>
      <c r="D437" s="1" t="str">
        <f t="shared" si="34"/>
        <v>21:0040</v>
      </c>
      <c r="E437" t="s">
        <v>1715</v>
      </c>
      <c r="F437" t="s">
        <v>1716</v>
      </c>
      <c r="H437">
        <v>55.8669887</v>
      </c>
      <c r="I437">
        <v>-125.25700449999999</v>
      </c>
      <c r="J437" s="1" t="str">
        <f t="shared" si="28"/>
        <v>Till</v>
      </c>
      <c r="K437" s="1" t="str">
        <f t="shared" si="32"/>
        <v>&lt;63 micron</v>
      </c>
      <c r="L437">
        <v>40</v>
      </c>
    </row>
    <row r="438" spans="1:12" hidden="1" x14ac:dyDescent="0.3">
      <c r="A438" t="s">
        <v>1717</v>
      </c>
      <c r="B438" t="s">
        <v>1718</v>
      </c>
      <c r="C438" s="1" t="str">
        <f t="shared" si="33"/>
        <v>21:0155</v>
      </c>
      <c r="D438" s="1" t="str">
        <f t="shared" si="34"/>
        <v>21:0040</v>
      </c>
      <c r="E438" t="s">
        <v>1719</v>
      </c>
      <c r="F438" t="s">
        <v>1720</v>
      </c>
      <c r="H438">
        <v>55.897874700000003</v>
      </c>
      <c r="I438">
        <v>-125.2611816</v>
      </c>
      <c r="J438" s="1" t="str">
        <f t="shared" si="28"/>
        <v>Till</v>
      </c>
      <c r="K438" s="1" t="str">
        <f t="shared" si="32"/>
        <v>&lt;63 micron</v>
      </c>
      <c r="L438">
        <v>20</v>
      </c>
    </row>
    <row r="439" spans="1:12" hidden="1" x14ac:dyDescent="0.3">
      <c r="A439" t="s">
        <v>1721</v>
      </c>
      <c r="B439" t="s">
        <v>1722</v>
      </c>
      <c r="C439" s="1" t="str">
        <f t="shared" si="33"/>
        <v>21:0155</v>
      </c>
      <c r="D439" s="1" t="str">
        <f t="shared" si="34"/>
        <v>21:0040</v>
      </c>
      <c r="E439" t="s">
        <v>1719</v>
      </c>
      <c r="F439" t="s">
        <v>1723</v>
      </c>
      <c r="H439">
        <v>55.897874700000003</v>
      </c>
      <c r="I439">
        <v>-125.2611816</v>
      </c>
      <c r="J439" s="1" t="str">
        <f t="shared" si="28"/>
        <v>Till</v>
      </c>
      <c r="K439" s="1" t="str">
        <f t="shared" si="32"/>
        <v>&lt;63 micron</v>
      </c>
      <c r="L439">
        <v>100</v>
      </c>
    </row>
    <row r="440" spans="1:12" hidden="1" x14ac:dyDescent="0.3">
      <c r="A440" t="s">
        <v>1724</v>
      </c>
      <c r="B440" t="s">
        <v>1725</v>
      </c>
      <c r="C440" s="1" t="str">
        <f t="shared" si="33"/>
        <v>21:0155</v>
      </c>
      <c r="D440" s="1" t="str">
        <f t="shared" si="34"/>
        <v>21:0040</v>
      </c>
      <c r="E440" t="s">
        <v>1726</v>
      </c>
      <c r="F440" t="s">
        <v>1727</v>
      </c>
      <c r="H440">
        <v>55.968610499999997</v>
      </c>
      <c r="I440">
        <v>-125.1863178</v>
      </c>
      <c r="J440" s="1" t="str">
        <f t="shared" si="28"/>
        <v>Till</v>
      </c>
      <c r="K440" s="1" t="str">
        <f t="shared" si="32"/>
        <v>&lt;63 micron</v>
      </c>
      <c r="L440">
        <v>100</v>
      </c>
    </row>
    <row r="441" spans="1:12" hidden="1" x14ac:dyDescent="0.3">
      <c r="A441" t="s">
        <v>1728</v>
      </c>
      <c r="B441" t="s">
        <v>1729</v>
      </c>
      <c r="C441" s="1" t="str">
        <f t="shared" si="33"/>
        <v>21:0155</v>
      </c>
      <c r="D441" s="1" t="str">
        <f t="shared" si="34"/>
        <v>21:0040</v>
      </c>
      <c r="E441" t="s">
        <v>1726</v>
      </c>
      <c r="F441" t="s">
        <v>1730</v>
      </c>
      <c r="H441">
        <v>55.968610499999997</v>
      </c>
      <c r="I441">
        <v>-125.1863178</v>
      </c>
      <c r="J441" s="1" t="str">
        <f t="shared" si="28"/>
        <v>Till</v>
      </c>
      <c r="K441" s="1" t="str">
        <f t="shared" si="32"/>
        <v>&lt;63 micron</v>
      </c>
      <c r="L441">
        <v>110</v>
      </c>
    </row>
    <row r="442" spans="1:12" hidden="1" x14ac:dyDescent="0.3">
      <c r="A442" t="s">
        <v>1731</v>
      </c>
      <c r="B442" t="s">
        <v>1732</v>
      </c>
      <c r="C442" s="1" t="str">
        <f t="shared" si="33"/>
        <v>21:0155</v>
      </c>
      <c r="D442" s="1" t="str">
        <f t="shared" si="34"/>
        <v>21:0040</v>
      </c>
      <c r="E442" t="s">
        <v>1733</v>
      </c>
      <c r="F442" t="s">
        <v>1734</v>
      </c>
      <c r="H442">
        <v>55.964374900000003</v>
      </c>
      <c r="I442">
        <v>-125.1614988</v>
      </c>
      <c r="J442" s="1" t="str">
        <f t="shared" si="28"/>
        <v>Till</v>
      </c>
      <c r="K442" s="1" t="str">
        <f t="shared" si="32"/>
        <v>&lt;63 micron</v>
      </c>
      <c r="L442">
        <v>90</v>
      </c>
    </row>
    <row r="443" spans="1:12" hidden="1" x14ac:dyDescent="0.3">
      <c r="A443" t="s">
        <v>1735</v>
      </c>
      <c r="B443" t="s">
        <v>1736</v>
      </c>
      <c r="C443" s="1" t="str">
        <f t="shared" si="33"/>
        <v>21:0155</v>
      </c>
      <c r="D443" s="1" t="str">
        <f t="shared" si="34"/>
        <v>21:0040</v>
      </c>
      <c r="E443" t="s">
        <v>1737</v>
      </c>
      <c r="F443" t="s">
        <v>1738</v>
      </c>
      <c r="H443">
        <v>55.974478400000002</v>
      </c>
      <c r="I443">
        <v>-125.14752540000001</v>
      </c>
      <c r="J443" s="1" t="str">
        <f t="shared" si="28"/>
        <v>Till</v>
      </c>
      <c r="K443" s="1" t="str">
        <f t="shared" si="32"/>
        <v>&lt;63 micron</v>
      </c>
      <c r="L443">
        <v>340</v>
      </c>
    </row>
    <row r="444" spans="1:12" hidden="1" x14ac:dyDescent="0.3">
      <c r="A444" t="s">
        <v>1739</v>
      </c>
      <c r="B444" t="s">
        <v>1740</v>
      </c>
      <c r="C444" s="1" t="str">
        <f t="shared" si="33"/>
        <v>21:0155</v>
      </c>
      <c r="D444" s="1" t="str">
        <f t="shared" si="34"/>
        <v>21:0040</v>
      </c>
      <c r="E444" t="s">
        <v>1741</v>
      </c>
      <c r="F444" t="s">
        <v>1742</v>
      </c>
      <c r="H444">
        <v>55.894298300000003</v>
      </c>
      <c r="I444">
        <v>-125.1667006</v>
      </c>
      <c r="J444" s="1" t="str">
        <f t="shared" si="28"/>
        <v>Till</v>
      </c>
      <c r="K444" s="1" t="str">
        <f t="shared" si="32"/>
        <v>&lt;63 micron</v>
      </c>
      <c r="L444">
        <v>120</v>
      </c>
    </row>
    <row r="445" spans="1:12" hidden="1" x14ac:dyDescent="0.3">
      <c r="A445" t="s">
        <v>1743</v>
      </c>
      <c r="B445" t="s">
        <v>1744</v>
      </c>
      <c r="C445" s="1" t="str">
        <f t="shared" si="33"/>
        <v>21:0155</v>
      </c>
      <c r="D445" s="1" t="str">
        <f t="shared" si="34"/>
        <v>21:0040</v>
      </c>
      <c r="E445" t="s">
        <v>1745</v>
      </c>
      <c r="F445" t="s">
        <v>1746</v>
      </c>
      <c r="H445">
        <v>55.817424899999999</v>
      </c>
      <c r="I445">
        <v>-125.1095085</v>
      </c>
      <c r="J445" s="1" t="str">
        <f t="shared" si="28"/>
        <v>Till</v>
      </c>
      <c r="K445" s="1" t="str">
        <f t="shared" si="32"/>
        <v>&lt;63 micron</v>
      </c>
      <c r="L445">
        <v>100</v>
      </c>
    </row>
    <row r="446" spans="1:12" hidden="1" x14ac:dyDescent="0.3">
      <c r="A446" t="s">
        <v>1747</v>
      </c>
      <c r="B446" t="s">
        <v>1748</v>
      </c>
      <c r="C446" s="1" t="str">
        <f t="shared" si="33"/>
        <v>21:0155</v>
      </c>
      <c r="D446" s="1" t="str">
        <f t="shared" si="34"/>
        <v>21:0040</v>
      </c>
      <c r="E446" t="s">
        <v>1745</v>
      </c>
      <c r="F446" t="s">
        <v>1749</v>
      </c>
      <c r="H446">
        <v>55.817424899999999</v>
      </c>
      <c r="I446">
        <v>-125.1095085</v>
      </c>
      <c r="J446" s="1" t="str">
        <f t="shared" si="28"/>
        <v>Till</v>
      </c>
      <c r="K446" s="1" t="str">
        <f t="shared" si="32"/>
        <v>&lt;63 micron</v>
      </c>
      <c r="L446">
        <v>90</v>
      </c>
    </row>
    <row r="447" spans="1:12" hidden="1" x14ac:dyDescent="0.3">
      <c r="A447" t="s">
        <v>1750</v>
      </c>
      <c r="B447" t="s">
        <v>1751</v>
      </c>
      <c r="C447" s="1" t="str">
        <f t="shared" si="33"/>
        <v>21:0155</v>
      </c>
      <c r="D447" s="1" t="str">
        <f t="shared" si="34"/>
        <v>21:0040</v>
      </c>
      <c r="E447" t="s">
        <v>1745</v>
      </c>
      <c r="F447" t="s">
        <v>1752</v>
      </c>
      <c r="H447">
        <v>55.817424899999999</v>
      </c>
      <c r="I447">
        <v>-125.1095085</v>
      </c>
      <c r="J447" s="1" t="str">
        <f t="shared" si="28"/>
        <v>Till</v>
      </c>
      <c r="K447" s="1" t="str">
        <f t="shared" si="32"/>
        <v>&lt;63 micron</v>
      </c>
      <c r="L447">
        <v>70</v>
      </c>
    </row>
    <row r="448" spans="1:12" hidden="1" x14ac:dyDescent="0.3">
      <c r="A448" t="s">
        <v>1753</v>
      </c>
      <c r="B448" t="s">
        <v>1754</v>
      </c>
      <c r="C448" s="1" t="str">
        <f t="shared" si="33"/>
        <v>21:0155</v>
      </c>
      <c r="D448" s="1" t="str">
        <f t="shared" si="34"/>
        <v>21:0040</v>
      </c>
      <c r="E448" t="s">
        <v>1755</v>
      </c>
      <c r="F448" t="s">
        <v>1756</v>
      </c>
      <c r="H448">
        <v>55.772417300000001</v>
      </c>
      <c r="I448">
        <v>-124.69222379999999</v>
      </c>
      <c r="J448" s="1" t="str">
        <f t="shared" si="28"/>
        <v>Till</v>
      </c>
      <c r="K448" s="1" t="str">
        <f t="shared" si="32"/>
        <v>&lt;63 micron</v>
      </c>
      <c r="L448">
        <v>100</v>
      </c>
    </row>
    <row r="449" spans="1:12" hidden="1" x14ac:dyDescent="0.3">
      <c r="A449" t="s">
        <v>1757</v>
      </c>
      <c r="B449" t="s">
        <v>1758</v>
      </c>
      <c r="C449" s="1" t="str">
        <f t="shared" si="33"/>
        <v>21:0155</v>
      </c>
      <c r="D449" s="1" t="str">
        <f t="shared" si="34"/>
        <v>21:0040</v>
      </c>
      <c r="E449" t="s">
        <v>1755</v>
      </c>
      <c r="F449" t="s">
        <v>1759</v>
      </c>
      <c r="H449">
        <v>55.772417300000001</v>
      </c>
      <c r="I449">
        <v>-124.69222379999999</v>
      </c>
      <c r="J449" s="1" t="str">
        <f t="shared" si="28"/>
        <v>Till</v>
      </c>
      <c r="K449" s="1" t="str">
        <f t="shared" si="32"/>
        <v>&lt;63 micron</v>
      </c>
      <c r="L449">
        <v>110</v>
      </c>
    </row>
    <row r="450" spans="1:12" hidden="1" x14ac:dyDescent="0.3">
      <c r="A450" t="s">
        <v>1760</v>
      </c>
      <c r="B450" t="s">
        <v>1761</v>
      </c>
      <c r="C450" s="1" t="str">
        <f t="shared" si="33"/>
        <v>21:0155</v>
      </c>
      <c r="D450" s="1" t="str">
        <f t="shared" si="34"/>
        <v>21:0040</v>
      </c>
      <c r="E450" t="s">
        <v>1762</v>
      </c>
      <c r="F450" t="s">
        <v>1763</v>
      </c>
      <c r="H450">
        <v>55.757287599999998</v>
      </c>
      <c r="I450">
        <v>-124.6715839</v>
      </c>
      <c r="J450" s="1" t="str">
        <f t="shared" ref="J450:J513" si="35">HYPERLINK("http://geochem.nrcan.gc.ca/cdogs/content/kwd/kwd020044_e.htm", "Till")</f>
        <v>Till</v>
      </c>
      <c r="K450" s="1" t="str">
        <f t="shared" si="32"/>
        <v>&lt;63 micron</v>
      </c>
      <c r="L450">
        <v>100</v>
      </c>
    </row>
    <row r="451" spans="1:12" hidden="1" x14ac:dyDescent="0.3">
      <c r="A451" t="s">
        <v>1764</v>
      </c>
      <c r="B451" t="s">
        <v>1765</v>
      </c>
      <c r="C451" s="1" t="str">
        <f t="shared" si="33"/>
        <v>21:0155</v>
      </c>
      <c r="D451" s="1" t="str">
        <f t="shared" si="34"/>
        <v>21:0040</v>
      </c>
      <c r="E451" t="s">
        <v>1762</v>
      </c>
      <c r="F451" t="s">
        <v>1766</v>
      </c>
      <c r="H451">
        <v>55.757287599999998</v>
      </c>
      <c r="I451">
        <v>-124.6715839</v>
      </c>
      <c r="J451" s="1" t="str">
        <f t="shared" si="35"/>
        <v>Till</v>
      </c>
      <c r="K451" s="1" t="str">
        <f t="shared" si="32"/>
        <v>&lt;63 micron</v>
      </c>
      <c r="L451">
        <v>100</v>
      </c>
    </row>
    <row r="452" spans="1:12" hidden="1" x14ac:dyDescent="0.3">
      <c r="A452" t="s">
        <v>1767</v>
      </c>
      <c r="B452" t="s">
        <v>1768</v>
      </c>
      <c r="C452" s="1" t="str">
        <f t="shared" si="33"/>
        <v>21:0155</v>
      </c>
      <c r="D452" s="1" t="str">
        <f t="shared" si="34"/>
        <v>21:0040</v>
      </c>
      <c r="E452" t="s">
        <v>1762</v>
      </c>
      <c r="F452" t="s">
        <v>1769</v>
      </c>
      <c r="H452">
        <v>55.757287599999998</v>
      </c>
      <c r="I452">
        <v>-124.6715839</v>
      </c>
      <c r="J452" s="1" t="str">
        <f t="shared" si="35"/>
        <v>Till</v>
      </c>
      <c r="K452" s="1" t="str">
        <f t="shared" si="32"/>
        <v>&lt;63 micron</v>
      </c>
      <c r="L452">
        <v>90</v>
      </c>
    </row>
    <row r="453" spans="1:12" hidden="1" x14ac:dyDescent="0.3">
      <c r="A453" t="s">
        <v>1770</v>
      </c>
      <c r="B453" t="s">
        <v>1771</v>
      </c>
      <c r="C453" s="1" t="str">
        <f t="shared" si="33"/>
        <v>21:0155</v>
      </c>
      <c r="D453" s="1" t="str">
        <f t="shared" si="34"/>
        <v>21:0040</v>
      </c>
      <c r="E453" t="s">
        <v>1762</v>
      </c>
      <c r="F453" t="s">
        <v>1772</v>
      </c>
      <c r="H453">
        <v>55.757287599999998</v>
      </c>
      <c r="I453">
        <v>-124.6715839</v>
      </c>
      <c r="J453" s="1" t="str">
        <f t="shared" si="35"/>
        <v>Till</v>
      </c>
      <c r="K453" s="1" t="str">
        <f t="shared" si="32"/>
        <v>&lt;63 micron</v>
      </c>
      <c r="L453">
        <v>170</v>
      </c>
    </row>
    <row r="454" spans="1:12" hidden="1" x14ac:dyDescent="0.3">
      <c r="A454" t="s">
        <v>1773</v>
      </c>
      <c r="B454" t="s">
        <v>1774</v>
      </c>
      <c r="C454" s="1" t="str">
        <f t="shared" si="33"/>
        <v>21:0155</v>
      </c>
      <c r="D454" s="1" t="str">
        <f t="shared" si="34"/>
        <v>21:0040</v>
      </c>
      <c r="E454" t="s">
        <v>1762</v>
      </c>
      <c r="F454" t="s">
        <v>1775</v>
      </c>
      <c r="H454">
        <v>55.757287599999998</v>
      </c>
      <c r="I454">
        <v>-124.6715839</v>
      </c>
      <c r="J454" s="1" t="str">
        <f t="shared" si="35"/>
        <v>Till</v>
      </c>
      <c r="K454" s="1" t="str">
        <f t="shared" si="32"/>
        <v>&lt;63 micron</v>
      </c>
      <c r="L454">
        <v>130</v>
      </c>
    </row>
    <row r="455" spans="1:12" hidden="1" x14ac:dyDescent="0.3">
      <c r="A455" t="s">
        <v>1776</v>
      </c>
      <c r="B455" t="s">
        <v>1777</v>
      </c>
      <c r="C455" s="1" t="str">
        <f t="shared" si="33"/>
        <v>21:0155</v>
      </c>
      <c r="D455" s="1" t="str">
        <f t="shared" si="34"/>
        <v>21:0040</v>
      </c>
      <c r="E455" t="s">
        <v>1762</v>
      </c>
      <c r="F455" t="s">
        <v>1778</v>
      </c>
      <c r="H455">
        <v>55.757287599999998</v>
      </c>
      <c r="I455">
        <v>-124.6715839</v>
      </c>
      <c r="J455" s="1" t="str">
        <f t="shared" si="35"/>
        <v>Till</v>
      </c>
      <c r="K455" s="1" t="str">
        <f t="shared" si="32"/>
        <v>&lt;63 micron</v>
      </c>
      <c r="L455">
        <v>120</v>
      </c>
    </row>
    <row r="456" spans="1:12" hidden="1" x14ac:dyDescent="0.3">
      <c r="A456" t="s">
        <v>1779</v>
      </c>
      <c r="B456" t="s">
        <v>1780</v>
      </c>
      <c r="C456" s="1" t="str">
        <f t="shared" si="33"/>
        <v>21:0155</v>
      </c>
      <c r="D456" s="1" t="str">
        <f t="shared" si="34"/>
        <v>21:0040</v>
      </c>
      <c r="E456" t="s">
        <v>1762</v>
      </c>
      <c r="F456" t="s">
        <v>1781</v>
      </c>
      <c r="H456">
        <v>55.757287599999998</v>
      </c>
      <c r="I456">
        <v>-124.6715839</v>
      </c>
      <c r="J456" s="1" t="str">
        <f t="shared" si="35"/>
        <v>Till</v>
      </c>
      <c r="K456" s="1" t="str">
        <f t="shared" si="32"/>
        <v>&lt;63 micron</v>
      </c>
      <c r="L456">
        <v>90</v>
      </c>
    </row>
    <row r="457" spans="1:12" hidden="1" x14ac:dyDescent="0.3">
      <c r="A457" t="s">
        <v>1782</v>
      </c>
      <c r="B457" t="s">
        <v>1783</v>
      </c>
      <c r="C457" s="1" t="str">
        <f t="shared" si="33"/>
        <v>21:0155</v>
      </c>
      <c r="D457" s="1" t="str">
        <f t="shared" si="34"/>
        <v>21:0040</v>
      </c>
      <c r="E457" t="s">
        <v>1784</v>
      </c>
      <c r="F457" t="s">
        <v>1785</v>
      </c>
      <c r="H457">
        <v>55.759517600000002</v>
      </c>
      <c r="I457">
        <v>-124.67281079999999</v>
      </c>
      <c r="J457" s="1" t="str">
        <f t="shared" si="35"/>
        <v>Till</v>
      </c>
      <c r="K457" s="1" t="str">
        <f t="shared" si="32"/>
        <v>&lt;63 micron</v>
      </c>
      <c r="L457">
        <v>120</v>
      </c>
    </row>
    <row r="458" spans="1:12" hidden="1" x14ac:dyDescent="0.3">
      <c r="A458" t="s">
        <v>1786</v>
      </c>
      <c r="B458" t="s">
        <v>1787</v>
      </c>
      <c r="C458" s="1" t="str">
        <f t="shared" si="33"/>
        <v>21:0155</v>
      </c>
      <c r="D458" s="1" t="str">
        <f t="shared" si="34"/>
        <v>21:0040</v>
      </c>
      <c r="E458" t="s">
        <v>1784</v>
      </c>
      <c r="F458" t="s">
        <v>1788</v>
      </c>
      <c r="H458">
        <v>55.759517600000002</v>
      </c>
      <c r="I458">
        <v>-124.67281079999999</v>
      </c>
      <c r="J458" s="1" t="str">
        <f t="shared" si="35"/>
        <v>Till</v>
      </c>
      <c r="K458" s="1" t="str">
        <f t="shared" si="32"/>
        <v>&lt;63 micron</v>
      </c>
      <c r="L458">
        <v>100</v>
      </c>
    </row>
    <row r="459" spans="1:12" hidden="1" x14ac:dyDescent="0.3">
      <c r="A459" t="s">
        <v>1789</v>
      </c>
      <c r="B459" t="s">
        <v>1790</v>
      </c>
      <c r="C459" s="1" t="str">
        <f t="shared" si="33"/>
        <v>21:0155</v>
      </c>
      <c r="D459" s="1" t="str">
        <f t="shared" si="34"/>
        <v>21:0040</v>
      </c>
      <c r="E459" t="s">
        <v>1784</v>
      </c>
      <c r="F459" t="s">
        <v>1791</v>
      </c>
      <c r="H459">
        <v>55.759517600000002</v>
      </c>
      <c r="I459">
        <v>-124.67281079999999</v>
      </c>
      <c r="J459" s="1" t="str">
        <f t="shared" si="35"/>
        <v>Till</v>
      </c>
      <c r="K459" s="1" t="str">
        <f t="shared" si="32"/>
        <v>&lt;63 micron</v>
      </c>
      <c r="L459">
        <v>110</v>
      </c>
    </row>
    <row r="460" spans="1:12" hidden="1" x14ac:dyDescent="0.3">
      <c r="A460" t="s">
        <v>1792</v>
      </c>
      <c r="B460" t="s">
        <v>1793</v>
      </c>
      <c r="C460" s="1" t="str">
        <f t="shared" si="33"/>
        <v>21:0155</v>
      </c>
      <c r="D460" s="1" t="str">
        <f t="shared" si="34"/>
        <v>21:0040</v>
      </c>
      <c r="E460" t="s">
        <v>1784</v>
      </c>
      <c r="F460" t="s">
        <v>1794</v>
      </c>
      <c r="H460">
        <v>55.759517600000002</v>
      </c>
      <c r="I460">
        <v>-124.67281079999999</v>
      </c>
      <c r="J460" s="1" t="str">
        <f t="shared" si="35"/>
        <v>Till</v>
      </c>
      <c r="K460" s="1" t="str">
        <f t="shared" si="32"/>
        <v>&lt;63 micron</v>
      </c>
      <c r="L460">
        <v>100</v>
      </c>
    </row>
    <row r="461" spans="1:12" hidden="1" x14ac:dyDescent="0.3">
      <c r="A461" t="s">
        <v>1795</v>
      </c>
      <c r="B461" t="s">
        <v>1796</v>
      </c>
      <c r="C461" s="1" t="str">
        <f t="shared" ref="C461:C492" si="36">HYPERLINK("http://geochem.nrcan.gc.ca/cdogs/content/bdl/bdl210155_e.htm", "21:0155")</f>
        <v>21:0155</v>
      </c>
      <c r="D461" s="1" t="str">
        <f t="shared" ref="D461:D492" si="37">HYPERLINK("http://geochem.nrcan.gc.ca/cdogs/content/svy/svy210040_e.htm", "21:0040")</f>
        <v>21:0040</v>
      </c>
      <c r="E461" t="s">
        <v>1784</v>
      </c>
      <c r="F461" t="s">
        <v>1797</v>
      </c>
      <c r="H461">
        <v>55.759517600000002</v>
      </c>
      <c r="I461">
        <v>-124.67281079999999</v>
      </c>
      <c r="J461" s="1" t="str">
        <f t="shared" si="35"/>
        <v>Till</v>
      </c>
      <c r="K461" s="1" t="str">
        <f t="shared" ref="K461:K524" si="38">HYPERLINK("http://geochem.nrcan.gc.ca/cdogs/content/kwd/kwd080004_e.htm", "&lt;63 micron")</f>
        <v>&lt;63 micron</v>
      </c>
      <c r="L461">
        <v>100</v>
      </c>
    </row>
    <row r="462" spans="1:12" hidden="1" x14ac:dyDescent="0.3">
      <c r="A462" t="s">
        <v>1798</v>
      </c>
      <c r="B462" t="s">
        <v>1799</v>
      </c>
      <c r="C462" s="1" t="str">
        <f t="shared" si="36"/>
        <v>21:0155</v>
      </c>
      <c r="D462" s="1" t="str">
        <f t="shared" si="37"/>
        <v>21:0040</v>
      </c>
      <c r="E462" t="s">
        <v>1784</v>
      </c>
      <c r="F462" t="s">
        <v>1800</v>
      </c>
      <c r="H462">
        <v>55.759517600000002</v>
      </c>
      <c r="I462">
        <v>-124.67281079999999</v>
      </c>
      <c r="J462" s="1" t="str">
        <f t="shared" si="35"/>
        <v>Till</v>
      </c>
      <c r="K462" s="1" t="str">
        <f t="shared" si="38"/>
        <v>&lt;63 micron</v>
      </c>
      <c r="L462">
        <v>90</v>
      </c>
    </row>
    <row r="463" spans="1:12" hidden="1" x14ac:dyDescent="0.3">
      <c r="A463" t="s">
        <v>1801</v>
      </c>
      <c r="B463" t="s">
        <v>1802</v>
      </c>
      <c r="C463" s="1" t="str">
        <f t="shared" si="36"/>
        <v>21:0155</v>
      </c>
      <c r="D463" s="1" t="str">
        <f t="shared" si="37"/>
        <v>21:0040</v>
      </c>
      <c r="E463" t="s">
        <v>1784</v>
      </c>
      <c r="F463" t="s">
        <v>1803</v>
      </c>
      <c r="H463">
        <v>55.759517600000002</v>
      </c>
      <c r="I463">
        <v>-124.67281079999999</v>
      </c>
      <c r="J463" s="1" t="str">
        <f t="shared" si="35"/>
        <v>Till</v>
      </c>
      <c r="K463" s="1" t="str">
        <f t="shared" si="38"/>
        <v>&lt;63 micron</v>
      </c>
      <c r="L463">
        <v>100</v>
      </c>
    </row>
    <row r="464" spans="1:12" hidden="1" x14ac:dyDescent="0.3">
      <c r="A464" t="s">
        <v>1804</v>
      </c>
      <c r="B464" t="s">
        <v>1805</v>
      </c>
      <c r="C464" s="1" t="str">
        <f t="shared" si="36"/>
        <v>21:0155</v>
      </c>
      <c r="D464" s="1" t="str">
        <f t="shared" si="37"/>
        <v>21:0040</v>
      </c>
      <c r="E464" t="s">
        <v>1806</v>
      </c>
      <c r="F464" t="s">
        <v>1807</v>
      </c>
      <c r="H464">
        <v>54.637976000000002</v>
      </c>
      <c r="I464">
        <v>-124.6764445</v>
      </c>
      <c r="J464" s="1" t="str">
        <f t="shared" si="35"/>
        <v>Till</v>
      </c>
      <c r="K464" s="1" t="str">
        <f t="shared" si="38"/>
        <v>&lt;63 micron</v>
      </c>
      <c r="L464">
        <v>90</v>
      </c>
    </row>
    <row r="465" spans="1:12" hidden="1" x14ac:dyDescent="0.3">
      <c r="A465" t="s">
        <v>1808</v>
      </c>
      <c r="B465" t="s">
        <v>1809</v>
      </c>
      <c r="C465" s="1" t="str">
        <f t="shared" si="36"/>
        <v>21:0155</v>
      </c>
      <c r="D465" s="1" t="str">
        <f t="shared" si="37"/>
        <v>21:0040</v>
      </c>
      <c r="E465" t="s">
        <v>1806</v>
      </c>
      <c r="F465" t="s">
        <v>1810</v>
      </c>
      <c r="H465">
        <v>54.637976000000002</v>
      </c>
      <c r="I465">
        <v>-124.6764445</v>
      </c>
      <c r="J465" s="1" t="str">
        <f t="shared" si="35"/>
        <v>Till</v>
      </c>
      <c r="K465" s="1" t="str">
        <f t="shared" si="38"/>
        <v>&lt;63 micron</v>
      </c>
      <c r="L465">
        <v>90</v>
      </c>
    </row>
    <row r="466" spans="1:12" hidden="1" x14ac:dyDescent="0.3">
      <c r="A466" t="s">
        <v>1811</v>
      </c>
      <c r="B466" t="s">
        <v>1812</v>
      </c>
      <c r="C466" s="1" t="str">
        <f t="shared" si="36"/>
        <v>21:0155</v>
      </c>
      <c r="D466" s="1" t="str">
        <f t="shared" si="37"/>
        <v>21:0040</v>
      </c>
      <c r="E466" t="s">
        <v>1813</v>
      </c>
      <c r="F466" t="s">
        <v>1814</v>
      </c>
      <c r="H466">
        <v>54.673175200000003</v>
      </c>
      <c r="I466">
        <v>-124.7243754</v>
      </c>
      <c r="J466" s="1" t="str">
        <f t="shared" si="35"/>
        <v>Till</v>
      </c>
      <c r="K466" s="1" t="str">
        <f t="shared" si="38"/>
        <v>&lt;63 micron</v>
      </c>
      <c r="L466">
        <v>110</v>
      </c>
    </row>
    <row r="467" spans="1:12" hidden="1" x14ac:dyDescent="0.3">
      <c r="A467" t="s">
        <v>1815</v>
      </c>
      <c r="B467" t="s">
        <v>1816</v>
      </c>
      <c r="C467" s="1" t="str">
        <f t="shared" si="36"/>
        <v>21:0155</v>
      </c>
      <c r="D467" s="1" t="str">
        <f t="shared" si="37"/>
        <v>21:0040</v>
      </c>
      <c r="E467" t="s">
        <v>1817</v>
      </c>
      <c r="F467" t="s">
        <v>1818</v>
      </c>
      <c r="H467">
        <v>55.211310900000001</v>
      </c>
      <c r="I467">
        <v>-124.76495079999999</v>
      </c>
      <c r="J467" s="1" t="str">
        <f t="shared" si="35"/>
        <v>Till</v>
      </c>
      <c r="K467" s="1" t="str">
        <f t="shared" si="38"/>
        <v>&lt;63 micron</v>
      </c>
      <c r="L467">
        <v>80</v>
      </c>
    </row>
    <row r="468" spans="1:12" hidden="1" x14ac:dyDescent="0.3">
      <c r="A468" t="s">
        <v>1819</v>
      </c>
      <c r="B468" t="s">
        <v>1820</v>
      </c>
      <c r="C468" s="1" t="str">
        <f t="shared" si="36"/>
        <v>21:0155</v>
      </c>
      <c r="D468" s="1" t="str">
        <f t="shared" si="37"/>
        <v>21:0040</v>
      </c>
      <c r="E468" t="s">
        <v>1817</v>
      </c>
      <c r="F468" t="s">
        <v>1821</v>
      </c>
      <c r="H468">
        <v>55.211310900000001</v>
      </c>
      <c r="I468">
        <v>-124.76495079999999</v>
      </c>
      <c r="J468" s="1" t="str">
        <f t="shared" si="35"/>
        <v>Till</v>
      </c>
      <c r="K468" s="1" t="str">
        <f t="shared" si="38"/>
        <v>&lt;63 micron</v>
      </c>
      <c r="L468">
        <v>70</v>
      </c>
    </row>
    <row r="469" spans="1:12" hidden="1" x14ac:dyDescent="0.3">
      <c r="A469" t="s">
        <v>1822</v>
      </c>
      <c r="B469" t="s">
        <v>1823</v>
      </c>
      <c r="C469" s="1" t="str">
        <f t="shared" si="36"/>
        <v>21:0155</v>
      </c>
      <c r="D469" s="1" t="str">
        <f t="shared" si="37"/>
        <v>21:0040</v>
      </c>
      <c r="E469" t="s">
        <v>1817</v>
      </c>
      <c r="F469" t="s">
        <v>1824</v>
      </c>
      <c r="H469">
        <v>55.211310900000001</v>
      </c>
      <c r="I469">
        <v>-124.76495079999999</v>
      </c>
      <c r="J469" s="1" t="str">
        <f t="shared" si="35"/>
        <v>Till</v>
      </c>
      <c r="K469" s="1" t="str">
        <f t="shared" si="38"/>
        <v>&lt;63 micron</v>
      </c>
      <c r="L469">
        <v>80</v>
      </c>
    </row>
    <row r="470" spans="1:12" hidden="1" x14ac:dyDescent="0.3">
      <c r="A470" t="s">
        <v>1825</v>
      </c>
      <c r="B470" t="s">
        <v>1826</v>
      </c>
      <c r="C470" s="1" t="str">
        <f t="shared" si="36"/>
        <v>21:0155</v>
      </c>
      <c r="D470" s="1" t="str">
        <f t="shared" si="37"/>
        <v>21:0040</v>
      </c>
      <c r="E470" t="s">
        <v>1817</v>
      </c>
      <c r="F470" t="s">
        <v>1827</v>
      </c>
      <c r="H470">
        <v>55.211310900000001</v>
      </c>
      <c r="I470">
        <v>-124.76495079999999</v>
      </c>
      <c r="J470" s="1" t="str">
        <f t="shared" si="35"/>
        <v>Till</v>
      </c>
      <c r="K470" s="1" t="str">
        <f t="shared" si="38"/>
        <v>&lt;63 micron</v>
      </c>
      <c r="L470">
        <v>80</v>
      </c>
    </row>
    <row r="471" spans="1:12" hidden="1" x14ac:dyDescent="0.3">
      <c r="A471" t="s">
        <v>1828</v>
      </c>
      <c r="B471" t="s">
        <v>1829</v>
      </c>
      <c r="C471" s="1" t="str">
        <f t="shared" si="36"/>
        <v>21:0155</v>
      </c>
      <c r="D471" s="1" t="str">
        <f t="shared" si="37"/>
        <v>21:0040</v>
      </c>
      <c r="E471" t="s">
        <v>1830</v>
      </c>
      <c r="F471" t="s">
        <v>1831</v>
      </c>
      <c r="H471">
        <v>55.262113599999999</v>
      </c>
      <c r="I471">
        <v>-124.8795894</v>
      </c>
      <c r="J471" s="1" t="str">
        <f t="shared" si="35"/>
        <v>Till</v>
      </c>
      <c r="K471" s="1" t="str">
        <f t="shared" si="38"/>
        <v>&lt;63 micron</v>
      </c>
      <c r="L471">
        <v>90</v>
      </c>
    </row>
    <row r="472" spans="1:12" hidden="1" x14ac:dyDescent="0.3">
      <c r="A472" t="s">
        <v>1832</v>
      </c>
      <c r="B472" t="s">
        <v>1833</v>
      </c>
      <c r="C472" s="1" t="str">
        <f t="shared" si="36"/>
        <v>21:0155</v>
      </c>
      <c r="D472" s="1" t="str">
        <f t="shared" si="37"/>
        <v>21:0040</v>
      </c>
      <c r="E472" t="s">
        <v>1834</v>
      </c>
      <c r="F472" t="s">
        <v>1835</v>
      </c>
      <c r="H472">
        <v>55.271172499999999</v>
      </c>
      <c r="I472">
        <v>-124.8831342</v>
      </c>
      <c r="J472" s="1" t="str">
        <f t="shared" si="35"/>
        <v>Till</v>
      </c>
      <c r="K472" s="1" t="str">
        <f t="shared" si="38"/>
        <v>&lt;63 micron</v>
      </c>
      <c r="L472">
        <v>100</v>
      </c>
    </row>
    <row r="473" spans="1:12" hidden="1" x14ac:dyDescent="0.3">
      <c r="A473" t="s">
        <v>1836</v>
      </c>
      <c r="B473" t="s">
        <v>1837</v>
      </c>
      <c r="C473" s="1" t="str">
        <f t="shared" si="36"/>
        <v>21:0155</v>
      </c>
      <c r="D473" s="1" t="str">
        <f t="shared" si="37"/>
        <v>21:0040</v>
      </c>
      <c r="E473" t="s">
        <v>1834</v>
      </c>
      <c r="F473" t="s">
        <v>1838</v>
      </c>
      <c r="H473">
        <v>55.271172499999999</v>
      </c>
      <c r="I473">
        <v>-124.8831342</v>
      </c>
      <c r="J473" s="1" t="str">
        <f t="shared" si="35"/>
        <v>Till</v>
      </c>
      <c r="K473" s="1" t="str">
        <f t="shared" si="38"/>
        <v>&lt;63 micron</v>
      </c>
      <c r="L473">
        <v>130</v>
      </c>
    </row>
    <row r="474" spans="1:12" hidden="1" x14ac:dyDescent="0.3">
      <c r="A474" t="s">
        <v>1839</v>
      </c>
      <c r="B474" t="s">
        <v>1840</v>
      </c>
      <c r="C474" s="1" t="str">
        <f t="shared" si="36"/>
        <v>21:0155</v>
      </c>
      <c r="D474" s="1" t="str">
        <f t="shared" si="37"/>
        <v>21:0040</v>
      </c>
      <c r="E474" t="s">
        <v>1841</v>
      </c>
      <c r="F474" t="s">
        <v>1842</v>
      </c>
      <c r="H474">
        <v>55.2308849</v>
      </c>
      <c r="I474">
        <v>-125.2752158</v>
      </c>
      <c r="J474" s="1" t="str">
        <f t="shared" si="35"/>
        <v>Till</v>
      </c>
      <c r="K474" s="1" t="str">
        <f t="shared" si="38"/>
        <v>&lt;63 micron</v>
      </c>
      <c r="L474">
        <v>80</v>
      </c>
    </row>
    <row r="475" spans="1:12" hidden="1" x14ac:dyDescent="0.3">
      <c r="A475" t="s">
        <v>1843</v>
      </c>
      <c r="B475" t="s">
        <v>1844</v>
      </c>
      <c r="C475" s="1" t="str">
        <f t="shared" si="36"/>
        <v>21:0155</v>
      </c>
      <c r="D475" s="1" t="str">
        <f t="shared" si="37"/>
        <v>21:0040</v>
      </c>
      <c r="E475" t="s">
        <v>1841</v>
      </c>
      <c r="F475" t="s">
        <v>1845</v>
      </c>
      <c r="H475">
        <v>55.2308849</v>
      </c>
      <c r="I475">
        <v>-125.2752158</v>
      </c>
      <c r="J475" s="1" t="str">
        <f t="shared" si="35"/>
        <v>Till</v>
      </c>
      <c r="K475" s="1" t="str">
        <f t="shared" si="38"/>
        <v>&lt;63 micron</v>
      </c>
      <c r="L475">
        <v>60</v>
      </c>
    </row>
    <row r="476" spans="1:12" hidden="1" x14ac:dyDescent="0.3">
      <c r="A476" t="s">
        <v>1846</v>
      </c>
      <c r="B476" t="s">
        <v>1847</v>
      </c>
      <c r="C476" s="1" t="str">
        <f t="shared" si="36"/>
        <v>21:0155</v>
      </c>
      <c r="D476" s="1" t="str">
        <f t="shared" si="37"/>
        <v>21:0040</v>
      </c>
      <c r="E476" t="s">
        <v>1848</v>
      </c>
      <c r="F476" t="s">
        <v>1849</v>
      </c>
      <c r="H476">
        <v>55.248074899999999</v>
      </c>
      <c r="I476">
        <v>-125.25369809999999</v>
      </c>
      <c r="J476" s="1" t="str">
        <f t="shared" si="35"/>
        <v>Till</v>
      </c>
      <c r="K476" s="1" t="str">
        <f t="shared" si="38"/>
        <v>&lt;63 micron</v>
      </c>
      <c r="L476">
        <v>70</v>
      </c>
    </row>
    <row r="477" spans="1:12" hidden="1" x14ac:dyDescent="0.3">
      <c r="A477" t="s">
        <v>1850</v>
      </c>
      <c r="B477" t="s">
        <v>1851</v>
      </c>
      <c r="C477" s="1" t="str">
        <f t="shared" si="36"/>
        <v>21:0155</v>
      </c>
      <c r="D477" s="1" t="str">
        <f t="shared" si="37"/>
        <v>21:0040</v>
      </c>
      <c r="E477" t="s">
        <v>1852</v>
      </c>
      <c r="F477" t="s">
        <v>1853</v>
      </c>
      <c r="H477">
        <v>55.229901699999999</v>
      </c>
      <c r="I477">
        <v>-125.35495950000001</v>
      </c>
      <c r="J477" s="1" t="str">
        <f t="shared" si="35"/>
        <v>Till</v>
      </c>
      <c r="K477" s="1" t="str">
        <f t="shared" si="38"/>
        <v>&lt;63 micron</v>
      </c>
      <c r="L477">
        <v>20</v>
      </c>
    </row>
    <row r="478" spans="1:12" hidden="1" x14ac:dyDescent="0.3">
      <c r="A478" t="s">
        <v>1854</v>
      </c>
      <c r="B478" t="s">
        <v>1855</v>
      </c>
      <c r="C478" s="1" t="str">
        <f t="shared" si="36"/>
        <v>21:0155</v>
      </c>
      <c r="D478" s="1" t="str">
        <f t="shared" si="37"/>
        <v>21:0040</v>
      </c>
      <c r="E478" t="s">
        <v>1856</v>
      </c>
      <c r="F478" t="s">
        <v>1857</v>
      </c>
      <c r="H478">
        <v>55.764820899999997</v>
      </c>
      <c r="I478">
        <v>-124.6806253</v>
      </c>
      <c r="J478" s="1" t="str">
        <f t="shared" si="35"/>
        <v>Till</v>
      </c>
      <c r="K478" s="1" t="str">
        <f t="shared" si="38"/>
        <v>&lt;63 micron</v>
      </c>
      <c r="L478">
        <v>160</v>
      </c>
    </row>
    <row r="479" spans="1:12" hidden="1" x14ac:dyDescent="0.3">
      <c r="A479" t="s">
        <v>1858</v>
      </c>
      <c r="B479" t="s">
        <v>1859</v>
      </c>
      <c r="C479" s="1" t="str">
        <f t="shared" si="36"/>
        <v>21:0155</v>
      </c>
      <c r="D479" s="1" t="str">
        <f t="shared" si="37"/>
        <v>21:0040</v>
      </c>
      <c r="E479" t="s">
        <v>1856</v>
      </c>
      <c r="F479" t="s">
        <v>1860</v>
      </c>
      <c r="H479">
        <v>55.764820899999997</v>
      </c>
      <c r="I479">
        <v>-124.6806253</v>
      </c>
      <c r="J479" s="1" t="str">
        <f t="shared" si="35"/>
        <v>Till</v>
      </c>
      <c r="K479" s="1" t="str">
        <f t="shared" si="38"/>
        <v>&lt;63 micron</v>
      </c>
      <c r="L479">
        <v>120</v>
      </c>
    </row>
    <row r="480" spans="1:12" hidden="1" x14ac:dyDescent="0.3">
      <c r="A480" t="s">
        <v>1861</v>
      </c>
      <c r="B480" t="s">
        <v>1862</v>
      </c>
      <c r="C480" s="1" t="str">
        <f t="shared" si="36"/>
        <v>21:0155</v>
      </c>
      <c r="D480" s="1" t="str">
        <f t="shared" si="37"/>
        <v>21:0040</v>
      </c>
      <c r="E480" t="s">
        <v>1856</v>
      </c>
      <c r="F480" t="s">
        <v>1863</v>
      </c>
      <c r="H480">
        <v>55.764820899999997</v>
      </c>
      <c r="I480">
        <v>-124.6806253</v>
      </c>
      <c r="J480" s="1" t="str">
        <f t="shared" si="35"/>
        <v>Till</v>
      </c>
      <c r="K480" s="1" t="str">
        <f t="shared" si="38"/>
        <v>&lt;63 micron</v>
      </c>
      <c r="L480">
        <v>70</v>
      </c>
    </row>
    <row r="481" spans="1:12" hidden="1" x14ac:dyDescent="0.3">
      <c r="A481" t="s">
        <v>1864</v>
      </c>
      <c r="B481" t="s">
        <v>1865</v>
      </c>
      <c r="C481" s="1" t="str">
        <f t="shared" si="36"/>
        <v>21:0155</v>
      </c>
      <c r="D481" s="1" t="str">
        <f t="shared" si="37"/>
        <v>21:0040</v>
      </c>
      <c r="E481" t="s">
        <v>1856</v>
      </c>
      <c r="F481" t="s">
        <v>1866</v>
      </c>
      <c r="H481">
        <v>55.764820899999997</v>
      </c>
      <c r="I481">
        <v>-124.6806253</v>
      </c>
      <c r="J481" s="1" t="str">
        <f t="shared" si="35"/>
        <v>Till</v>
      </c>
      <c r="K481" s="1" t="str">
        <f t="shared" si="38"/>
        <v>&lt;63 micron</v>
      </c>
      <c r="L481">
        <v>80</v>
      </c>
    </row>
    <row r="482" spans="1:12" hidden="1" x14ac:dyDescent="0.3">
      <c r="A482" t="s">
        <v>1867</v>
      </c>
      <c r="B482" t="s">
        <v>1868</v>
      </c>
      <c r="C482" s="1" t="str">
        <f t="shared" si="36"/>
        <v>21:0155</v>
      </c>
      <c r="D482" s="1" t="str">
        <f t="shared" si="37"/>
        <v>21:0040</v>
      </c>
      <c r="E482" t="s">
        <v>1856</v>
      </c>
      <c r="F482" t="s">
        <v>1869</v>
      </c>
      <c r="H482">
        <v>55.764820899999997</v>
      </c>
      <c r="I482">
        <v>-124.6806253</v>
      </c>
      <c r="J482" s="1" t="str">
        <f t="shared" si="35"/>
        <v>Till</v>
      </c>
      <c r="K482" s="1" t="str">
        <f t="shared" si="38"/>
        <v>&lt;63 micron</v>
      </c>
      <c r="L482">
        <v>80</v>
      </c>
    </row>
    <row r="483" spans="1:12" hidden="1" x14ac:dyDescent="0.3">
      <c r="A483" t="s">
        <v>1870</v>
      </c>
      <c r="B483" t="s">
        <v>1871</v>
      </c>
      <c r="C483" s="1" t="str">
        <f t="shared" si="36"/>
        <v>21:0155</v>
      </c>
      <c r="D483" s="1" t="str">
        <f t="shared" si="37"/>
        <v>21:0040</v>
      </c>
      <c r="E483" t="s">
        <v>1872</v>
      </c>
      <c r="F483" t="s">
        <v>1873</v>
      </c>
      <c r="H483">
        <v>55.7487377</v>
      </c>
      <c r="I483">
        <v>-124.66787220000001</v>
      </c>
      <c r="J483" s="1" t="str">
        <f t="shared" si="35"/>
        <v>Till</v>
      </c>
      <c r="K483" s="1" t="str">
        <f t="shared" si="38"/>
        <v>&lt;63 micron</v>
      </c>
      <c r="L483">
        <v>100</v>
      </c>
    </row>
    <row r="484" spans="1:12" hidden="1" x14ac:dyDescent="0.3">
      <c r="A484" t="s">
        <v>1874</v>
      </c>
      <c r="B484" t="s">
        <v>1875</v>
      </c>
      <c r="C484" s="1" t="str">
        <f t="shared" si="36"/>
        <v>21:0155</v>
      </c>
      <c r="D484" s="1" t="str">
        <f t="shared" si="37"/>
        <v>21:0040</v>
      </c>
      <c r="E484" t="s">
        <v>1872</v>
      </c>
      <c r="F484" t="s">
        <v>1876</v>
      </c>
      <c r="H484">
        <v>55.7487377</v>
      </c>
      <c r="I484">
        <v>-124.66787220000001</v>
      </c>
      <c r="J484" s="1" t="str">
        <f t="shared" si="35"/>
        <v>Till</v>
      </c>
      <c r="K484" s="1" t="str">
        <f t="shared" si="38"/>
        <v>&lt;63 micron</v>
      </c>
      <c r="L484">
        <v>120</v>
      </c>
    </row>
    <row r="485" spans="1:12" hidden="1" x14ac:dyDescent="0.3">
      <c r="A485" t="s">
        <v>1877</v>
      </c>
      <c r="B485" t="s">
        <v>1878</v>
      </c>
      <c r="C485" s="1" t="str">
        <f t="shared" si="36"/>
        <v>21:0155</v>
      </c>
      <c r="D485" s="1" t="str">
        <f t="shared" si="37"/>
        <v>21:0040</v>
      </c>
      <c r="E485" t="s">
        <v>1872</v>
      </c>
      <c r="F485" t="s">
        <v>1879</v>
      </c>
      <c r="H485">
        <v>55.7487377</v>
      </c>
      <c r="I485">
        <v>-124.66787220000001</v>
      </c>
      <c r="J485" s="1" t="str">
        <f t="shared" si="35"/>
        <v>Till</v>
      </c>
      <c r="K485" s="1" t="str">
        <f t="shared" si="38"/>
        <v>&lt;63 micron</v>
      </c>
      <c r="L485">
        <v>90</v>
      </c>
    </row>
    <row r="486" spans="1:12" hidden="1" x14ac:dyDescent="0.3">
      <c r="A486" t="s">
        <v>1880</v>
      </c>
      <c r="B486" t="s">
        <v>1881</v>
      </c>
      <c r="C486" s="1" t="str">
        <f t="shared" si="36"/>
        <v>21:0155</v>
      </c>
      <c r="D486" s="1" t="str">
        <f t="shared" si="37"/>
        <v>21:0040</v>
      </c>
      <c r="E486" t="s">
        <v>1882</v>
      </c>
      <c r="F486" t="s">
        <v>1883</v>
      </c>
      <c r="H486">
        <v>55.722815400000002</v>
      </c>
      <c r="I486">
        <v>-124.6361478</v>
      </c>
      <c r="J486" s="1" t="str">
        <f t="shared" si="35"/>
        <v>Till</v>
      </c>
      <c r="K486" s="1" t="str">
        <f t="shared" si="38"/>
        <v>&lt;63 micron</v>
      </c>
      <c r="L486">
        <v>110</v>
      </c>
    </row>
    <row r="487" spans="1:12" hidden="1" x14ac:dyDescent="0.3">
      <c r="A487" t="s">
        <v>1884</v>
      </c>
      <c r="B487" t="s">
        <v>1885</v>
      </c>
      <c r="C487" s="1" t="str">
        <f t="shared" si="36"/>
        <v>21:0155</v>
      </c>
      <c r="D487" s="1" t="str">
        <f t="shared" si="37"/>
        <v>21:0040</v>
      </c>
      <c r="E487" t="s">
        <v>1882</v>
      </c>
      <c r="F487" t="s">
        <v>1886</v>
      </c>
      <c r="H487">
        <v>55.722815400000002</v>
      </c>
      <c r="I487">
        <v>-124.6361478</v>
      </c>
      <c r="J487" s="1" t="str">
        <f t="shared" si="35"/>
        <v>Till</v>
      </c>
      <c r="K487" s="1" t="str">
        <f t="shared" si="38"/>
        <v>&lt;63 micron</v>
      </c>
      <c r="L487">
        <v>110</v>
      </c>
    </row>
    <row r="488" spans="1:12" hidden="1" x14ac:dyDescent="0.3">
      <c r="A488" t="s">
        <v>1887</v>
      </c>
      <c r="B488" t="s">
        <v>1888</v>
      </c>
      <c r="C488" s="1" t="str">
        <f t="shared" si="36"/>
        <v>21:0155</v>
      </c>
      <c r="D488" s="1" t="str">
        <f t="shared" si="37"/>
        <v>21:0040</v>
      </c>
      <c r="E488" t="s">
        <v>1882</v>
      </c>
      <c r="F488" t="s">
        <v>1889</v>
      </c>
      <c r="H488">
        <v>55.722815400000002</v>
      </c>
      <c r="I488">
        <v>-124.6361478</v>
      </c>
      <c r="J488" s="1" t="str">
        <f t="shared" si="35"/>
        <v>Till</v>
      </c>
      <c r="K488" s="1" t="str">
        <f t="shared" si="38"/>
        <v>&lt;63 micron</v>
      </c>
      <c r="L488">
        <v>110</v>
      </c>
    </row>
    <row r="489" spans="1:12" hidden="1" x14ac:dyDescent="0.3">
      <c r="A489" t="s">
        <v>1890</v>
      </c>
      <c r="B489" t="s">
        <v>1891</v>
      </c>
      <c r="C489" s="1" t="str">
        <f t="shared" si="36"/>
        <v>21:0155</v>
      </c>
      <c r="D489" s="1" t="str">
        <f t="shared" si="37"/>
        <v>21:0040</v>
      </c>
      <c r="E489" t="s">
        <v>1882</v>
      </c>
      <c r="F489" t="s">
        <v>1892</v>
      </c>
      <c r="H489">
        <v>55.722815400000002</v>
      </c>
      <c r="I489">
        <v>-124.6361478</v>
      </c>
      <c r="J489" s="1" t="str">
        <f t="shared" si="35"/>
        <v>Till</v>
      </c>
      <c r="K489" s="1" t="str">
        <f t="shared" si="38"/>
        <v>&lt;63 micron</v>
      </c>
      <c r="L489">
        <v>110</v>
      </c>
    </row>
    <row r="490" spans="1:12" hidden="1" x14ac:dyDescent="0.3">
      <c r="A490" t="s">
        <v>1893</v>
      </c>
      <c r="B490" t="s">
        <v>1894</v>
      </c>
      <c r="C490" s="1" t="str">
        <f t="shared" si="36"/>
        <v>21:0155</v>
      </c>
      <c r="D490" s="1" t="str">
        <f t="shared" si="37"/>
        <v>21:0040</v>
      </c>
      <c r="E490" t="s">
        <v>1882</v>
      </c>
      <c r="F490" t="s">
        <v>1895</v>
      </c>
      <c r="H490">
        <v>55.722815400000002</v>
      </c>
      <c r="I490">
        <v>-124.6361478</v>
      </c>
      <c r="J490" s="1" t="str">
        <f t="shared" si="35"/>
        <v>Till</v>
      </c>
      <c r="K490" s="1" t="str">
        <f t="shared" si="38"/>
        <v>&lt;63 micron</v>
      </c>
      <c r="L490">
        <v>110</v>
      </c>
    </row>
    <row r="491" spans="1:12" hidden="1" x14ac:dyDescent="0.3">
      <c r="A491" t="s">
        <v>1896</v>
      </c>
      <c r="B491" t="s">
        <v>1897</v>
      </c>
      <c r="C491" s="1" t="str">
        <f t="shared" si="36"/>
        <v>21:0155</v>
      </c>
      <c r="D491" s="1" t="str">
        <f t="shared" si="37"/>
        <v>21:0040</v>
      </c>
      <c r="E491" t="s">
        <v>1898</v>
      </c>
      <c r="F491" t="s">
        <v>1899</v>
      </c>
      <c r="H491">
        <v>55.716869600000003</v>
      </c>
      <c r="I491">
        <v>-124.6162061</v>
      </c>
      <c r="J491" s="1" t="str">
        <f t="shared" si="35"/>
        <v>Till</v>
      </c>
      <c r="K491" s="1" t="str">
        <f t="shared" si="38"/>
        <v>&lt;63 micron</v>
      </c>
      <c r="L491">
        <v>110</v>
      </c>
    </row>
    <row r="492" spans="1:12" hidden="1" x14ac:dyDescent="0.3">
      <c r="A492" t="s">
        <v>1900</v>
      </c>
      <c r="B492" t="s">
        <v>1901</v>
      </c>
      <c r="C492" s="1" t="str">
        <f t="shared" si="36"/>
        <v>21:0155</v>
      </c>
      <c r="D492" s="1" t="str">
        <f t="shared" si="37"/>
        <v>21:0040</v>
      </c>
      <c r="E492" t="s">
        <v>1898</v>
      </c>
      <c r="F492" t="s">
        <v>1902</v>
      </c>
      <c r="H492">
        <v>55.716869600000003</v>
      </c>
      <c r="I492">
        <v>-124.6162061</v>
      </c>
      <c r="J492" s="1" t="str">
        <f t="shared" si="35"/>
        <v>Till</v>
      </c>
      <c r="K492" s="1" t="str">
        <f t="shared" si="38"/>
        <v>&lt;63 micron</v>
      </c>
      <c r="L492">
        <v>110</v>
      </c>
    </row>
    <row r="493" spans="1:12" hidden="1" x14ac:dyDescent="0.3">
      <c r="A493" t="s">
        <v>1903</v>
      </c>
      <c r="B493" t="s">
        <v>1904</v>
      </c>
      <c r="C493" s="1" t="str">
        <f t="shared" ref="C493:C524" si="39">HYPERLINK("http://geochem.nrcan.gc.ca/cdogs/content/bdl/bdl210155_e.htm", "21:0155")</f>
        <v>21:0155</v>
      </c>
      <c r="D493" s="1" t="str">
        <f t="shared" ref="D493:D524" si="40">HYPERLINK("http://geochem.nrcan.gc.ca/cdogs/content/svy/svy210040_e.htm", "21:0040")</f>
        <v>21:0040</v>
      </c>
      <c r="E493" t="s">
        <v>1898</v>
      </c>
      <c r="F493" t="s">
        <v>1905</v>
      </c>
      <c r="H493">
        <v>55.716869600000003</v>
      </c>
      <c r="I493">
        <v>-124.6162061</v>
      </c>
      <c r="J493" s="1" t="str">
        <f t="shared" si="35"/>
        <v>Till</v>
      </c>
      <c r="K493" s="1" t="str">
        <f t="shared" si="38"/>
        <v>&lt;63 micron</v>
      </c>
      <c r="L493">
        <v>110</v>
      </c>
    </row>
    <row r="494" spans="1:12" hidden="1" x14ac:dyDescent="0.3">
      <c r="A494" t="s">
        <v>1906</v>
      </c>
      <c r="B494" t="s">
        <v>1907</v>
      </c>
      <c r="C494" s="1" t="str">
        <f t="shared" si="39"/>
        <v>21:0155</v>
      </c>
      <c r="D494" s="1" t="str">
        <f t="shared" si="40"/>
        <v>21:0040</v>
      </c>
      <c r="E494" t="s">
        <v>1898</v>
      </c>
      <c r="F494" t="s">
        <v>1908</v>
      </c>
      <c r="H494">
        <v>55.716869600000003</v>
      </c>
      <c r="I494">
        <v>-124.6162061</v>
      </c>
      <c r="J494" s="1" t="str">
        <f t="shared" si="35"/>
        <v>Till</v>
      </c>
      <c r="K494" s="1" t="str">
        <f t="shared" si="38"/>
        <v>&lt;63 micron</v>
      </c>
      <c r="L494">
        <v>100</v>
      </c>
    </row>
    <row r="495" spans="1:12" hidden="1" x14ac:dyDescent="0.3">
      <c r="A495" t="s">
        <v>1909</v>
      </c>
      <c r="B495" t="s">
        <v>1910</v>
      </c>
      <c r="C495" s="1" t="str">
        <f t="shared" si="39"/>
        <v>21:0155</v>
      </c>
      <c r="D495" s="1" t="str">
        <f t="shared" si="40"/>
        <v>21:0040</v>
      </c>
      <c r="E495" t="s">
        <v>1898</v>
      </c>
      <c r="F495" t="s">
        <v>1911</v>
      </c>
      <c r="H495">
        <v>55.716869600000003</v>
      </c>
      <c r="I495">
        <v>-124.6162061</v>
      </c>
      <c r="J495" s="1" t="str">
        <f t="shared" si="35"/>
        <v>Till</v>
      </c>
      <c r="K495" s="1" t="str">
        <f t="shared" si="38"/>
        <v>&lt;63 micron</v>
      </c>
      <c r="L495">
        <v>110</v>
      </c>
    </row>
    <row r="496" spans="1:12" hidden="1" x14ac:dyDescent="0.3">
      <c r="A496" t="s">
        <v>1912</v>
      </c>
      <c r="B496" t="s">
        <v>1913</v>
      </c>
      <c r="C496" s="1" t="str">
        <f t="shared" si="39"/>
        <v>21:0155</v>
      </c>
      <c r="D496" s="1" t="str">
        <f t="shared" si="40"/>
        <v>21:0040</v>
      </c>
      <c r="E496" t="s">
        <v>1914</v>
      </c>
      <c r="F496" t="s">
        <v>1915</v>
      </c>
      <c r="H496">
        <v>55.673772700000001</v>
      </c>
      <c r="I496">
        <v>-124.5195708</v>
      </c>
      <c r="J496" s="1" t="str">
        <f t="shared" si="35"/>
        <v>Till</v>
      </c>
      <c r="K496" s="1" t="str">
        <f t="shared" si="38"/>
        <v>&lt;63 micron</v>
      </c>
      <c r="L496">
        <v>80</v>
      </c>
    </row>
    <row r="497" spans="1:12" hidden="1" x14ac:dyDescent="0.3">
      <c r="A497" t="s">
        <v>1916</v>
      </c>
      <c r="B497" t="s">
        <v>1917</v>
      </c>
      <c r="C497" s="1" t="str">
        <f t="shared" si="39"/>
        <v>21:0155</v>
      </c>
      <c r="D497" s="1" t="str">
        <f t="shared" si="40"/>
        <v>21:0040</v>
      </c>
      <c r="E497" t="s">
        <v>1914</v>
      </c>
      <c r="F497" t="s">
        <v>1918</v>
      </c>
      <c r="H497">
        <v>55.673772700000001</v>
      </c>
      <c r="I497">
        <v>-124.5195708</v>
      </c>
      <c r="J497" s="1" t="str">
        <f t="shared" si="35"/>
        <v>Till</v>
      </c>
      <c r="K497" s="1" t="str">
        <f t="shared" si="38"/>
        <v>&lt;63 micron</v>
      </c>
      <c r="L497">
        <v>80</v>
      </c>
    </row>
    <row r="498" spans="1:12" hidden="1" x14ac:dyDescent="0.3">
      <c r="A498" t="s">
        <v>1919</v>
      </c>
      <c r="B498" t="s">
        <v>1920</v>
      </c>
      <c r="C498" s="1" t="str">
        <f t="shared" si="39"/>
        <v>21:0155</v>
      </c>
      <c r="D498" s="1" t="str">
        <f t="shared" si="40"/>
        <v>21:0040</v>
      </c>
      <c r="E498" t="s">
        <v>1921</v>
      </c>
      <c r="F498" t="s">
        <v>1922</v>
      </c>
      <c r="H498">
        <v>55.683235000000003</v>
      </c>
      <c r="I498">
        <v>-124.6457724</v>
      </c>
      <c r="J498" s="1" t="str">
        <f t="shared" si="35"/>
        <v>Till</v>
      </c>
      <c r="K498" s="1" t="str">
        <f t="shared" si="38"/>
        <v>&lt;63 micron</v>
      </c>
      <c r="L498">
        <v>100</v>
      </c>
    </row>
    <row r="499" spans="1:12" hidden="1" x14ac:dyDescent="0.3">
      <c r="A499" t="s">
        <v>1923</v>
      </c>
      <c r="B499" t="s">
        <v>1924</v>
      </c>
      <c r="C499" s="1" t="str">
        <f t="shared" si="39"/>
        <v>21:0155</v>
      </c>
      <c r="D499" s="1" t="str">
        <f t="shared" si="40"/>
        <v>21:0040</v>
      </c>
      <c r="E499" t="s">
        <v>1921</v>
      </c>
      <c r="F499" t="s">
        <v>1925</v>
      </c>
      <c r="H499">
        <v>55.683235000000003</v>
      </c>
      <c r="I499">
        <v>-124.6457724</v>
      </c>
      <c r="J499" s="1" t="str">
        <f t="shared" si="35"/>
        <v>Till</v>
      </c>
      <c r="K499" s="1" t="str">
        <f t="shared" si="38"/>
        <v>&lt;63 micron</v>
      </c>
      <c r="L499">
        <v>70</v>
      </c>
    </row>
    <row r="500" spans="1:12" hidden="1" x14ac:dyDescent="0.3">
      <c r="A500" t="s">
        <v>1926</v>
      </c>
      <c r="B500" t="s">
        <v>1927</v>
      </c>
      <c r="C500" s="1" t="str">
        <f t="shared" si="39"/>
        <v>21:0155</v>
      </c>
      <c r="D500" s="1" t="str">
        <f t="shared" si="40"/>
        <v>21:0040</v>
      </c>
      <c r="E500" t="s">
        <v>1921</v>
      </c>
      <c r="F500" t="s">
        <v>1928</v>
      </c>
      <c r="H500">
        <v>55.683235000000003</v>
      </c>
      <c r="I500">
        <v>-124.6457724</v>
      </c>
      <c r="J500" s="1" t="str">
        <f t="shared" si="35"/>
        <v>Till</v>
      </c>
      <c r="K500" s="1" t="str">
        <f t="shared" si="38"/>
        <v>&lt;63 micron</v>
      </c>
      <c r="L500">
        <v>130</v>
      </c>
    </row>
    <row r="501" spans="1:12" hidden="1" x14ac:dyDescent="0.3">
      <c r="A501" t="s">
        <v>1929</v>
      </c>
      <c r="B501" t="s">
        <v>1930</v>
      </c>
      <c r="C501" s="1" t="str">
        <f t="shared" si="39"/>
        <v>21:0155</v>
      </c>
      <c r="D501" s="1" t="str">
        <f t="shared" si="40"/>
        <v>21:0040</v>
      </c>
      <c r="E501" t="s">
        <v>1921</v>
      </c>
      <c r="F501" t="s">
        <v>1931</v>
      </c>
      <c r="H501">
        <v>55.683235000000003</v>
      </c>
      <c r="I501">
        <v>-124.6457724</v>
      </c>
      <c r="J501" s="1" t="str">
        <f t="shared" si="35"/>
        <v>Till</v>
      </c>
      <c r="K501" s="1" t="str">
        <f t="shared" si="38"/>
        <v>&lt;63 micron</v>
      </c>
      <c r="L501">
        <v>80</v>
      </c>
    </row>
    <row r="502" spans="1:12" hidden="1" x14ac:dyDescent="0.3">
      <c r="A502" t="s">
        <v>1932</v>
      </c>
      <c r="B502" t="s">
        <v>1933</v>
      </c>
      <c r="C502" s="1" t="str">
        <f t="shared" si="39"/>
        <v>21:0155</v>
      </c>
      <c r="D502" s="1" t="str">
        <f t="shared" si="40"/>
        <v>21:0040</v>
      </c>
      <c r="E502" t="s">
        <v>1921</v>
      </c>
      <c r="F502" t="s">
        <v>1934</v>
      </c>
      <c r="H502">
        <v>55.683235000000003</v>
      </c>
      <c r="I502">
        <v>-124.6457724</v>
      </c>
      <c r="J502" s="1" t="str">
        <f t="shared" si="35"/>
        <v>Till</v>
      </c>
      <c r="K502" s="1" t="str">
        <f t="shared" si="38"/>
        <v>&lt;63 micron</v>
      </c>
      <c r="L502">
        <v>60</v>
      </c>
    </row>
    <row r="503" spans="1:12" hidden="1" x14ac:dyDescent="0.3">
      <c r="A503" t="s">
        <v>1935</v>
      </c>
      <c r="B503" t="s">
        <v>1936</v>
      </c>
      <c r="C503" s="1" t="str">
        <f t="shared" si="39"/>
        <v>21:0155</v>
      </c>
      <c r="D503" s="1" t="str">
        <f t="shared" si="40"/>
        <v>21:0040</v>
      </c>
      <c r="E503" t="s">
        <v>1921</v>
      </c>
      <c r="F503" t="s">
        <v>1937</v>
      </c>
      <c r="H503">
        <v>55.683235000000003</v>
      </c>
      <c r="I503">
        <v>-124.6457724</v>
      </c>
      <c r="J503" s="1" t="str">
        <f t="shared" si="35"/>
        <v>Till</v>
      </c>
      <c r="K503" s="1" t="str">
        <f t="shared" si="38"/>
        <v>&lt;63 micron</v>
      </c>
      <c r="L503">
        <v>60</v>
      </c>
    </row>
    <row r="504" spans="1:12" hidden="1" x14ac:dyDescent="0.3">
      <c r="A504" t="s">
        <v>1938</v>
      </c>
      <c r="B504" t="s">
        <v>1939</v>
      </c>
      <c r="C504" s="1" t="str">
        <f t="shared" si="39"/>
        <v>21:0155</v>
      </c>
      <c r="D504" s="1" t="str">
        <f t="shared" si="40"/>
        <v>21:0040</v>
      </c>
      <c r="E504" t="s">
        <v>1921</v>
      </c>
      <c r="F504" t="s">
        <v>1940</v>
      </c>
      <c r="H504">
        <v>55.683235000000003</v>
      </c>
      <c r="I504">
        <v>-124.6457724</v>
      </c>
      <c r="J504" s="1" t="str">
        <f t="shared" si="35"/>
        <v>Till</v>
      </c>
      <c r="K504" s="1" t="str">
        <f t="shared" si="38"/>
        <v>&lt;63 micron</v>
      </c>
      <c r="L504">
        <v>50</v>
      </c>
    </row>
    <row r="505" spans="1:12" hidden="1" x14ac:dyDescent="0.3">
      <c r="A505" t="s">
        <v>1941</v>
      </c>
      <c r="B505" t="s">
        <v>1942</v>
      </c>
      <c r="C505" s="1" t="str">
        <f t="shared" si="39"/>
        <v>21:0155</v>
      </c>
      <c r="D505" s="1" t="str">
        <f t="shared" si="40"/>
        <v>21:0040</v>
      </c>
      <c r="E505" t="s">
        <v>1943</v>
      </c>
      <c r="F505" t="s">
        <v>1944</v>
      </c>
      <c r="H505">
        <v>55.701128599999997</v>
      </c>
      <c r="I505">
        <v>-124.8490305</v>
      </c>
      <c r="J505" s="1" t="str">
        <f t="shared" si="35"/>
        <v>Till</v>
      </c>
      <c r="K505" s="1" t="str">
        <f t="shared" si="38"/>
        <v>&lt;63 micron</v>
      </c>
      <c r="L505">
        <v>130</v>
      </c>
    </row>
    <row r="506" spans="1:12" hidden="1" x14ac:dyDescent="0.3">
      <c r="A506" t="s">
        <v>1945</v>
      </c>
      <c r="B506" t="s">
        <v>1946</v>
      </c>
      <c r="C506" s="1" t="str">
        <f t="shared" si="39"/>
        <v>21:0155</v>
      </c>
      <c r="D506" s="1" t="str">
        <f t="shared" si="40"/>
        <v>21:0040</v>
      </c>
      <c r="E506" t="s">
        <v>1943</v>
      </c>
      <c r="F506" t="s">
        <v>1947</v>
      </c>
      <c r="H506">
        <v>55.701128599999997</v>
      </c>
      <c r="I506">
        <v>-124.8490305</v>
      </c>
      <c r="J506" s="1" t="str">
        <f t="shared" si="35"/>
        <v>Till</v>
      </c>
      <c r="K506" s="1" t="str">
        <f t="shared" si="38"/>
        <v>&lt;63 micron</v>
      </c>
      <c r="L506">
        <v>120</v>
      </c>
    </row>
    <row r="507" spans="1:12" hidden="1" x14ac:dyDescent="0.3">
      <c r="A507" t="s">
        <v>1948</v>
      </c>
      <c r="B507" t="s">
        <v>1949</v>
      </c>
      <c r="C507" s="1" t="str">
        <f t="shared" si="39"/>
        <v>21:0155</v>
      </c>
      <c r="D507" s="1" t="str">
        <f t="shared" si="40"/>
        <v>21:0040</v>
      </c>
      <c r="E507" t="s">
        <v>1950</v>
      </c>
      <c r="F507" t="s">
        <v>1951</v>
      </c>
      <c r="H507">
        <v>55.778787899999998</v>
      </c>
      <c r="I507">
        <v>-124.75194519999999</v>
      </c>
      <c r="J507" s="1" t="str">
        <f t="shared" si="35"/>
        <v>Till</v>
      </c>
      <c r="K507" s="1" t="str">
        <f t="shared" si="38"/>
        <v>&lt;63 micron</v>
      </c>
      <c r="L507">
        <v>80</v>
      </c>
    </row>
    <row r="508" spans="1:12" hidden="1" x14ac:dyDescent="0.3">
      <c r="A508" t="s">
        <v>1952</v>
      </c>
      <c r="B508" t="s">
        <v>1953</v>
      </c>
      <c r="C508" s="1" t="str">
        <f t="shared" si="39"/>
        <v>21:0155</v>
      </c>
      <c r="D508" s="1" t="str">
        <f t="shared" si="40"/>
        <v>21:0040</v>
      </c>
      <c r="E508" t="s">
        <v>1950</v>
      </c>
      <c r="F508" t="s">
        <v>1954</v>
      </c>
      <c r="H508">
        <v>55.778787899999998</v>
      </c>
      <c r="I508">
        <v>-124.75194519999999</v>
      </c>
      <c r="J508" s="1" t="str">
        <f t="shared" si="35"/>
        <v>Till</v>
      </c>
      <c r="K508" s="1" t="str">
        <f t="shared" si="38"/>
        <v>&lt;63 micron</v>
      </c>
      <c r="L508">
        <v>80</v>
      </c>
    </row>
    <row r="509" spans="1:12" hidden="1" x14ac:dyDescent="0.3">
      <c r="A509" t="s">
        <v>1955</v>
      </c>
      <c r="B509" t="s">
        <v>1956</v>
      </c>
      <c r="C509" s="1" t="str">
        <f t="shared" si="39"/>
        <v>21:0155</v>
      </c>
      <c r="D509" s="1" t="str">
        <f t="shared" si="40"/>
        <v>21:0040</v>
      </c>
      <c r="E509" t="s">
        <v>1957</v>
      </c>
      <c r="F509" t="s">
        <v>1958</v>
      </c>
      <c r="H509">
        <v>55.796453100000001</v>
      </c>
      <c r="I509">
        <v>-124.8153221</v>
      </c>
      <c r="J509" s="1" t="str">
        <f t="shared" si="35"/>
        <v>Till</v>
      </c>
      <c r="K509" s="1" t="str">
        <f t="shared" si="38"/>
        <v>&lt;63 micron</v>
      </c>
      <c r="L509">
        <v>180</v>
      </c>
    </row>
    <row r="510" spans="1:12" hidden="1" x14ac:dyDescent="0.3">
      <c r="A510" t="s">
        <v>1959</v>
      </c>
      <c r="B510" t="s">
        <v>1960</v>
      </c>
      <c r="C510" s="1" t="str">
        <f t="shared" si="39"/>
        <v>21:0155</v>
      </c>
      <c r="D510" s="1" t="str">
        <f t="shared" si="40"/>
        <v>21:0040</v>
      </c>
      <c r="E510" t="s">
        <v>1961</v>
      </c>
      <c r="F510" t="s">
        <v>1962</v>
      </c>
      <c r="H510">
        <v>55.798449499999997</v>
      </c>
      <c r="I510">
        <v>-124.81766450000001</v>
      </c>
      <c r="J510" s="1" t="str">
        <f t="shared" si="35"/>
        <v>Till</v>
      </c>
      <c r="K510" s="1" t="str">
        <f t="shared" si="38"/>
        <v>&lt;63 micron</v>
      </c>
      <c r="L510">
        <v>180</v>
      </c>
    </row>
    <row r="511" spans="1:12" hidden="1" x14ac:dyDescent="0.3">
      <c r="A511" t="s">
        <v>1963</v>
      </c>
      <c r="B511" t="s">
        <v>1964</v>
      </c>
      <c r="C511" s="1" t="str">
        <f t="shared" si="39"/>
        <v>21:0155</v>
      </c>
      <c r="D511" s="1" t="str">
        <f t="shared" si="40"/>
        <v>21:0040</v>
      </c>
      <c r="E511" t="s">
        <v>1961</v>
      </c>
      <c r="F511" t="s">
        <v>1965</v>
      </c>
      <c r="H511">
        <v>55.798449499999997</v>
      </c>
      <c r="I511">
        <v>-124.81766450000001</v>
      </c>
      <c r="J511" s="1" t="str">
        <f t="shared" si="35"/>
        <v>Till</v>
      </c>
      <c r="K511" s="1" t="str">
        <f t="shared" si="38"/>
        <v>&lt;63 micron</v>
      </c>
      <c r="L511">
        <v>130</v>
      </c>
    </row>
    <row r="512" spans="1:12" hidden="1" x14ac:dyDescent="0.3">
      <c r="A512" t="s">
        <v>1966</v>
      </c>
      <c r="B512" t="s">
        <v>1967</v>
      </c>
      <c r="C512" s="1" t="str">
        <f t="shared" si="39"/>
        <v>21:0155</v>
      </c>
      <c r="D512" s="1" t="str">
        <f t="shared" si="40"/>
        <v>21:0040</v>
      </c>
      <c r="E512" t="s">
        <v>1968</v>
      </c>
      <c r="F512" t="s">
        <v>1969</v>
      </c>
      <c r="H512">
        <v>54.196896899999999</v>
      </c>
      <c r="I512">
        <v>-124.2055799</v>
      </c>
      <c r="J512" s="1" t="str">
        <f t="shared" si="35"/>
        <v>Till</v>
      </c>
      <c r="K512" s="1" t="str">
        <f t="shared" si="38"/>
        <v>&lt;63 micron</v>
      </c>
      <c r="L512">
        <v>20</v>
      </c>
    </row>
    <row r="513" spans="1:12" hidden="1" x14ac:dyDescent="0.3">
      <c r="A513" t="s">
        <v>1970</v>
      </c>
      <c r="B513" t="s">
        <v>1971</v>
      </c>
      <c r="C513" s="1" t="str">
        <f t="shared" si="39"/>
        <v>21:0155</v>
      </c>
      <c r="D513" s="1" t="str">
        <f t="shared" si="40"/>
        <v>21:0040</v>
      </c>
      <c r="E513" t="s">
        <v>1968</v>
      </c>
      <c r="F513" t="s">
        <v>1972</v>
      </c>
      <c r="H513">
        <v>54.196896899999999</v>
      </c>
      <c r="I513">
        <v>-124.2055799</v>
      </c>
      <c r="J513" s="1" t="str">
        <f t="shared" si="35"/>
        <v>Till</v>
      </c>
      <c r="K513" s="1" t="str">
        <f t="shared" si="38"/>
        <v>&lt;63 micron</v>
      </c>
      <c r="L513">
        <v>20</v>
      </c>
    </row>
    <row r="514" spans="1:12" hidden="1" x14ac:dyDescent="0.3">
      <c r="A514" t="s">
        <v>1973</v>
      </c>
      <c r="B514" t="s">
        <v>1974</v>
      </c>
      <c r="C514" s="1" t="str">
        <f t="shared" si="39"/>
        <v>21:0155</v>
      </c>
      <c r="D514" s="1" t="str">
        <f t="shared" si="40"/>
        <v>21:0040</v>
      </c>
      <c r="E514" t="s">
        <v>1968</v>
      </c>
      <c r="F514" t="s">
        <v>1975</v>
      </c>
      <c r="H514">
        <v>54.196896899999999</v>
      </c>
      <c r="I514">
        <v>-124.2055799</v>
      </c>
      <c r="J514" s="1" t="str">
        <f t="shared" ref="J514:J577" si="41">HYPERLINK("http://geochem.nrcan.gc.ca/cdogs/content/kwd/kwd020044_e.htm", "Till")</f>
        <v>Till</v>
      </c>
      <c r="K514" s="1" t="str">
        <f t="shared" si="38"/>
        <v>&lt;63 micron</v>
      </c>
      <c r="L514">
        <v>30</v>
      </c>
    </row>
    <row r="515" spans="1:12" hidden="1" x14ac:dyDescent="0.3">
      <c r="A515" t="s">
        <v>1976</v>
      </c>
      <c r="B515" t="s">
        <v>1977</v>
      </c>
      <c r="C515" s="1" t="str">
        <f t="shared" si="39"/>
        <v>21:0155</v>
      </c>
      <c r="D515" s="1" t="str">
        <f t="shared" si="40"/>
        <v>21:0040</v>
      </c>
      <c r="E515" t="s">
        <v>1978</v>
      </c>
      <c r="F515" t="s">
        <v>1979</v>
      </c>
      <c r="H515">
        <v>54.241092000000002</v>
      </c>
      <c r="I515">
        <v>-124.23487369999999</v>
      </c>
      <c r="J515" s="1" t="str">
        <f t="shared" si="41"/>
        <v>Till</v>
      </c>
      <c r="K515" s="1" t="str">
        <f t="shared" si="38"/>
        <v>&lt;63 micron</v>
      </c>
      <c r="L515">
        <v>30</v>
      </c>
    </row>
    <row r="516" spans="1:12" hidden="1" x14ac:dyDescent="0.3">
      <c r="A516" t="s">
        <v>1980</v>
      </c>
      <c r="B516" t="s">
        <v>1981</v>
      </c>
      <c r="C516" s="1" t="str">
        <f t="shared" si="39"/>
        <v>21:0155</v>
      </c>
      <c r="D516" s="1" t="str">
        <f t="shared" si="40"/>
        <v>21:0040</v>
      </c>
      <c r="E516" t="s">
        <v>1978</v>
      </c>
      <c r="F516" t="s">
        <v>1982</v>
      </c>
      <c r="H516">
        <v>54.241092000000002</v>
      </c>
      <c r="I516">
        <v>-124.23487369999999</v>
      </c>
      <c r="J516" s="1" t="str">
        <f t="shared" si="41"/>
        <v>Till</v>
      </c>
      <c r="K516" s="1" t="str">
        <f t="shared" si="38"/>
        <v>&lt;63 micron</v>
      </c>
      <c r="L516">
        <v>40</v>
      </c>
    </row>
    <row r="517" spans="1:12" hidden="1" x14ac:dyDescent="0.3">
      <c r="A517" t="s">
        <v>1983</v>
      </c>
      <c r="B517" t="s">
        <v>1984</v>
      </c>
      <c r="C517" s="1" t="str">
        <f t="shared" si="39"/>
        <v>21:0155</v>
      </c>
      <c r="D517" s="1" t="str">
        <f t="shared" si="40"/>
        <v>21:0040</v>
      </c>
      <c r="E517" t="s">
        <v>1978</v>
      </c>
      <c r="F517" t="s">
        <v>1985</v>
      </c>
      <c r="H517">
        <v>54.241092000000002</v>
      </c>
      <c r="I517">
        <v>-124.23487369999999</v>
      </c>
      <c r="J517" s="1" t="str">
        <f t="shared" si="41"/>
        <v>Till</v>
      </c>
      <c r="K517" s="1" t="str">
        <f t="shared" si="38"/>
        <v>&lt;63 micron</v>
      </c>
      <c r="L517">
        <v>40</v>
      </c>
    </row>
    <row r="518" spans="1:12" hidden="1" x14ac:dyDescent="0.3">
      <c r="A518" t="s">
        <v>1986</v>
      </c>
      <c r="B518" t="s">
        <v>1987</v>
      </c>
      <c r="C518" s="1" t="str">
        <f t="shared" si="39"/>
        <v>21:0155</v>
      </c>
      <c r="D518" s="1" t="str">
        <f t="shared" si="40"/>
        <v>21:0040</v>
      </c>
      <c r="E518" t="s">
        <v>1988</v>
      </c>
      <c r="F518" t="s">
        <v>1989</v>
      </c>
      <c r="H518">
        <v>54.347521</v>
      </c>
      <c r="I518">
        <v>-124.0792118</v>
      </c>
      <c r="J518" s="1" t="str">
        <f t="shared" si="41"/>
        <v>Till</v>
      </c>
      <c r="K518" s="1" t="str">
        <f t="shared" si="38"/>
        <v>&lt;63 micron</v>
      </c>
      <c r="L518">
        <v>60</v>
      </c>
    </row>
    <row r="519" spans="1:12" hidden="1" x14ac:dyDescent="0.3">
      <c r="A519" t="s">
        <v>1990</v>
      </c>
      <c r="B519" t="s">
        <v>1991</v>
      </c>
      <c r="C519" s="1" t="str">
        <f t="shared" si="39"/>
        <v>21:0155</v>
      </c>
      <c r="D519" s="1" t="str">
        <f t="shared" si="40"/>
        <v>21:0040</v>
      </c>
      <c r="E519" t="s">
        <v>1988</v>
      </c>
      <c r="F519" t="s">
        <v>1992</v>
      </c>
      <c r="H519">
        <v>54.347521</v>
      </c>
      <c r="I519">
        <v>-124.0792118</v>
      </c>
      <c r="J519" s="1" t="str">
        <f t="shared" si="41"/>
        <v>Till</v>
      </c>
      <c r="K519" s="1" t="str">
        <f t="shared" si="38"/>
        <v>&lt;63 micron</v>
      </c>
      <c r="L519">
        <v>70</v>
      </c>
    </row>
    <row r="520" spans="1:12" hidden="1" x14ac:dyDescent="0.3">
      <c r="A520" t="s">
        <v>1993</v>
      </c>
      <c r="B520" t="s">
        <v>1994</v>
      </c>
      <c r="C520" s="1" t="str">
        <f t="shared" si="39"/>
        <v>21:0155</v>
      </c>
      <c r="D520" s="1" t="str">
        <f t="shared" si="40"/>
        <v>21:0040</v>
      </c>
      <c r="E520" t="s">
        <v>1988</v>
      </c>
      <c r="F520" t="s">
        <v>1995</v>
      </c>
      <c r="H520">
        <v>54.347521</v>
      </c>
      <c r="I520">
        <v>-124.0792118</v>
      </c>
      <c r="J520" s="1" t="str">
        <f t="shared" si="41"/>
        <v>Till</v>
      </c>
      <c r="K520" s="1" t="str">
        <f t="shared" si="38"/>
        <v>&lt;63 micron</v>
      </c>
      <c r="L520">
        <v>70</v>
      </c>
    </row>
    <row r="521" spans="1:12" hidden="1" x14ac:dyDescent="0.3">
      <c r="A521" t="s">
        <v>1996</v>
      </c>
      <c r="B521" t="s">
        <v>1997</v>
      </c>
      <c r="C521" s="1" t="str">
        <f t="shared" si="39"/>
        <v>21:0155</v>
      </c>
      <c r="D521" s="1" t="str">
        <f t="shared" si="40"/>
        <v>21:0040</v>
      </c>
      <c r="E521" t="s">
        <v>1988</v>
      </c>
      <c r="F521" t="s">
        <v>1998</v>
      </c>
      <c r="H521">
        <v>54.347521</v>
      </c>
      <c r="I521">
        <v>-124.0792118</v>
      </c>
      <c r="J521" s="1" t="str">
        <f t="shared" si="41"/>
        <v>Till</v>
      </c>
      <c r="K521" s="1" t="str">
        <f t="shared" si="38"/>
        <v>&lt;63 micron</v>
      </c>
      <c r="L521">
        <v>50</v>
      </c>
    </row>
    <row r="522" spans="1:12" hidden="1" x14ac:dyDescent="0.3">
      <c r="A522" t="s">
        <v>1999</v>
      </c>
      <c r="B522" t="s">
        <v>2000</v>
      </c>
      <c r="C522" s="1" t="str">
        <f t="shared" si="39"/>
        <v>21:0155</v>
      </c>
      <c r="D522" s="1" t="str">
        <f t="shared" si="40"/>
        <v>21:0040</v>
      </c>
      <c r="E522" t="s">
        <v>2001</v>
      </c>
      <c r="F522" t="s">
        <v>2002</v>
      </c>
      <c r="H522">
        <v>54.589569300000001</v>
      </c>
      <c r="I522">
        <v>-124.4965002</v>
      </c>
      <c r="J522" s="1" t="str">
        <f t="shared" si="41"/>
        <v>Till</v>
      </c>
      <c r="K522" s="1" t="str">
        <f t="shared" si="38"/>
        <v>&lt;63 micron</v>
      </c>
      <c r="L522">
        <v>70</v>
      </c>
    </row>
    <row r="523" spans="1:12" hidden="1" x14ac:dyDescent="0.3">
      <c r="A523" t="s">
        <v>2003</v>
      </c>
      <c r="B523" t="s">
        <v>2004</v>
      </c>
      <c r="C523" s="1" t="str">
        <f t="shared" si="39"/>
        <v>21:0155</v>
      </c>
      <c r="D523" s="1" t="str">
        <f t="shared" si="40"/>
        <v>21:0040</v>
      </c>
      <c r="E523" t="s">
        <v>2001</v>
      </c>
      <c r="F523" t="s">
        <v>2005</v>
      </c>
      <c r="H523">
        <v>54.589569300000001</v>
      </c>
      <c r="I523">
        <v>-124.4965002</v>
      </c>
      <c r="J523" s="1" t="str">
        <f t="shared" si="41"/>
        <v>Till</v>
      </c>
      <c r="K523" s="1" t="str">
        <f t="shared" si="38"/>
        <v>&lt;63 micron</v>
      </c>
      <c r="L523">
        <v>100</v>
      </c>
    </row>
    <row r="524" spans="1:12" hidden="1" x14ac:dyDescent="0.3">
      <c r="A524" t="s">
        <v>2006</v>
      </c>
      <c r="B524" t="s">
        <v>2007</v>
      </c>
      <c r="C524" s="1" t="str">
        <f t="shared" si="39"/>
        <v>21:0155</v>
      </c>
      <c r="D524" s="1" t="str">
        <f t="shared" si="40"/>
        <v>21:0040</v>
      </c>
      <c r="E524" t="s">
        <v>2001</v>
      </c>
      <c r="F524" t="s">
        <v>2008</v>
      </c>
      <c r="H524">
        <v>54.589569300000001</v>
      </c>
      <c r="I524">
        <v>-124.4965002</v>
      </c>
      <c r="J524" s="1" t="str">
        <f t="shared" si="41"/>
        <v>Till</v>
      </c>
      <c r="K524" s="1" t="str">
        <f t="shared" si="38"/>
        <v>&lt;63 micron</v>
      </c>
      <c r="L524">
        <v>70</v>
      </c>
    </row>
    <row r="525" spans="1:12" hidden="1" x14ac:dyDescent="0.3">
      <c r="A525" t="s">
        <v>2009</v>
      </c>
      <c r="B525" t="s">
        <v>2010</v>
      </c>
      <c r="C525" s="1" t="str">
        <f t="shared" ref="C525:C556" si="42">HYPERLINK("http://geochem.nrcan.gc.ca/cdogs/content/bdl/bdl210155_e.htm", "21:0155")</f>
        <v>21:0155</v>
      </c>
      <c r="D525" s="1" t="str">
        <f t="shared" ref="D525:D556" si="43">HYPERLINK("http://geochem.nrcan.gc.ca/cdogs/content/svy/svy210040_e.htm", "21:0040")</f>
        <v>21:0040</v>
      </c>
      <c r="E525" t="s">
        <v>2001</v>
      </c>
      <c r="F525" t="s">
        <v>2011</v>
      </c>
      <c r="H525">
        <v>54.589569300000001</v>
      </c>
      <c r="I525">
        <v>-124.4965002</v>
      </c>
      <c r="J525" s="1" t="str">
        <f t="shared" si="41"/>
        <v>Till</v>
      </c>
      <c r="K525" s="1" t="str">
        <f t="shared" ref="K525:K588" si="44">HYPERLINK("http://geochem.nrcan.gc.ca/cdogs/content/kwd/kwd080004_e.htm", "&lt;63 micron")</f>
        <v>&lt;63 micron</v>
      </c>
      <c r="L525">
        <v>70</v>
      </c>
    </row>
    <row r="526" spans="1:12" hidden="1" x14ac:dyDescent="0.3">
      <c r="A526" t="s">
        <v>2012</v>
      </c>
      <c r="B526" t="s">
        <v>2013</v>
      </c>
      <c r="C526" s="1" t="str">
        <f t="shared" si="42"/>
        <v>21:0155</v>
      </c>
      <c r="D526" s="1" t="str">
        <f t="shared" si="43"/>
        <v>21:0040</v>
      </c>
      <c r="E526" t="s">
        <v>2001</v>
      </c>
      <c r="F526" t="s">
        <v>2014</v>
      </c>
      <c r="H526">
        <v>54.589569300000001</v>
      </c>
      <c r="I526">
        <v>-124.4965002</v>
      </c>
      <c r="J526" s="1" t="str">
        <f t="shared" si="41"/>
        <v>Till</v>
      </c>
      <c r="K526" s="1" t="str">
        <f t="shared" si="44"/>
        <v>&lt;63 micron</v>
      </c>
      <c r="L526">
        <v>70</v>
      </c>
    </row>
    <row r="527" spans="1:12" hidden="1" x14ac:dyDescent="0.3">
      <c r="A527" t="s">
        <v>2015</v>
      </c>
      <c r="B527" t="s">
        <v>2016</v>
      </c>
      <c r="C527" s="1" t="str">
        <f t="shared" si="42"/>
        <v>21:0155</v>
      </c>
      <c r="D527" s="1" t="str">
        <f t="shared" si="43"/>
        <v>21:0040</v>
      </c>
      <c r="E527" t="s">
        <v>2001</v>
      </c>
      <c r="F527" t="s">
        <v>2017</v>
      </c>
      <c r="H527">
        <v>54.589569300000001</v>
      </c>
      <c r="I527">
        <v>-124.4965002</v>
      </c>
      <c r="J527" s="1" t="str">
        <f t="shared" si="41"/>
        <v>Till</v>
      </c>
      <c r="K527" s="1" t="str">
        <f t="shared" si="44"/>
        <v>&lt;63 micron</v>
      </c>
      <c r="L527">
        <v>70</v>
      </c>
    </row>
    <row r="528" spans="1:12" hidden="1" x14ac:dyDescent="0.3">
      <c r="A528" t="s">
        <v>2018</v>
      </c>
      <c r="B528" t="s">
        <v>2019</v>
      </c>
      <c r="C528" s="1" t="str">
        <f t="shared" si="42"/>
        <v>21:0155</v>
      </c>
      <c r="D528" s="1" t="str">
        <f t="shared" si="43"/>
        <v>21:0040</v>
      </c>
      <c r="E528" t="s">
        <v>2020</v>
      </c>
      <c r="F528" t="s">
        <v>2021</v>
      </c>
      <c r="H528">
        <v>54.338855600000002</v>
      </c>
      <c r="I528">
        <v>-124.0682176</v>
      </c>
      <c r="J528" s="1" t="str">
        <f t="shared" si="41"/>
        <v>Till</v>
      </c>
      <c r="K528" s="1" t="str">
        <f t="shared" si="44"/>
        <v>&lt;63 micron</v>
      </c>
      <c r="L528">
        <v>80</v>
      </c>
    </row>
    <row r="529" spans="1:12" hidden="1" x14ac:dyDescent="0.3">
      <c r="A529" t="s">
        <v>2022</v>
      </c>
      <c r="B529" t="s">
        <v>2023</v>
      </c>
      <c r="C529" s="1" t="str">
        <f t="shared" si="42"/>
        <v>21:0155</v>
      </c>
      <c r="D529" s="1" t="str">
        <f t="shared" si="43"/>
        <v>21:0040</v>
      </c>
      <c r="E529" t="s">
        <v>2020</v>
      </c>
      <c r="F529" t="s">
        <v>2024</v>
      </c>
      <c r="H529">
        <v>54.338855600000002</v>
      </c>
      <c r="I529">
        <v>-124.0682176</v>
      </c>
      <c r="J529" s="1" t="str">
        <f t="shared" si="41"/>
        <v>Till</v>
      </c>
      <c r="K529" s="1" t="str">
        <f t="shared" si="44"/>
        <v>&lt;63 micron</v>
      </c>
      <c r="L529">
        <v>70</v>
      </c>
    </row>
    <row r="530" spans="1:12" hidden="1" x14ac:dyDescent="0.3">
      <c r="A530" t="s">
        <v>2025</v>
      </c>
      <c r="B530" t="s">
        <v>2026</v>
      </c>
      <c r="C530" s="1" t="str">
        <f t="shared" si="42"/>
        <v>21:0155</v>
      </c>
      <c r="D530" s="1" t="str">
        <f t="shared" si="43"/>
        <v>21:0040</v>
      </c>
      <c r="E530" t="s">
        <v>2027</v>
      </c>
      <c r="F530" t="s">
        <v>2028</v>
      </c>
      <c r="H530">
        <v>54.332878200000003</v>
      </c>
      <c r="I530">
        <v>-124.058066</v>
      </c>
      <c r="J530" s="1" t="str">
        <f t="shared" si="41"/>
        <v>Till</v>
      </c>
      <c r="K530" s="1" t="str">
        <f t="shared" si="44"/>
        <v>&lt;63 micron</v>
      </c>
      <c r="L530">
        <v>90</v>
      </c>
    </row>
    <row r="531" spans="1:12" hidden="1" x14ac:dyDescent="0.3">
      <c r="A531" t="s">
        <v>2029</v>
      </c>
      <c r="B531" t="s">
        <v>2030</v>
      </c>
      <c r="C531" s="1" t="str">
        <f t="shared" si="42"/>
        <v>21:0155</v>
      </c>
      <c r="D531" s="1" t="str">
        <f t="shared" si="43"/>
        <v>21:0040</v>
      </c>
      <c r="E531" t="s">
        <v>2031</v>
      </c>
      <c r="F531" t="s">
        <v>2032</v>
      </c>
      <c r="H531">
        <v>54.5327415</v>
      </c>
      <c r="I531">
        <v>-124.27920810000001</v>
      </c>
      <c r="J531" s="1" t="str">
        <f t="shared" si="41"/>
        <v>Till</v>
      </c>
      <c r="K531" s="1" t="str">
        <f t="shared" si="44"/>
        <v>&lt;63 micron</v>
      </c>
      <c r="L531">
        <v>60</v>
      </c>
    </row>
    <row r="532" spans="1:12" hidden="1" x14ac:dyDescent="0.3">
      <c r="A532" t="s">
        <v>2033</v>
      </c>
      <c r="B532" t="s">
        <v>2034</v>
      </c>
      <c r="C532" s="1" t="str">
        <f t="shared" si="42"/>
        <v>21:0155</v>
      </c>
      <c r="D532" s="1" t="str">
        <f t="shared" si="43"/>
        <v>21:0040</v>
      </c>
      <c r="E532" t="s">
        <v>2035</v>
      </c>
      <c r="F532" t="s">
        <v>2036</v>
      </c>
      <c r="H532">
        <v>54.5420771</v>
      </c>
      <c r="I532">
        <v>-124.2887752</v>
      </c>
      <c r="J532" s="1" t="str">
        <f t="shared" si="41"/>
        <v>Till</v>
      </c>
      <c r="K532" s="1" t="str">
        <f t="shared" si="44"/>
        <v>&lt;63 micron</v>
      </c>
      <c r="L532">
        <v>230</v>
      </c>
    </row>
    <row r="533" spans="1:12" hidden="1" x14ac:dyDescent="0.3">
      <c r="A533" t="s">
        <v>2037</v>
      </c>
      <c r="B533" t="s">
        <v>2038</v>
      </c>
      <c r="C533" s="1" t="str">
        <f t="shared" si="42"/>
        <v>21:0155</v>
      </c>
      <c r="D533" s="1" t="str">
        <f t="shared" si="43"/>
        <v>21:0040</v>
      </c>
      <c r="E533" t="s">
        <v>2035</v>
      </c>
      <c r="F533" t="s">
        <v>2039</v>
      </c>
      <c r="H533">
        <v>54.5420771</v>
      </c>
      <c r="I533">
        <v>-124.2887752</v>
      </c>
      <c r="J533" s="1" t="str">
        <f t="shared" si="41"/>
        <v>Till</v>
      </c>
      <c r="K533" s="1" t="str">
        <f t="shared" si="44"/>
        <v>&lt;63 micron</v>
      </c>
      <c r="L533">
        <v>90</v>
      </c>
    </row>
    <row r="534" spans="1:12" hidden="1" x14ac:dyDescent="0.3">
      <c r="A534" t="s">
        <v>2040</v>
      </c>
      <c r="B534" t="s">
        <v>2041</v>
      </c>
      <c r="C534" s="1" t="str">
        <f t="shared" si="42"/>
        <v>21:0155</v>
      </c>
      <c r="D534" s="1" t="str">
        <f t="shared" si="43"/>
        <v>21:0040</v>
      </c>
      <c r="E534" t="s">
        <v>2035</v>
      </c>
      <c r="F534" t="s">
        <v>2042</v>
      </c>
      <c r="H534">
        <v>54.5420771</v>
      </c>
      <c r="I534">
        <v>-124.2887752</v>
      </c>
      <c r="J534" s="1" t="str">
        <f t="shared" si="41"/>
        <v>Till</v>
      </c>
      <c r="K534" s="1" t="str">
        <f t="shared" si="44"/>
        <v>&lt;63 micron</v>
      </c>
      <c r="L534">
        <v>90</v>
      </c>
    </row>
    <row r="535" spans="1:12" hidden="1" x14ac:dyDescent="0.3">
      <c r="A535" t="s">
        <v>2043</v>
      </c>
      <c r="B535" t="s">
        <v>2044</v>
      </c>
      <c r="C535" s="1" t="str">
        <f t="shared" si="42"/>
        <v>21:0155</v>
      </c>
      <c r="D535" s="1" t="str">
        <f t="shared" si="43"/>
        <v>21:0040</v>
      </c>
      <c r="E535" t="s">
        <v>2035</v>
      </c>
      <c r="F535" t="s">
        <v>2045</v>
      </c>
      <c r="H535">
        <v>54.5420771</v>
      </c>
      <c r="I535">
        <v>-124.2887752</v>
      </c>
      <c r="J535" s="1" t="str">
        <f t="shared" si="41"/>
        <v>Till</v>
      </c>
      <c r="K535" s="1" t="str">
        <f t="shared" si="44"/>
        <v>&lt;63 micron</v>
      </c>
      <c r="L535">
        <v>90</v>
      </c>
    </row>
    <row r="536" spans="1:12" hidden="1" x14ac:dyDescent="0.3">
      <c r="A536" t="s">
        <v>2046</v>
      </c>
      <c r="B536" t="s">
        <v>2047</v>
      </c>
      <c r="C536" s="1" t="str">
        <f t="shared" si="42"/>
        <v>21:0155</v>
      </c>
      <c r="D536" s="1" t="str">
        <f t="shared" si="43"/>
        <v>21:0040</v>
      </c>
      <c r="E536" t="s">
        <v>2035</v>
      </c>
      <c r="F536" t="s">
        <v>2048</v>
      </c>
      <c r="H536">
        <v>54.5420771</v>
      </c>
      <c r="I536">
        <v>-124.2887752</v>
      </c>
      <c r="J536" s="1" t="str">
        <f t="shared" si="41"/>
        <v>Till</v>
      </c>
      <c r="K536" s="1" t="str">
        <f t="shared" si="44"/>
        <v>&lt;63 micron</v>
      </c>
      <c r="L536">
        <v>120</v>
      </c>
    </row>
    <row r="537" spans="1:12" hidden="1" x14ac:dyDescent="0.3">
      <c r="A537" t="s">
        <v>2049</v>
      </c>
      <c r="B537" t="s">
        <v>2050</v>
      </c>
      <c r="C537" s="1" t="str">
        <f t="shared" si="42"/>
        <v>21:0155</v>
      </c>
      <c r="D537" s="1" t="str">
        <f t="shared" si="43"/>
        <v>21:0040</v>
      </c>
      <c r="E537" t="s">
        <v>2051</v>
      </c>
      <c r="F537" t="s">
        <v>2052</v>
      </c>
      <c r="H537">
        <v>54.553689499999997</v>
      </c>
      <c r="I537">
        <v>-124.4348798</v>
      </c>
      <c r="J537" s="1" t="str">
        <f t="shared" si="41"/>
        <v>Till</v>
      </c>
      <c r="K537" s="1" t="str">
        <f t="shared" si="44"/>
        <v>&lt;63 micron</v>
      </c>
      <c r="L537">
        <v>70</v>
      </c>
    </row>
    <row r="538" spans="1:12" hidden="1" x14ac:dyDescent="0.3">
      <c r="A538" t="s">
        <v>2053</v>
      </c>
      <c r="B538" t="s">
        <v>2054</v>
      </c>
      <c r="C538" s="1" t="str">
        <f t="shared" si="42"/>
        <v>21:0155</v>
      </c>
      <c r="D538" s="1" t="str">
        <f t="shared" si="43"/>
        <v>21:0040</v>
      </c>
      <c r="E538" t="s">
        <v>2055</v>
      </c>
      <c r="F538" t="s">
        <v>2056</v>
      </c>
      <c r="H538">
        <v>54.574391900000002</v>
      </c>
      <c r="I538">
        <v>-124.4882085</v>
      </c>
      <c r="J538" s="1" t="str">
        <f t="shared" si="41"/>
        <v>Till</v>
      </c>
      <c r="K538" s="1" t="str">
        <f t="shared" si="44"/>
        <v>&lt;63 micron</v>
      </c>
      <c r="L538">
        <v>50</v>
      </c>
    </row>
    <row r="539" spans="1:12" hidden="1" x14ac:dyDescent="0.3">
      <c r="A539" t="s">
        <v>2057</v>
      </c>
      <c r="B539" t="s">
        <v>2058</v>
      </c>
      <c r="C539" s="1" t="str">
        <f t="shared" si="42"/>
        <v>21:0155</v>
      </c>
      <c r="D539" s="1" t="str">
        <f t="shared" si="43"/>
        <v>21:0040</v>
      </c>
      <c r="E539" t="s">
        <v>2059</v>
      </c>
      <c r="F539" t="s">
        <v>2060</v>
      </c>
      <c r="H539">
        <v>54.568343499999997</v>
      </c>
      <c r="I539">
        <v>-124.5405822</v>
      </c>
      <c r="J539" s="1" t="str">
        <f t="shared" si="41"/>
        <v>Till</v>
      </c>
      <c r="K539" s="1" t="str">
        <f t="shared" si="44"/>
        <v>&lt;63 micron</v>
      </c>
      <c r="L539">
        <v>120</v>
      </c>
    </row>
    <row r="540" spans="1:12" hidden="1" x14ac:dyDescent="0.3">
      <c r="A540" t="s">
        <v>2061</v>
      </c>
      <c r="B540" t="s">
        <v>2062</v>
      </c>
      <c r="C540" s="1" t="str">
        <f t="shared" si="42"/>
        <v>21:0155</v>
      </c>
      <c r="D540" s="1" t="str">
        <f t="shared" si="43"/>
        <v>21:0040</v>
      </c>
      <c r="E540" t="s">
        <v>2063</v>
      </c>
      <c r="F540" t="s">
        <v>2064</v>
      </c>
      <c r="H540">
        <v>54.578841400000002</v>
      </c>
      <c r="I540">
        <v>-124.56302719999999</v>
      </c>
      <c r="J540" s="1" t="str">
        <f t="shared" si="41"/>
        <v>Till</v>
      </c>
      <c r="K540" s="1" t="str">
        <f t="shared" si="44"/>
        <v>&lt;63 micron</v>
      </c>
      <c r="L540">
        <v>70</v>
      </c>
    </row>
    <row r="541" spans="1:12" hidden="1" x14ac:dyDescent="0.3">
      <c r="A541" t="s">
        <v>2065</v>
      </c>
      <c r="B541" t="s">
        <v>2066</v>
      </c>
      <c r="C541" s="1" t="str">
        <f t="shared" si="42"/>
        <v>21:0155</v>
      </c>
      <c r="D541" s="1" t="str">
        <f t="shared" si="43"/>
        <v>21:0040</v>
      </c>
      <c r="E541" t="s">
        <v>2067</v>
      </c>
      <c r="F541" t="s">
        <v>2068</v>
      </c>
      <c r="H541">
        <v>54.608668700000003</v>
      </c>
      <c r="I541">
        <v>-124.6187523</v>
      </c>
      <c r="J541" s="1" t="str">
        <f t="shared" si="41"/>
        <v>Till</v>
      </c>
      <c r="K541" s="1" t="str">
        <f t="shared" si="44"/>
        <v>&lt;63 micron</v>
      </c>
      <c r="L541">
        <v>90</v>
      </c>
    </row>
    <row r="542" spans="1:12" hidden="1" x14ac:dyDescent="0.3">
      <c r="A542" t="s">
        <v>2069</v>
      </c>
      <c r="B542" t="s">
        <v>2070</v>
      </c>
      <c r="C542" s="1" t="str">
        <f t="shared" si="42"/>
        <v>21:0155</v>
      </c>
      <c r="D542" s="1" t="str">
        <f t="shared" si="43"/>
        <v>21:0040</v>
      </c>
      <c r="E542" t="s">
        <v>2071</v>
      </c>
      <c r="F542" t="s">
        <v>2072</v>
      </c>
      <c r="H542">
        <v>55.723919600000002</v>
      </c>
      <c r="I542">
        <v>-124.65901169999999</v>
      </c>
      <c r="J542" s="1" t="str">
        <f t="shared" si="41"/>
        <v>Till</v>
      </c>
      <c r="K542" s="1" t="str">
        <f t="shared" si="44"/>
        <v>&lt;63 micron</v>
      </c>
      <c r="L542">
        <v>140</v>
      </c>
    </row>
    <row r="543" spans="1:12" hidden="1" x14ac:dyDescent="0.3">
      <c r="A543" t="s">
        <v>2073</v>
      </c>
      <c r="B543" t="s">
        <v>2074</v>
      </c>
      <c r="C543" s="1" t="str">
        <f t="shared" si="42"/>
        <v>21:0155</v>
      </c>
      <c r="D543" s="1" t="str">
        <f t="shared" si="43"/>
        <v>21:0040</v>
      </c>
      <c r="E543" t="s">
        <v>2071</v>
      </c>
      <c r="F543" t="s">
        <v>2075</v>
      </c>
      <c r="H543">
        <v>55.723919600000002</v>
      </c>
      <c r="I543">
        <v>-124.65901169999999</v>
      </c>
      <c r="J543" s="1" t="str">
        <f t="shared" si="41"/>
        <v>Till</v>
      </c>
      <c r="K543" s="1" t="str">
        <f t="shared" si="44"/>
        <v>&lt;63 micron</v>
      </c>
      <c r="L543">
        <v>120</v>
      </c>
    </row>
    <row r="544" spans="1:12" hidden="1" x14ac:dyDescent="0.3">
      <c r="A544" t="s">
        <v>2076</v>
      </c>
      <c r="B544" t="s">
        <v>2077</v>
      </c>
      <c r="C544" s="1" t="str">
        <f t="shared" si="42"/>
        <v>21:0155</v>
      </c>
      <c r="D544" s="1" t="str">
        <f t="shared" si="43"/>
        <v>21:0040</v>
      </c>
      <c r="E544" t="s">
        <v>2071</v>
      </c>
      <c r="F544" t="s">
        <v>2078</v>
      </c>
      <c r="H544">
        <v>55.723919600000002</v>
      </c>
      <c r="I544">
        <v>-124.65901169999999</v>
      </c>
      <c r="J544" s="1" t="str">
        <f t="shared" si="41"/>
        <v>Till</v>
      </c>
      <c r="K544" s="1" t="str">
        <f t="shared" si="44"/>
        <v>&lt;63 micron</v>
      </c>
      <c r="L544">
        <v>140</v>
      </c>
    </row>
    <row r="545" spans="1:12" hidden="1" x14ac:dyDescent="0.3">
      <c r="A545" t="s">
        <v>2079</v>
      </c>
      <c r="B545" t="s">
        <v>2080</v>
      </c>
      <c r="C545" s="1" t="str">
        <f t="shared" si="42"/>
        <v>21:0155</v>
      </c>
      <c r="D545" s="1" t="str">
        <f t="shared" si="43"/>
        <v>21:0040</v>
      </c>
      <c r="E545" t="s">
        <v>2071</v>
      </c>
      <c r="F545" t="s">
        <v>2081</v>
      </c>
      <c r="H545">
        <v>55.723919600000002</v>
      </c>
      <c r="I545">
        <v>-124.65901169999999</v>
      </c>
      <c r="J545" s="1" t="str">
        <f t="shared" si="41"/>
        <v>Till</v>
      </c>
      <c r="K545" s="1" t="str">
        <f t="shared" si="44"/>
        <v>&lt;63 micron</v>
      </c>
      <c r="L545">
        <v>150</v>
      </c>
    </row>
    <row r="546" spans="1:12" hidden="1" x14ac:dyDescent="0.3">
      <c r="A546" t="s">
        <v>2082</v>
      </c>
      <c r="B546" t="s">
        <v>2083</v>
      </c>
      <c r="C546" s="1" t="str">
        <f t="shared" si="42"/>
        <v>21:0155</v>
      </c>
      <c r="D546" s="1" t="str">
        <f t="shared" si="43"/>
        <v>21:0040</v>
      </c>
      <c r="E546" t="s">
        <v>2071</v>
      </c>
      <c r="F546" t="s">
        <v>2084</v>
      </c>
      <c r="H546">
        <v>55.723919600000002</v>
      </c>
      <c r="I546">
        <v>-124.65901169999999</v>
      </c>
      <c r="J546" s="1" t="str">
        <f t="shared" si="41"/>
        <v>Till</v>
      </c>
      <c r="K546" s="1" t="str">
        <f t="shared" si="44"/>
        <v>&lt;63 micron</v>
      </c>
      <c r="L546">
        <v>120</v>
      </c>
    </row>
    <row r="547" spans="1:12" hidden="1" x14ac:dyDescent="0.3">
      <c r="A547" t="s">
        <v>2085</v>
      </c>
      <c r="B547" t="s">
        <v>2086</v>
      </c>
      <c r="C547" s="1" t="str">
        <f t="shared" si="42"/>
        <v>21:0155</v>
      </c>
      <c r="D547" s="1" t="str">
        <f t="shared" si="43"/>
        <v>21:0040</v>
      </c>
      <c r="E547" t="s">
        <v>2071</v>
      </c>
      <c r="F547" t="s">
        <v>2087</v>
      </c>
      <c r="H547">
        <v>55.723919600000002</v>
      </c>
      <c r="I547">
        <v>-124.65901169999999</v>
      </c>
      <c r="J547" s="1" t="str">
        <f t="shared" si="41"/>
        <v>Till</v>
      </c>
      <c r="K547" s="1" t="str">
        <f t="shared" si="44"/>
        <v>&lt;63 micron</v>
      </c>
      <c r="L547">
        <v>140</v>
      </c>
    </row>
    <row r="548" spans="1:12" hidden="1" x14ac:dyDescent="0.3">
      <c r="A548" t="s">
        <v>2088</v>
      </c>
      <c r="B548" t="s">
        <v>2089</v>
      </c>
      <c r="C548" s="1" t="str">
        <f t="shared" si="42"/>
        <v>21:0155</v>
      </c>
      <c r="D548" s="1" t="str">
        <f t="shared" si="43"/>
        <v>21:0040</v>
      </c>
      <c r="E548" t="s">
        <v>2071</v>
      </c>
      <c r="F548" t="s">
        <v>2090</v>
      </c>
      <c r="H548">
        <v>55.723919600000002</v>
      </c>
      <c r="I548">
        <v>-124.65901169999999</v>
      </c>
      <c r="J548" s="1" t="str">
        <f t="shared" si="41"/>
        <v>Till</v>
      </c>
      <c r="K548" s="1" t="str">
        <f t="shared" si="44"/>
        <v>&lt;63 micron</v>
      </c>
      <c r="L548">
        <v>130</v>
      </c>
    </row>
    <row r="549" spans="1:12" hidden="1" x14ac:dyDescent="0.3">
      <c r="A549" t="s">
        <v>2091</v>
      </c>
      <c r="B549" t="s">
        <v>2092</v>
      </c>
      <c r="C549" s="1" t="str">
        <f t="shared" si="42"/>
        <v>21:0155</v>
      </c>
      <c r="D549" s="1" t="str">
        <f t="shared" si="43"/>
        <v>21:0040</v>
      </c>
      <c r="E549" t="s">
        <v>2071</v>
      </c>
      <c r="F549" t="s">
        <v>2093</v>
      </c>
      <c r="H549">
        <v>55.723919600000002</v>
      </c>
      <c r="I549">
        <v>-124.65901169999999</v>
      </c>
      <c r="J549" s="1" t="str">
        <f t="shared" si="41"/>
        <v>Till</v>
      </c>
      <c r="K549" s="1" t="str">
        <f t="shared" si="44"/>
        <v>&lt;63 micron</v>
      </c>
      <c r="L549">
        <v>100</v>
      </c>
    </row>
    <row r="550" spans="1:12" hidden="1" x14ac:dyDescent="0.3">
      <c r="A550" t="s">
        <v>2094</v>
      </c>
      <c r="B550" t="s">
        <v>2095</v>
      </c>
      <c r="C550" s="1" t="str">
        <f t="shared" si="42"/>
        <v>21:0155</v>
      </c>
      <c r="D550" s="1" t="str">
        <f t="shared" si="43"/>
        <v>21:0040</v>
      </c>
      <c r="E550" t="s">
        <v>2071</v>
      </c>
      <c r="F550" t="s">
        <v>2096</v>
      </c>
      <c r="H550">
        <v>55.723919600000002</v>
      </c>
      <c r="I550">
        <v>-124.65901169999999</v>
      </c>
      <c r="J550" s="1" t="str">
        <f t="shared" si="41"/>
        <v>Till</v>
      </c>
      <c r="K550" s="1" t="str">
        <f t="shared" si="44"/>
        <v>&lt;63 micron</v>
      </c>
      <c r="L550">
        <v>100</v>
      </c>
    </row>
    <row r="551" spans="1:12" hidden="1" x14ac:dyDescent="0.3">
      <c r="A551" t="s">
        <v>2097</v>
      </c>
      <c r="B551" t="s">
        <v>2098</v>
      </c>
      <c r="C551" s="1" t="str">
        <f t="shared" si="42"/>
        <v>21:0155</v>
      </c>
      <c r="D551" s="1" t="str">
        <f t="shared" si="43"/>
        <v>21:0040</v>
      </c>
      <c r="E551" t="s">
        <v>2071</v>
      </c>
      <c r="F551" t="s">
        <v>2099</v>
      </c>
      <c r="H551">
        <v>55.723919600000002</v>
      </c>
      <c r="I551">
        <v>-124.65901169999999</v>
      </c>
      <c r="J551" s="1" t="str">
        <f t="shared" si="41"/>
        <v>Till</v>
      </c>
      <c r="K551" s="1" t="str">
        <f t="shared" si="44"/>
        <v>&lt;63 micron</v>
      </c>
      <c r="L551">
        <v>120</v>
      </c>
    </row>
    <row r="552" spans="1:12" hidden="1" x14ac:dyDescent="0.3">
      <c r="A552" t="s">
        <v>2100</v>
      </c>
      <c r="B552" t="s">
        <v>2101</v>
      </c>
      <c r="C552" s="1" t="str">
        <f t="shared" si="42"/>
        <v>21:0155</v>
      </c>
      <c r="D552" s="1" t="str">
        <f t="shared" si="43"/>
        <v>21:0040</v>
      </c>
      <c r="E552" t="s">
        <v>2071</v>
      </c>
      <c r="F552" t="s">
        <v>2102</v>
      </c>
      <c r="H552">
        <v>55.723919600000002</v>
      </c>
      <c r="I552">
        <v>-124.65901169999999</v>
      </c>
      <c r="J552" s="1" t="str">
        <f t="shared" si="41"/>
        <v>Till</v>
      </c>
      <c r="K552" s="1" t="str">
        <f t="shared" si="44"/>
        <v>&lt;63 micron</v>
      </c>
      <c r="L552">
        <v>120</v>
      </c>
    </row>
    <row r="553" spans="1:12" hidden="1" x14ac:dyDescent="0.3">
      <c r="A553" t="s">
        <v>2103</v>
      </c>
      <c r="B553" t="s">
        <v>2104</v>
      </c>
      <c r="C553" s="1" t="str">
        <f t="shared" si="42"/>
        <v>21:0155</v>
      </c>
      <c r="D553" s="1" t="str">
        <f t="shared" si="43"/>
        <v>21:0040</v>
      </c>
      <c r="E553" t="s">
        <v>2071</v>
      </c>
      <c r="F553" t="s">
        <v>2105</v>
      </c>
      <c r="H553">
        <v>55.723919600000002</v>
      </c>
      <c r="I553">
        <v>-124.65901169999999</v>
      </c>
      <c r="J553" s="1" t="str">
        <f t="shared" si="41"/>
        <v>Till</v>
      </c>
      <c r="K553" s="1" t="str">
        <f t="shared" si="44"/>
        <v>&lt;63 micron</v>
      </c>
      <c r="L553">
        <v>120</v>
      </c>
    </row>
    <row r="554" spans="1:12" hidden="1" x14ac:dyDescent="0.3">
      <c r="A554" t="s">
        <v>2106</v>
      </c>
      <c r="B554" t="s">
        <v>2107</v>
      </c>
      <c r="C554" s="1" t="str">
        <f t="shared" si="42"/>
        <v>21:0155</v>
      </c>
      <c r="D554" s="1" t="str">
        <f t="shared" si="43"/>
        <v>21:0040</v>
      </c>
      <c r="E554" t="s">
        <v>2071</v>
      </c>
      <c r="F554" t="s">
        <v>2108</v>
      </c>
      <c r="H554">
        <v>55.723919600000002</v>
      </c>
      <c r="I554">
        <v>-124.65901169999999</v>
      </c>
      <c r="J554" s="1" t="str">
        <f t="shared" si="41"/>
        <v>Till</v>
      </c>
      <c r="K554" s="1" t="str">
        <f t="shared" si="44"/>
        <v>&lt;63 micron</v>
      </c>
      <c r="L554">
        <v>110</v>
      </c>
    </row>
    <row r="555" spans="1:12" hidden="1" x14ac:dyDescent="0.3">
      <c r="A555" t="s">
        <v>2109</v>
      </c>
      <c r="B555" t="s">
        <v>2110</v>
      </c>
      <c r="C555" s="1" t="str">
        <f t="shared" si="42"/>
        <v>21:0155</v>
      </c>
      <c r="D555" s="1" t="str">
        <f t="shared" si="43"/>
        <v>21:0040</v>
      </c>
      <c r="E555" t="s">
        <v>2111</v>
      </c>
      <c r="F555" t="s">
        <v>2112</v>
      </c>
      <c r="H555">
        <v>54.282737300000001</v>
      </c>
      <c r="I555">
        <v>-125.9333819</v>
      </c>
      <c r="J555" s="1" t="str">
        <f t="shared" si="41"/>
        <v>Till</v>
      </c>
      <c r="K555" s="1" t="str">
        <f t="shared" si="44"/>
        <v>&lt;63 micron</v>
      </c>
      <c r="L555">
        <v>80</v>
      </c>
    </row>
    <row r="556" spans="1:12" hidden="1" x14ac:dyDescent="0.3">
      <c r="A556" t="s">
        <v>2113</v>
      </c>
      <c r="B556" t="s">
        <v>2114</v>
      </c>
      <c r="C556" s="1" t="str">
        <f t="shared" si="42"/>
        <v>21:0155</v>
      </c>
      <c r="D556" s="1" t="str">
        <f t="shared" si="43"/>
        <v>21:0040</v>
      </c>
      <c r="E556" t="s">
        <v>2111</v>
      </c>
      <c r="F556" t="s">
        <v>2115</v>
      </c>
      <c r="H556">
        <v>54.282737300000001</v>
      </c>
      <c r="I556">
        <v>-125.9333819</v>
      </c>
      <c r="J556" s="1" t="str">
        <f t="shared" si="41"/>
        <v>Till</v>
      </c>
      <c r="K556" s="1" t="str">
        <f t="shared" si="44"/>
        <v>&lt;63 micron</v>
      </c>
      <c r="L556">
        <v>70</v>
      </c>
    </row>
    <row r="557" spans="1:12" hidden="1" x14ac:dyDescent="0.3">
      <c r="A557" t="s">
        <v>2116</v>
      </c>
      <c r="B557" t="s">
        <v>2117</v>
      </c>
      <c r="C557" s="1" t="str">
        <f t="shared" ref="C557:C572" si="45">HYPERLINK("http://geochem.nrcan.gc.ca/cdogs/content/bdl/bdl210155_e.htm", "21:0155")</f>
        <v>21:0155</v>
      </c>
      <c r="D557" s="1" t="str">
        <f t="shared" ref="D557:D572" si="46">HYPERLINK("http://geochem.nrcan.gc.ca/cdogs/content/svy/svy210040_e.htm", "21:0040")</f>
        <v>21:0040</v>
      </c>
      <c r="E557" t="s">
        <v>2111</v>
      </c>
      <c r="F557" t="s">
        <v>2118</v>
      </c>
      <c r="H557">
        <v>54.282737300000001</v>
      </c>
      <c r="I557">
        <v>-125.9333819</v>
      </c>
      <c r="J557" s="1" t="str">
        <f t="shared" si="41"/>
        <v>Till</v>
      </c>
      <c r="K557" s="1" t="str">
        <f t="shared" si="44"/>
        <v>&lt;63 micron</v>
      </c>
      <c r="L557">
        <v>70</v>
      </c>
    </row>
    <row r="558" spans="1:12" hidden="1" x14ac:dyDescent="0.3">
      <c r="A558" t="s">
        <v>2119</v>
      </c>
      <c r="B558" t="s">
        <v>2120</v>
      </c>
      <c r="C558" s="1" t="str">
        <f t="shared" si="45"/>
        <v>21:0155</v>
      </c>
      <c r="D558" s="1" t="str">
        <f t="shared" si="46"/>
        <v>21:0040</v>
      </c>
      <c r="E558" t="s">
        <v>2121</v>
      </c>
      <c r="F558" t="s">
        <v>2122</v>
      </c>
      <c r="H558">
        <v>54.144134700000002</v>
      </c>
      <c r="I558">
        <v>-125.8454638</v>
      </c>
      <c r="J558" s="1" t="str">
        <f t="shared" si="41"/>
        <v>Till</v>
      </c>
      <c r="K558" s="1" t="str">
        <f t="shared" si="44"/>
        <v>&lt;63 micron</v>
      </c>
      <c r="L558">
        <v>20</v>
      </c>
    </row>
    <row r="559" spans="1:12" hidden="1" x14ac:dyDescent="0.3">
      <c r="A559" t="s">
        <v>2123</v>
      </c>
      <c r="B559" t="s">
        <v>2124</v>
      </c>
      <c r="C559" s="1" t="str">
        <f t="shared" si="45"/>
        <v>21:0155</v>
      </c>
      <c r="D559" s="1" t="str">
        <f t="shared" si="46"/>
        <v>21:0040</v>
      </c>
      <c r="E559" t="s">
        <v>2121</v>
      </c>
      <c r="F559" t="s">
        <v>2125</v>
      </c>
      <c r="H559">
        <v>54.144134700000002</v>
      </c>
      <c r="I559">
        <v>-125.8454638</v>
      </c>
      <c r="J559" s="1" t="str">
        <f t="shared" si="41"/>
        <v>Till</v>
      </c>
      <c r="K559" s="1" t="str">
        <f t="shared" si="44"/>
        <v>&lt;63 micron</v>
      </c>
      <c r="L559">
        <v>30</v>
      </c>
    </row>
    <row r="560" spans="1:12" hidden="1" x14ac:dyDescent="0.3">
      <c r="A560" t="s">
        <v>2126</v>
      </c>
      <c r="B560" t="s">
        <v>2127</v>
      </c>
      <c r="C560" s="1" t="str">
        <f t="shared" si="45"/>
        <v>21:0155</v>
      </c>
      <c r="D560" s="1" t="str">
        <f t="shared" si="46"/>
        <v>21:0040</v>
      </c>
      <c r="E560" t="s">
        <v>2121</v>
      </c>
      <c r="F560" t="s">
        <v>2128</v>
      </c>
      <c r="H560">
        <v>54.144134700000002</v>
      </c>
      <c r="I560">
        <v>-125.8454638</v>
      </c>
      <c r="J560" s="1" t="str">
        <f t="shared" si="41"/>
        <v>Till</v>
      </c>
      <c r="K560" s="1" t="str">
        <f t="shared" si="44"/>
        <v>&lt;63 micron</v>
      </c>
      <c r="L560">
        <v>20</v>
      </c>
    </row>
    <row r="561" spans="1:12" hidden="1" x14ac:dyDescent="0.3">
      <c r="A561" t="s">
        <v>2129</v>
      </c>
      <c r="B561" t="s">
        <v>2130</v>
      </c>
      <c r="C561" s="1" t="str">
        <f t="shared" si="45"/>
        <v>21:0155</v>
      </c>
      <c r="D561" s="1" t="str">
        <f t="shared" si="46"/>
        <v>21:0040</v>
      </c>
      <c r="E561" t="s">
        <v>2121</v>
      </c>
      <c r="F561" t="s">
        <v>2131</v>
      </c>
      <c r="H561">
        <v>54.144134700000002</v>
      </c>
      <c r="I561">
        <v>-125.8454638</v>
      </c>
      <c r="J561" s="1" t="str">
        <f t="shared" si="41"/>
        <v>Till</v>
      </c>
      <c r="K561" s="1" t="str">
        <f t="shared" si="44"/>
        <v>&lt;63 micron</v>
      </c>
      <c r="L561">
        <v>30</v>
      </c>
    </row>
    <row r="562" spans="1:12" hidden="1" x14ac:dyDescent="0.3">
      <c r="A562" t="s">
        <v>2132</v>
      </c>
      <c r="B562" t="s">
        <v>2133</v>
      </c>
      <c r="C562" s="1" t="str">
        <f t="shared" si="45"/>
        <v>21:0155</v>
      </c>
      <c r="D562" s="1" t="str">
        <f t="shared" si="46"/>
        <v>21:0040</v>
      </c>
      <c r="E562" t="s">
        <v>2121</v>
      </c>
      <c r="F562" t="s">
        <v>2134</v>
      </c>
      <c r="H562">
        <v>54.144134700000002</v>
      </c>
      <c r="I562">
        <v>-125.8454638</v>
      </c>
      <c r="J562" s="1" t="str">
        <f t="shared" si="41"/>
        <v>Till</v>
      </c>
      <c r="K562" s="1" t="str">
        <f t="shared" si="44"/>
        <v>&lt;63 micron</v>
      </c>
      <c r="L562">
        <v>30</v>
      </c>
    </row>
    <row r="563" spans="1:12" hidden="1" x14ac:dyDescent="0.3">
      <c r="A563" t="s">
        <v>2135</v>
      </c>
      <c r="B563" t="s">
        <v>2136</v>
      </c>
      <c r="C563" s="1" t="str">
        <f t="shared" si="45"/>
        <v>21:0155</v>
      </c>
      <c r="D563" s="1" t="str">
        <f t="shared" si="46"/>
        <v>21:0040</v>
      </c>
      <c r="E563" t="s">
        <v>2121</v>
      </c>
      <c r="F563" t="s">
        <v>2137</v>
      </c>
      <c r="H563">
        <v>54.144134700000002</v>
      </c>
      <c r="I563">
        <v>-125.8454638</v>
      </c>
      <c r="J563" s="1" t="str">
        <f t="shared" si="41"/>
        <v>Till</v>
      </c>
      <c r="K563" s="1" t="str">
        <f t="shared" si="44"/>
        <v>&lt;63 micron</v>
      </c>
      <c r="L563">
        <v>60</v>
      </c>
    </row>
    <row r="564" spans="1:12" hidden="1" x14ac:dyDescent="0.3">
      <c r="A564" t="s">
        <v>2138</v>
      </c>
      <c r="B564" t="s">
        <v>2139</v>
      </c>
      <c r="C564" s="1" t="str">
        <f t="shared" si="45"/>
        <v>21:0155</v>
      </c>
      <c r="D564" s="1" t="str">
        <f t="shared" si="46"/>
        <v>21:0040</v>
      </c>
      <c r="E564" t="s">
        <v>2140</v>
      </c>
      <c r="F564" t="s">
        <v>2141</v>
      </c>
      <c r="H564">
        <v>54.205589400000001</v>
      </c>
      <c r="I564">
        <v>-125.7545987</v>
      </c>
      <c r="J564" s="1" t="str">
        <f t="shared" si="41"/>
        <v>Till</v>
      </c>
      <c r="K564" s="1" t="str">
        <f t="shared" si="44"/>
        <v>&lt;63 micron</v>
      </c>
      <c r="L564">
        <v>50</v>
      </c>
    </row>
    <row r="565" spans="1:12" hidden="1" x14ac:dyDescent="0.3">
      <c r="A565" t="s">
        <v>2142</v>
      </c>
      <c r="B565" t="s">
        <v>2143</v>
      </c>
      <c r="C565" s="1" t="str">
        <f t="shared" si="45"/>
        <v>21:0155</v>
      </c>
      <c r="D565" s="1" t="str">
        <f t="shared" si="46"/>
        <v>21:0040</v>
      </c>
      <c r="E565" t="s">
        <v>2140</v>
      </c>
      <c r="F565" t="s">
        <v>2144</v>
      </c>
      <c r="H565">
        <v>54.205589400000001</v>
      </c>
      <c r="I565">
        <v>-125.7545987</v>
      </c>
      <c r="J565" s="1" t="str">
        <f t="shared" si="41"/>
        <v>Till</v>
      </c>
      <c r="K565" s="1" t="str">
        <f t="shared" si="44"/>
        <v>&lt;63 micron</v>
      </c>
      <c r="L565">
        <v>40</v>
      </c>
    </row>
    <row r="566" spans="1:12" hidden="1" x14ac:dyDescent="0.3">
      <c r="A566" t="s">
        <v>2145</v>
      </c>
      <c r="B566" t="s">
        <v>2146</v>
      </c>
      <c r="C566" s="1" t="str">
        <f t="shared" si="45"/>
        <v>21:0155</v>
      </c>
      <c r="D566" s="1" t="str">
        <f t="shared" si="46"/>
        <v>21:0040</v>
      </c>
      <c r="E566" t="s">
        <v>2147</v>
      </c>
      <c r="F566" t="s">
        <v>2148</v>
      </c>
      <c r="H566">
        <v>54.060001399999997</v>
      </c>
      <c r="I566">
        <v>-125.7418929</v>
      </c>
      <c r="J566" s="1" t="str">
        <f t="shared" si="41"/>
        <v>Till</v>
      </c>
      <c r="K566" s="1" t="str">
        <f t="shared" si="44"/>
        <v>&lt;63 micron</v>
      </c>
      <c r="L566">
        <v>40</v>
      </c>
    </row>
    <row r="567" spans="1:12" hidden="1" x14ac:dyDescent="0.3">
      <c r="A567" t="s">
        <v>2149</v>
      </c>
      <c r="B567" t="s">
        <v>2150</v>
      </c>
      <c r="C567" s="1" t="str">
        <f t="shared" si="45"/>
        <v>21:0155</v>
      </c>
      <c r="D567" s="1" t="str">
        <f t="shared" si="46"/>
        <v>21:0040</v>
      </c>
      <c r="E567" t="s">
        <v>2151</v>
      </c>
      <c r="F567" t="s">
        <v>2152</v>
      </c>
      <c r="H567">
        <v>54.0526166</v>
      </c>
      <c r="I567">
        <v>-125.7796073</v>
      </c>
      <c r="J567" s="1" t="str">
        <f t="shared" si="41"/>
        <v>Till</v>
      </c>
      <c r="K567" s="1" t="str">
        <f t="shared" si="44"/>
        <v>&lt;63 micron</v>
      </c>
      <c r="L567">
        <v>50</v>
      </c>
    </row>
    <row r="568" spans="1:12" hidden="1" x14ac:dyDescent="0.3">
      <c r="A568" t="s">
        <v>2153</v>
      </c>
      <c r="B568" t="s">
        <v>2154</v>
      </c>
      <c r="C568" s="1" t="str">
        <f t="shared" si="45"/>
        <v>21:0155</v>
      </c>
      <c r="D568" s="1" t="str">
        <f t="shared" si="46"/>
        <v>21:0040</v>
      </c>
      <c r="E568" t="s">
        <v>2155</v>
      </c>
      <c r="F568" t="s">
        <v>2156</v>
      </c>
      <c r="H568">
        <v>54.344650600000001</v>
      </c>
      <c r="I568">
        <v>-125.6981096</v>
      </c>
      <c r="J568" s="1" t="str">
        <f t="shared" si="41"/>
        <v>Till</v>
      </c>
      <c r="K568" s="1" t="str">
        <f t="shared" si="44"/>
        <v>&lt;63 micron</v>
      </c>
      <c r="L568">
        <v>40</v>
      </c>
    </row>
    <row r="569" spans="1:12" hidden="1" x14ac:dyDescent="0.3">
      <c r="A569" t="s">
        <v>2157</v>
      </c>
      <c r="B569" t="s">
        <v>2158</v>
      </c>
      <c r="C569" s="1" t="str">
        <f t="shared" si="45"/>
        <v>21:0155</v>
      </c>
      <c r="D569" s="1" t="str">
        <f t="shared" si="46"/>
        <v>21:0040</v>
      </c>
      <c r="E569" t="s">
        <v>2159</v>
      </c>
      <c r="F569" t="s">
        <v>2160</v>
      </c>
      <c r="H569">
        <v>54.592680799999997</v>
      </c>
      <c r="I569">
        <v>-125.83060690000001</v>
      </c>
      <c r="J569" s="1" t="str">
        <f t="shared" si="41"/>
        <v>Till</v>
      </c>
      <c r="K569" s="1" t="str">
        <f t="shared" si="44"/>
        <v>&lt;63 micron</v>
      </c>
      <c r="L569">
        <v>50</v>
      </c>
    </row>
    <row r="570" spans="1:12" hidden="1" x14ac:dyDescent="0.3">
      <c r="A570" t="s">
        <v>2161</v>
      </c>
      <c r="B570" t="s">
        <v>2162</v>
      </c>
      <c r="C570" s="1" t="str">
        <f t="shared" si="45"/>
        <v>21:0155</v>
      </c>
      <c r="D570" s="1" t="str">
        <f t="shared" si="46"/>
        <v>21:0040</v>
      </c>
      <c r="E570" t="s">
        <v>2159</v>
      </c>
      <c r="F570" t="s">
        <v>2163</v>
      </c>
      <c r="H570">
        <v>54.592680799999997</v>
      </c>
      <c r="I570">
        <v>-125.83060690000001</v>
      </c>
      <c r="J570" s="1" t="str">
        <f t="shared" si="41"/>
        <v>Till</v>
      </c>
      <c r="K570" s="1" t="str">
        <f t="shared" si="44"/>
        <v>&lt;63 micron</v>
      </c>
      <c r="L570">
        <v>60</v>
      </c>
    </row>
    <row r="571" spans="1:12" hidden="1" x14ac:dyDescent="0.3">
      <c r="A571" t="s">
        <v>2164</v>
      </c>
      <c r="B571" t="s">
        <v>2165</v>
      </c>
      <c r="C571" s="1" t="str">
        <f t="shared" si="45"/>
        <v>21:0155</v>
      </c>
      <c r="D571" s="1" t="str">
        <f t="shared" si="46"/>
        <v>21:0040</v>
      </c>
      <c r="E571" t="s">
        <v>2159</v>
      </c>
      <c r="F571" t="s">
        <v>2166</v>
      </c>
      <c r="H571">
        <v>54.592680799999997</v>
      </c>
      <c r="I571">
        <v>-125.83060690000001</v>
      </c>
      <c r="J571" s="1" t="str">
        <f t="shared" si="41"/>
        <v>Till</v>
      </c>
      <c r="K571" s="1" t="str">
        <f t="shared" si="44"/>
        <v>&lt;63 micron</v>
      </c>
      <c r="L571">
        <v>60</v>
      </c>
    </row>
    <row r="572" spans="1:12" hidden="1" x14ac:dyDescent="0.3">
      <c r="A572" t="s">
        <v>2167</v>
      </c>
      <c r="B572" t="s">
        <v>2168</v>
      </c>
      <c r="C572" s="1" t="str">
        <f t="shared" si="45"/>
        <v>21:0155</v>
      </c>
      <c r="D572" s="1" t="str">
        <f t="shared" si="46"/>
        <v>21:0040</v>
      </c>
      <c r="E572" t="s">
        <v>2159</v>
      </c>
      <c r="F572" t="s">
        <v>2169</v>
      </c>
      <c r="H572">
        <v>54.592680799999997</v>
      </c>
      <c r="I572">
        <v>-125.83060690000001</v>
      </c>
      <c r="J572" s="1" t="str">
        <f t="shared" si="41"/>
        <v>Till</v>
      </c>
      <c r="K572" s="1" t="str">
        <f t="shared" si="44"/>
        <v>&lt;63 micron</v>
      </c>
      <c r="L572">
        <v>60</v>
      </c>
    </row>
    <row r="573" spans="1:12" x14ac:dyDescent="0.3">
      <c r="A573" t="s">
        <v>2170</v>
      </c>
      <c r="B573" t="s">
        <v>2171</v>
      </c>
      <c r="C573" s="1" t="str">
        <f t="shared" ref="C573:C604" si="47">HYPERLINK("http://geochem.nrcan.gc.ca/cdogs/content/bdl/bdl210156_e.htm", "21:0156")</f>
        <v>21:0156</v>
      </c>
      <c r="D573" s="1" t="str">
        <f t="shared" ref="D573:D604" si="48">HYPERLINK("http://geochem.nrcan.gc.ca/cdogs/content/svy/svy210064_e.htm", "21:0064")</f>
        <v>21:0064</v>
      </c>
      <c r="E573" t="s">
        <v>2172</v>
      </c>
      <c r="F573" t="s">
        <v>2173</v>
      </c>
      <c r="H573">
        <v>55.576076200000003</v>
      </c>
      <c r="I573">
        <v>-125.4277477</v>
      </c>
      <c r="J573" s="1" t="str">
        <f t="shared" si="41"/>
        <v>Till</v>
      </c>
      <c r="K573" s="1" t="str">
        <f t="shared" si="44"/>
        <v>&lt;63 micron</v>
      </c>
      <c r="L573">
        <v>40</v>
      </c>
    </row>
    <row r="574" spans="1:12" x14ac:dyDescent="0.3">
      <c r="A574" t="s">
        <v>2174</v>
      </c>
      <c r="B574" t="s">
        <v>2175</v>
      </c>
      <c r="C574" s="1" t="str">
        <f t="shared" si="47"/>
        <v>21:0156</v>
      </c>
      <c r="D574" s="1" t="str">
        <f t="shared" si="48"/>
        <v>21:0064</v>
      </c>
      <c r="E574" t="s">
        <v>2172</v>
      </c>
      <c r="F574" t="s">
        <v>2176</v>
      </c>
      <c r="H574">
        <v>55.576076200000003</v>
      </c>
      <c r="I574">
        <v>-125.4277477</v>
      </c>
      <c r="J574" s="1" t="str">
        <f t="shared" si="41"/>
        <v>Till</v>
      </c>
      <c r="K574" s="1" t="str">
        <f t="shared" si="44"/>
        <v>&lt;63 micron</v>
      </c>
      <c r="L574">
        <v>190</v>
      </c>
    </row>
    <row r="575" spans="1:12" x14ac:dyDescent="0.3">
      <c r="A575" t="s">
        <v>2177</v>
      </c>
      <c r="B575" t="s">
        <v>2178</v>
      </c>
      <c r="C575" s="1" t="str">
        <f t="shared" si="47"/>
        <v>21:0156</v>
      </c>
      <c r="D575" s="1" t="str">
        <f t="shared" si="48"/>
        <v>21:0064</v>
      </c>
      <c r="E575" t="s">
        <v>2179</v>
      </c>
      <c r="F575" t="s">
        <v>2180</v>
      </c>
      <c r="H575">
        <v>55.573853800000002</v>
      </c>
      <c r="I575">
        <v>-125.4264999</v>
      </c>
      <c r="J575" s="1" t="str">
        <f t="shared" si="41"/>
        <v>Till</v>
      </c>
      <c r="K575" s="1" t="str">
        <f t="shared" si="44"/>
        <v>&lt;63 micron</v>
      </c>
      <c r="L575">
        <v>130</v>
      </c>
    </row>
    <row r="576" spans="1:12" x14ac:dyDescent="0.3">
      <c r="A576" t="s">
        <v>2181</v>
      </c>
      <c r="B576" t="s">
        <v>2182</v>
      </c>
      <c r="C576" s="1" t="str">
        <f t="shared" si="47"/>
        <v>21:0156</v>
      </c>
      <c r="D576" s="1" t="str">
        <f t="shared" si="48"/>
        <v>21:0064</v>
      </c>
      <c r="E576" t="s">
        <v>2179</v>
      </c>
      <c r="F576" t="s">
        <v>2183</v>
      </c>
      <c r="H576">
        <v>55.573853800000002</v>
      </c>
      <c r="I576">
        <v>-125.4264999</v>
      </c>
      <c r="J576" s="1" t="str">
        <f t="shared" si="41"/>
        <v>Till</v>
      </c>
      <c r="K576" s="1" t="str">
        <f t="shared" si="44"/>
        <v>&lt;63 micron</v>
      </c>
      <c r="L576">
        <v>110</v>
      </c>
    </row>
    <row r="577" spans="1:12" x14ac:dyDescent="0.3">
      <c r="A577" t="s">
        <v>2184</v>
      </c>
      <c r="B577" t="s">
        <v>2185</v>
      </c>
      <c r="C577" s="1" t="str">
        <f t="shared" si="47"/>
        <v>21:0156</v>
      </c>
      <c r="D577" s="1" t="str">
        <f t="shared" si="48"/>
        <v>21:0064</v>
      </c>
      <c r="E577" t="s">
        <v>2186</v>
      </c>
      <c r="F577" t="s">
        <v>2187</v>
      </c>
      <c r="H577">
        <v>55.559301599999998</v>
      </c>
      <c r="I577">
        <v>-125.4009417</v>
      </c>
      <c r="J577" s="1" t="str">
        <f t="shared" si="41"/>
        <v>Till</v>
      </c>
      <c r="K577" s="1" t="str">
        <f t="shared" si="44"/>
        <v>&lt;63 micron</v>
      </c>
      <c r="L577">
        <v>370</v>
      </c>
    </row>
    <row r="578" spans="1:12" x14ac:dyDescent="0.3">
      <c r="A578" t="s">
        <v>2188</v>
      </c>
      <c r="B578" t="s">
        <v>2189</v>
      </c>
      <c r="C578" s="1" t="str">
        <f t="shared" si="47"/>
        <v>21:0156</v>
      </c>
      <c r="D578" s="1" t="str">
        <f t="shared" si="48"/>
        <v>21:0064</v>
      </c>
      <c r="E578" t="s">
        <v>2186</v>
      </c>
      <c r="F578" t="s">
        <v>2190</v>
      </c>
      <c r="H578">
        <v>55.559301599999998</v>
      </c>
      <c r="I578">
        <v>-125.4009417</v>
      </c>
      <c r="J578" s="1" t="str">
        <f t="shared" ref="J578:J641" si="49">HYPERLINK("http://geochem.nrcan.gc.ca/cdogs/content/kwd/kwd020044_e.htm", "Till")</f>
        <v>Till</v>
      </c>
      <c r="K578" s="1" t="str">
        <f t="shared" si="44"/>
        <v>&lt;63 micron</v>
      </c>
      <c r="L578">
        <v>120</v>
      </c>
    </row>
    <row r="579" spans="1:12" x14ac:dyDescent="0.3">
      <c r="A579" t="s">
        <v>2191</v>
      </c>
      <c r="B579" t="s">
        <v>2192</v>
      </c>
      <c r="C579" s="1" t="str">
        <f t="shared" si="47"/>
        <v>21:0156</v>
      </c>
      <c r="D579" s="1" t="str">
        <f t="shared" si="48"/>
        <v>21:0064</v>
      </c>
      <c r="E579" t="s">
        <v>2193</v>
      </c>
      <c r="F579" t="s">
        <v>2194</v>
      </c>
      <c r="H579">
        <v>55.560369799999997</v>
      </c>
      <c r="I579">
        <v>-125.39228420000001</v>
      </c>
      <c r="J579" s="1" t="str">
        <f t="shared" si="49"/>
        <v>Till</v>
      </c>
      <c r="K579" s="1" t="str">
        <f t="shared" si="44"/>
        <v>&lt;63 micron</v>
      </c>
      <c r="L579">
        <v>520</v>
      </c>
    </row>
    <row r="580" spans="1:12" x14ac:dyDescent="0.3">
      <c r="A580" t="s">
        <v>2195</v>
      </c>
      <c r="B580" t="s">
        <v>2196</v>
      </c>
      <c r="C580" s="1" t="str">
        <f t="shared" si="47"/>
        <v>21:0156</v>
      </c>
      <c r="D580" s="1" t="str">
        <f t="shared" si="48"/>
        <v>21:0064</v>
      </c>
      <c r="E580" t="s">
        <v>2193</v>
      </c>
      <c r="F580" t="s">
        <v>2197</v>
      </c>
      <c r="H580">
        <v>55.560369799999997</v>
      </c>
      <c r="I580">
        <v>-125.39228420000001</v>
      </c>
      <c r="J580" s="1" t="str">
        <f t="shared" si="49"/>
        <v>Till</v>
      </c>
      <c r="K580" s="1" t="str">
        <f t="shared" si="44"/>
        <v>&lt;63 micron</v>
      </c>
      <c r="L580">
        <v>330</v>
      </c>
    </row>
    <row r="581" spans="1:12" x14ac:dyDescent="0.3">
      <c r="A581" t="s">
        <v>2198</v>
      </c>
      <c r="B581" t="s">
        <v>2199</v>
      </c>
      <c r="C581" s="1" t="str">
        <f t="shared" si="47"/>
        <v>21:0156</v>
      </c>
      <c r="D581" s="1" t="str">
        <f t="shared" si="48"/>
        <v>21:0064</v>
      </c>
      <c r="E581" t="s">
        <v>2200</v>
      </c>
      <c r="F581" t="s">
        <v>2201</v>
      </c>
      <c r="H581">
        <v>55.565864699999999</v>
      </c>
      <c r="I581">
        <v>-125.3870668</v>
      </c>
      <c r="J581" s="1" t="str">
        <f t="shared" si="49"/>
        <v>Till</v>
      </c>
      <c r="K581" s="1" t="str">
        <f t="shared" si="44"/>
        <v>&lt;63 micron</v>
      </c>
      <c r="L581">
        <v>23000</v>
      </c>
    </row>
    <row r="582" spans="1:12" x14ac:dyDescent="0.3">
      <c r="A582" t="s">
        <v>2202</v>
      </c>
      <c r="B582" t="s">
        <v>2203</v>
      </c>
      <c r="C582" s="1" t="str">
        <f t="shared" si="47"/>
        <v>21:0156</v>
      </c>
      <c r="D582" s="1" t="str">
        <f t="shared" si="48"/>
        <v>21:0064</v>
      </c>
      <c r="E582" t="s">
        <v>2200</v>
      </c>
      <c r="F582" t="s">
        <v>2204</v>
      </c>
      <c r="H582">
        <v>55.565864699999999</v>
      </c>
      <c r="I582">
        <v>-125.3870668</v>
      </c>
      <c r="J582" s="1" t="str">
        <f t="shared" si="49"/>
        <v>Till</v>
      </c>
      <c r="K582" s="1" t="str">
        <f t="shared" si="44"/>
        <v>&lt;63 micron</v>
      </c>
      <c r="L582">
        <v>24100</v>
      </c>
    </row>
    <row r="583" spans="1:12" x14ac:dyDescent="0.3">
      <c r="A583" t="s">
        <v>2205</v>
      </c>
      <c r="B583" t="s">
        <v>2206</v>
      </c>
      <c r="C583" s="1" t="str">
        <f t="shared" si="47"/>
        <v>21:0156</v>
      </c>
      <c r="D583" s="1" t="str">
        <f t="shared" si="48"/>
        <v>21:0064</v>
      </c>
      <c r="E583" t="s">
        <v>2200</v>
      </c>
      <c r="F583" t="s">
        <v>2207</v>
      </c>
      <c r="H583">
        <v>55.565864699999999</v>
      </c>
      <c r="I583">
        <v>-125.3870668</v>
      </c>
      <c r="J583" s="1" t="str">
        <f t="shared" si="49"/>
        <v>Till</v>
      </c>
      <c r="K583" s="1" t="str">
        <f t="shared" si="44"/>
        <v>&lt;63 micron</v>
      </c>
      <c r="L583">
        <v>11720</v>
      </c>
    </row>
    <row r="584" spans="1:12" x14ac:dyDescent="0.3">
      <c r="A584" t="s">
        <v>2208</v>
      </c>
      <c r="B584" t="s">
        <v>2209</v>
      </c>
      <c r="C584" s="1" t="str">
        <f t="shared" si="47"/>
        <v>21:0156</v>
      </c>
      <c r="D584" s="1" t="str">
        <f t="shared" si="48"/>
        <v>21:0064</v>
      </c>
      <c r="E584" t="s">
        <v>2200</v>
      </c>
      <c r="F584" t="s">
        <v>2210</v>
      </c>
      <c r="H584">
        <v>55.565864699999999</v>
      </c>
      <c r="I584">
        <v>-125.3870668</v>
      </c>
      <c r="J584" s="1" t="str">
        <f t="shared" si="49"/>
        <v>Till</v>
      </c>
      <c r="K584" s="1" t="str">
        <f t="shared" si="44"/>
        <v>&lt;63 micron</v>
      </c>
      <c r="L584">
        <v>93000</v>
      </c>
    </row>
    <row r="585" spans="1:12" x14ac:dyDescent="0.3">
      <c r="A585" t="s">
        <v>2211</v>
      </c>
      <c r="B585" t="s">
        <v>2212</v>
      </c>
      <c r="C585" s="1" t="str">
        <f t="shared" si="47"/>
        <v>21:0156</v>
      </c>
      <c r="D585" s="1" t="str">
        <f t="shared" si="48"/>
        <v>21:0064</v>
      </c>
      <c r="E585" t="s">
        <v>2200</v>
      </c>
      <c r="F585" t="s">
        <v>2213</v>
      </c>
      <c r="H585">
        <v>55.565864699999999</v>
      </c>
      <c r="I585">
        <v>-125.3870668</v>
      </c>
      <c r="J585" s="1" t="str">
        <f t="shared" si="49"/>
        <v>Till</v>
      </c>
      <c r="K585" s="1" t="str">
        <f t="shared" si="44"/>
        <v>&lt;63 micron</v>
      </c>
      <c r="L585">
        <v>100000</v>
      </c>
    </row>
    <row r="586" spans="1:12" x14ac:dyDescent="0.3">
      <c r="A586" t="s">
        <v>2214</v>
      </c>
      <c r="B586" t="s">
        <v>2215</v>
      </c>
      <c r="C586" s="1" t="str">
        <f t="shared" si="47"/>
        <v>21:0156</v>
      </c>
      <c r="D586" s="1" t="str">
        <f t="shared" si="48"/>
        <v>21:0064</v>
      </c>
      <c r="E586" t="s">
        <v>2200</v>
      </c>
      <c r="F586" t="s">
        <v>2216</v>
      </c>
      <c r="H586">
        <v>55.565864699999999</v>
      </c>
      <c r="I586">
        <v>-125.3870668</v>
      </c>
      <c r="J586" s="1" t="str">
        <f t="shared" si="49"/>
        <v>Till</v>
      </c>
      <c r="K586" s="1" t="str">
        <f t="shared" si="44"/>
        <v>&lt;63 micron</v>
      </c>
      <c r="L586">
        <v>3010</v>
      </c>
    </row>
    <row r="587" spans="1:12" x14ac:dyDescent="0.3">
      <c r="A587" t="s">
        <v>2217</v>
      </c>
      <c r="B587" t="s">
        <v>2218</v>
      </c>
      <c r="C587" s="1" t="str">
        <f t="shared" si="47"/>
        <v>21:0156</v>
      </c>
      <c r="D587" s="1" t="str">
        <f t="shared" si="48"/>
        <v>21:0064</v>
      </c>
      <c r="E587" t="s">
        <v>2200</v>
      </c>
      <c r="F587" t="s">
        <v>2219</v>
      </c>
      <c r="H587">
        <v>55.565864699999999</v>
      </c>
      <c r="I587">
        <v>-125.3870668</v>
      </c>
      <c r="J587" s="1" t="str">
        <f t="shared" si="49"/>
        <v>Till</v>
      </c>
      <c r="K587" s="1" t="str">
        <f t="shared" si="44"/>
        <v>&lt;63 micron</v>
      </c>
      <c r="L587">
        <v>17630</v>
      </c>
    </row>
    <row r="588" spans="1:12" x14ac:dyDescent="0.3">
      <c r="A588" t="s">
        <v>2220</v>
      </c>
      <c r="B588" t="s">
        <v>2221</v>
      </c>
      <c r="C588" s="1" t="str">
        <f t="shared" si="47"/>
        <v>21:0156</v>
      </c>
      <c r="D588" s="1" t="str">
        <f t="shared" si="48"/>
        <v>21:0064</v>
      </c>
      <c r="E588" t="s">
        <v>2200</v>
      </c>
      <c r="F588" t="s">
        <v>2222</v>
      </c>
      <c r="H588">
        <v>55.565864699999999</v>
      </c>
      <c r="I588">
        <v>-125.3870668</v>
      </c>
      <c r="J588" s="1" t="str">
        <f t="shared" si="49"/>
        <v>Till</v>
      </c>
      <c r="K588" s="1" t="str">
        <f t="shared" si="44"/>
        <v>&lt;63 micron</v>
      </c>
      <c r="L588">
        <v>4790</v>
      </c>
    </row>
    <row r="589" spans="1:12" x14ac:dyDescent="0.3">
      <c r="A589" t="s">
        <v>2223</v>
      </c>
      <c r="B589" t="s">
        <v>2224</v>
      </c>
      <c r="C589" s="1" t="str">
        <f t="shared" si="47"/>
        <v>21:0156</v>
      </c>
      <c r="D589" s="1" t="str">
        <f t="shared" si="48"/>
        <v>21:0064</v>
      </c>
      <c r="E589" t="s">
        <v>2200</v>
      </c>
      <c r="F589" t="s">
        <v>2225</v>
      </c>
      <c r="H589">
        <v>55.565864699999999</v>
      </c>
      <c r="I589">
        <v>-125.3870668</v>
      </c>
      <c r="J589" s="1" t="str">
        <f t="shared" si="49"/>
        <v>Till</v>
      </c>
      <c r="K589" s="1" t="str">
        <f t="shared" ref="K589:K652" si="50">HYPERLINK("http://geochem.nrcan.gc.ca/cdogs/content/kwd/kwd080004_e.htm", "&lt;63 micron")</f>
        <v>&lt;63 micron</v>
      </c>
      <c r="L589">
        <v>2540</v>
      </c>
    </row>
    <row r="590" spans="1:12" x14ac:dyDescent="0.3">
      <c r="A590" t="s">
        <v>2226</v>
      </c>
      <c r="B590" t="s">
        <v>2227</v>
      </c>
      <c r="C590" s="1" t="str">
        <f t="shared" si="47"/>
        <v>21:0156</v>
      </c>
      <c r="D590" s="1" t="str">
        <f t="shared" si="48"/>
        <v>21:0064</v>
      </c>
      <c r="E590" t="s">
        <v>2200</v>
      </c>
      <c r="F590" t="s">
        <v>2228</v>
      </c>
      <c r="H590">
        <v>55.565864699999999</v>
      </c>
      <c r="I590">
        <v>-125.3870668</v>
      </c>
      <c r="J590" s="1" t="str">
        <f t="shared" si="49"/>
        <v>Till</v>
      </c>
      <c r="K590" s="1" t="str">
        <f t="shared" si="50"/>
        <v>&lt;63 micron</v>
      </c>
      <c r="L590">
        <v>4250</v>
      </c>
    </row>
    <row r="591" spans="1:12" x14ac:dyDescent="0.3">
      <c r="A591" t="s">
        <v>2229</v>
      </c>
      <c r="B591" t="s">
        <v>2230</v>
      </c>
      <c r="C591" s="1" t="str">
        <f t="shared" si="47"/>
        <v>21:0156</v>
      </c>
      <c r="D591" s="1" t="str">
        <f t="shared" si="48"/>
        <v>21:0064</v>
      </c>
      <c r="E591" t="s">
        <v>2200</v>
      </c>
      <c r="F591" t="s">
        <v>2231</v>
      </c>
      <c r="H591">
        <v>55.565864699999999</v>
      </c>
      <c r="I591">
        <v>-125.3870668</v>
      </c>
      <c r="J591" s="1" t="str">
        <f t="shared" si="49"/>
        <v>Till</v>
      </c>
      <c r="K591" s="1" t="str">
        <f t="shared" si="50"/>
        <v>&lt;63 micron</v>
      </c>
      <c r="L591">
        <v>100000</v>
      </c>
    </row>
    <row r="592" spans="1:12" x14ac:dyDescent="0.3">
      <c r="A592" t="s">
        <v>2232</v>
      </c>
      <c r="B592" t="s">
        <v>2233</v>
      </c>
      <c r="C592" s="1" t="str">
        <f t="shared" si="47"/>
        <v>21:0156</v>
      </c>
      <c r="D592" s="1" t="str">
        <f t="shared" si="48"/>
        <v>21:0064</v>
      </c>
      <c r="E592" t="s">
        <v>2200</v>
      </c>
      <c r="F592" t="s">
        <v>2234</v>
      </c>
      <c r="H592">
        <v>55.565864699999999</v>
      </c>
      <c r="I592">
        <v>-125.3870668</v>
      </c>
      <c r="J592" s="1" t="str">
        <f t="shared" si="49"/>
        <v>Till</v>
      </c>
      <c r="K592" s="1" t="str">
        <f t="shared" si="50"/>
        <v>&lt;63 micron</v>
      </c>
      <c r="L592">
        <v>100000</v>
      </c>
    </row>
    <row r="593" spans="1:12" x14ac:dyDescent="0.3">
      <c r="A593" t="s">
        <v>2235</v>
      </c>
      <c r="B593" t="s">
        <v>2236</v>
      </c>
      <c r="C593" s="1" t="str">
        <f t="shared" si="47"/>
        <v>21:0156</v>
      </c>
      <c r="D593" s="1" t="str">
        <f t="shared" si="48"/>
        <v>21:0064</v>
      </c>
      <c r="E593" t="s">
        <v>2200</v>
      </c>
      <c r="F593" t="s">
        <v>2237</v>
      </c>
      <c r="H593">
        <v>55.565864699999999</v>
      </c>
      <c r="I593">
        <v>-125.3870668</v>
      </c>
      <c r="J593" s="1" t="str">
        <f t="shared" si="49"/>
        <v>Till</v>
      </c>
      <c r="K593" s="1" t="str">
        <f t="shared" si="50"/>
        <v>&lt;63 micron</v>
      </c>
      <c r="L593">
        <v>100000</v>
      </c>
    </row>
    <row r="594" spans="1:12" x14ac:dyDescent="0.3">
      <c r="A594" t="s">
        <v>2238</v>
      </c>
      <c r="B594" t="s">
        <v>2239</v>
      </c>
      <c r="C594" s="1" t="str">
        <f t="shared" si="47"/>
        <v>21:0156</v>
      </c>
      <c r="D594" s="1" t="str">
        <f t="shared" si="48"/>
        <v>21:0064</v>
      </c>
      <c r="E594" t="s">
        <v>2200</v>
      </c>
      <c r="F594" t="s">
        <v>2240</v>
      </c>
      <c r="H594">
        <v>55.565864699999999</v>
      </c>
      <c r="I594">
        <v>-125.3870668</v>
      </c>
      <c r="J594" s="1" t="str">
        <f t="shared" si="49"/>
        <v>Till</v>
      </c>
      <c r="K594" s="1" t="str">
        <f t="shared" si="50"/>
        <v>&lt;63 micron</v>
      </c>
      <c r="L594">
        <v>100000</v>
      </c>
    </row>
    <row r="595" spans="1:12" x14ac:dyDescent="0.3">
      <c r="A595" t="s">
        <v>2241</v>
      </c>
      <c r="B595" t="s">
        <v>2242</v>
      </c>
      <c r="C595" s="1" t="str">
        <f t="shared" si="47"/>
        <v>21:0156</v>
      </c>
      <c r="D595" s="1" t="str">
        <f t="shared" si="48"/>
        <v>21:0064</v>
      </c>
      <c r="E595" t="s">
        <v>2200</v>
      </c>
      <c r="F595" t="s">
        <v>2243</v>
      </c>
      <c r="H595">
        <v>55.565864699999999</v>
      </c>
      <c r="I595">
        <v>-125.3870668</v>
      </c>
      <c r="J595" s="1" t="str">
        <f t="shared" si="49"/>
        <v>Till</v>
      </c>
      <c r="K595" s="1" t="str">
        <f t="shared" si="50"/>
        <v>&lt;63 micron</v>
      </c>
      <c r="L595">
        <v>83400</v>
      </c>
    </row>
    <row r="596" spans="1:12" x14ac:dyDescent="0.3">
      <c r="A596" t="s">
        <v>2244</v>
      </c>
      <c r="B596" t="s">
        <v>2245</v>
      </c>
      <c r="C596" s="1" t="str">
        <f t="shared" si="47"/>
        <v>21:0156</v>
      </c>
      <c r="D596" s="1" t="str">
        <f t="shared" si="48"/>
        <v>21:0064</v>
      </c>
      <c r="E596" t="s">
        <v>2200</v>
      </c>
      <c r="F596" t="s">
        <v>2246</v>
      </c>
      <c r="H596">
        <v>55.565864699999999</v>
      </c>
      <c r="I596">
        <v>-125.3870668</v>
      </c>
      <c r="J596" s="1" t="str">
        <f t="shared" si="49"/>
        <v>Till</v>
      </c>
      <c r="K596" s="1" t="str">
        <f t="shared" si="50"/>
        <v>&lt;63 micron</v>
      </c>
      <c r="L596">
        <v>29300</v>
      </c>
    </row>
    <row r="597" spans="1:12" x14ac:dyDescent="0.3">
      <c r="A597" t="s">
        <v>2247</v>
      </c>
      <c r="B597" t="s">
        <v>2248</v>
      </c>
      <c r="C597" s="1" t="str">
        <f t="shared" si="47"/>
        <v>21:0156</v>
      </c>
      <c r="D597" s="1" t="str">
        <f t="shared" si="48"/>
        <v>21:0064</v>
      </c>
      <c r="E597" t="s">
        <v>2200</v>
      </c>
      <c r="F597" t="s">
        <v>2249</v>
      </c>
      <c r="H597">
        <v>55.565864699999999</v>
      </c>
      <c r="I597">
        <v>-125.3870668</v>
      </c>
      <c r="J597" s="1" t="str">
        <f t="shared" si="49"/>
        <v>Till</v>
      </c>
      <c r="K597" s="1" t="str">
        <f t="shared" si="50"/>
        <v>&lt;63 micron</v>
      </c>
      <c r="L597">
        <v>22600</v>
      </c>
    </row>
    <row r="598" spans="1:12" x14ac:dyDescent="0.3">
      <c r="A598" t="s">
        <v>2250</v>
      </c>
      <c r="B598" t="s">
        <v>2251</v>
      </c>
      <c r="C598" s="1" t="str">
        <f t="shared" si="47"/>
        <v>21:0156</v>
      </c>
      <c r="D598" s="1" t="str">
        <f t="shared" si="48"/>
        <v>21:0064</v>
      </c>
      <c r="E598" t="s">
        <v>2200</v>
      </c>
      <c r="F598" t="s">
        <v>2252</v>
      </c>
      <c r="H598">
        <v>55.565864699999999</v>
      </c>
      <c r="I598">
        <v>-125.3870668</v>
      </c>
      <c r="J598" s="1" t="str">
        <f t="shared" si="49"/>
        <v>Till</v>
      </c>
      <c r="K598" s="1" t="str">
        <f t="shared" si="50"/>
        <v>&lt;63 micron</v>
      </c>
      <c r="L598">
        <v>9550</v>
      </c>
    </row>
    <row r="599" spans="1:12" x14ac:dyDescent="0.3">
      <c r="A599" t="s">
        <v>2253</v>
      </c>
      <c r="B599" t="s">
        <v>2254</v>
      </c>
      <c r="C599" s="1" t="str">
        <f t="shared" si="47"/>
        <v>21:0156</v>
      </c>
      <c r="D599" s="1" t="str">
        <f t="shared" si="48"/>
        <v>21:0064</v>
      </c>
      <c r="E599" t="s">
        <v>2200</v>
      </c>
      <c r="F599" t="s">
        <v>2255</v>
      </c>
      <c r="H599">
        <v>55.565864699999999</v>
      </c>
      <c r="I599">
        <v>-125.3870668</v>
      </c>
      <c r="J599" s="1" t="str">
        <f t="shared" si="49"/>
        <v>Till</v>
      </c>
      <c r="K599" s="1" t="str">
        <f t="shared" si="50"/>
        <v>&lt;63 micron</v>
      </c>
      <c r="L599">
        <v>7800</v>
      </c>
    </row>
    <row r="600" spans="1:12" x14ac:dyDescent="0.3">
      <c r="A600" t="s">
        <v>2256</v>
      </c>
      <c r="B600" t="s">
        <v>2257</v>
      </c>
      <c r="C600" s="1" t="str">
        <f t="shared" si="47"/>
        <v>21:0156</v>
      </c>
      <c r="D600" s="1" t="str">
        <f t="shared" si="48"/>
        <v>21:0064</v>
      </c>
      <c r="E600" t="s">
        <v>2200</v>
      </c>
      <c r="F600" t="s">
        <v>2258</v>
      </c>
      <c r="H600">
        <v>55.565864699999999</v>
      </c>
      <c r="I600">
        <v>-125.3870668</v>
      </c>
      <c r="J600" s="1" t="str">
        <f t="shared" si="49"/>
        <v>Till</v>
      </c>
      <c r="K600" s="1" t="str">
        <f t="shared" si="50"/>
        <v>&lt;63 micron</v>
      </c>
      <c r="L600">
        <v>9670</v>
      </c>
    </row>
    <row r="601" spans="1:12" x14ac:dyDescent="0.3">
      <c r="A601" t="s">
        <v>2259</v>
      </c>
      <c r="B601" t="s">
        <v>2260</v>
      </c>
      <c r="C601" s="1" t="str">
        <f t="shared" si="47"/>
        <v>21:0156</v>
      </c>
      <c r="D601" s="1" t="str">
        <f t="shared" si="48"/>
        <v>21:0064</v>
      </c>
      <c r="E601" t="s">
        <v>2200</v>
      </c>
      <c r="F601" t="s">
        <v>2261</v>
      </c>
      <c r="H601">
        <v>55.565864699999999</v>
      </c>
      <c r="I601">
        <v>-125.3870668</v>
      </c>
      <c r="J601" s="1" t="str">
        <f t="shared" si="49"/>
        <v>Till</v>
      </c>
      <c r="K601" s="1" t="str">
        <f t="shared" si="50"/>
        <v>&lt;63 micron</v>
      </c>
      <c r="L601">
        <v>20600</v>
      </c>
    </row>
    <row r="602" spans="1:12" x14ac:dyDescent="0.3">
      <c r="A602" t="s">
        <v>2262</v>
      </c>
      <c r="B602" t="s">
        <v>2263</v>
      </c>
      <c r="C602" s="1" t="str">
        <f t="shared" si="47"/>
        <v>21:0156</v>
      </c>
      <c r="D602" s="1" t="str">
        <f t="shared" si="48"/>
        <v>21:0064</v>
      </c>
      <c r="E602" t="s">
        <v>2200</v>
      </c>
      <c r="F602" t="s">
        <v>2264</v>
      </c>
      <c r="H602">
        <v>55.565864699999999</v>
      </c>
      <c r="I602">
        <v>-125.3870668</v>
      </c>
      <c r="J602" s="1" t="str">
        <f t="shared" si="49"/>
        <v>Till</v>
      </c>
      <c r="K602" s="1" t="str">
        <f t="shared" si="50"/>
        <v>&lt;63 micron</v>
      </c>
      <c r="L602">
        <v>12790</v>
      </c>
    </row>
    <row r="603" spans="1:12" x14ac:dyDescent="0.3">
      <c r="A603" t="s">
        <v>2265</v>
      </c>
      <c r="B603" t="s">
        <v>2266</v>
      </c>
      <c r="C603" s="1" t="str">
        <f t="shared" si="47"/>
        <v>21:0156</v>
      </c>
      <c r="D603" s="1" t="str">
        <f t="shared" si="48"/>
        <v>21:0064</v>
      </c>
      <c r="E603" t="s">
        <v>2200</v>
      </c>
      <c r="F603" t="s">
        <v>2267</v>
      </c>
      <c r="H603">
        <v>55.565864699999999</v>
      </c>
      <c r="I603">
        <v>-125.3870668</v>
      </c>
      <c r="J603" s="1" t="str">
        <f t="shared" si="49"/>
        <v>Till</v>
      </c>
      <c r="K603" s="1" t="str">
        <f t="shared" si="50"/>
        <v>&lt;63 micron</v>
      </c>
      <c r="L603">
        <v>16060</v>
      </c>
    </row>
    <row r="604" spans="1:12" x14ac:dyDescent="0.3">
      <c r="A604" t="s">
        <v>2268</v>
      </c>
      <c r="B604" t="s">
        <v>2269</v>
      </c>
      <c r="C604" s="1" t="str">
        <f t="shared" si="47"/>
        <v>21:0156</v>
      </c>
      <c r="D604" s="1" t="str">
        <f t="shared" si="48"/>
        <v>21:0064</v>
      </c>
      <c r="E604" t="s">
        <v>2270</v>
      </c>
      <c r="F604" t="s">
        <v>2271</v>
      </c>
      <c r="H604">
        <v>55.5753299</v>
      </c>
      <c r="I604">
        <v>-125.3856581</v>
      </c>
      <c r="J604" s="1" t="str">
        <f t="shared" si="49"/>
        <v>Till</v>
      </c>
      <c r="K604" s="1" t="str">
        <f t="shared" si="50"/>
        <v>&lt;63 micron</v>
      </c>
      <c r="L604">
        <v>1150</v>
      </c>
    </row>
    <row r="605" spans="1:12" x14ac:dyDescent="0.3">
      <c r="A605" t="s">
        <v>2272</v>
      </c>
      <c r="B605" t="s">
        <v>2273</v>
      </c>
      <c r="C605" s="1" t="str">
        <f t="shared" ref="C605:C636" si="51">HYPERLINK("http://geochem.nrcan.gc.ca/cdogs/content/bdl/bdl210156_e.htm", "21:0156")</f>
        <v>21:0156</v>
      </c>
      <c r="D605" s="1" t="str">
        <f t="shared" ref="D605:D636" si="52">HYPERLINK("http://geochem.nrcan.gc.ca/cdogs/content/svy/svy210064_e.htm", "21:0064")</f>
        <v>21:0064</v>
      </c>
      <c r="E605" t="s">
        <v>2270</v>
      </c>
      <c r="F605" t="s">
        <v>2274</v>
      </c>
      <c r="H605">
        <v>55.5753299</v>
      </c>
      <c r="I605">
        <v>-125.3856581</v>
      </c>
      <c r="J605" s="1" t="str">
        <f t="shared" si="49"/>
        <v>Till</v>
      </c>
      <c r="K605" s="1" t="str">
        <f t="shared" si="50"/>
        <v>&lt;63 micron</v>
      </c>
      <c r="L605">
        <v>4450</v>
      </c>
    </row>
    <row r="606" spans="1:12" x14ac:dyDescent="0.3">
      <c r="A606" t="s">
        <v>2275</v>
      </c>
      <c r="B606" t="s">
        <v>2276</v>
      </c>
      <c r="C606" s="1" t="str">
        <f t="shared" si="51"/>
        <v>21:0156</v>
      </c>
      <c r="D606" s="1" t="str">
        <f t="shared" si="52"/>
        <v>21:0064</v>
      </c>
      <c r="E606" t="s">
        <v>2277</v>
      </c>
      <c r="F606" t="s">
        <v>2278</v>
      </c>
      <c r="H606">
        <v>55.5873572</v>
      </c>
      <c r="I606">
        <v>-125.391149</v>
      </c>
      <c r="J606" s="1" t="str">
        <f t="shared" si="49"/>
        <v>Till</v>
      </c>
      <c r="K606" s="1" t="str">
        <f t="shared" si="50"/>
        <v>&lt;63 micron</v>
      </c>
      <c r="L606">
        <v>3870</v>
      </c>
    </row>
    <row r="607" spans="1:12" x14ac:dyDescent="0.3">
      <c r="A607" t="s">
        <v>2279</v>
      </c>
      <c r="B607" t="s">
        <v>2280</v>
      </c>
      <c r="C607" s="1" t="str">
        <f t="shared" si="51"/>
        <v>21:0156</v>
      </c>
      <c r="D607" s="1" t="str">
        <f t="shared" si="52"/>
        <v>21:0064</v>
      </c>
      <c r="E607" t="s">
        <v>2277</v>
      </c>
      <c r="F607" t="s">
        <v>2281</v>
      </c>
      <c r="H607">
        <v>55.5873572</v>
      </c>
      <c r="I607">
        <v>-125.391149</v>
      </c>
      <c r="J607" s="1" t="str">
        <f t="shared" si="49"/>
        <v>Till</v>
      </c>
      <c r="K607" s="1" t="str">
        <f t="shared" si="50"/>
        <v>&lt;63 micron</v>
      </c>
      <c r="L607">
        <v>2630</v>
      </c>
    </row>
    <row r="608" spans="1:12" x14ac:dyDescent="0.3">
      <c r="A608" t="s">
        <v>2282</v>
      </c>
      <c r="B608" t="s">
        <v>2283</v>
      </c>
      <c r="C608" s="1" t="str">
        <f t="shared" si="51"/>
        <v>21:0156</v>
      </c>
      <c r="D608" s="1" t="str">
        <f t="shared" si="52"/>
        <v>21:0064</v>
      </c>
      <c r="E608" t="s">
        <v>2284</v>
      </c>
      <c r="F608" t="s">
        <v>2285</v>
      </c>
      <c r="H608">
        <v>55.602223100000003</v>
      </c>
      <c r="I608">
        <v>-125.412296</v>
      </c>
      <c r="J608" s="1" t="str">
        <f t="shared" si="49"/>
        <v>Till</v>
      </c>
      <c r="K608" s="1" t="str">
        <f t="shared" si="50"/>
        <v>&lt;63 micron</v>
      </c>
      <c r="L608">
        <v>140</v>
      </c>
    </row>
    <row r="609" spans="1:12" x14ac:dyDescent="0.3">
      <c r="A609" t="s">
        <v>2286</v>
      </c>
      <c r="B609" t="s">
        <v>2287</v>
      </c>
      <c r="C609" s="1" t="str">
        <f t="shared" si="51"/>
        <v>21:0156</v>
      </c>
      <c r="D609" s="1" t="str">
        <f t="shared" si="52"/>
        <v>21:0064</v>
      </c>
      <c r="E609" t="s">
        <v>2284</v>
      </c>
      <c r="F609" t="s">
        <v>2288</v>
      </c>
      <c r="H609">
        <v>55.602223100000003</v>
      </c>
      <c r="I609">
        <v>-125.412296</v>
      </c>
      <c r="J609" s="1" t="str">
        <f t="shared" si="49"/>
        <v>Till</v>
      </c>
      <c r="K609" s="1" t="str">
        <f t="shared" si="50"/>
        <v>&lt;63 micron</v>
      </c>
      <c r="L609">
        <v>20</v>
      </c>
    </row>
    <row r="610" spans="1:12" x14ac:dyDescent="0.3">
      <c r="A610" t="s">
        <v>2289</v>
      </c>
      <c r="B610" t="s">
        <v>2290</v>
      </c>
      <c r="C610" s="1" t="str">
        <f t="shared" si="51"/>
        <v>21:0156</v>
      </c>
      <c r="D610" s="1" t="str">
        <f t="shared" si="52"/>
        <v>21:0064</v>
      </c>
      <c r="E610" t="s">
        <v>2291</v>
      </c>
      <c r="F610" t="s">
        <v>2292</v>
      </c>
      <c r="H610">
        <v>55.612737899999999</v>
      </c>
      <c r="I610">
        <v>-125.4260433</v>
      </c>
      <c r="J610" s="1" t="str">
        <f t="shared" si="49"/>
        <v>Till</v>
      </c>
      <c r="K610" s="1" t="str">
        <f t="shared" si="50"/>
        <v>&lt;63 micron</v>
      </c>
      <c r="L610">
        <v>50</v>
      </c>
    </row>
    <row r="611" spans="1:12" x14ac:dyDescent="0.3">
      <c r="A611" t="s">
        <v>2293</v>
      </c>
      <c r="B611" t="s">
        <v>2294</v>
      </c>
      <c r="C611" s="1" t="str">
        <f t="shared" si="51"/>
        <v>21:0156</v>
      </c>
      <c r="D611" s="1" t="str">
        <f t="shared" si="52"/>
        <v>21:0064</v>
      </c>
      <c r="E611" t="s">
        <v>2291</v>
      </c>
      <c r="F611" t="s">
        <v>2295</v>
      </c>
      <c r="H611">
        <v>55.612737899999999</v>
      </c>
      <c r="I611">
        <v>-125.4260433</v>
      </c>
      <c r="J611" s="1" t="str">
        <f t="shared" si="49"/>
        <v>Till</v>
      </c>
      <c r="K611" s="1" t="str">
        <f t="shared" si="50"/>
        <v>&lt;63 micron</v>
      </c>
      <c r="L611">
        <v>970</v>
      </c>
    </row>
    <row r="612" spans="1:12" x14ac:dyDescent="0.3">
      <c r="A612" t="s">
        <v>2296</v>
      </c>
      <c r="B612" t="s">
        <v>2297</v>
      </c>
      <c r="C612" s="1" t="str">
        <f t="shared" si="51"/>
        <v>21:0156</v>
      </c>
      <c r="D612" s="1" t="str">
        <f t="shared" si="52"/>
        <v>21:0064</v>
      </c>
      <c r="E612" t="s">
        <v>2291</v>
      </c>
      <c r="F612" t="s">
        <v>2298</v>
      </c>
      <c r="H612">
        <v>55.612737899999999</v>
      </c>
      <c r="I612">
        <v>-125.4260433</v>
      </c>
      <c r="J612" s="1" t="str">
        <f t="shared" si="49"/>
        <v>Till</v>
      </c>
      <c r="K612" s="1" t="str">
        <f t="shared" si="50"/>
        <v>&lt;63 micron</v>
      </c>
      <c r="L612">
        <v>720</v>
      </c>
    </row>
    <row r="613" spans="1:12" x14ac:dyDescent="0.3">
      <c r="A613" t="s">
        <v>2299</v>
      </c>
      <c r="B613" t="s">
        <v>2300</v>
      </c>
      <c r="C613" s="1" t="str">
        <f t="shared" si="51"/>
        <v>21:0156</v>
      </c>
      <c r="D613" s="1" t="str">
        <f t="shared" si="52"/>
        <v>21:0064</v>
      </c>
      <c r="E613" t="s">
        <v>2301</v>
      </c>
      <c r="F613" t="s">
        <v>2302</v>
      </c>
      <c r="H613">
        <v>55.551769399999998</v>
      </c>
      <c r="I613">
        <v>-125.37233809999999</v>
      </c>
      <c r="J613" s="1" t="str">
        <f t="shared" si="49"/>
        <v>Till</v>
      </c>
      <c r="K613" s="1" t="str">
        <f t="shared" si="50"/>
        <v>&lt;63 micron</v>
      </c>
      <c r="L613">
        <v>1410</v>
      </c>
    </row>
    <row r="614" spans="1:12" x14ac:dyDescent="0.3">
      <c r="A614" t="s">
        <v>2303</v>
      </c>
      <c r="B614" t="s">
        <v>2304</v>
      </c>
      <c r="C614" s="1" t="str">
        <f t="shared" si="51"/>
        <v>21:0156</v>
      </c>
      <c r="D614" s="1" t="str">
        <f t="shared" si="52"/>
        <v>21:0064</v>
      </c>
      <c r="E614" t="s">
        <v>2301</v>
      </c>
      <c r="F614" t="s">
        <v>2305</v>
      </c>
      <c r="H614">
        <v>55.551769399999998</v>
      </c>
      <c r="I614">
        <v>-125.37233809999999</v>
      </c>
      <c r="J614" s="1" t="str">
        <f t="shared" si="49"/>
        <v>Till</v>
      </c>
      <c r="K614" s="1" t="str">
        <f t="shared" si="50"/>
        <v>&lt;63 micron</v>
      </c>
      <c r="L614">
        <v>680</v>
      </c>
    </row>
    <row r="615" spans="1:12" x14ac:dyDescent="0.3">
      <c r="A615" t="s">
        <v>2306</v>
      </c>
      <c r="B615" t="s">
        <v>2307</v>
      </c>
      <c r="C615" s="1" t="str">
        <f t="shared" si="51"/>
        <v>21:0156</v>
      </c>
      <c r="D615" s="1" t="str">
        <f t="shared" si="52"/>
        <v>21:0064</v>
      </c>
      <c r="E615" t="s">
        <v>2301</v>
      </c>
      <c r="F615" t="s">
        <v>2308</v>
      </c>
      <c r="H615">
        <v>55.551769399999998</v>
      </c>
      <c r="I615">
        <v>-125.37233809999999</v>
      </c>
      <c r="J615" s="1" t="str">
        <f t="shared" si="49"/>
        <v>Till</v>
      </c>
      <c r="K615" s="1" t="str">
        <f t="shared" si="50"/>
        <v>&lt;63 micron</v>
      </c>
      <c r="L615">
        <v>430</v>
      </c>
    </row>
    <row r="616" spans="1:12" x14ac:dyDescent="0.3">
      <c r="A616" t="s">
        <v>2309</v>
      </c>
      <c r="B616" t="s">
        <v>2310</v>
      </c>
      <c r="C616" s="1" t="str">
        <f t="shared" si="51"/>
        <v>21:0156</v>
      </c>
      <c r="D616" s="1" t="str">
        <f t="shared" si="52"/>
        <v>21:0064</v>
      </c>
      <c r="E616" t="s">
        <v>2301</v>
      </c>
      <c r="F616" t="s">
        <v>2311</v>
      </c>
      <c r="H616">
        <v>55.551769399999998</v>
      </c>
      <c r="I616">
        <v>-125.37233809999999</v>
      </c>
      <c r="J616" s="1" t="str">
        <f t="shared" si="49"/>
        <v>Till</v>
      </c>
      <c r="K616" s="1" t="str">
        <f t="shared" si="50"/>
        <v>&lt;63 micron</v>
      </c>
      <c r="L616">
        <v>240</v>
      </c>
    </row>
    <row r="617" spans="1:12" x14ac:dyDescent="0.3">
      <c r="A617" t="s">
        <v>2312</v>
      </c>
      <c r="B617" t="s">
        <v>2313</v>
      </c>
      <c r="C617" s="1" t="str">
        <f t="shared" si="51"/>
        <v>21:0156</v>
      </c>
      <c r="D617" s="1" t="str">
        <f t="shared" si="52"/>
        <v>21:0064</v>
      </c>
      <c r="E617" t="s">
        <v>2301</v>
      </c>
      <c r="F617" t="s">
        <v>2314</v>
      </c>
      <c r="H617">
        <v>55.551769399999998</v>
      </c>
      <c r="I617">
        <v>-125.37233809999999</v>
      </c>
      <c r="J617" s="1" t="str">
        <f t="shared" si="49"/>
        <v>Till</v>
      </c>
      <c r="K617" s="1" t="str">
        <f t="shared" si="50"/>
        <v>&lt;63 micron</v>
      </c>
      <c r="L617">
        <v>760</v>
      </c>
    </row>
    <row r="618" spans="1:12" x14ac:dyDescent="0.3">
      <c r="A618" t="s">
        <v>2315</v>
      </c>
      <c r="B618" t="s">
        <v>2316</v>
      </c>
      <c r="C618" s="1" t="str">
        <f t="shared" si="51"/>
        <v>21:0156</v>
      </c>
      <c r="D618" s="1" t="str">
        <f t="shared" si="52"/>
        <v>21:0064</v>
      </c>
      <c r="E618" t="s">
        <v>2301</v>
      </c>
      <c r="F618" t="s">
        <v>2317</v>
      </c>
      <c r="H618">
        <v>55.551769399999998</v>
      </c>
      <c r="I618">
        <v>-125.37233809999999</v>
      </c>
      <c r="J618" s="1" t="str">
        <f t="shared" si="49"/>
        <v>Till</v>
      </c>
      <c r="K618" s="1" t="str">
        <f t="shared" si="50"/>
        <v>&lt;63 micron</v>
      </c>
      <c r="L618">
        <v>1730</v>
      </c>
    </row>
    <row r="619" spans="1:12" x14ac:dyDescent="0.3">
      <c r="A619" t="s">
        <v>2318</v>
      </c>
      <c r="B619" t="s">
        <v>2319</v>
      </c>
      <c r="C619" s="1" t="str">
        <f t="shared" si="51"/>
        <v>21:0156</v>
      </c>
      <c r="D619" s="1" t="str">
        <f t="shared" si="52"/>
        <v>21:0064</v>
      </c>
      <c r="E619" t="s">
        <v>2301</v>
      </c>
      <c r="F619" t="s">
        <v>2320</v>
      </c>
      <c r="H619">
        <v>55.551769399999998</v>
      </c>
      <c r="I619">
        <v>-125.37233809999999</v>
      </c>
      <c r="J619" s="1" t="str">
        <f t="shared" si="49"/>
        <v>Till</v>
      </c>
      <c r="K619" s="1" t="str">
        <f t="shared" si="50"/>
        <v>&lt;63 micron</v>
      </c>
      <c r="L619">
        <v>6940</v>
      </c>
    </row>
    <row r="620" spans="1:12" x14ac:dyDescent="0.3">
      <c r="A620" t="s">
        <v>2321</v>
      </c>
      <c r="B620" t="s">
        <v>2322</v>
      </c>
      <c r="C620" s="1" t="str">
        <f t="shared" si="51"/>
        <v>21:0156</v>
      </c>
      <c r="D620" s="1" t="str">
        <f t="shared" si="52"/>
        <v>21:0064</v>
      </c>
      <c r="E620" t="s">
        <v>2301</v>
      </c>
      <c r="F620" t="s">
        <v>2323</v>
      </c>
      <c r="H620">
        <v>55.551769399999998</v>
      </c>
      <c r="I620">
        <v>-125.37233809999999</v>
      </c>
      <c r="J620" s="1" t="str">
        <f t="shared" si="49"/>
        <v>Till</v>
      </c>
      <c r="K620" s="1" t="str">
        <f t="shared" si="50"/>
        <v>&lt;63 micron</v>
      </c>
      <c r="L620">
        <v>13140</v>
      </c>
    </row>
    <row r="621" spans="1:12" x14ac:dyDescent="0.3">
      <c r="A621" t="s">
        <v>2324</v>
      </c>
      <c r="B621" t="s">
        <v>2325</v>
      </c>
      <c r="C621" s="1" t="str">
        <f t="shared" si="51"/>
        <v>21:0156</v>
      </c>
      <c r="D621" s="1" t="str">
        <f t="shared" si="52"/>
        <v>21:0064</v>
      </c>
      <c r="E621" t="s">
        <v>2301</v>
      </c>
      <c r="F621" t="s">
        <v>2326</v>
      </c>
      <c r="H621">
        <v>55.551769399999998</v>
      </c>
      <c r="I621">
        <v>-125.37233809999999</v>
      </c>
      <c r="J621" s="1" t="str">
        <f t="shared" si="49"/>
        <v>Till</v>
      </c>
      <c r="K621" s="1" t="str">
        <f t="shared" si="50"/>
        <v>&lt;63 micron</v>
      </c>
      <c r="L621">
        <v>20000</v>
      </c>
    </row>
    <row r="622" spans="1:12" x14ac:dyDescent="0.3">
      <c r="A622" t="s">
        <v>2327</v>
      </c>
      <c r="B622" t="s">
        <v>2328</v>
      </c>
      <c r="C622" s="1" t="str">
        <f t="shared" si="51"/>
        <v>21:0156</v>
      </c>
      <c r="D622" s="1" t="str">
        <f t="shared" si="52"/>
        <v>21:0064</v>
      </c>
      <c r="E622" t="s">
        <v>2301</v>
      </c>
      <c r="F622" t="s">
        <v>2329</v>
      </c>
      <c r="H622">
        <v>55.551769399999998</v>
      </c>
      <c r="I622">
        <v>-125.37233809999999</v>
      </c>
      <c r="J622" s="1" t="str">
        <f t="shared" si="49"/>
        <v>Till</v>
      </c>
      <c r="K622" s="1" t="str">
        <f t="shared" si="50"/>
        <v>&lt;63 micron</v>
      </c>
      <c r="L622">
        <v>30100</v>
      </c>
    </row>
    <row r="623" spans="1:12" x14ac:dyDescent="0.3">
      <c r="A623" t="s">
        <v>2330</v>
      </c>
      <c r="B623" t="s">
        <v>2331</v>
      </c>
      <c r="C623" s="1" t="str">
        <f t="shared" si="51"/>
        <v>21:0156</v>
      </c>
      <c r="D623" s="1" t="str">
        <f t="shared" si="52"/>
        <v>21:0064</v>
      </c>
      <c r="E623" t="s">
        <v>2301</v>
      </c>
      <c r="F623" t="s">
        <v>2332</v>
      </c>
      <c r="H623">
        <v>55.551769399999998</v>
      </c>
      <c r="I623">
        <v>-125.37233809999999</v>
      </c>
      <c r="J623" s="1" t="str">
        <f t="shared" si="49"/>
        <v>Till</v>
      </c>
      <c r="K623" s="1" t="str">
        <f t="shared" si="50"/>
        <v>&lt;63 micron</v>
      </c>
      <c r="L623">
        <v>27500</v>
      </c>
    </row>
    <row r="624" spans="1:12" x14ac:dyDescent="0.3">
      <c r="A624" t="s">
        <v>2333</v>
      </c>
      <c r="B624" t="s">
        <v>2334</v>
      </c>
      <c r="C624" s="1" t="str">
        <f t="shared" si="51"/>
        <v>21:0156</v>
      </c>
      <c r="D624" s="1" t="str">
        <f t="shared" si="52"/>
        <v>21:0064</v>
      </c>
      <c r="E624" t="s">
        <v>2301</v>
      </c>
      <c r="F624" t="s">
        <v>2335</v>
      </c>
      <c r="H624">
        <v>55.551769399999998</v>
      </c>
      <c r="I624">
        <v>-125.37233809999999</v>
      </c>
      <c r="J624" s="1" t="str">
        <f t="shared" si="49"/>
        <v>Till</v>
      </c>
      <c r="K624" s="1" t="str">
        <f t="shared" si="50"/>
        <v>&lt;63 micron</v>
      </c>
      <c r="L624">
        <v>12520</v>
      </c>
    </row>
    <row r="625" spans="1:12" x14ac:dyDescent="0.3">
      <c r="A625" t="s">
        <v>2336</v>
      </c>
      <c r="B625" t="s">
        <v>2337</v>
      </c>
      <c r="C625" s="1" t="str">
        <f t="shared" si="51"/>
        <v>21:0156</v>
      </c>
      <c r="D625" s="1" t="str">
        <f t="shared" si="52"/>
        <v>21:0064</v>
      </c>
      <c r="E625" t="s">
        <v>2301</v>
      </c>
      <c r="F625" t="s">
        <v>2338</v>
      </c>
      <c r="H625">
        <v>55.551769399999998</v>
      </c>
      <c r="I625">
        <v>-125.37233809999999</v>
      </c>
      <c r="J625" s="1" t="str">
        <f t="shared" si="49"/>
        <v>Till</v>
      </c>
      <c r="K625" s="1" t="str">
        <f t="shared" si="50"/>
        <v>&lt;63 micron</v>
      </c>
      <c r="L625">
        <v>620</v>
      </c>
    </row>
    <row r="626" spans="1:12" x14ac:dyDescent="0.3">
      <c r="A626" t="s">
        <v>2339</v>
      </c>
      <c r="B626" t="s">
        <v>2340</v>
      </c>
      <c r="C626" s="1" t="str">
        <f t="shared" si="51"/>
        <v>21:0156</v>
      </c>
      <c r="D626" s="1" t="str">
        <f t="shared" si="52"/>
        <v>21:0064</v>
      </c>
      <c r="E626" t="s">
        <v>2301</v>
      </c>
      <c r="F626" t="s">
        <v>2341</v>
      </c>
      <c r="H626">
        <v>55.551769399999998</v>
      </c>
      <c r="I626">
        <v>-125.37233809999999</v>
      </c>
      <c r="J626" s="1" t="str">
        <f t="shared" si="49"/>
        <v>Till</v>
      </c>
      <c r="K626" s="1" t="str">
        <f t="shared" si="50"/>
        <v>&lt;63 micron</v>
      </c>
      <c r="L626">
        <v>360</v>
      </c>
    </row>
    <row r="627" spans="1:12" x14ac:dyDescent="0.3">
      <c r="A627" t="s">
        <v>2342</v>
      </c>
      <c r="B627" t="s">
        <v>2343</v>
      </c>
      <c r="C627" s="1" t="str">
        <f t="shared" si="51"/>
        <v>21:0156</v>
      </c>
      <c r="D627" s="1" t="str">
        <f t="shared" si="52"/>
        <v>21:0064</v>
      </c>
      <c r="E627" t="s">
        <v>2301</v>
      </c>
      <c r="F627" t="s">
        <v>2344</v>
      </c>
      <c r="H627">
        <v>55.551769399999998</v>
      </c>
      <c r="I627">
        <v>-125.37233809999999</v>
      </c>
      <c r="J627" s="1" t="str">
        <f t="shared" si="49"/>
        <v>Till</v>
      </c>
      <c r="K627" s="1" t="str">
        <f t="shared" si="50"/>
        <v>&lt;63 micron</v>
      </c>
      <c r="L627">
        <v>230</v>
      </c>
    </row>
    <row r="628" spans="1:12" x14ac:dyDescent="0.3">
      <c r="A628" t="s">
        <v>2345</v>
      </c>
      <c r="B628" t="s">
        <v>2346</v>
      </c>
      <c r="C628" s="1" t="str">
        <f t="shared" si="51"/>
        <v>21:0156</v>
      </c>
      <c r="D628" s="1" t="str">
        <f t="shared" si="52"/>
        <v>21:0064</v>
      </c>
      <c r="E628" t="s">
        <v>2301</v>
      </c>
      <c r="F628" t="s">
        <v>2347</v>
      </c>
      <c r="H628">
        <v>55.551769399999998</v>
      </c>
      <c r="I628">
        <v>-125.37233809999999</v>
      </c>
      <c r="J628" s="1" t="str">
        <f t="shared" si="49"/>
        <v>Till</v>
      </c>
      <c r="K628" s="1" t="str">
        <f t="shared" si="50"/>
        <v>&lt;63 micron</v>
      </c>
      <c r="L628">
        <v>210</v>
      </c>
    </row>
    <row r="629" spans="1:12" x14ac:dyDescent="0.3">
      <c r="A629" t="s">
        <v>2348</v>
      </c>
      <c r="B629" t="s">
        <v>2349</v>
      </c>
      <c r="C629" s="1" t="str">
        <f t="shared" si="51"/>
        <v>21:0156</v>
      </c>
      <c r="D629" s="1" t="str">
        <f t="shared" si="52"/>
        <v>21:0064</v>
      </c>
      <c r="E629" t="s">
        <v>2350</v>
      </c>
      <c r="F629" t="s">
        <v>2351</v>
      </c>
      <c r="H629">
        <v>55.542997900000003</v>
      </c>
      <c r="I629">
        <v>-125.3611093</v>
      </c>
      <c r="J629" s="1" t="str">
        <f t="shared" si="49"/>
        <v>Till</v>
      </c>
      <c r="K629" s="1" t="str">
        <f t="shared" si="50"/>
        <v>&lt;63 micron</v>
      </c>
      <c r="L629">
        <v>850</v>
      </c>
    </row>
    <row r="630" spans="1:12" x14ac:dyDescent="0.3">
      <c r="A630" t="s">
        <v>2352</v>
      </c>
      <c r="B630" t="s">
        <v>2353</v>
      </c>
      <c r="C630" s="1" t="str">
        <f t="shared" si="51"/>
        <v>21:0156</v>
      </c>
      <c r="D630" s="1" t="str">
        <f t="shared" si="52"/>
        <v>21:0064</v>
      </c>
      <c r="E630" t="s">
        <v>2350</v>
      </c>
      <c r="F630" t="s">
        <v>2354</v>
      </c>
      <c r="H630">
        <v>55.542997900000003</v>
      </c>
      <c r="I630">
        <v>-125.3611093</v>
      </c>
      <c r="J630" s="1" t="str">
        <f t="shared" si="49"/>
        <v>Till</v>
      </c>
      <c r="K630" s="1" t="str">
        <f t="shared" si="50"/>
        <v>&lt;63 micron</v>
      </c>
      <c r="L630">
        <v>330</v>
      </c>
    </row>
    <row r="631" spans="1:12" x14ac:dyDescent="0.3">
      <c r="A631" t="s">
        <v>2355</v>
      </c>
      <c r="B631" t="s">
        <v>2356</v>
      </c>
      <c r="C631" s="1" t="str">
        <f t="shared" si="51"/>
        <v>21:0156</v>
      </c>
      <c r="D631" s="1" t="str">
        <f t="shared" si="52"/>
        <v>21:0064</v>
      </c>
      <c r="E631" t="s">
        <v>2357</v>
      </c>
      <c r="F631" t="s">
        <v>2358</v>
      </c>
      <c r="H631">
        <v>55.532205400000002</v>
      </c>
      <c r="I631">
        <v>-125.3497651</v>
      </c>
      <c r="J631" s="1" t="str">
        <f t="shared" si="49"/>
        <v>Till</v>
      </c>
      <c r="K631" s="1" t="str">
        <f t="shared" si="50"/>
        <v>&lt;63 micron</v>
      </c>
      <c r="L631">
        <v>170</v>
      </c>
    </row>
    <row r="632" spans="1:12" x14ac:dyDescent="0.3">
      <c r="A632" t="s">
        <v>2359</v>
      </c>
      <c r="B632" t="s">
        <v>2360</v>
      </c>
      <c r="C632" s="1" t="str">
        <f t="shared" si="51"/>
        <v>21:0156</v>
      </c>
      <c r="D632" s="1" t="str">
        <f t="shared" si="52"/>
        <v>21:0064</v>
      </c>
      <c r="E632" t="s">
        <v>2357</v>
      </c>
      <c r="F632" t="s">
        <v>2361</v>
      </c>
      <c r="H632">
        <v>55.532205400000002</v>
      </c>
      <c r="I632">
        <v>-125.3497651</v>
      </c>
      <c r="J632" s="1" t="str">
        <f t="shared" si="49"/>
        <v>Till</v>
      </c>
      <c r="K632" s="1" t="str">
        <f t="shared" si="50"/>
        <v>&lt;63 micron</v>
      </c>
      <c r="L632">
        <v>140</v>
      </c>
    </row>
    <row r="633" spans="1:12" x14ac:dyDescent="0.3">
      <c r="A633" t="s">
        <v>2362</v>
      </c>
      <c r="B633" t="s">
        <v>2363</v>
      </c>
      <c r="C633" s="1" t="str">
        <f t="shared" si="51"/>
        <v>21:0156</v>
      </c>
      <c r="D633" s="1" t="str">
        <f t="shared" si="52"/>
        <v>21:0064</v>
      </c>
      <c r="E633" t="s">
        <v>2364</v>
      </c>
      <c r="F633" t="s">
        <v>2365</v>
      </c>
      <c r="H633">
        <v>55.543498800000002</v>
      </c>
      <c r="I633">
        <v>-125.3349829</v>
      </c>
      <c r="J633" s="1" t="str">
        <f t="shared" si="49"/>
        <v>Till</v>
      </c>
      <c r="K633" s="1" t="str">
        <f t="shared" si="50"/>
        <v>&lt;63 micron</v>
      </c>
      <c r="L633">
        <v>970</v>
      </c>
    </row>
    <row r="634" spans="1:12" x14ac:dyDescent="0.3">
      <c r="A634" t="s">
        <v>2366</v>
      </c>
      <c r="B634" t="s">
        <v>2367</v>
      </c>
      <c r="C634" s="1" t="str">
        <f t="shared" si="51"/>
        <v>21:0156</v>
      </c>
      <c r="D634" s="1" t="str">
        <f t="shared" si="52"/>
        <v>21:0064</v>
      </c>
      <c r="E634" t="s">
        <v>2364</v>
      </c>
      <c r="F634" t="s">
        <v>2368</v>
      </c>
      <c r="H634">
        <v>55.543498800000002</v>
      </c>
      <c r="I634">
        <v>-125.3349829</v>
      </c>
      <c r="J634" s="1" t="str">
        <f t="shared" si="49"/>
        <v>Till</v>
      </c>
      <c r="K634" s="1" t="str">
        <f t="shared" si="50"/>
        <v>&lt;63 micron</v>
      </c>
      <c r="L634">
        <v>180</v>
      </c>
    </row>
    <row r="635" spans="1:12" x14ac:dyDescent="0.3">
      <c r="A635" t="s">
        <v>2369</v>
      </c>
      <c r="B635" t="s">
        <v>2370</v>
      </c>
      <c r="C635" s="1" t="str">
        <f t="shared" si="51"/>
        <v>21:0156</v>
      </c>
      <c r="D635" s="1" t="str">
        <f t="shared" si="52"/>
        <v>21:0064</v>
      </c>
      <c r="E635" t="s">
        <v>2371</v>
      </c>
      <c r="F635" t="s">
        <v>2372</v>
      </c>
      <c r="H635">
        <v>55.563809599999999</v>
      </c>
      <c r="I635">
        <v>-125.2826591</v>
      </c>
      <c r="J635" s="1" t="str">
        <f t="shared" si="49"/>
        <v>Till</v>
      </c>
      <c r="K635" s="1" t="str">
        <f t="shared" si="50"/>
        <v>&lt;63 micron</v>
      </c>
      <c r="L635">
        <v>100</v>
      </c>
    </row>
    <row r="636" spans="1:12" x14ac:dyDescent="0.3">
      <c r="A636" t="s">
        <v>2373</v>
      </c>
      <c r="B636" t="s">
        <v>2374</v>
      </c>
      <c r="C636" s="1" t="str">
        <f t="shared" si="51"/>
        <v>21:0156</v>
      </c>
      <c r="D636" s="1" t="str">
        <f t="shared" si="52"/>
        <v>21:0064</v>
      </c>
      <c r="E636" t="s">
        <v>2371</v>
      </c>
      <c r="F636" t="s">
        <v>2375</v>
      </c>
      <c r="H636">
        <v>55.563809599999999</v>
      </c>
      <c r="I636">
        <v>-125.2826591</v>
      </c>
      <c r="J636" s="1" t="str">
        <f t="shared" si="49"/>
        <v>Till</v>
      </c>
      <c r="K636" s="1" t="str">
        <f t="shared" si="50"/>
        <v>&lt;63 micron</v>
      </c>
      <c r="L636">
        <v>250</v>
      </c>
    </row>
    <row r="637" spans="1:12" x14ac:dyDescent="0.3">
      <c r="A637" t="s">
        <v>2376</v>
      </c>
      <c r="B637" t="s">
        <v>2377</v>
      </c>
      <c r="C637" s="1" t="str">
        <f t="shared" ref="C637:C668" si="53">HYPERLINK("http://geochem.nrcan.gc.ca/cdogs/content/bdl/bdl210156_e.htm", "21:0156")</f>
        <v>21:0156</v>
      </c>
      <c r="D637" s="1" t="str">
        <f t="shared" ref="D637:D668" si="54">HYPERLINK("http://geochem.nrcan.gc.ca/cdogs/content/svy/svy210064_e.htm", "21:0064")</f>
        <v>21:0064</v>
      </c>
      <c r="E637" t="s">
        <v>2371</v>
      </c>
      <c r="F637" t="s">
        <v>2378</v>
      </c>
      <c r="H637">
        <v>55.563809599999999</v>
      </c>
      <c r="I637">
        <v>-125.2826591</v>
      </c>
      <c r="J637" s="1" t="str">
        <f t="shared" si="49"/>
        <v>Till</v>
      </c>
      <c r="K637" s="1" t="str">
        <f t="shared" si="50"/>
        <v>&lt;63 micron</v>
      </c>
      <c r="L637">
        <v>40</v>
      </c>
    </row>
    <row r="638" spans="1:12" x14ac:dyDescent="0.3">
      <c r="A638" t="s">
        <v>2379</v>
      </c>
      <c r="B638" t="s">
        <v>2380</v>
      </c>
      <c r="C638" s="1" t="str">
        <f t="shared" si="53"/>
        <v>21:0156</v>
      </c>
      <c r="D638" s="1" t="str">
        <f t="shared" si="54"/>
        <v>21:0064</v>
      </c>
      <c r="E638" t="s">
        <v>2371</v>
      </c>
      <c r="F638" t="s">
        <v>2381</v>
      </c>
      <c r="H638">
        <v>55.563809599999999</v>
      </c>
      <c r="I638">
        <v>-125.2826591</v>
      </c>
      <c r="J638" s="1" t="str">
        <f t="shared" si="49"/>
        <v>Till</v>
      </c>
      <c r="K638" s="1" t="str">
        <f t="shared" si="50"/>
        <v>&lt;63 micron</v>
      </c>
      <c r="L638">
        <v>810</v>
      </c>
    </row>
    <row r="639" spans="1:12" x14ac:dyDescent="0.3">
      <c r="A639" t="s">
        <v>2382</v>
      </c>
      <c r="B639" t="s">
        <v>2383</v>
      </c>
      <c r="C639" s="1" t="str">
        <f t="shared" si="53"/>
        <v>21:0156</v>
      </c>
      <c r="D639" s="1" t="str">
        <f t="shared" si="54"/>
        <v>21:0064</v>
      </c>
      <c r="E639" t="s">
        <v>2384</v>
      </c>
      <c r="F639" t="s">
        <v>2385</v>
      </c>
      <c r="H639">
        <v>55.557738200000003</v>
      </c>
      <c r="I639">
        <v>-125.30688670000001</v>
      </c>
      <c r="J639" s="1" t="str">
        <f t="shared" si="49"/>
        <v>Till</v>
      </c>
      <c r="K639" s="1" t="str">
        <f t="shared" si="50"/>
        <v>&lt;63 micron</v>
      </c>
      <c r="L639">
        <v>70</v>
      </c>
    </row>
    <row r="640" spans="1:12" x14ac:dyDescent="0.3">
      <c r="A640" t="s">
        <v>2386</v>
      </c>
      <c r="B640" t="s">
        <v>2387</v>
      </c>
      <c r="C640" s="1" t="str">
        <f t="shared" si="53"/>
        <v>21:0156</v>
      </c>
      <c r="D640" s="1" t="str">
        <f t="shared" si="54"/>
        <v>21:0064</v>
      </c>
      <c r="E640" t="s">
        <v>2384</v>
      </c>
      <c r="F640" t="s">
        <v>2388</v>
      </c>
      <c r="H640">
        <v>55.557738200000003</v>
      </c>
      <c r="I640">
        <v>-125.30688670000001</v>
      </c>
      <c r="J640" s="1" t="str">
        <f t="shared" si="49"/>
        <v>Till</v>
      </c>
      <c r="K640" s="1" t="str">
        <f t="shared" si="50"/>
        <v>&lt;63 micron</v>
      </c>
      <c r="L640">
        <v>320</v>
      </c>
    </row>
    <row r="641" spans="1:12" x14ac:dyDescent="0.3">
      <c r="A641" t="s">
        <v>2389</v>
      </c>
      <c r="B641" t="s">
        <v>2390</v>
      </c>
      <c r="C641" s="1" t="str">
        <f t="shared" si="53"/>
        <v>21:0156</v>
      </c>
      <c r="D641" s="1" t="str">
        <f t="shared" si="54"/>
        <v>21:0064</v>
      </c>
      <c r="E641" t="s">
        <v>2384</v>
      </c>
      <c r="F641" t="s">
        <v>2391</v>
      </c>
      <c r="H641">
        <v>55.557738200000003</v>
      </c>
      <c r="I641">
        <v>-125.30688670000001</v>
      </c>
      <c r="J641" s="1" t="str">
        <f t="shared" si="49"/>
        <v>Till</v>
      </c>
      <c r="K641" s="1" t="str">
        <f t="shared" si="50"/>
        <v>&lt;63 micron</v>
      </c>
      <c r="L641">
        <v>290</v>
      </c>
    </row>
    <row r="642" spans="1:12" x14ac:dyDescent="0.3">
      <c r="A642" t="s">
        <v>2392</v>
      </c>
      <c r="B642" t="s">
        <v>2393</v>
      </c>
      <c r="C642" s="1" t="str">
        <f t="shared" si="53"/>
        <v>21:0156</v>
      </c>
      <c r="D642" s="1" t="str">
        <f t="shared" si="54"/>
        <v>21:0064</v>
      </c>
      <c r="E642" t="s">
        <v>2384</v>
      </c>
      <c r="F642" t="s">
        <v>2394</v>
      </c>
      <c r="H642">
        <v>55.557738200000003</v>
      </c>
      <c r="I642">
        <v>-125.30688670000001</v>
      </c>
      <c r="J642" s="1" t="str">
        <f t="shared" ref="J642:J705" si="55">HYPERLINK("http://geochem.nrcan.gc.ca/cdogs/content/kwd/kwd020044_e.htm", "Till")</f>
        <v>Till</v>
      </c>
      <c r="K642" s="1" t="str">
        <f t="shared" si="50"/>
        <v>&lt;63 micron</v>
      </c>
      <c r="L642">
        <v>1100</v>
      </c>
    </row>
    <row r="643" spans="1:12" x14ac:dyDescent="0.3">
      <c r="A643" t="s">
        <v>2395</v>
      </c>
      <c r="B643" t="s">
        <v>2396</v>
      </c>
      <c r="C643" s="1" t="str">
        <f t="shared" si="53"/>
        <v>21:0156</v>
      </c>
      <c r="D643" s="1" t="str">
        <f t="shared" si="54"/>
        <v>21:0064</v>
      </c>
      <c r="E643" t="s">
        <v>2397</v>
      </c>
      <c r="F643" t="s">
        <v>2398</v>
      </c>
      <c r="H643">
        <v>55.550323900000002</v>
      </c>
      <c r="I643">
        <v>-125.40039419999999</v>
      </c>
      <c r="J643" s="1" t="str">
        <f t="shared" si="55"/>
        <v>Till</v>
      </c>
      <c r="K643" s="1" t="str">
        <f t="shared" si="50"/>
        <v>&lt;63 micron</v>
      </c>
      <c r="L643">
        <v>5</v>
      </c>
    </row>
    <row r="644" spans="1:12" x14ac:dyDescent="0.3">
      <c r="A644" t="s">
        <v>2399</v>
      </c>
      <c r="B644" t="s">
        <v>2400</v>
      </c>
      <c r="C644" s="1" t="str">
        <f t="shared" si="53"/>
        <v>21:0156</v>
      </c>
      <c r="D644" s="1" t="str">
        <f t="shared" si="54"/>
        <v>21:0064</v>
      </c>
      <c r="E644" t="s">
        <v>2397</v>
      </c>
      <c r="F644" t="s">
        <v>2401</v>
      </c>
      <c r="H644">
        <v>55.550323900000002</v>
      </c>
      <c r="I644">
        <v>-125.40039419999999</v>
      </c>
      <c r="J644" s="1" t="str">
        <f t="shared" si="55"/>
        <v>Till</v>
      </c>
      <c r="K644" s="1" t="str">
        <f t="shared" si="50"/>
        <v>&lt;63 micron</v>
      </c>
      <c r="L644">
        <v>40</v>
      </c>
    </row>
    <row r="645" spans="1:12" x14ac:dyDescent="0.3">
      <c r="A645" t="s">
        <v>2402</v>
      </c>
      <c r="B645" t="s">
        <v>2403</v>
      </c>
      <c r="C645" s="1" t="str">
        <f t="shared" si="53"/>
        <v>21:0156</v>
      </c>
      <c r="D645" s="1" t="str">
        <f t="shared" si="54"/>
        <v>21:0064</v>
      </c>
      <c r="E645" t="s">
        <v>2397</v>
      </c>
      <c r="F645" t="s">
        <v>2404</v>
      </c>
      <c r="H645">
        <v>55.550323900000002</v>
      </c>
      <c r="I645">
        <v>-125.40039419999999</v>
      </c>
      <c r="J645" s="1" t="str">
        <f t="shared" si="55"/>
        <v>Till</v>
      </c>
      <c r="K645" s="1" t="str">
        <f t="shared" si="50"/>
        <v>&lt;63 micron</v>
      </c>
      <c r="L645">
        <v>340</v>
      </c>
    </row>
    <row r="646" spans="1:12" x14ac:dyDescent="0.3">
      <c r="A646" t="s">
        <v>2405</v>
      </c>
      <c r="B646" t="s">
        <v>2406</v>
      </c>
      <c r="C646" s="1" t="str">
        <f t="shared" si="53"/>
        <v>21:0156</v>
      </c>
      <c r="D646" s="1" t="str">
        <f t="shared" si="54"/>
        <v>21:0064</v>
      </c>
      <c r="E646" t="s">
        <v>2397</v>
      </c>
      <c r="F646" t="s">
        <v>2407</v>
      </c>
      <c r="H646">
        <v>55.550323900000002</v>
      </c>
      <c r="I646">
        <v>-125.40039419999999</v>
      </c>
      <c r="J646" s="1" t="str">
        <f t="shared" si="55"/>
        <v>Till</v>
      </c>
      <c r="K646" s="1" t="str">
        <f t="shared" si="50"/>
        <v>&lt;63 micron</v>
      </c>
      <c r="L646">
        <v>50</v>
      </c>
    </row>
    <row r="647" spans="1:12" x14ac:dyDescent="0.3">
      <c r="A647" t="s">
        <v>2408</v>
      </c>
      <c r="B647" t="s">
        <v>2409</v>
      </c>
      <c r="C647" s="1" t="str">
        <f t="shared" si="53"/>
        <v>21:0156</v>
      </c>
      <c r="D647" s="1" t="str">
        <f t="shared" si="54"/>
        <v>21:0064</v>
      </c>
      <c r="E647" t="s">
        <v>2397</v>
      </c>
      <c r="F647" t="s">
        <v>2410</v>
      </c>
      <c r="H647">
        <v>55.550323900000002</v>
      </c>
      <c r="I647">
        <v>-125.40039419999999</v>
      </c>
      <c r="J647" s="1" t="str">
        <f t="shared" si="55"/>
        <v>Till</v>
      </c>
      <c r="K647" s="1" t="str">
        <f t="shared" si="50"/>
        <v>&lt;63 micron</v>
      </c>
      <c r="L647">
        <v>110</v>
      </c>
    </row>
    <row r="648" spans="1:12" x14ac:dyDescent="0.3">
      <c r="A648" t="s">
        <v>2411</v>
      </c>
      <c r="B648" t="s">
        <v>2412</v>
      </c>
      <c r="C648" s="1" t="str">
        <f t="shared" si="53"/>
        <v>21:0156</v>
      </c>
      <c r="D648" s="1" t="str">
        <f t="shared" si="54"/>
        <v>21:0064</v>
      </c>
      <c r="E648" t="s">
        <v>2413</v>
      </c>
      <c r="F648" t="s">
        <v>2414</v>
      </c>
      <c r="H648">
        <v>55.548015999999997</v>
      </c>
      <c r="I648">
        <v>-125.4149188</v>
      </c>
      <c r="J648" s="1" t="str">
        <f t="shared" si="55"/>
        <v>Till</v>
      </c>
      <c r="K648" s="1" t="str">
        <f t="shared" si="50"/>
        <v>&lt;63 micron</v>
      </c>
      <c r="L648">
        <v>30</v>
      </c>
    </row>
    <row r="649" spans="1:12" x14ac:dyDescent="0.3">
      <c r="A649" t="s">
        <v>2415</v>
      </c>
      <c r="B649" t="s">
        <v>2416</v>
      </c>
      <c r="C649" s="1" t="str">
        <f t="shared" si="53"/>
        <v>21:0156</v>
      </c>
      <c r="D649" s="1" t="str">
        <f t="shared" si="54"/>
        <v>21:0064</v>
      </c>
      <c r="E649" t="s">
        <v>2413</v>
      </c>
      <c r="F649" t="s">
        <v>2417</v>
      </c>
      <c r="H649">
        <v>55.548015999999997</v>
      </c>
      <c r="I649">
        <v>-125.4149188</v>
      </c>
      <c r="J649" s="1" t="str">
        <f t="shared" si="55"/>
        <v>Till</v>
      </c>
      <c r="K649" s="1" t="str">
        <f t="shared" si="50"/>
        <v>&lt;63 micron</v>
      </c>
      <c r="L649">
        <v>70</v>
      </c>
    </row>
    <row r="650" spans="1:12" x14ac:dyDescent="0.3">
      <c r="A650" t="s">
        <v>2418</v>
      </c>
      <c r="B650" t="s">
        <v>2419</v>
      </c>
      <c r="C650" s="1" t="str">
        <f t="shared" si="53"/>
        <v>21:0156</v>
      </c>
      <c r="D650" s="1" t="str">
        <f t="shared" si="54"/>
        <v>21:0064</v>
      </c>
      <c r="E650" t="s">
        <v>2413</v>
      </c>
      <c r="F650" t="s">
        <v>2420</v>
      </c>
      <c r="H650">
        <v>55.548015999999997</v>
      </c>
      <c r="I650">
        <v>-125.4149188</v>
      </c>
      <c r="J650" s="1" t="str">
        <f t="shared" si="55"/>
        <v>Till</v>
      </c>
      <c r="K650" s="1" t="str">
        <f t="shared" si="50"/>
        <v>&lt;63 micron</v>
      </c>
      <c r="L650">
        <v>130</v>
      </c>
    </row>
    <row r="651" spans="1:12" x14ac:dyDescent="0.3">
      <c r="A651" t="s">
        <v>2421</v>
      </c>
      <c r="B651" t="s">
        <v>2422</v>
      </c>
      <c r="C651" s="1" t="str">
        <f t="shared" si="53"/>
        <v>21:0156</v>
      </c>
      <c r="D651" s="1" t="str">
        <f t="shared" si="54"/>
        <v>21:0064</v>
      </c>
      <c r="E651" t="s">
        <v>2413</v>
      </c>
      <c r="F651" t="s">
        <v>2423</v>
      </c>
      <c r="H651">
        <v>55.548015999999997</v>
      </c>
      <c r="I651">
        <v>-125.4149188</v>
      </c>
      <c r="J651" s="1" t="str">
        <f t="shared" si="55"/>
        <v>Till</v>
      </c>
      <c r="K651" s="1" t="str">
        <f t="shared" si="50"/>
        <v>&lt;63 micron</v>
      </c>
      <c r="L651">
        <v>70</v>
      </c>
    </row>
    <row r="652" spans="1:12" x14ac:dyDescent="0.3">
      <c r="A652" t="s">
        <v>2424</v>
      </c>
      <c r="B652" t="s">
        <v>2425</v>
      </c>
      <c r="C652" s="1" t="str">
        <f t="shared" si="53"/>
        <v>21:0156</v>
      </c>
      <c r="D652" s="1" t="str">
        <f t="shared" si="54"/>
        <v>21:0064</v>
      </c>
      <c r="E652" t="s">
        <v>2426</v>
      </c>
      <c r="F652" t="s">
        <v>2427</v>
      </c>
      <c r="H652">
        <v>55.275525399999999</v>
      </c>
      <c r="I652">
        <v>-125.19602089999999</v>
      </c>
      <c r="J652" s="1" t="str">
        <f t="shared" si="55"/>
        <v>Till</v>
      </c>
      <c r="K652" s="1" t="str">
        <f t="shared" si="50"/>
        <v>&lt;63 micron</v>
      </c>
      <c r="L652">
        <v>100</v>
      </c>
    </row>
    <row r="653" spans="1:12" x14ac:dyDescent="0.3">
      <c r="A653" t="s">
        <v>2428</v>
      </c>
      <c r="B653" t="s">
        <v>2429</v>
      </c>
      <c r="C653" s="1" t="str">
        <f t="shared" si="53"/>
        <v>21:0156</v>
      </c>
      <c r="D653" s="1" t="str">
        <f t="shared" si="54"/>
        <v>21:0064</v>
      </c>
      <c r="E653" t="s">
        <v>2426</v>
      </c>
      <c r="F653" t="s">
        <v>2430</v>
      </c>
      <c r="H653">
        <v>55.275525399999999</v>
      </c>
      <c r="I653">
        <v>-125.19602089999999</v>
      </c>
      <c r="J653" s="1" t="str">
        <f t="shared" si="55"/>
        <v>Till</v>
      </c>
      <c r="K653" s="1" t="str">
        <f t="shared" ref="K653:K720" si="56">HYPERLINK("http://geochem.nrcan.gc.ca/cdogs/content/kwd/kwd080004_e.htm", "&lt;63 micron")</f>
        <v>&lt;63 micron</v>
      </c>
      <c r="L653">
        <v>280</v>
      </c>
    </row>
    <row r="654" spans="1:12" x14ac:dyDescent="0.3">
      <c r="A654" t="s">
        <v>2431</v>
      </c>
      <c r="B654" t="s">
        <v>2432</v>
      </c>
      <c r="C654" s="1" t="str">
        <f t="shared" si="53"/>
        <v>21:0156</v>
      </c>
      <c r="D654" s="1" t="str">
        <f t="shared" si="54"/>
        <v>21:0064</v>
      </c>
      <c r="E654" t="s">
        <v>2426</v>
      </c>
      <c r="F654" t="s">
        <v>2433</v>
      </c>
      <c r="H654">
        <v>55.275525399999999</v>
      </c>
      <c r="I654">
        <v>-125.19602089999999</v>
      </c>
      <c r="J654" s="1" t="str">
        <f t="shared" si="55"/>
        <v>Till</v>
      </c>
      <c r="K654" s="1" t="str">
        <f t="shared" si="56"/>
        <v>&lt;63 micron</v>
      </c>
      <c r="L654">
        <v>70</v>
      </c>
    </row>
    <row r="655" spans="1:12" x14ac:dyDescent="0.3">
      <c r="A655" t="s">
        <v>2434</v>
      </c>
      <c r="B655" t="s">
        <v>2435</v>
      </c>
      <c r="C655" s="1" t="str">
        <f t="shared" si="53"/>
        <v>21:0156</v>
      </c>
      <c r="D655" s="1" t="str">
        <f t="shared" si="54"/>
        <v>21:0064</v>
      </c>
      <c r="E655" t="s">
        <v>2426</v>
      </c>
      <c r="F655" t="s">
        <v>2436</v>
      </c>
      <c r="H655">
        <v>55.275525399999999</v>
      </c>
      <c r="I655">
        <v>-125.19602089999999</v>
      </c>
      <c r="J655" s="1" t="str">
        <f t="shared" si="55"/>
        <v>Till</v>
      </c>
      <c r="K655" s="1" t="str">
        <f t="shared" si="56"/>
        <v>&lt;63 micron</v>
      </c>
      <c r="L655">
        <v>200</v>
      </c>
    </row>
    <row r="656" spans="1:12" x14ac:dyDescent="0.3">
      <c r="A656" t="s">
        <v>2437</v>
      </c>
      <c r="B656" t="s">
        <v>2438</v>
      </c>
      <c r="C656" s="1" t="str">
        <f t="shared" si="53"/>
        <v>21:0156</v>
      </c>
      <c r="D656" s="1" t="str">
        <f t="shared" si="54"/>
        <v>21:0064</v>
      </c>
      <c r="E656" t="s">
        <v>2426</v>
      </c>
      <c r="F656" t="s">
        <v>2439</v>
      </c>
      <c r="H656">
        <v>55.275525399999999</v>
      </c>
      <c r="I656">
        <v>-125.19602089999999</v>
      </c>
      <c r="J656" s="1" t="str">
        <f t="shared" si="55"/>
        <v>Till</v>
      </c>
      <c r="K656" s="1" t="str">
        <f t="shared" si="56"/>
        <v>&lt;63 micron</v>
      </c>
      <c r="L656">
        <v>260</v>
      </c>
    </row>
    <row r="657" spans="1:12" x14ac:dyDescent="0.3">
      <c r="A657" t="s">
        <v>2440</v>
      </c>
      <c r="B657" t="s">
        <v>2441</v>
      </c>
      <c r="C657" s="1" t="str">
        <f t="shared" si="53"/>
        <v>21:0156</v>
      </c>
      <c r="D657" s="1" t="str">
        <f t="shared" si="54"/>
        <v>21:0064</v>
      </c>
      <c r="E657" t="s">
        <v>2426</v>
      </c>
      <c r="F657" t="s">
        <v>2442</v>
      </c>
      <c r="H657">
        <v>55.275525399999999</v>
      </c>
      <c r="I657">
        <v>-125.19602089999999</v>
      </c>
      <c r="J657" s="1" t="str">
        <f t="shared" si="55"/>
        <v>Till</v>
      </c>
      <c r="K657" s="1" t="str">
        <f t="shared" si="56"/>
        <v>&lt;63 micron</v>
      </c>
      <c r="L657">
        <v>460</v>
      </c>
    </row>
    <row r="658" spans="1:12" x14ac:dyDescent="0.3">
      <c r="A658" t="s">
        <v>2443</v>
      </c>
      <c r="B658" t="s">
        <v>2444</v>
      </c>
      <c r="C658" s="1" t="str">
        <f t="shared" si="53"/>
        <v>21:0156</v>
      </c>
      <c r="D658" s="1" t="str">
        <f t="shared" si="54"/>
        <v>21:0064</v>
      </c>
      <c r="E658" t="s">
        <v>2426</v>
      </c>
      <c r="F658" t="s">
        <v>2445</v>
      </c>
      <c r="H658">
        <v>55.275525399999999</v>
      </c>
      <c r="I658">
        <v>-125.19602089999999</v>
      </c>
      <c r="J658" s="1" t="str">
        <f t="shared" si="55"/>
        <v>Till</v>
      </c>
      <c r="K658" s="1" t="str">
        <f t="shared" si="56"/>
        <v>&lt;63 micron</v>
      </c>
      <c r="L658">
        <v>280</v>
      </c>
    </row>
    <row r="659" spans="1:12" x14ac:dyDescent="0.3">
      <c r="A659" t="s">
        <v>2446</v>
      </c>
      <c r="B659" t="s">
        <v>2447</v>
      </c>
      <c r="C659" s="1" t="str">
        <f t="shared" si="53"/>
        <v>21:0156</v>
      </c>
      <c r="D659" s="1" t="str">
        <f t="shared" si="54"/>
        <v>21:0064</v>
      </c>
      <c r="E659" t="s">
        <v>2426</v>
      </c>
      <c r="F659" t="s">
        <v>2448</v>
      </c>
      <c r="H659">
        <v>55.275525399999999</v>
      </c>
      <c r="I659">
        <v>-125.19602089999999</v>
      </c>
      <c r="J659" s="1" t="str">
        <f t="shared" si="55"/>
        <v>Till</v>
      </c>
      <c r="K659" s="1" t="str">
        <f t="shared" si="56"/>
        <v>&lt;63 micron</v>
      </c>
      <c r="L659">
        <v>420</v>
      </c>
    </row>
    <row r="660" spans="1:12" x14ac:dyDescent="0.3">
      <c r="A660" t="s">
        <v>2449</v>
      </c>
      <c r="B660" t="s">
        <v>2450</v>
      </c>
      <c r="C660" s="1" t="str">
        <f t="shared" si="53"/>
        <v>21:0156</v>
      </c>
      <c r="D660" s="1" t="str">
        <f t="shared" si="54"/>
        <v>21:0064</v>
      </c>
      <c r="E660" t="s">
        <v>2426</v>
      </c>
      <c r="F660" t="s">
        <v>2451</v>
      </c>
      <c r="H660">
        <v>55.275525399999999</v>
      </c>
      <c r="I660">
        <v>-125.19602089999999</v>
      </c>
      <c r="J660" s="1" t="str">
        <f t="shared" si="55"/>
        <v>Till</v>
      </c>
      <c r="K660" s="1" t="str">
        <f t="shared" si="56"/>
        <v>&lt;63 micron</v>
      </c>
      <c r="L660">
        <v>350</v>
      </c>
    </row>
    <row r="661" spans="1:12" x14ac:dyDescent="0.3">
      <c r="A661" t="s">
        <v>2452</v>
      </c>
      <c r="B661" t="s">
        <v>2453</v>
      </c>
      <c r="C661" s="1" t="str">
        <f t="shared" si="53"/>
        <v>21:0156</v>
      </c>
      <c r="D661" s="1" t="str">
        <f t="shared" si="54"/>
        <v>21:0064</v>
      </c>
      <c r="E661" t="s">
        <v>2426</v>
      </c>
      <c r="F661" t="s">
        <v>2454</v>
      </c>
      <c r="H661">
        <v>55.275525399999999</v>
      </c>
      <c r="I661">
        <v>-125.19602089999999</v>
      </c>
      <c r="J661" s="1" t="str">
        <f t="shared" si="55"/>
        <v>Till</v>
      </c>
      <c r="K661" s="1" t="str">
        <f t="shared" si="56"/>
        <v>&lt;63 micron</v>
      </c>
      <c r="L661">
        <v>340</v>
      </c>
    </row>
    <row r="662" spans="1:12" x14ac:dyDescent="0.3">
      <c r="A662" t="s">
        <v>2455</v>
      </c>
      <c r="B662" t="s">
        <v>2456</v>
      </c>
      <c r="C662" s="1" t="str">
        <f t="shared" si="53"/>
        <v>21:0156</v>
      </c>
      <c r="D662" s="1" t="str">
        <f t="shared" si="54"/>
        <v>21:0064</v>
      </c>
      <c r="E662" t="s">
        <v>2457</v>
      </c>
      <c r="F662" t="s">
        <v>2458</v>
      </c>
      <c r="H662">
        <v>55.230036699999999</v>
      </c>
      <c r="I662">
        <v>-125.29888390000001</v>
      </c>
      <c r="J662" s="1" t="str">
        <f t="shared" si="55"/>
        <v>Till</v>
      </c>
      <c r="K662" s="1" t="str">
        <f t="shared" si="56"/>
        <v>&lt;63 micron</v>
      </c>
      <c r="L662">
        <v>5</v>
      </c>
    </row>
    <row r="663" spans="1:12" x14ac:dyDescent="0.3">
      <c r="A663" t="s">
        <v>2459</v>
      </c>
      <c r="B663" t="s">
        <v>2460</v>
      </c>
      <c r="C663" s="1" t="str">
        <f t="shared" si="53"/>
        <v>21:0156</v>
      </c>
      <c r="D663" s="1" t="str">
        <f t="shared" si="54"/>
        <v>21:0064</v>
      </c>
      <c r="E663" t="s">
        <v>2457</v>
      </c>
      <c r="F663" t="s">
        <v>2461</v>
      </c>
      <c r="H663">
        <v>55.230036699999999</v>
      </c>
      <c r="I663">
        <v>-125.29888390000001</v>
      </c>
      <c r="J663" s="1" t="str">
        <f t="shared" si="55"/>
        <v>Till</v>
      </c>
      <c r="K663" s="1" t="str">
        <f t="shared" si="56"/>
        <v>&lt;63 micron</v>
      </c>
      <c r="L663">
        <v>40</v>
      </c>
    </row>
    <row r="664" spans="1:12" x14ac:dyDescent="0.3">
      <c r="A664" t="s">
        <v>2462</v>
      </c>
      <c r="B664" t="s">
        <v>2463</v>
      </c>
      <c r="C664" s="1" t="str">
        <f t="shared" si="53"/>
        <v>21:0156</v>
      </c>
      <c r="D664" s="1" t="str">
        <f t="shared" si="54"/>
        <v>21:0064</v>
      </c>
      <c r="E664" t="s">
        <v>2457</v>
      </c>
      <c r="F664" t="s">
        <v>2464</v>
      </c>
      <c r="H664">
        <v>55.230036699999999</v>
      </c>
      <c r="I664">
        <v>-125.29888390000001</v>
      </c>
      <c r="J664" s="1" t="str">
        <f t="shared" si="55"/>
        <v>Till</v>
      </c>
      <c r="K664" s="1" t="str">
        <f t="shared" si="56"/>
        <v>&lt;63 micron</v>
      </c>
      <c r="L664">
        <v>20</v>
      </c>
    </row>
    <row r="665" spans="1:12" x14ac:dyDescent="0.3">
      <c r="A665" t="s">
        <v>2465</v>
      </c>
      <c r="B665" t="s">
        <v>2466</v>
      </c>
      <c r="C665" s="1" t="str">
        <f t="shared" si="53"/>
        <v>21:0156</v>
      </c>
      <c r="D665" s="1" t="str">
        <f t="shared" si="54"/>
        <v>21:0064</v>
      </c>
      <c r="E665" t="s">
        <v>2457</v>
      </c>
      <c r="F665" t="s">
        <v>2467</v>
      </c>
      <c r="H665">
        <v>55.230036699999999</v>
      </c>
      <c r="I665">
        <v>-125.29888390000001</v>
      </c>
      <c r="J665" s="1" t="str">
        <f t="shared" si="55"/>
        <v>Till</v>
      </c>
      <c r="K665" s="1" t="str">
        <f t="shared" si="56"/>
        <v>&lt;63 micron</v>
      </c>
      <c r="L665">
        <v>20</v>
      </c>
    </row>
    <row r="666" spans="1:12" x14ac:dyDescent="0.3">
      <c r="A666" t="s">
        <v>2468</v>
      </c>
      <c r="B666" t="s">
        <v>2469</v>
      </c>
      <c r="C666" s="1" t="str">
        <f t="shared" si="53"/>
        <v>21:0156</v>
      </c>
      <c r="D666" s="1" t="str">
        <f t="shared" si="54"/>
        <v>21:0064</v>
      </c>
      <c r="E666" t="s">
        <v>2457</v>
      </c>
      <c r="F666" t="s">
        <v>2470</v>
      </c>
      <c r="H666">
        <v>55.230036699999999</v>
      </c>
      <c r="I666">
        <v>-125.29888390000001</v>
      </c>
      <c r="J666" s="1" t="str">
        <f t="shared" si="55"/>
        <v>Till</v>
      </c>
      <c r="K666" s="1" t="str">
        <f t="shared" si="56"/>
        <v>&lt;63 micron</v>
      </c>
      <c r="L666">
        <v>30</v>
      </c>
    </row>
    <row r="667" spans="1:12" x14ac:dyDescent="0.3">
      <c r="A667" t="s">
        <v>2471</v>
      </c>
      <c r="B667" t="s">
        <v>2472</v>
      </c>
      <c r="C667" s="1" t="str">
        <f t="shared" si="53"/>
        <v>21:0156</v>
      </c>
      <c r="D667" s="1" t="str">
        <f t="shared" si="54"/>
        <v>21:0064</v>
      </c>
      <c r="E667" t="s">
        <v>2457</v>
      </c>
      <c r="F667" t="s">
        <v>2473</v>
      </c>
      <c r="H667">
        <v>55.230036699999999</v>
      </c>
      <c r="I667">
        <v>-125.29888390000001</v>
      </c>
      <c r="J667" s="1" t="str">
        <f t="shared" si="55"/>
        <v>Till</v>
      </c>
      <c r="K667" s="1" t="str">
        <f t="shared" si="56"/>
        <v>&lt;63 micron</v>
      </c>
      <c r="L667">
        <v>40</v>
      </c>
    </row>
    <row r="668" spans="1:12" x14ac:dyDescent="0.3">
      <c r="A668" t="s">
        <v>2474</v>
      </c>
      <c r="B668" t="s">
        <v>2475</v>
      </c>
      <c r="C668" s="1" t="str">
        <f t="shared" si="53"/>
        <v>21:0156</v>
      </c>
      <c r="D668" s="1" t="str">
        <f t="shared" si="54"/>
        <v>21:0064</v>
      </c>
      <c r="E668" t="s">
        <v>2457</v>
      </c>
      <c r="F668" t="s">
        <v>2476</v>
      </c>
      <c r="H668">
        <v>55.230036699999999</v>
      </c>
      <c r="I668">
        <v>-125.29888390000001</v>
      </c>
      <c r="J668" s="1" t="str">
        <f t="shared" si="55"/>
        <v>Till</v>
      </c>
      <c r="K668" s="1" t="str">
        <f t="shared" si="56"/>
        <v>&lt;63 micron</v>
      </c>
      <c r="L668">
        <v>40</v>
      </c>
    </row>
    <row r="669" spans="1:12" x14ac:dyDescent="0.3">
      <c r="A669" t="s">
        <v>2477</v>
      </c>
      <c r="B669" t="s">
        <v>2478</v>
      </c>
      <c r="C669" s="1" t="str">
        <f t="shared" ref="C669:C700" si="57">HYPERLINK("http://geochem.nrcan.gc.ca/cdogs/content/bdl/bdl210156_e.htm", "21:0156")</f>
        <v>21:0156</v>
      </c>
      <c r="D669" s="1" t="str">
        <f t="shared" ref="D669:D700" si="58">HYPERLINK("http://geochem.nrcan.gc.ca/cdogs/content/svy/svy210064_e.htm", "21:0064")</f>
        <v>21:0064</v>
      </c>
      <c r="E669" t="s">
        <v>2479</v>
      </c>
      <c r="F669" t="s">
        <v>2480</v>
      </c>
      <c r="H669">
        <v>55.129341500000002</v>
      </c>
      <c r="I669">
        <v>-125.17779040000001</v>
      </c>
      <c r="J669" s="1" t="str">
        <f t="shared" si="55"/>
        <v>Till</v>
      </c>
      <c r="K669" s="1" t="str">
        <f t="shared" si="56"/>
        <v>&lt;63 micron</v>
      </c>
      <c r="L669">
        <v>30</v>
      </c>
    </row>
    <row r="670" spans="1:12" x14ac:dyDescent="0.3">
      <c r="A670" t="s">
        <v>2481</v>
      </c>
      <c r="B670" t="s">
        <v>2482</v>
      </c>
      <c r="C670" s="1" t="str">
        <f t="shared" si="57"/>
        <v>21:0156</v>
      </c>
      <c r="D670" s="1" t="str">
        <f t="shared" si="58"/>
        <v>21:0064</v>
      </c>
      <c r="E670" t="s">
        <v>2479</v>
      </c>
      <c r="F670" t="s">
        <v>2483</v>
      </c>
      <c r="H670">
        <v>55.129341500000002</v>
      </c>
      <c r="I670">
        <v>-125.17779040000001</v>
      </c>
      <c r="J670" s="1" t="str">
        <f t="shared" si="55"/>
        <v>Till</v>
      </c>
      <c r="K670" s="1" t="str">
        <f t="shared" si="56"/>
        <v>&lt;63 micron</v>
      </c>
      <c r="L670">
        <v>50</v>
      </c>
    </row>
    <row r="671" spans="1:12" x14ac:dyDescent="0.3">
      <c r="A671" t="s">
        <v>2484</v>
      </c>
      <c r="B671" t="s">
        <v>2485</v>
      </c>
      <c r="C671" s="1" t="str">
        <f t="shared" si="57"/>
        <v>21:0156</v>
      </c>
      <c r="D671" s="1" t="str">
        <f t="shared" si="58"/>
        <v>21:0064</v>
      </c>
      <c r="E671" t="s">
        <v>2479</v>
      </c>
      <c r="F671" t="s">
        <v>2486</v>
      </c>
      <c r="H671">
        <v>55.129341500000002</v>
      </c>
      <c r="I671">
        <v>-125.17779040000001</v>
      </c>
      <c r="J671" s="1" t="str">
        <f t="shared" si="55"/>
        <v>Till</v>
      </c>
      <c r="K671" s="1" t="str">
        <f t="shared" si="56"/>
        <v>&lt;63 micron</v>
      </c>
      <c r="L671">
        <v>40</v>
      </c>
    </row>
    <row r="672" spans="1:12" x14ac:dyDescent="0.3">
      <c r="A672" t="s">
        <v>2487</v>
      </c>
      <c r="B672" t="s">
        <v>2488</v>
      </c>
      <c r="C672" s="1" t="str">
        <f t="shared" si="57"/>
        <v>21:0156</v>
      </c>
      <c r="D672" s="1" t="str">
        <f t="shared" si="58"/>
        <v>21:0064</v>
      </c>
      <c r="E672" t="s">
        <v>2479</v>
      </c>
      <c r="F672" t="s">
        <v>2489</v>
      </c>
      <c r="H672">
        <v>55.129341500000002</v>
      </c>
      <c r="I672">
        <v>-125.17779040000001</v>
      </c>
      <c r="J672" s="1" t="str">
        <f t="shared" si="55"/>
        <v>Till</v>
      </c>
      <c r="K672" s="1" t="str">
        <f t="shared" si="56"/>
        <v>&lt;63 micron</v>
      </c>
      <c r="L672">
        <v>40</v>
      </c>
    </row>
    <row r="673" spans="1:12" x14ac:dyDescent="0.3">
      <c r="A673" t="s">
        <v>2490</v>
      </c>
      <c r="B673" t="s">
        <v>2491</v>
      </c>
      <c r="C673" s="1" t="str">
        <f t="shared" si="57"/>
        <v>21:0156</v>
      </c>
      <c r="D673" s="1" t="str">
        <f t="shared" si="58"/>
        <v>21:0064</v>
      </c>
      <c r="E673" t="s">
        <v>2479</v>
      </c>
      <c r="F673" t="s">
        <v>2492</v>
      </c>
      <c r="H673">
        <v>55.129341500000002</v>
      </c>
      <c r="I673">
        <v>-125.17779040000001</v>
      </c>
      <c r="J673" s="1" t="str">
        <f t="shared" si="55"/>
        <v>Till</v>
      </c>
      <c r="K673" s="1" t="str">
        <f t="shared" si="56"/>
        <v>&lt;63 micron</v>
      </c>
      <c r="L673">
        <v>30</v>
      </c>
    </row>
    <row r="674" spans="1:12" x14ac:dyDescent="0.3">
      <c r="A674" t="s">
        <v>2493</v>
      </c>
      <c r="B674" t="s">
        <v>2494</v>
      </c>
      <c r="C674" s="1" t="str">
        <f t="shared" si="57"/>
        <v>21:0156</v>
      </c>
      <c r="D674" s="1" t="str">
        <f t="shared" si="58"/>
        <v>21:0064</v>
      </c>
      <c r="E674" t="s">
        <v>2479</v>
      </c>
      <c r="F674" t="s">
        <v>2495</v>
      </c>
      <c r="H674">
        <v>55.129341500000002</v>
      </c>
      <c r="I674">
        <v>-125.17779040000001</v>
      </c>
      <c r="J674" s="1" t="str">
        <f t="shared" si="55"/>
        <v>Till</v>
      </c>
      <c r="K674" s="1" t="str">
        <f t="shared" si="56"/>
        <v>&lt;63 micron</v>
      </c>
      <c r="L674">
        <v>30</v>
      </c>
    </row>
    <row r="675" spans="1:12" x14ac:dyDescent="0.3">
      <c r="A675" t="s">
        <v>2496</v>
      </c>
      <c r="B675" t="s">
        <v>2497</v>
      </c>
      <c r="C675" s="1" t="str">
        <f t="shared" si="57"/>
        <v>21:0156</v>
      </c>
      <c r="D675" s="1" t="str">
        <f t="shared" si="58"/>
        <v>21:0064</v>
      </c>
      <c r="E675" t="s">
        <v>2479</v>
      </c>
      <c r="F675" t="s">
        <v>2498</v>
      </c>
      <c r="H675">
        <v>55.129341500000002</v>
      </c>
      <c r="I675">
        <v>-125.17779040000001</v>
      </c>
      <c r="J675" s="1" t="str">
        <f t="shared" si="55"/>
        <v>Till</v>
      </c>
      <c r="K675" s="1" t="str">
        <f t="shared" si="56"/>
        <v>&lt;63 micron</v>
      </c>
      <c r="L675">
        <v>30</v>
      </c>
    </row>
    <row r="676" spans="1:12" x14ac:dyDescent="0.3">
      <c r="A676" t="s">
        <v>2499</v>
      </c>
      <c r="B676" t="s">
        <v>2500</v>
      </c>
      <c r="C676" s="1" t="str">
        <f t="shared" si="57"/>
        <v>21:0156</v>
      </c>
      <c r="D676" s="1" t="str">
        <f t="shared" si="58"/>
        <v>21:0064</v>
      </c>
      <c r="E676" t="s">
        <v>2479</v>
      </c>
      <c r="F676" t="s">
        <v>2501</v>
      </c>
      <c r="H676">
        <v>55.129341500000002</v>
      </c>
      <c r="I676">
        <v>-125.17779040000001</v>
      </c>
      <c r="J676" s="1" t="str">
        <f t="shared" si="55"/>
        <v>Till</v>
      </c>
      <c r="K676" s="1" t="str">
        <f t="shared" si="56"/>
        <v>&lt;63 micron</v>
      </c>
      <c r="L676">
        <v>30</v>
      </c>
    </row>
    <row r="677" spans="1:12" x14ac:dyDescent="0.3">
      <c r="A677" t="s">
        <v>2502</v>
      </c>
      <c r="B677" t="s">
        <v>2503</v>
      </c>
      <c r="C677" s="1" t="str">
        <f t="shared" si="57"/>
        <v>21:0156</v>
      </c>
      <c r="D677" s="1" t="str">
        <f t="shared" si="58"/>
        <v>21:0064</v>
      </c>
      <c r="E677" t="s">
        <v>2479</v>
      </c>
      <c r="F677" t="s">
        <v>2504</v>
      </c>
      <c r="H677">
        <v>55.129341500000002</v>
      </c>
      <c r="I677">
        <v>-125.17779040000001</v>
      </c>
      <c r="J677" s="1" t="str">
        <f t="shared" si="55"/>
        <v>Till</v>
      </c>
      <c r="K677" s="1" t="str">
        <f t="shared" si="56"/>
        <v>&lt;63 micron</v>
      </c>
      <c r="L677">
        <v>40</v>
      </c>
    </row>
    <row r="678" spans="1:12" x14ac:dyDescent="0.3">
      <c r="A678" t="s">
        <v>2505</v>
      </c>
      <c r="B678" t="s">
        <v>2506</v>
      </c>
      <c r="C678" s="1" t="str">
        <f t="shared" si="57"/>
        <v>21:0156</v>
      </c>
      <c r="D678" s="1" t="str">
        <f t="shared" si="58"/>
        <v>21:0064</v>
      </c>
      <c r="E678" t="s">
        <v>2479</v>
      </c>
      <c r="F678" t="s">
        <v>2507</v>
      </c>
      <c r="H678">
        <v>55.129341500000002</v>
      </c>
      <c r="I678">
        <v>-125.17779040000001</v>
      </c>
      <c r="J678" s="1" t="str">
        <f t="shared" si="55"/>
        <v>Till</v>
      </c>
      <c r="K678" s="1" t="str">
        <f t="shared" si="56"/>
        <v>&lt;63 micron</v>
      </c>
      <c r="L678">
        <v>50</v>
      </c>
    </row>
    <row r="679" spans="1:12" x14ac:dyDescent="0.3">
      <c r="A679" t="s">
        <v>2508</v>
      </c>
      <c r="B679" t="s">
        <v>2509</v>
      </c>
      <c r="C679" s="1" t="str">
        <f t="shared" si="57"/>
        <v>21:0156</v>
      </c>
      <c r="D679" s="1" t="str">
        <f t="shared" si="58"/>
        <v>21:0064</v>
      </c>
      <c r="E679" t="s">
        <v>2510</v>
      </c>
      <c r="F679" t="s">
        <v>2511</v>
      </c>
      <c r="H679">
        <v>55.051187800000001</v>
      </c>
      <c r="I679">
        <v>-124.80406670000001</v>
      </c>
      <c r="J679" s="1" t="str">
        <f t="shared" si="55"/>
        <v>Till</v>
      </c>
      <c r="K679" s="1" t="str">
        <f t="shared" si="56"/>
        <v>&lt;63 micron</v>
      </c>
      <c r="L679">
        <v>90</v>
      </c>
    </row>
    <row r="680" spans="1:12" x14ac:dyDescent="0.3">
      <c r="A680" t="s">
        <v>2512</v>
      </c>
      <c r="B680" t="s">
        <v>2513</v>
      </c>
      <c r="C680" s="1" t="str">
        <f t="shared" si="57"/>
        <v>21:0156</v>
      </c>
      <c r="D680" s="1" t="str">
        <f t="shared" si="58"/>
        <v>21:0064</v>
      </c>
      <c r="E680" t="s">
        <v>2510</v>
      </c>
      <c r="F680" t="s">
        <v>2514</v>
      </c>
      <c r="H680">
        <v>55.051187800000001</v>
      </c>
      <c r="I680">
        <v>-124.80406670000001</v>
      </c>
      <c r="J680" s="1" t="str">
        <f t="shared" si="55"/>
        <v>Till</v>
      </c>
      <c r="K680" s="1" t="str">
        <f t="shared" si="56"/>
        <v>&lt;63 micron</v>
      </c>
      <c r="L680">
        <v>90</v>
      </c>
    </row>
    <row r="681" spans="1:12" x14ac:dyDescent="0.3">
      <c r="A681" t="s">
        <v>2515</v>
      </c>
      <c r="B681" t="s">
        <v>2516</v>
      </c>
      <c r="C681" s="1" t="str">
        <f t="shared" si="57"/>
        <v>21:0156</v>
      </c>
      <c r="D681" s="1" t="str">
        <f t="shared" si="58"/>
        <v>21:0064</v>
      </c>
      <c r="E681" t="s">
        <v>2510</v>
      </c>
      <c r="F681" t="s">
        <v>2517</v>
      </c>
      <c r="H681">
        <v>55.051187800000001</v>
      </c>
      <c r="I681">
        <v>-124.80406670000001</v>
      </c>
      <c r="J681" s="1" t="str">
        <f t="shared" si="55"/>
        <v>Till</v>
      </c>
      <c r="K681" s="1" t="str">
        <f t="shared" si="56"/>
        <v>&lt;63 micron</v>
      </c>
      <c r="L681">
        <v>90</v>
      </c>
    </row>
    <row r="682" spans="1:12" x14ac:dyDescent="0.3">
      <c r="A682" t="s">
        <v>2518</v>
      </c>
      <c r="B682" t="s">
        <v>2519</v>
      </c>
      <c r="C682" s="1" t="str">
        <f t="shared" si="57"/>
        <v>21:0156</v>
      </c>
      <c r="D682" s="1" t="str">
        <f t="shared" si="58"/>
        <v>21:0064</v>
      </c>
      <c r="E682" t="s">
        <v>2510</v>
      </c>
      <c r="F682" t="s">
        <v>2520</v>
      </c>
      <c r="H682">
        <v>55.051187800000001</v>
      </c>
      <c r="I682">
        <v>-124.80406670000001</v>
      </c>
      <c r="J682" s="1" t="str">
        <f t="shared" si="55"/>
        <v>Till</v>
      </c>
      <c r="K682" s="1" t="str">
        <f t="shared" si="56"/>
        <v>&lt;63 micron</v>
      </c>
      <c r="L682">
        <v>70</v>
      </c>
    </row>
    <row r="683" spans="1:12" x14ac:dyDescent="0.3">
      <c r="A683" t="s">
        <v>2521</v>
      </c>
      <c r="B683" t="s">
        <v>2522</v>
      </c>
      <c r="C683" s="1" t="str">
        <f t="shared" si="57"/>
        <v>21:0156</v>
      </c>
      <c r="D683" s="1" t="str">
        <f t="shared" si="58"/>
        <v>21:0064</v>
      </c>
      <c r="E683" t="s">
        <v>2510</v>
      </c>
      <c r="F683" t="s">
        <v>2523</v>
      </c>
      <c r="H683">
        <v>55.051187800000001</v>
      </c>
      <c r="I683">
        <v>-124.80406670000001</v>
      </c>
      <c r="J683" s="1" t="str">
        <f t="shared" si="55"/>
        <v>Till</v>
      </c>
      <c r="K683" s="1" t="str">
        <f t="shared" si="56"/>
        <v>&lt;63 micron</v>
      </c>
      <c r="L683">
        <v>60</v>
      </c>
    </row>
    <row r="684" spans="1:12" x14ac:dyDescent="0.3">
      <c r="A684" t="s">
        <v>2524</v>
      </c>
      <c r="B684" t="s">
        <v>2525</v>
      </c>
      <c r="C684" s="1" t="str">
        <f t="shared" si="57"/>
        <v>21:0156</v>
      </c>
      <c r="D684" s="1" t="str">
        <f t="shared" si="58"/>
        <v>21:0064</v>
      </c>
      <c r="E684" t="s">
        <v>2510</v>
      </c>
      <c r="F684" t="s">
        <v>2526</v>
      </c>
      <c r="H684">
        <v>55.051187800000001</v>
      </c>
      <c r="I684">
        <v>-124.80406670000001</v>
      </c>
      <c r="J684" s="1" t="str">
        <f t="shared" si="55"/>
        <v>Till</v>
      </c>
      <c r="K684" s="1" t="str">
        <f t="shared" si="56"/>
        <v>&lt;63 micron</v>
      </c>
      <c r="L684">
        <v>50</v>
      </c>
    </row>
    <row r="685" spans="1:12" x14ac:dyDescent="0.3">
      <c r="A685" t="s">
        <v>2527</v>
      </c>
      <c r="B685" t="s">
        <v>2528</v>
      </c>
      <c r="C685" s="1" t="str">
        <f t="shared" si="57"/>
        <v>21:0156</v>
      </c>
      <c r="D685" s="1" t="str">
        <f t="shared" si="58"/>
        <v>21:0064</v>
      </c>
      <c r="E685" t="s">
        <v>2510</v>
      </c>
      <c r="F685" t="s">
        <v>2529</v>
      </c>
      <c r="H685">
        <v>55.051187800000001</v>
      </c>
      <c r="I685">
        <v>-124.80406670000001</v>
      </c>
      <c r="J685" s="1" t="str">
        <f t="shared" si="55"/>
        <v>Till</v>
      </c>
      <c r="K685" s="1" t="str">
        <f t="shared" si="56"/>
        <v>&lt;63 micron</v>
      </c>
      <c r="L685">
        <v>160</v>
      </c>
    </row>
    <row r="686" spans="1:12" x14ac:dyDescent="0.3">
      <c r="A686" t="s">
        <v>2530</v>
      </c>
      <c r="B686" t="s">
        <v>2531</v>
      </c>
      <c r="C686" s="1" t="str">
        <f t="shared" si="57"/>
        <v>21:0156</v>
      </c>
      <c r="D686" s="1" t="str">
        <f t="shared" si="58"/>
        <v>21:0064</v>
      </c>
      <c r="E686" t="s">
        <v>2510</v>
      </c>
      <c r="F686" t="s">
        <v>2532</v>
      </c>
      <c r="H686">
        <v>55.051187800000001</v>
      </c>
      <c r="I686">
        <v>-124.80406670000001</v>
      </c>
      <c r="J686" s="1" t="str">
        <f t="shared" si="55"/>
        <v>Till</v>
      </c>
      <c r="K686" s="1" t="str">
        <f t="shared" si="56"/>
        <v>&lt;63 micron</v>
      </c>
      <c r="L686">
        <v>100</v>
      </c>
    </row>
    <row r="687" spans="1:12" x14ac:dyDescent="0.3">
      <c r="A687" t="s">
        <v>2533</v>
      </c>
      <c r="B687" t="s">
        <v>2534</v>
      </c>
      <c r="C687" s="1" t="str">
        <f t="shared" si="57"/>
        <v>21:0156</v>
      </c>
      <c r="D687" s="1" t="str">
        <f t="shared" si="58"/>
        <v>21:0064</v>
      </c>
      <c r="E687" t="s">
        <v>2510</v>
      </c>
      <c r="F687" t="s">
        <v>2535</v>
      </c>
      <c r="H687">
        <v>55.051187800000001</v>
      </c>
      <c r="I687">
        <v>-124.80406670000001</v>
      </c>
      <c r="J687" s="1" t="str">
        <f t="shared" si="55"/>
        <v>Till</v>
      </c>
      <c r="K687" s="1" t="str">
        <f t="shared" si="56"/>
        <v>&lt;63 micron</v>
      </c>
      <c r="L687">
        <v>300</v>
      </c>
    </row>
    <row r="688" spans="1:12" x14ac:dyDescent="0.3">
      <c r="A688" t="s">
        <v>2536</v>
      </c>
      <c r="B688" t="s">
        <v>2537</v>
      </c>
      <c r="C688" s="1" t="str">
        <f t="shared" si="57"/>
        <v>21:0156</v>
      </c>
      <c r="D688" s="1" t="str">
        <f t="shared" si="58"/>
        <v>21:0064</v>
      </c>
      <c r="E688" t="s">
        <v>2510</v>
      </c>
      <c r="F688" t="s">
        <v>2538</v>
      </c>
      <c r="H688">
        <v>55.051187800000001</v>
      </c>
      <c r="I688">
        <v>-124.80406670000001</v>
      </c>
      <c r="J688" s="1" t="str">
        <f t="shared" si="55"/>
        <v>Till</v>
      </c>
      <c r="K688" s="1" t="str">
        <f t="shared" si="56"/>
        <v>&lt;63 micron</v>
      </c>
      <c r="L688">
        <v>400</v>
      </c>
    </row>
    <row r="689" spans="1:12" x14ac:dyDescent="0.3">
      <c r="A689" t="s">
        <v>2539</v>
      </c>
      <c r="B689" t="s">
        <v>2540</v>
      </c>
      <c r="C689" s="1" t="str">
        <f t="shared" si="57"/>
        <v>21:0156</v>
      </c>
      <c r="D689" s="1" t="str">
        <f t="shared" si="58"/>
        <v>21:0064</v>
      </c>
      <c r="E689" t="s">
        <v>2510</v>
      </c>
      <c r="F689" t="s">
        <v>2541</v>
      </c>
      <c r="H689">
        <v>55.051187800000001</v>
      </c>
      <c r="I689">
        <v>-124.80406670000001</v>
      </c>
      <c r="J689" s="1" t="str">
        <f t="shared" si="55"/>
        <v>Till</v>
      </c>
      <c r="K689" s="1" t="str">
        <f t="shared" si="56"/>
        <v>&lt;63 micron</v>
      </c>
      <c r="L689">
        <v>260</v>
      </c>
    </row>
    <row r="690" spans="1:12" x14ac:dyDescent="0.3">
      <c r="A690" t="s">
        <v>2542</v>
      </c>
      <c r="B690" t="s">
        <v>2543</v>
      </c>
      <c r="C690" s="1" t="str">
        <f t="shared" si="57"/>
        <v>21:0156</v>
      </c>
      <c r="D690" s="1" t="str">
        <f t="shared" si="58"/>
        <v>21:0064</v>
      </c>
      <c r="E690" t="s">
        <v>2544</v>
      </c>
      <c r="F690" t="s">
        <v>2545</v>
      </c>
      <c r="H690">
        <v>54.628253600000001</v>
      </c>
      <c r="I690">
        <v>-124.41116820000001</v>
      </c>
      <c r="J690" s="1" t="str">
        <f t="shared" si="55"/>
        <v>Till</v>
      </c>
      <c r="K690" s="1" t="str">
        <f t="shared" si="56"/>
        <v>&lt;63 micron</v>
      </c>
      <c r="L690">
        <v>120</v>
      </c>
    </row>
    <row r="691" spans="1:12" x14ac:dyDescent="0.3">
      <c r="A691" t="s">
        <v>2546</v>
      </c>
      <c r="B691" t="s">
        <v>2547</v>
      </c>
      <c r="C691" s="1" t="str">
        <f t="shared" si="57"/>
        <v>21:0156</v>
      </c>
      <c r="D691" s="1" t="str">
        <f t="shared" si="58"/>
        <v>21:0064</v>
      </c>
      <c r="E691" t="s">
        <v>2544</v>
      </c>
      <c r="F691" t="s">
        <v>2548</v>
      </c>
      <c r="H691">
        <v>54.628253600000001</v>
      </c>
      <c r="I691">
        <v>-124.41116820000001</v>
      </c>
      <c r="J691" s="1" t="str">
        <f t="shared" si="55"/>
        <v>Till</v>
      </c>
      <c r="K691" s="1" t="str">
        <f t="shared" si="56"/>
        <v>&lt;63 micron</v>
      </c>
      <c r="L691">
        <v>80</v>
      </c>
    </row>
    <row r="692" spans="1:12" x14ac:dyDescent="0.3">
      <c r="A692" t="s">
        <v>2549</v>
      </c>
      <c r="B692" t="s">
        <v>2550</v>
      </c>
      <c r="C692" s="1" t="str">
        <f t="shared" si="57"/>
        <v>21:0156</v>
      </c>
      <c r="D692" s="1" t="str">
        <f t="shared" si="58"/>
        <v>21:0064</v>
      </c>
      <c r="E692" t="s">
        <v>2544</v>
      </c>
      <c r="F692" t="s">
        <v>2551</v>
      </c>
      <c r="H692">
        <v>54.628253600000001</v>
      </c>
      <c r="I692">
        <v>-124.41116820000001</v>
      </c>
      <c r="J692" s="1" t="str">
        <f t="shared" si="55"/>
        <v>Till</v>
      </c>
      <c r="K692" s="1" t="str">
        <f t="shared" si="56"/>
        <v>&lt;63 micron</v>
      </c>
      <c r="L692">
        <v>80</v>
      </c>
    </row>
    <row r="693" spans="1:12" x14ac:dyDescent="0.3">
      <c r="A693" t="s">
        <v>2552</v>
      </c>
      <c r="B693" t="s">
        <v>2553</v>
      </c>
      <c r="C693" s="1" t="str">
        <f t="shared" si="57"/>
        <v>21:0156</v>
      </c>
      <c r="D693" s="1" t="str">
        <f t="shared" si="58"/>
        <v>21:0064</v>
      </c>
      <c r="E693" t="s">
        <v>2544</v>
      </c>
      <c r="F693" t="s">
        <v>2554</v>
      </c>
      <c r="H693">
        <v>54.628253600000001</v>
      </c>
      <c r="I693">
        <v>-124.41116820000001</v>
      </c>
      <c r="J693" s="1" t="str">
        <f t="shared" si="55"/>
        <v>Till</v>
      </c>
      <c r="K693" s="1" t="str">
        <f t="shared" si="56"/>
        <v>&lt;63 micron</v>
      </c>
      <c r="L693">
        <v>70</v>
      </c>
    </row>
    <row r="694" spans="1:12" x14ac:dyDescent="0.3">
      <c r="A694" t="s">
        <v>2555</v>
      </c>
      <c r="B694" t="s">
        <v>2556</v>
      </c>
      <c r="C694" s="1" t="str">
        <f t="shared" si="57"/>
        <v>21:0156</v>
      </c>
      <c r="D694" s="1" t="str">
        <f t="shared" si="58"/>
        <v>21:0064</v>
      </c>
      <c r="E694" t="s">
        <v>2544</v>
      </c>
      <c r="F694" t="s">
        <v>2557</v>
      </c>
      <c r="H694">
        <v>54.628253600000001</v>
      </c>
      <c r="I694">
        <v>-124.41116820000001</v>
      </c>
      <c r="J694" s="1" t="str">
        <f t="shared" si="55"/>
        <v>Till</v>
      </c>
      <c r="K694" s="1" t="str">
        <f t="shared" si="56"/>
        <v>&lt;63 micron</v>
      </c>
      <c r="L694">
        <v>60</v>
      </c>
    </row>
    <row r="695" spans="1:12" x14ac:dyDescent="0.3">
      <c r="A695" t="s">
        <v>2558</v>
      </c>
      <c r="B695" t="s">
        <v>2559</v>
      </c>
      <c r="C695" s="1" t="str">
        <f t="shared" si="57"/>
        <v>21:0156</v>
      </c>
      <c r="D695" s="1" t="str">
        <f t="shared" si="58"/>
        <v>21:0064</v>
      </c>
      <c r="E695" t="s">
        <v>2544</v>
      </c>
      <c r="F695" t="s">
        <v>2560</v>
      </c>
      <c r="H695">
        <v>54.628253600000001</v>
      </c>
      <c r="I695">
        <v>-124.41116820000001</v>
      </c>
      <c r="J695" s="1" t="str">
        <f t="shared" si="55"/>
        <v>Till</v>
      </c>
      <c r="K695" s="1" t="str">
        <f t="shared" si="56"/>
        <v>&lt;63 micron</v>
      </c>
      <c r="L695">
        <v>160</v>
      </c>
    </row>
    <row r="696" spans="1:12" x14ac:dyDescent="0.3">
      <c r="A696" t="s">
        <v>2561</v>
      </c>
      <c r="B696" t="s">
        <v>2562</v>
      </c>
      <c r="C696" s="1" t="str">
        <f t="shared" si="57"/>
        <v>21:0156</v>
      </c>
      <c r="D696" s="1" t="str">
        <f t="shared" si="58"/>
        <v>21:0064</v>
      </c>
      <c r="E696" t="s">
        <v>2544</v>
      </c>
      <c r="F696" t="s">
        <v>2563</v>
      </c>
      <c r="H696">
        <v>54.628253600000001</v>
      </c>
      <c r="I696">
        <v>-124.41116820000001</v>
      </c>
      <c r="J696" s="1" t="str">
        <f t="shared" si="55"/>
        <v>Till</v>
      </c>
      <c r="K696" s="1" t="str">
        <f t="shared" si="56"/>
        <v>&lt;63 micron</v>
      </c>
      <c r="L696">
        <v>90</v>
      </c>
    </row>
    <row r="697" spans="1:12" x14ac:dyDescent="0.3">
      <c r="A697" t="s">
        <v>2564</v>
      </c>
      <c r="B697" t="s">
        <v>2565</v>
      </c>
      <c r="C697" s="1" t="str">
        <f t="shared" si="57"/>
        <v>21:0156</v>
      </c>
      <c r="D697" s="1" t="str">
        <f t="shared" si="58"/>
        <v>21:0064</v>
      </c>
      <c r="E697" t="s">
        <v>2544</v>
      </c>
      <c r="F697" t="s">
        <v>2566</v>
      </c>
      <c r="H697">
        <v>54.628253600000001</v>
      </c>
      <c r="I697">
        <v>-124.41116820000001</v>
      </c>
      <c r="J697" s="1" t="str">
        <f t="shared" si="55"/>
        <v>Till</v>
      </c>
      <c r="K697" s="1" t="str">
        <f t="shared" si="56"/>
        <v>&lt;63 micron</v>
      </c>
      <c r="L697">
        <v>100</v>
      </c>
    </row>
    <row r="698" spans="1:12" x14ac:dyDescent="0.3">
      <c r="A698" t="s">
        <v>2567</v>
      </c>
      <c r="B698" t="s">
        <v>2568</v>
      </c>
      <c r="C698" s="1" t="str">
        <f t="shared" si="57"/>
        <v>21:0156</v>
      </c>
      <c r="D698" s="1" t="str">
        <f t="shared" si="58"/>
        <v>21:0064</v>
      </c>
      <c r="E698" t="s">
        <v>2544</v>
      </c>
      <c r="F698" t="s">
        <v>2569</v>
      </c>
      <c r="H698">
        <v>54.628253600000001</v>
      </c>
      <c r="I698">
        <v>-124.41116820000001</v>
      </c>
      <c r="J698" s="1" t="str">
        <f t="shared" si="55"/>
        <v>Till</v>
      </c>
      <c r="K698" s="1" t="str">
        <f t="shared" si="56"/>
        <v>&lt;63 micron</v>
      </c>
      <c r="L698">
        <v>680</v>
      </c>
    </row>
    <row r="699" spans="1:12" x14ac:dyDescent="0.3">
      <c r="A699" t="s">
        <v>2570</v>
      </c>
      <c r="B699" t="s">
        <v>2571</v>
      </c>
      <c r="C699" s="1" t="str">
        <f t="shared" si="57"/>
        <v>21:0156</v>
      </c>
      <c r="D699" s="1" t="str">
        <f t="shared" si="58"/>
        <v>21:0064</v>
      </c>
      <c r="E699" t="s">
        <v>2572</v>
      </c>
      <c r="F699" t="s">
        <v>2573</v>
      </c>
      <c r="H699">
        <v>54.651892400000001</v>
      </c>
      <c r="I699">
        <v>-124.3560311</v>
      </c>
      <c r="J699" s="1" t="str">
        <f t="shared" si="55"/>
        <v>Till</v>
      </c>
      <c r="K699" s="1" t="str">
        <f t="shared" si="56"/>
        <v>&lt;63 micron</v>
      </c>
      <c r="L699">
        <v>40</v>
      </c>
    </row>
    <row r="700" spans="1:12" x14ac:dyDescent="0.3">
      <c r="A700" t="s">
        <v>2574</v>
      </c>
      <c r="B700" t="s">
        <v>2575</v>
      </c>
      <c r="C700" s="1" t="str">
        <f t="shared" si="57"/>
        <v>21:0156</v>
      </c>
      <c r="D700" s="1" t="str">
        <f t="shared" si="58"/>
        <v>21:0064</v>
      </c>
      <c r="E700" t="s">
        <v>2572</v>
      </c>
      <c r="F700" t="s">
        <v>2576</v>
      </c>
      <c r="H700">
        <v>54.651892400000001</v>
      </c>
      <c r="I700">
        <v>-124.3560311</v>
      </c>
      <c r="J700" s="1" t="str">
        <f t="shared" si="55"/>
        <v>Till</v>
      </c>
      <c r="K700" s="1" t="str">
        <f t="shared" si="56"/>
        <v>&lt;63 micron</v>
      </c>
      <c r="L700">
        <v>20</v>
      </c>
    </row>
    <row r="701" spans="1:12" x14ac:dyDescent="0.3">
      <c r="A701" t="s">
        <v>2577</v>
      </c>
      <c r="B701" t="s">
        <v>2578</v>
      </c>
      <c r="C701" s="1" t="str">
        <f t="shared" ref="C701:C720" si="59">HYPERLINK("http://geochem.nrcan.gc.ca/cdogs/content/bdl/bdl210156_e.htm", "21:0156")</f>
        <v>21:0156</v>
      </c>
      <c r="D701" s="1" t="str">
        <f t="shared" ref="D701:D720" si="60">HYPERLINK("http://geochem.nrcan.gc.ca/cdogs/content/svy/svy210064_e.htm", "21:0064")</f>
        <v>21:0064</v>
      </c>
      <c r="E701" t="s">
        <v>2572</v>
      </c>
      <c r="F701" t="s">
        <v>2579</v>
      </c>
      <c r="H701">
        <v>54.651892400000001</v>
      </c>
      <c r="I701">
        <v>-124.3560311</v>
      </c>
      <c r="J701" s="1" t="str">
        <f t="shared" si="55"/>
        <v>Till</v>
      </c>
      <c r="K701" s="1" t="str">
        <f t="shared" si="56"/>
        <v>&lt;63 micron</v>
      </c>
      <c r="L701">
        <v>130</v>
      </c>
    </row>
    <row r="702" spans="1:12" x14ac:dyDescent="0.3">
      <c r="A702" t="s">
        <v>2580</v>
      </c>
      <c r="B702" t="s">
        <v>2581</v>
      </c>
      <c r="C702" s="1" t="str">
        <f t="shared" si="59"/>
        <v>21:0156</v>
      </c>
      <c r="D702" s="1" t="str">
        <f t="shared" si="60"/>
        <v>21:0064</v>
      </c>
      <c r="E702" t="s">
        <v>2572</v>
      </c>
      <c r="F702" t="s">
        <v>2582</v>
      </c>
      <c r="H702">
        <v>54.651892400000001</v>
      </c>
      <c r="I702">
        <v>-124.3560311</v>
      </c>
      <c r="J702" s="1" t="str">
        <f t="shared" si="55"/>
        <v>Till</v>
      </c>
      <c r="K702" s="1" t="str">
        <f t="shared" si="56"/>
        <v>&lt;63 micron</v>
      </c>
      <c r="L702">
        <v>50</v>
      </c>
    </row>
    <row r="703" spans="1:12" x14ac:dyDescent="0.3">
      <c r="A703" t="s">
        <v>2583</v>
      </c>
      <c r="B703" t="s">
        <v>2584</v>
      </c>
      <c r="C703" s="1" t="str">
        <f t="shared" si="59"/>
        <v>21:0156</v>
      </c>
      <c r="D703" s="1" t="str">
        <f t="shared" si="60"/>
        <v>21:0064</v>
      </c>
      <c r="E703" t="s">
        <v>2572</v>
      </c>
      <c r="F703" t="s">
        <v>2585</v>
      </c>
      <c r="H703">
        <v>54.651892400000001</v>
      </c>
      <c r="I703">
        <v>-124.3560311</v>
      </c>
      <c r="J703" s="1" t="str">
        <f t="shared" si="55"/>
        <v>Till</v>
      </c>
      <c r="K703" s="1" t="str">
        <f t="shared" si="56"/>
        <v>&lt;63 micron</v>
      </c>
      <c r="L703">
        <v>50</v>
      </c>
    </row>
    <row r="704" spans="1:12" x14ac:dyDescent="0.3">
      <c r="A704" t="s">
        <v>2586</v>
      </c>
      <c r="B704" t="s">
        <v>2587</v>
      </c>
      <c r="C704" s="1" t="str">
        <f t="shared" si="59"/>
        <v>21:0156</v>
      </c>
      <c r="D704" s="1" t="str">
        <f t="shared" si="60"/>
        <v>21:0064</v>
      </c>
      <c r="E704" t="s">
        <v>2572</v>
      </c>
      <c r="F704" t="s">
        <v>2588</v>
      </c>
      <c r="H704">
        <v>54.651892400000001</v>
      </c>
      <c r="I704">
        <v>-124.3560311</v>
      </c>
      <c r="J704" s="1" t="str">
        <f t="shared" si="55"/>
        <v>Till</v>
      </c>
      <c r="K704" s="1" t="str">
        <f t="shared" si="56"/>
        <v>&lt;63 micron</v>
      </c>
      <c r="L704">
        <v>70</v>
      </c>
    </row>
    <row r="705" spans="1:12" x14ac:dyDescent="0.3">
      <c r="A705" t="s">
        <v>2589</v>
      </c>
      <c r="B705" t="s">
        <v>2590</v>
      </c>
      <c r="C705" s="1" t="str">
        <f t="shared" si="59"/>
        <v>21:0156</v>
      </c>
      <c r="D705" s="1" t="str">
        <f t="shared" si="60"/>
        <v>21:0064</v>
      </c>
      <c r="E705" t="s">
        <v>2572</v>
      </c>
      <c r="F705" t="s">
        <v>2591</v>
      </c>
      <c r="H705">
        <v>54.651892400000001</v>
      </c>
      <c r="I705">
        <v>-124.3560311</v>
      </c>
      <c r="J705" s="1" t="str">
        <f t="shared" si="55"/>
        <v>Till</v>
      </c>
      <c r="K705" s="1" t="str">
        <f t="shared" si="56"/>
        <v>&lt;63 micron</v>
      </c>
      <c r="L705">
        <v>80</v>
      </c>
    </row>
    <row r="706" spans="1:12" x14ac:dyDescent="0.3">
      <c r="A706" t="s">
        <v>2592</v>
      </c>
      <c r="B706" t="s">
        <v>2593</v>
      </c>
      <c r="C706" s="1" t="str">
        <f t="shared" si="59"/>
        <v>21:0156</v>
      </c>
      <c r="D706" s="1" t="str">
        <f t="shared" si="60"/>
        <v>21:0064</v>
      </c>
      <c r="E706" t="s">
        <v>2572</v>
      </c>
      <c r="F706" t="s">
        <v>2594</v>
      </c>
      <c r="H706">
        <v>54.651892400000001</v>
      </c>
      <c r="I706">
        <v>-124.3560311</v>
      </c>
      <c r="J706" s="1" t="str">
        <f t="shared" ref="J706:J720" si="61">HYPERLINK("http://geochem.nrcan.gc.ca/cdogs/content/kwd/kwd020044_e.htm", "Till")</f>
        <v>Till</v>
      </c>
      <c r="K706" s="1" t="str">
        <f t="shared" si="56"/>
        <v>&lt;63 micron</v>
      </c>
      <c r="L706">
        <v>140</v>
      </c>
    </row>
    <row r="707" spans="1:12" x14ac:dyDescent="0.3">
      <c r="A707" t="s">
        <v>2595</v>
      </c>
      <c r="B707" t="s">
        <v>2596</v>
      </c>
      <c r="C707" s="1" t="str">
        <f t="shared" si="59"/>
        <v>21:0156</v>
      </c>
      <c r="D707" s="1" t="str">
        <f t="shared" si="60"/>
        <v>21:0064</v>
      </c>
      <c r="E707" t="s">
        <v>2572</v>
      </c>
      <c r="F707" t="s">
        <v>2597</v>
      </c>
      <c r="H707">
        <v>54.651892400000001</v>
      </c>
      <c r="I707">
        <v>-124.3560311</v>
      </c>
      <c r="J707" s="1" t="str">
        <f t="shared" si="61"/>
        <v>Till</v>
      </c>
      <c r="K707" s="1" t="str">
        <f t="shared" si="56"/>
        <v>&lt;63 micron</v>
      </c>
      <c r="L707">
        <v>160</v>
      </c>
    </row>
    <row r="708" spans="1:12" x14ac:dyDescent="0.3">
      <c r="A708" t="s">
        <v>2598</v>
      </c>
      <c r="B708" t="s">
        <v>2599</v>
      </c>
      <c r="C708" s="1" t="str">
        <f t="shared" si="59"/>
        <v>21:0156</v>
      </c>
      <c r="D708" s="1" t="str">
        <f t="shared" si="60"/>
        <v>21:0064</v>
      </c>
      <c r="E708" t="s">
        <v>2600</v>
      </c>
      <c r="F708" t="s">
        <v>2601</v>
      </c>
      <c r="H708">
        <v>54.630497900000002</v>
      </c>
      <c r="I708">
        <v>-124.3982324</v>
      </c>
      <c r="J708" s="1" t="str">
        <f t="shared" si="61"/>
        <v>Till</v>
      </c>
      <c r="K708" s="1" t="str">
        <f t="shared" si="56"/>
        <v>&lt;63 micron</v>
      </c>
      <c r="L708">
        <v>910</v>
      </c>
    </row>
    <row r="709" spans="1:12" x14ac:dyDescent="0.3">
      <c r="A709" t="s">
        <v>2602</v>
      </c>
      <c r="B709" t="s">
        <v>2603</v>
      </c>
      <c r="C709" s="1" t="str">
        <f t="shared" si="59"/>
        <v>21:0156</v>
      </c>
      <c r="D709" s="1" t="str">
        <f t="shared" si="60"/>
        <v>21:0064</v>
      </c>
      <c r="E709" t="s">
        <v>2600</v>
      </c>
      <c r="F709" t="s">
        <v>2604</v>
      </c>
      <c r="H709">
        <v>54.630497900000002</v>
      </c>
      <c r="I709">
        <v>-124.3982324</v>
      </c>
      <c r="J709" s="1" t="str">
        <f t="shared" si="61"/>
        <v>Till</v>
      </c>
      <c r="K709" s="1" t="str">
        <f t="shared" si="56"/>
        <v>&lt;63 micron</v>
      </c>
      <c r="L709">
        <v>2080</v>
      </c>
    </row>
    <row r="710" spans="1:12" x14ac:dyDescent="0.3">
      <c r="A710" t="s">
        <v>2605</v>
      </c>
      <c r="B710" t="s">
        <v>2606</v>
      </c>
      <c r="C710" s="1" t="str">
        <f t="shared" si="59"/>
        <v>21:0156</v>
      </c>
      <c r="D710" s="1" t="str">
        <f t="shared" si="60"/>
        <v>21:0064</v>
      </c>
      <c r="E710" t="s">
        <v>2600</v>
      </c>
      <c r="F710" t="s">
        <v>2607</v>
      </c>
      <c r="H710">
        <v>54.630497900000002</v>
      </c>
      <c r="I710">
        <v>-124.3982324</v>
      </c>
      <c r="J710" s="1" t="str">
        <f t="shared" si="61"/>
        <v>Till</v>
      </c>
      <c r="K710" s="1" t="str">
        <f t="shared" si="56"/>
        <v>&lt;63 micron</v>
      </c>
      <c r="L710">
        <v>2530</v>
      </c>
    </row>
    <row r="711" spans="1:12" x14ac:dyDescent="0.3">
      <c r="A711" t="s">
        <v>2608</v>
      </c>
      <c r="B711" t="s">
        <v>2609</v>
      </c>
      <c r="C711" s="1" t="str">
        <f t="shared" si="59"/>
        <v>21:0156</v>
      </c>
      <c r="D711" s="1" t="str">
        <f t="shared" si="60"/>
        <v>21:0064</v>
      </c>
      <c r="E711" t="s">
        <v>2610</v>
      </c>
      <c r="F711" t="s">
        <v>2611</v>
      </c>
      <c r="H711">
        <v>54.919868600000001</v>
      </c>
      <c r="I711">
        <v>-124.8551411</v>
      </c>
      <c r="J711" s="1" t="str">
        <f t="shared" si="61"/>
        <v>Till</v>
      </c>
      <c r="K711" s="1" t="str">
        <f t="shared" si="56"/>
        <v>&lt;63 micron</v>
      </c>
      <c r="L711">
        <v>5</v>
      </c>
    </row>
    <row r="712" spans="1:12" x14ac:dyDescent="0.3">
      <c r="A712" t="s">
        <v>2612</v>
      </c>
      <c r="B712" t="s">
        <v>2613</v>
      </c>
      <c r="C712" s="1" t="str">
        <f t="shared" si="59"/>
        <v>21:0156</v>
      </c>
      <c r="D712" s="1" t="str">
        <f t="shared" si="60"/>
        <v>21:0064</v>
      </c>
      <c r="E712" t="s">
        <v>2610</v>
      </c>
      <c r="F712" t="s">
        <v>2614</v>
      </c>
      <c r="H712">
        <v>54.919868600000001</v>
      </c>
      <c r="I712">
        <v>-124.8551411</v>
      </c>
      <c r="J712" s="1" t="str">
        <f t="shared" si="61"/>
        <v>Till</v>
      </c>
      <c r="K712" s="1" t="str">
        <f t="shared" si="56"/>
        <v>&lt;63 micron</v>
      </c>
      <c r="L712">
        <v>40</v>
      </c>
    </row>
    <row r="713" spans="1:12" x14ac:dyDescent="0.3">
      <c r="A713" t="s">
        <v>2615</v>
      </c>
      <c r="B713" t="s">
        <v>2616</v>
      </c>
      <c r="C713" s="1" t="str">
        <f t="shared" si="59"/>
        <v>21:0156</v>
      </c>
      <c r="D713" s="1" t="str">
        <f t="shared" si="60"/>
        <v>21:0064</v>
      </c>
      <c r="E713" t="s">
        <v>2610</v>
      </c>
      <c r="F713" t="s">
        <v>2617</v>
      </c>
      <c r="H713">
        <v>54.919868600000001</v>
      </c>
      <c r="I713">
        <v>-124.8551411</v>
      </c>
      <c r="J713" s="1" t="str">
        <f t="shared" si="61"/>
        <v>Till</v>
      </c>
      <c r="K713" s="1" t="str">
        <f t="shared" si="56"/>
        <v>&lt;63 micron</v>
      </c>
      <c r="L713">
        <v>290</v>
      </c>
    </row>
    <row r="714" spans="1:12" x14ac:dyDescent="0.3">
      <c r="A714" t="s">
        <v>2618</v>
      </c>
      <c r="B714" t="s">
        <v>2619</v>
      </c>
      <c r="C714" s="1" t="str">
        <f t="shared" si="59"/>
        <v>21:0156</v>
      </c>
      <c r="D714" s="1" t="str">
        <f t="shared" si="60"/>
        <v>21:0064</v>
      </c>
      <c r="E714" t="s">
        <v>2620</v>
      </c>
      <c r="F714" t="s">
        <v>2621</v>
      </c>
      <c r="H714">
        <v>54.851215600000003</v>
      </c>
      <c r="I714">
        <v>-124.75735400000001</v>
      </c>
      <c r="J714" s="1" t="str">
        <f t="shared" si="61"/>
        <v>Till</v>
      </c>
      <c r="K714" s="1" t="str">
        <f t="shared" si="56"/>
        <v>&lt;63 micron</v>
      </c>
      <c r="L714">
        <v>20</v>
      </c>
    </row>
    <row r="715" spans="1:12" x14ac:dyDescent="0.3">
      <c r="A715" t="s">
        <v>2622</v>
      </c>
      <c r="B715" t="s">
        <v>2623</v>
      </c>
      <c r="C715" s="1" t="str">
        <f t="shared" si="59"/>
        <v>21:0156</v>
      </c>
      <c r="D715" s="1" t="str">
        <f t="shared" si="60"/>
        <v>21:0064</v>
      </c>
      <c r="E715" t="s">
        <v>2620</v>
      </c>
      <c r="F715" t="s">
        <v>2624</v>
      </c>
      <c r="H715">
        <v>54.851215600000003</v>
      </c>
      <c r="I715">
        <v>-124.75735400000001</v>
      </c>
      <c r="J715" s="1" t="str">
        <f t="shared" si="61"/>
        <v>Till</v>
      </c>
      <c r="K715" s="1" t="str">
        <f t="shared" si="56"/>
        <v>&lt;63 micron</v>
      </c>
      <c r="L715">
        <v>20</v>
      </c>
    </row>
    <row r="716" spans="1:12" x14ac:dyDescent="0.3">
      <c r="A716" t="s">
        <v>2625</v>
      </c>
      <c r="B716" t="s">
        <v>2626</v>
      </c>
      <c r="C716" s="1" t="str">
        <f t="shared" si="59"/>
        <v>21:0156</v>
      </c>
      <c r="D716" s="1" t="str">
        <f t="shared" si="60"/>
        <v>21:0064</v>
      </c>
      <c r="E716" t="s">
        <v>2620</v>
      </c>
      <c r="F716" t="s">
        <v>2627</v>
      </c>
      <c r="H716">
        <v>54.851215600000003</v>
      </c>
      <c r="I716">
        <v>-124.75735400000001</v>
      </c>
      <c r="J716" s="1" t="str">
        <f t="shared" si="61"/>
        <v>Till</v>
      </c>
      <c r="K716" s="1" t="str">
        <f t="shared" si="56"/>
        <v>&lt;63 micron</v>
      </c>
      <c r="L716">
        <v>5</v>
      </c>
    </row>
    <row r="717" spans="1:12" x14ac:dyDescent="0.3">
      <c r="A717" t="s">
        <v>2628</v>
      </c>
      <c r="B717" t="s">
        <v>2629</v>
      </c>
      <c r="C717" s="1" t="str">
        <f t="shared" si="59"/>
        <v>21:0156</v>
      </c>
      <c r="D717" s="1" t="str">
        <f t="shared" si="60"/>
        <v>21:0064</v>
      </c>
      <c r="E717" t="s">
        <v>2620</v>
      </c>
      <c r="F717" t="s">
        <v>2630</v>
      </c>
      <c r="H717">
        <v>54.851215600000003</v>
      </c>
      <c r="I717">
        <v>-124.75735400000001</v>
      </c>
      <c r="J717" s="1" t="str">
        <f t="shared" si="61"/>
        <v>Till</v>
      </c>
      <c r="K717" s="1" t="str">
        <f t="shared" si="56"/>
        <v>&lt;63 micron</v>
      </c>
      <c r="L717">
        <v>150</v>
      </c>
    </row>
    <row r="718" spans="1:12" x14ac:dyDescent="0.3">
      <c r="A718" t="s">
        <v>2631</v>
      </c>
      <c r="B718" t="s">
        <v>2632</v>
      </c>
      <c r="C718" s="1" t="str">
        <f t="shared" si="59"/>
        <v>21:0156</v>
      </c>
      <c r="D718" s="1" t="str">
        <f t="shared" si="60"/>
        <v>21:0064</v>
      </c>
      <c r="E718" t="s">
        <v>2633</v>
      </c>
      <c r="F718" t="s">
        <v>2634</v>
      </c>
      <c r="H718">
        <v>54.753059100000002</v>
      </c>
      <c r="I718">
        <v>-124.64237900000001</v>
      </c>
      <c r="J718" s="1" t="str">
        <f t="shared" si="61"/>
        <v>Till</v>
      </c>
      <c r="K718" s="1" t="str">
        <f t="shared" si="56"/>
        <v>&lt;63 micron</v>
      </c>
      <c r="L718">
        <v>40</v>
      </c>
    </row>
    <row r="719" spans="1:12" x14ac:dyDescent="0.3">
      <c r="A719" t="s">
        <v>2635</v>
      </c>
      <c r="B719" t="s">
        <v>2636</v>
      </c>
      <c r="C719" s="1" t="str">
        <f t="shared" si="59"/>
        <v>21:0156</v>
      </c>
      <c r="D719" s="1" t="str">
        <f t="shared" si="60"/>
        <v>21:0064</v>
      </c>
      <c r="E719" t="s">
        <v>2633</v>
      </c>
      <c r="F719" t="s">
        <v>2637</v>
      </c>
      <c r="H719">
        <v>54.753059100000002</v>
      </c>
      <c r="I719">
        <v>-124.64237900000001</v>
      </c>
      <c r="J719" s="1" t="str">
        <f t="shared" si="61"/>
        <v>Till</v>
      </c>
      <c r="K719" s="1" t="str">
        <f t="shared" si="56"/>
        <v>&lt;63 micron</v>
      </c>
      <c r="L719">
        <v>30</v>
      </c>
    </row>
    <row r="720" spans="1:12" x14ac:dyDescent="0.3">
      <c r="A720" t="s">
        <v>2638</v>
      </c>
      <c r="B720" t="s">
        <v>2639</v>
      </c>
      <c r="C720" s="1" t="str">
        <f t="shared" si="59"/>
        <v>21:0156</v>
      </c>
      <c r="D720" s="1" t="str">
        <f t="shared" si="60"/>
        <v>21:0064</v>
      </c>
      <c r="E720" t="s">
        <v>2633</v>
      </c>
      <c r="F720" t="s">
        <v>2640</v>
      </c>
      <c r="H720">
        <v>54.753059100000002</v>
      </c>
      <c r="I720">
        <v>-124.64237900000001</v>
      </c>
      <c r="J720" s="1" t="str">
        <f t="shared" si="61"/>
        <v>Till</v>
      </c>
      <c r="K720" s="1" t="str">
        <f t="shared" si="56"/>
        <v>&lt;63 micron</v>
      </c>
      <c r="L720">
        <v>150</v>
      </c>
    </row>
  </sheetData>
  <autoFilter ref="A1:K720">
    <filterColumn colId="0" hiddenButton="1"/>
    <filterColumn colId="1" hiddenButton="1"/>
    <filterColumn colId="3">
      <filters>
        <filter val="21:006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svy210064_pkg_0090b.xlsx</vt:lpstr>
      <vt:lpstr>pkg_0090b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2024-11-22T07:37:15Z</dcterms:created>
  <dcterms:modified xsi:type="dcterms:W3CDTF">2024-11-22T21:07:01Z</dcterms:modified>
</cp:coreProperties>
</file>