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qty\"/>
    </mc:Choice>
  </mc:AlternateContent>
  <bookViews>
    <workbookView xWindow="120" yWindow="96" windowWidth="23892" windowHeight="14532"/>
  </bookViews>
  <sheets>
    <sheet name="_qty00188" sheetId="1" r:id="rId1"/>
  </sheets>
  <definedNames>
    <definedName name="_xlnm._FilterDatabase" localSheetId="0" hidden="1">_qty00188!$A$1:$J$353</definedName>
    <definedName name="_qty00188">_qty00188!$A$1:$T$353</definedName>
  </definedName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</calcChain>
</file>

<file path=xl/sharedStrings.xml><?xml version="1.0" encoding="utf-8"?>
<sst xmlns="http://schemas.openxmlformats.org/spreadsheetml/2006/main" count="1472" uniqueCount="1360">
  <si>
    <t>Latitude_NAD83</t>
  </si>
  <si>
    <t>Longitude_NAD83</t>
  </si>
  <si>
    <t>SampleType</t>
  </si>
  <si>
    <t>PrepMethod</t>
  </si>
  <si>
    <t>Decomposition</t>
  </si>
  <si>
    <t>Technique</t>
  </si>
  <si>
    <t>Method</t>
  </si>
  <si>
    <t>BundleKey</t>
  </si>
  <si>
    <t>ProjectKey</t>
  </si>
  <si>
    <t>SurveyKey</t>
  </si>
  <si>
    <t>Lab_Sample_Type_ID</t>
  </si>
  <si>
    <t>Analytical_Value_Text</t>
  </si>
  <si>
    <t>Analytical_Value_NegativeDL</t>
  </si>
  <si>
    <t>Analytical_Value_HalfDL</t>
  </si>
  <si>
    <t>Site_Key</t>
  </si>
  <si>
    <t>Field_Key</t>
  </si>
  <si>
    <t>Lab_Key</t>
  </si>
  <si>
    <t>Lab_Sample_Identifier</t>
  </si>
  <si>
    <t>Lab_Sample_Identifier_Alt</t>
  </si>
  <si>
    <t>Repeat_Index</t>
  </si>
  <si>
    <t>21:0387:000003</t>
  </si>
  <si>
    <t>21:0387:000003:0001:0001:00</t>
  </si>
  <si>
    <t>21:1184:000001</t>
  </si>
  <si>
    <t>10MOB-I003A01</t>
  </si>
  <si>
    <t>21:0387:000007</t>
  </si>
  <si>
    <t>21:0387:000007:0001:0001:00</t>
  </si>
  <si>
    <t>21:1184:000002</t>
  </si>
  <si>
    <t>10MOB-I007A01</t>
  </si>
  <si>
    <t>21:0387:000008</t>
  </si>
  <si>
    <t>21:0387:000008:0001:0001:00</t>
  </si>
  <si>
    <t>21:1184:000003</t>
  </si>
  <si>
    <t>10MOB-I008A01</t>
  </si>
  <si>
    <t>21:0387:000010</t>
  </si>
  <si>
    <t>21:0387:000010:0006:0001:00</t>
  </si>
  <si>
    <t>21:1184:000004</t>
  </si>
  <si>
    <t>10MOB-I010A01</t>
  </si>
  <si>
    <t>21:0387:000014</t>
  </si>
  <si>
    <t>21:0387:000014:0001:0001:00</t>
  </si>
  <si>
    <t>21:1184:000005</t>
  </si>
  <si>
    <t>10MOB-I014A01</t>
  </si>
  <si>
    <t>21:0387:000015</t>
  </si>
  <si>
    <t>21:0387:000015:0001:0001:00</t>
  </si>
  <si>
    <t>21:1184:000006</t>
  </si>
  <si>
    <t>10MOB-I015A01</t>
  </si>
  <si>
    <t>21:0387:000018</t>
  </si>
  <si>
    <t>21:0387:000018:0001:0001:00</t>
  </si>
  <si>
    <t>21:1184:000007</t>
  </si>
  <si>
    <t>10MOB-I018A01</t>
  </si>
  <si>
    <t>21:0387:000021</t>
  </si>
  <si>
    <t>21:0387:000021:0001:0001:00</t>
  </si>
  <si>
    <t>21:1184:000008</t>
  </si>
  <si>
    <t>10MOB-I021A01</t>
  </si>
  <si>
    <t>21:0387:000022</t>
  </si>
  <si>
    <t>21:0387:000022:0001:0001:00</t>
  </si>
  <si>
    <t>21:1184:000009</t>
  </si>
  <si>
    <t>10MOB-I022A01</t>
  </si>
  <si>
    <t>21:0387:000023</t>
  </si>
  <si>
    <t>21:0387:000023:0001:0001:00</t>
  </si>
  <si>
    <t>21:1184:000010</t>
  </si>
  <si>
    <t>10MOB-I023A01</t>
  </si>
  <si>
    <t>21:0387:000026</t>
  </si>
  <si>
    <t>21:0387:000026:0001:0001:00</t>
  </si>
  <si>
    <t>21:1184:000011</t>
  </si>
  <si>
    <t>10MOB-I026A01</t>
  </si>
  <si>
    <t>21:0387:000027</t>
  </si>
  <si>
    <t>21:0387:000027:0001:0001:00</t>
  </si>
  <si>
    <t>21:1184:000012</t>
  </si>
  <si>
    <t>10MOB-I027A01</t>
  </si>
  <si>
    <t>21:0387:000029</t>
  </si>
  <si>
    <t>21:0387:000029:0001:0001:00</t>
  </si>
  <si>
    <t>21:1184:000013</t>
  </si>
  <si>
    <t>10MOB-I029A01</t>
  </si>
  <si>
    <t>21:0387:000030</t>
  </si>
  <si>
    <t>21:0387:000030:0001:0001:01</t>
  </si>
  <si>
    <t>21:1184:000014</t>
  </si>
  <si>
    <t>10MOB-I030A01</t>
  </si>
  <si>
    <t>21:0387:000030:0001:0002:02</t>
  </si>
  <si>
    <t>21:1184:000015</t>
  </si>
  <si>
    <t>10MOB-I030B01</t>
  </si>
  <si>
    <t>21:0387:000031</t>
  </si>
  <si>
    <t>21:0387:000031:0001:0001:00</t>
  </si>
  <si>
    <t>21:1184:000016</t>
  </si>
  <si>
    <t>10MOB-I031A01</t>
  </si>
  <si>
    <t>21:0387:000032</t>
  </si>
  <si>
    <t>21:0387:000032:0001:0001:00</t>
  </si>
  <si>
    <t>21:1184:000017</t>
  </si>
  <si>
    <t>10MOB-I032A01</t>
  </si>
  <si>
    <t>21:0387:000034</t>
  </si>
  <si>
    <t>21:0387:000034:0001:0001:00</t>
  </si>
  <si>
    <t>21:1184:000018</t>
  </si>
  <si>
    <t>10MOB-I034A01</t>
  </si>
  <si>
    <t>1.62</t>
  </si>
  <si>
    <t>21:0387:000036</t>
  </si>
  <si>
    <t>21:0387:000036:0001:0001:00</t>
  </si>
  <si>
    <t>21:1184:000019</t>
  </si>
  <si>
    <t>10MOB-I036A01</t>
  </si>
  <si>
    <t>21:0387:000037</t>
  </si>
  <si>
    <t>21:0387:000037:0001:0001:00</t>
  </si>
  <si>
    <t>21:1184:000020</t>
  </si>
  <si>
    <t>10MOB-I037A01</t>
  </si>
  <si>
    <t>21:0387:000038</t>
  </si>
  <si>
    <t>21:0387:000038:0001:0001:01</t>
  </si>
  <si>
    <t>21:1184:000021</t>
  </si>
  <si>
    <t>10MOB-I038A01</t>
  </si>
  <si>
    <t>21:0387:000038:0001:0001:02</t>
  </si>
  <si>
    <t>21:1184:000022</t>
  </si>
  <si>
    <t>10MOB-I038A01_R</t>
  </si>
  <si>
    <t>21:0387:000039</t>
  </si>
  <si>
    <t>21:0387:000039:0001:0001:00</t>
  </si>
  <si>
    <t>21:1184:000023</t>
  </si>
  <si>
    <t>10MOB-I039A01</t>
  </si>
  <si>
    <t>21:0387:000039:0002:0001:00</t>
  </si>
  <si>
    <t>21:1184:000024</t>
  </si>
  <si>
    <t>10MOB-I039A02</t>
  </si>
  <si>
    <t>21:0387:000040</t>
  </si>
  <si>
    <t>21:0387:000040:0001:0001:00</t>
  </si>
  <si>
    <t>21:1184:000025</t>
  </si>
  <si>
    <t>10MOB-I040A01</t>
  </si>
  <si>
    <t>21:0387:000041</t>
  </si>
  <si>
    <t>21:0387:000041:0001:0001:00</t>
  </si>
  <si>
    <t>21:1184:000026</t>
  </si>
  <si>
    <t>10MOB-I041A01</t>
  </si>
  <si>
    <t>1.54</t>
  </si>
  <si>
    <t>21:0387:000043</t>
  </si>
  <si>
    <t>21:0387:000043:0001:0001:01</t>
  </si>
  <si>
    <t>21:1184:000027</t>
  </si>
  <si>
    <t>10MOB-I043A01</t>
  </si>
  <si>
    <t>1.09</t>
  </si>
  <si>
    <t>21:0387:000043:0001:0001:02</t>
  </si>
  <si>
    <t>21:1184:000028</t>
  </si>
  <si>
    <t>10MOB-I043A01_R</t>
  </si>
  <si>
    <t>21:0387:000045</t>
  </si>
  <si>
    <t>21:0387:000045:0001:0001:00</t>
  </si>
  <si>
    <t>21:1184:000029</t>
  </si>
  <si>
    <t>10MOB-I045A01</t>
  </si>
  <si>
    <t>21:0387:000046</t>
  </si>
  <si>
    <t>21:0387:000046:0001:0001:00</t>
  </si>
  <si>
    <t>21:1184:000030</t>
  </si>
  <si>
    <t>10MOB-I046A01</t>
  </si>
  <si>
    <t>21:0387:000047</t>
  </si>
  <si>
    <t>21:0387:000047:0001:0001:00</t>
  </si>
  <si>
    <t>21:1184:000031</t>
  </si>
  <si>
    <t>10MOB-I047A01</t>
  </si>
  <si>
    <t>21:0387:000048</t>
  </si>
  <si>
    <t>21:0387:000048:0001:0001:00</t>
  </si>
  <si>
    <t>21:1184:000032</t>
  </si>
  <si>
    <t>10MOB-I048A01</t>
  </si>
  <si>
    <t>21:0387:000049</t>
  </si>
  <si>
    <t>21:0387:000049:0001:0001:00</t>
  </si>
  <si>
    <t>21:1184:000033</t>
  </si>
  <si>
    <t>10MOB-I049A01</t>
  </si>
  <si>
    <t>21:0387:000050</t>
  </si>
  <si>
    <t>21:0387:000050:0001:0001:00</t>
  </si>
  <si>
    <t>21:1184:000034</t>
  </si>
  <si>
    <t>10MOB-I050A01</t>
  </si>
  <si>
    <t>21:0387:000064</t>
  </si>
  <si>
    <t>21:0387:000064:0001:0001:00</t>
  </si>
  <si>
    <t>21:1184:000035</t>
  </si>
  <si>
    <t>10MOB-I064A01</t>
  </si>
  <si>
    <t>21:0387:000065</t>
  </si>
  <si>
    <t>21:0387:000065:0001:0001:00</t>
  </si>
  <si>
    <t>21:1184:000036</t>
  </si>
  <si>
    <t>10MOB-I065A01</t>
  </si>
  <si>
    <t>21:0387:000066</t>
  </si>
  <si>
    <t>21:0387:000066:0001:0001:00</t>
  </si>
  <si>
    <t>21:1184:000037</t>
  </si>
  <si>
    <t>10MOB-I066A01</t>
  </si>
  <si>
    <t>21:0387:000067</t>
  </si>
  <si>
    <t>21:0387:000067:0001:0001:00</t>
  </si>
  <si>
    <t>21:1184:000038</t>
  </si>
  <si>
    <t>10MOB-I067A01</t>
  </si>
  <si>
    <t>21:0387:000068</t>
  </si>
  <si>
    <t>21:0387:000068:0001:0001:00</t>
  </si>
  <si>
    <t>21:1184:000039</t>
  </si>
  <si>
    <t>10MOB-I068A01</t>
  </si>
  <si>
    <t>21:0387:000069</t>
  </si>
  <si>
    <t>21:0387:000069:0001:0001:01</t>
  </si>
  <si>
    <t>21:1184:000040</t>
  </si>
  <si>
    <t>10MOB-I069A01</t>
  </si>
  <si>
    <t>21:0387:000069:0001:0002:02</t>
  </si>
  <si>
    <t>21:1184:000041</t>
  </si>
  <si>
    <t>10MOB-I069B01</t>
  </si>
  <si>
    <t>21:0387:000070</t>
  </si>
  <si>
    <t>21:0387:000070:0001:0001:00</t>
  </si>
  <si>
    <t>21:1184:000042</t>
  </si>
  <si>
    <t>10MOB-I070A01</t>
  </si>
  <si>
    <t>21:0387:000071</t>
  </si>
  <si>
    <t>21:0387:000071:0001:0001:00</t>
  </si>
  <si>
    <t>21:1184:000043</t>
  </si>
  <si>
    <t>10MOB-I071A01</t>
  </si>
  <si>
    <t>21:0387:000071:0002:0001:01</t>
  </si>
  <si>
    <t>21:1184:000044</t>
  </si>
  <si>
    <t>10MOB-I071A02</t>
  </si>
  <si>
    <t>21:0387:000071:0002:0001:02</t>
  </si>
  <si>
    <t>21:1184:000045</t>
  </si>
  <si>
    <t>10MOB-I071A02_R</t>
  </si>
  <si>
    <t>Control Reference</t>
  </si>
  <si>
    <t>Unspecified</t>
  </si>
  <si>
    <t>21:1184:000046</t>
  </si>
  <si>
    <t>CR_2010_1_LKSD2</t>
  </si>
  <si>
    <t>21:1184:000047</t>
  </si>
  <si>
    <t>CR_2010_2_LKSD2</t>
  </si>
  <si>
    <t>4.33</t>
  </si>
  <si>
    <t>21:0387:000283</t>
  </si>
  <si>
    <t>21:0387:000283:0001:0001:00</t>
  </si>
  <si>
    <t>21:1185:000001</t>
  </si>
  <si>
    <t>12MOB-C001A01</t>
  </si>
  <si>
    <t>21:0387:000286</t>
  </si>
  <si>
    <t>21:0387:000286:0001:0001:00</t>
  </si>
  <si>
    <t>21:1185:000002</t>
  </si>
  <si>
    <t>12MOB-C004A01</t>
  </si>
  <si>
    <t>23.78</t>
  </si>
  <si>
    <t>21:0387:000287</t>
  </si>
  <si>
    <t>21:0387:000287:0001:0001:01</t>
  </si>
  <si>
    <t>21:1185:000003</t>
  </si>
  <si>
    <t>12MOB-C005A01</t>
  </si>
  <si>
    <t>23.62</t>
  </si>
  <si>
    <t>21:0387:000287:0001:0001:02</t>
  </si>
  <si>
    <t>21:1185:000004</t>
  </si>
  <si>
    <t>12MOB-C005A01_R</t>
  </si>
  <si>
    <t>21:0387:000290</t>
  </si>
  <si>
    <t>21:0387:000290:0001:0001:00</t>
  </si>
  <si>
    <t>21:1185:000005</t>
  </si>
  <si>
    <t>12MOB-C008A01</t>
  </si>
  <si>
    <t>21:0387:000297</t>
  </si>
  <si>
    <t>21:0387:000297:0001:0001:00</t>
  </si>
  <si>
    <t>21:1185:000006</t>
  </si>
  <si>
    <t>12MOB-C015A01</t>
  </si>
  <si>
    <t>21:0387:000299</t>
  </si>
  <si>
    <t>21:0387:000299:0001:0001:00</t>
  </si>
  <si>
    <t>21:1185:000007</t>
  </si>
  <si>
    <t>12MOB-C017A01</t>
  </si>
  <si>
    <t>21:0387:000301</t>
  </si>
  <si>
    <t>21:0387:000301:0001:0001:00</t>
  </si>
  <si>
    <t>21:1185:000008</t>
  </si>
  <si>
    <t>12MOB-C019A01</t>
  </si>
  <si>
    <t>21:0387:000304</t>
  </si>
  <si>
    <t>21:0387:000304:0001:0001:00</t>
  </si>
  <si>
    <t>21:1185:000009</t>
  </si>
  <si>
    <t>12MOB-C022A01</t>
  </si>
  <si>
    <t>21:0387:000306</t>
  </si>
  <si>
    <t>21:0387:000306:0001:0001:00</t>
  </si>
  <si>
    <t>21:1185:000010</t>
  </si>
  <si>
    <t>12MOB-C024A01</t>
  </si>
  <si>
    <t>21:0387:000307</t>
  </si>
  <si>
    <t>21:0387:000307:0001:0001:00</t>
  </si>
  <si>
    <t>21:1185:000011</t>
  </si>
  <si>
    <t>12MOB-C025A01</t>
  </si>
  <si>
    <t>21:0387:000310</t>
  </si>
  <si>
    <t>21:0387:000310:0001:0001:01</t>
  </si>
  <si>
    <t>21:1185:000012</t>
  </si>
  <si>
    <t>12MOB-C028A01</t>
  </si>
  <si>
    <t>missing</t>
  </si>
  <si>
    <t>21:0387:000310:0001:0001:02</t>
  </si>
  <si>
    <t>21:1185:000013</t>
  </si>
  <si>
    <t>12MOB-C028A01_R</t>
  </si>
  <si>
    <t>21:0387:000312</t>
  </si>
  <si>
    <t>21:0387:000312:0001:0001:00</t>
  </si>
  <si>
    <t>21:1185:000014</t>
  </si>
  <si>
    <t>12MOB-C030A01</t>
  </si>
  <si>
    <t>21:0387:000312:0002:0001:00</t>
  </si>
  <si>
    <t>21:1185:000015</t>
  </si>
  <si>
    <t>12MOB-C030C01</t>
  </si>
  <si>
    <t>21:0387:000313</t>
  </si>
  <si>
    <t>21:0387:000313:0001:0001:00</t>
  </si>
  <si>
    <t>21:1185:000016</t>
  </si>
  <si>
    <t>12MOB-C031A01</t>
  </si>
  <si>
    <t>21:0387:000314</t>
  </si>
  <si>
    <t>21:0387:000314:0001:0001:00</t>
  </si>
  <si>
    <t>21:1185:000017</t>
  </si>
  <si>
    <t>12MOB-C032A01</t>
  </si>
  <si>
    <t>21:0387:000315</t>
  </si>
  <si>
    <t>21:0387:000315:0001:0001:00</t>
  </si>
  <si>
    <t>21:1185:000018</t>
  </si>
  <si>
    <t>12MOB-C034A01</t>
  </si>
  <si>
    <t>0.46</t>
  </si>
  <si>
    <t>21:0387:000319</t>
  </si>
  <si>
    <t>21:0387:000319:0001:0001:01</t>
  </si>
  <si>
    <t>21:1185:000019</t>
  </si>
  <si>
    <t>12MOB-C038A01</t>
  </si>
  <si>
    <t>21:0387:000319:0001:0001:02</t>
  </si>
  <si>
    <t>21:1185:000020</t>
  </si>
  <si>
    <t>12MOB-C038A01_R</t>
  </si>
  <si>
    <t>21:0387:000322</t>
  </si>
  <si>
    <t>21:0387:000322:0001:0001:00</t>
  </si>
  <si>
    <t>21:1185:000021</t>
  </si>
  <si>
    <t>12MOB-C041A01</t>
  </si>
  <si>
    <t>21:0387:000322:0002:0001:01</t>
  </si>
  <si>
    <t>21:1185:000022</t>
  </si>
  <si>
    <t>12MOB-C041A02</t>
  </si>
  <si>
    <t>21:0387:000322:0002:0002:02</t>
  </si>
  <si>
    <t>21:1185:000023</t>
  </si>
  <si>
    <t>12MOB-C041B02</t>
  </si>
  <si>
    <t>21:0387:000323</t>
  </si>
  <si>
    <t>21:0387:000323:0001:0001:00</t>
  </si>
  <si>
    <t>21:1185:000024</t>
  </si>
  <si>
    <t>12MOB-C042A01</t>
  </si>
  <si>
    <t>21:0387:000324</t>
  </si>
  <si>
    <t>21:0387:000324:0001:0001:00</t>
  </si>
  <si>
    <t>21:1185:000025</t>
  </si>
  <si>
    <t>12MOB-C043A01</t>
  </si>
  <si>
    <t>21:0387:000325</t>
  </si>
  <si>
    <t>21:0387:000325:0001:0001:00</t>
  </si>
  <si>
    <t>21:1185:000026</t>
  </si>
  <si>
    <t>12MOB-C044A01</t>
  </si>
  <si>
    <t>21:0387:000326</t>
  </si>
  <si>
    <t>21:0387:000326:0001:0001:00</t>
  </si>
  <si>
    <t>21:1185:000027</t>
  </si>
  <si>
    <t>12MOB-C045A01</t>
  </si>
  <si>
    <t>21:0387:000327</t>
  </si>
  <si>
    <t>21:0387:000327:0001:0001:00</t>
  </si>
  <si>
    <t>21:1185:000028</t>
  </si>
  <si>
    <t>12MOB-C046A01</t>
  </si>
  <si>
    <t>21:0387:000329</t>
  </si>
  <si>
    <t>21:0387:000329:0001:0001:00</t>
  </si>
  <si>
    <t>21:1185:000029</t>
  </si>
  <si>
    <t>12MOB-C048A01</t>
  </si>
  <si>
    <t>21:0387:000337</t>
  </si>
  <si>
    <t>21:0387:000337:0001:0001:00</t>
  </si>
  <si>
    <t>21:1185:000030</t>
  </si>
  <si>
    <t>12MOB-C056A01</t>
  </si>
  <si>
    <t>21:0387:000348</t>
  </si>
  <si>
    <t>21:0387:000348:0001:0001:00</t>
  </si>
  <si>
    <t>21:1185:000031</t>
  </si>
  <si>
    <t>12MOB-C067A01</t>
  </si>
  <si>
    <t>21:0387:000352</t>
  </si>
  <si>
    <t>21:0387:000352:0001:0001:00</t>
  </si>
  <si>
    <t>21:1185:000032</t>
  </si>
  <si>
    <t>12MOB-C071A01</t>
  </si>
  <si>
    <t>21:0387:000357</t>
  </si>
  <si>
    <t>21:0387:000357:0001:0001:00</t>
  </si>
  <si>
    <t>21:1185:000033</t>
  </si>
  <si>
    <t>12MOB-C076A01</t>
  </si>
  <si>
    <t>21:0387:000358</t>
  </si>
  <si>
    <t>21:0387:000358:0001:0001:00</t>
  </si>
  <si>
    <t>21:1185:000034</t>
  </si>
  <si>
    <t>12MOB-C077A01</t>
  </si>
  <si>
    <t>21:0387:000360</t>
  </si>
  <si>
    <t>21:0387:000360:0001:0001:00</t>
  </si>
  <si>
    <t>21:1185:000035</t>
  </si>
  <si>
    <t>12MOB-C079A01</t>
  </si>
  <si>
    <t>21:0387:000374</t>
  </si>
  <si>
    <t>21:0387:000374:0001:0001:00</t>
  </si>
  <si>
    <t>21:1185:000036</t>
  </si>
  <si>
    <t>12MOB-C093A01</t>
  </si>
  <si>
    <t>21:0387:000375</t>
  </si>
  <si>
    <t>21:0387:000375:0001:0001:00</t>
  </si>
  <si>
    <t>21:1185:000037</t>
  </si>
  <si>
    <t>12MOB-C094A01</t>
  </si>
  <si>
    <t>21:0387:000390</t>
  </si>
  <si>
    <t>21:0387:000390:0001:0001:00</t>
  </si>
  <si>
    <t>21:1185:000038</t>
  </si>
  <si>
    <t>12MOB-C109A01</t>
  </si>
  <si>
    <t>21:0387:000393</t>
  </si>
  <si>
    <t>21:0387:000393:0001:0001:00</t>
  </si>
  <si>
    <t>21:1185:000039</t>
  </si>
  <si>
    <t>12MOB-C112A01</t>
  </si>
  <si>
    <t>21:0387:000397</t>
  </si>
  <si>
    <t>21:0387:000397:0001:0001:00</t>
  </si>
  <si>
    <t>21:1185:000040</t>
  </si>
  <si>
    <t>12MOB-C116A01</t>
  </si>
  <si>
    <t>21:0387:000398</t>
  </si>
  <si>
    <t>21:0387:000398:0001:0001:00</t>
  </si>
  <si>
    <t>21:1185:000041</t>
  </si>
  <si>
    <t>12MOB-C117A01</t>
  </si>
  <si>
    <t>21:0387:000398:0002:0001:01</t>
  </si>
  <si>
    <t>21:1185:000042</t>
  </si>
  <si>
    <t>12MOB-C117A02</t>
  </si>
  <si>
    <t>21:0387:000398:0002:0002:02</t>
  </si>
  <si>
    <t>21:1185:000043</t>
  </si>
  <si>
    <t>12MOB-C117B02</t>
  </si>
  <si>
    <t>21:0387:000398:0002:0002:03</t>
  </si>
  <si>
    <t>21:1185:000044</t>
  </si>
  <si>
    <t>12MOB-C117B02_R</t>
  </si>
  <si>
    <t>21:0387:000404</t>
  </si>
  <si>
    <t>21:0387:000404:0006:0001:00</t>
  </si>
  <si>
    <t>21:1185:000045</t>
  </si>
  <si>
    <t>12MOB-C123A01</t>
  </si>
  <si>
    <t>21:0387:000407</t>
  </si>
  <si>
    <t>21:0387:000407:0001:0001:00</t>
  </si>
  <si>
    <t>21:1185:000046</t>
  </si>
  <si>
    <t>12MOB-C126A01</t>
  </si>
  <si>
    <t>21:0387:000410</t>
  </si>
  <si>
    <t>21:0387:000410:0001:0001:00</t>
  </si>
  <si>
    <t>21:1185:000047</t>
  </si>
  <si>
    <t>12MOB-C129A01</t>
  </si>
  <si>
    <t>21:0387:000413</t>
  </si>
  <si>
    <t>21:0387:000413:0001:0001:01</t>
  </si>
  <si>
    <t>21:1185:000048</t>
  </si>
  <si>
    <t>12MOB-C132A01</t>
  </si>
  <si>
    <t>21:0387:000413:0001:0001:02</t>
  </si>
  <si>
    <t>21:1185:000049</t>
  </si>
  <si>
    <t>12MOB-C132A01_R</t>
  </si>
  <si>
    <t>21:0387:000418</t>
  </si>
  <si>
    <t>21:0387:000418:0001:0001:01</t>
  </si>
  <si>
    <t>21:1185:000050</t>
  </si>
  <si>
    <t>12MOB-C137A01</t>
  </si>
  <si>
    <t>21:0387:000418:0001:0001:02</t>
  </si>
  <si>
    <t>21:1185:000051</t>
  </si>
  <si>
    <t>12MOB-C137A01_R</t>
  </si>
  <si>
    <t>21:0387:000419</t>
  </si>
  <si>
    <t>21:0387:000419:0001:0001:00</t>
  </si>
  <si>
    <t>21:1185:000052</t>
  </si>
  <si>
    <t>12MOB-C138A01</t>
  </si>
  <si>
    <t>21:0387:000421</t>
  </si>
  <si>
    <t>21:0387:000421:0001:0001:00</t>
  </si>
  <si>
    <t>21:1185:000053</t>
  </si>
  <si>
    <t>12MOB-C140A01</t>
  </si>
  <si>
    <t>21:0387:000428</t>
  </si>
  <si>
    <t>21:0387:000428:0001:0001:00</t>
  </si>
  <si>
    <t>21:1185:000054</t>
  </si>
  <si>
    <t>12MOB-C147A01</t>
  </si>
  <si>
    <t>21:0387:000429</t>
  </si>
  <si>
    <t>21:0387:000429:0001:0001:00</t>
  </si>
  <si>
    <t>21:1185:000055</t>
  </si>
  <si>
    <t>12MOB-C148A01</t>
  </si>
  <si>
    <t>21:0387:000432</t>
  </si>
  <si>
    <t>21:0387:000432:0001:0001:00</t>
  </si>
  <si>
    <t>21:1185:000056</t>
  </si>
  <si>
    <t>12MOB-C151A01</t>
  </si>
  <si>
    <t>21:0387:000434</t>
  </si>
  <si>
    <t>21:0387:000434:0001:0001:00</t>
  </si>
  <si>
    <t>21:1185:000057</t>
  </si>
  <si>
    <t>12MOB-C153A01</t>
  </si>
  <si>
    <t>21:0387:000439</t>
  </si>
  <si>
    <t>21:0387:000439:0001:0001:00</t>
  </si>
  <si>
    <t>21:1185:000058</t>
  </si>
  <si>
    <t>12MOB-C158A01</t>
  </si>
  <si>
    <t>21:0387:000443</t>
  </si>
  <si>
    <t>21:0387:000443:0001:0001:00</t>
  </si>
  <si>
    <t>21:1185:000059</t>
  </si>
  <si>
    <t>12MOB-C162A01</t>
  </si>
  <si>
    <t>21:0387:000449</t>
  </si>
  <si>
    <t>21:0387:000449:0001:0001:00</t>
  </si>
  <si>
    <t>21:1185:000060</t>
  </si>
  <si>
    <t>12MOB-C168A01</t>
  </si>
  <si>
    <t>21:0387:000452</t>
  </si>
  <si>
    <t>21:0387:000452:0006:0001:00</t>
  </si>
  <si>
    <t>21:1185:000061</t>
  </si>
  <si>
    <t>12MOB-C171A01</t>
  </si>
  <si>
    <t>21:0387:000455</t>
  </si>
  <si>
    <t>21:0387:000455:0001:0001:00</t>
  </si>
  <si>
    <t>21:1185:000062</t>
  </si>
  <si>
    <t>12MOB-C174A01</t>
  </si>
  <si>
    <t>21:0387:000461</t>
  </si>
  <si>
    <t>21:0387:000461:0001:0001:00</t>
  </si>
  <si>
    <t>21:1185:000063</t>
  </si>
  <si>
    <t>12MOB-C180A01</t>
  </si>
  <si>
    <t>21:0387:000463</t>
  </si>
  <si>
    <t>21:0387:000463:0001:0001:00</t>
  </si>
  <si>
    <t>21:1185:000064</t>
  </si>
  <si>
    <t>12MOB-C182A01</t>
  </si>
  <si>
    <t>21:0387:000464</t>
  </si>
  <si>
    <t>21:0387:000464:0001:0001:00</t>
  </si>
  <si>
    <t>21:1185:000065</t>
  </si>
  <si>
    <t>12MOB-C183A01</t>
  </si>
  <si>
    <t>21:0387:000465</t>
  </si>
  <si>
    <t>21:0387:000465:0001:0001:00</t>
  </si>
  <si>
    <t>21:1185:000066</t>
  </si>
  <si>
    <t>12MOB-C184A01</t>
  </si>
  <si>
    <t>21:0387:000465:0002:0001:01</t>
  </si>
  <si>
    <t>21:1185:000067</t>
  </si>
  <si>
    <t>12MOB-C184A02</t>
  </si>
  <si>
    <t>21:0387:000465:0002:0002:02</t>
  </si>
  <si>
    <t>21:1185:000068</t>
  </si>
  <si>
    <t>12MOB-C184B02</t>
  </si>
  <si>
    <t>21:0387:000469</t>
  </si>
  <si>
    <t>21:0387:000469:0001:0001:01</t>
  </si>
  <si>
    <t>21:1185:000069</t>
  </si>
  <si>
    <t>12MOB-C188A01</t>
  </si>
  <si>
    <t>21:0387:000469:0001:0001:02</t>
  </si>
  <si>
    <t>21:1185:000070</t>
  </si>
  <si>
    <t>12MOB-C188A01_R</t>
  </si>
  <si>
    <t>21:0387:000471</t>
  </si>
  <si>
    <t>21:0387:000471:0001:0001:00</t>
  </si>
  <si>
    <t>21:1185:000071</t>
  </si>
  <si>
    <t>12MOB-C190A01</t>
  </si>
  <si>
    <t>21:0387:000472</t>
  </si>
  <si>
    <t>21:0387:000472:0001:0001:00</t>
  </si>
  <si>
    <t>21:1185:000072</t>
  </si>
  <si>
    <t>12MOB-C191A01</t>
  </si>
  <si>
    <t>21:0387:000474</t>
  </si>
  <si>
    <t>21:0387:000474:0001:0001:00</t>
  </si>
  <si>
    <t>21:1185:000073</t>
  </si>
  <si>
    <t>12MOB-C193A01</t>
  </si>
  <si>
    <t>21:0387:000475</t>
  </si>
  <si>
    <t>21:0387:000475:0001:0001:00</t>
  </si>
  <si>
    <t>21:1185:000074</t>
  </si>
  <si>
    <t>12MOB-C194A01</t>
  </si>
  <si>
    <t>21:0387:000483</t>
  </si>
  <si>
    <t>21:0387:000483:0001:0001:00</t>
  </si>
  <si>
    <t>21:1185:000075</t>
  </si>
  <si>
    <t>12MOB-C202A01</t>
  </si>
  <si>
    <t>21:0387:000491</t>
  </si>
  <si>
    <t>21:0387:000491:0001:0001:01</t>
  </si>
  <si>
    <t>21:1185:000076</t>
  </si>
  <si>
    <t>12MOB-C210A01</t>
  </si>
  <si>
    <t>21:0387:000491:0001:0001:02</t>
  </si>
  <si>
    <t>21:1185:000077</t>
  </si>
  <si>
    <t>12MOB-C210A01_R</t>
  </si>
  <si>
    <t>21:0387:000492</t>
  </si>
  <si>
    <t>21:0387:000492:0001:0001:00</t>
  </si>
  <si>
    <t>21:1185:000078</t>
  </si>
  <si>
    <t>12MOB-C211A01</t>
  </si>
  <si>
    <t>21:0387:000493</t>
  </si>
  <si>
    <t>21:0387:000493:0001:0001:00</t>
  </si>
  <si>
    <t>21:1185:000079</t>
  </si>
  <si>
    <t>12MOB-C212A01</t>
  </si>
  <si>
    <t>21:0387:000496</t>
  </si>
  <si>
    <t>21:0387:000496:0001:0001:00</t>
  </si>
  <si>
    <t>21:1185:000080</t>
  </si>
  <si>
    <t>12MOB-C215A01</t>
  </si>
  <si>
    <t>21:0387:000497</t>
  </si>
  <si>
    <t>21:0387:000497:0001:0001:00</t>
  </si>
  <si>
    <t>21:1185:000081</t>
  </si>
  <si>
    <t>12MOB-C216A01</t>
  </si>
  <si>
    <t>21:0387:000500</t>
  </si>
  <si>
    <t>21:0387:000500:0001:0001:00</t>
  </si>
  <si>
    <t>21:1185:000082</t>
  </si>
  <si>
    <t>12MOB-C219A01</t>
  </si>
  <si>
    <t>21:0387:000501</t>
  </si>
  <si>
    <t>21:0387:000501:0001:0001:00</t>
  </si>
  <si>
    <t>21:1185:000083</t>
  </si>
  <si>
    <t>12MOB-C220A01</t>
  </si>
  <si>
    <t>21:0387:000502</t>
  </si>
  <si>
    <t>21:0387:000502:0001:0001:00</t>
  </si>
  <si>
    <t>21:1185:000084</t>
  </si>
  <si>
    <t>12MOB-C221A01</t>
  </si>
  <si>
    <t>21:0387:000518</t>
  </si>
  <si>
    <t>21:0387:000518:0001:0001:00</t>
  </si>
  <si>
    <t>21:1185:000085</t>
  </si>
  <si>
    <t>12MOB-M001A01</t>
  </si>
  <si>
    <t>21:0387:000520</t>
  </si>
  <si>
    <t>21:0387:000520:0001:0001:00</t>
  </si>
  <si>
    <t>21:1185:000086</t>
  </si>
  <si>
    <t>12MOB-M003A01</t>
  </si>
  <si>
    <t>21:0387:000523</t>
  </si>
  <si>
    <t>21:0387:000523:0001:0001:01</t>
  </si>
  <si>
    <t>21:1185:000087</t>
  </si>
  <si>
    <t>12MOB-M006A01</t>
  </si>
  <si>
    <t>21:0387:000523:0001:0001:02</t>
  </si>
  <si>
    <t>21:1185:000088</t>
  </si>
  <si>
    <t>12MOB-M006A01_R</t>
  </si>
  <si>
    <t>21:0387:000524</t>
  </si>
  <si>
    <t>21:0387:000524:0001:0001:00</t>
  </si>
  <si>
    <t>21:1185:000089</t>
  </si>
  <si>
    <t>12MOB-M007A01</t>
  </si>
  <si>
    <t>21:0387:000526</t>
  </si>
  <si>
    <t>21:0387:000526:0001:0001:01</t>
  </si>
  <si>
    <t>21:1185:000090</t>
  </si>
  <si>
    <t>12MOB-M009A01</t>
  </si>
  <si>
    <t>21:0387:000526:0001:0002:02</t>
  </si>
  <si>
    <t>21:1185:000091</t>
  </si>
  <si>
    <t>12MOB-M009A02</t>
  </si>
  <si>
    <t>21:0387:000528</t>
  </si>
  <si>
    <t>21:0387:000528:0001:0001:00</t>
  </si>
  <si>
    <t>21:1185:000092</t>
  </si>
  <si>
    <t>12MOB-M011A01</t>
  </si>
  <si>
    <t>21:0387:000530</t>
  </si>
  <si>
    <t>21:0387:000530:0001:0001:00</t>
  </si>
  <si>
    <t>21:1185:000093</t>
  </si>
  <si>
    <t>12MOB-M013A01</t>
  </si>
  <si>
    <t>21:0387:000532</t>
  </si>
  <si>
    <t>21:0387:000532:0001:0001:00</t>
  </si>
  <si>
    <t>21:1185:000094</t>
  </si>
  <si>
    <t>12MOB-M015A01</t>
  </si>
  <si>
    <t>21:0387:000534</t>
  </si>
  <si>
    <t>21:0387:000534:0001:0001:00</t>
  </si>
  <si>
    <t>21:1185:000095</t>
  </si>
  <si>
    <t>12MOB-M017A01</t>
  </si>
  <si>
    <t>21:0387:000535</t>
  </si>
  <si>
    <t>21:0387:000535:0001:0001:00</t>
  </si>
  <si>
    <t>21:1185:000096</t>
  </si>
  <si>
    <t>12MOB-M018A01</t>
  </si>
  <si>
    <t>21:0387:000538</t>
  </si>
  <si>
    <t>21:0387:000538:0001:0001:00</t>
  </si>
  <si>
    <t>21:1185:000097</t>
  </si>
  <si>
    <t>12MOB-M021A01</t>
  </si>
  <si>
    <t>21:0387:000540</t>
  </si>
  <si>
    <t>21:0387:000540:0001:0001:00</t>
  </si>
  <si>
    <t>21:1185:000098</t>
  </si>
  <si>
    <t>12MOB-M023A01</t>
  </si>
  <si>
    <t>21:0387:000542</t>
  </si>
  <si>
    <t>21:0387:000542:0001:0001:00</t>
  </si>
  <si>
    <t>21:1185:000099</t>
  </si>
  <si>
    <t>12MOB-M025A01</t>
  </si>
  <si>
    <t>21:0387:000543</t>
  </si>
  <si>
    <t>21:0387:000543:0001:0001:00</t>
  </si>
  <si>
    <t>21:1185:000100</t>
  </si>
  <si>
    <t>12MOB-M026A01</t>
  </si>
  <si>
    <t>21:0387:000545</t>
  </si>
  <si>
    <t>21:0387:000545:0001:0001:00</t>
  </si>
  <si>
    <t>21:1185:000101</t>
  </si>
  <si>
    <t>12MOB-M028A01</t>
  </si>
  <si>
    <t>21:0387:000547</t>
  </si>
  <si>
    <t>21:0387:000547:0001:0001:01</t>
  </si>
  <si>
    <t>21:1185:000102</t>
  </si>
  <si>
    <t>12MOB-M030A01</t>
  </si>
  <si>
    <t>21:0387:000547:0001:0001:02</t>
  </si>
  <si>
    <t>21:1185:000103</t>
  </si>
  <si>
    <t>12MOB-M030A01_R</t>
  </si>
  <si>
    <t>21:0387:000548</t>
  </si>
  <si>
    <t>21:0387:000548:0001:0001:00</t>
  </si>
  <si>
    <t>21:1185:000104</t>
  </si>
  <si>
    <t>12MOB-M031A01</t>
  </si>
  <si>
    <t>21:0387:000561</t>
  </si>
  <si>
    <t>21:0387:000561:0001:0001:00</t>
  </si>
  <si>
    <t>21:1185:000105</t>
  </si>
  <si>
    <t>12MOB-M044A01</t>
  </si>
  <si>
    <t>21:0387:000562</t>
  </si>
  <si>
    <t>21:0387:000562:0001:0001:00</t>
  </si>
  <si>
    <t>21:1185:000106</t>
  </si>
  <si>
    <t>12MOB-M045A01</t>
  </si>
  <si>
    <t>21:0387:000571</t>
  </si>
  <si>
    <t>21:0387:000571:0001:0001:00</t>
  </si>
  <si>
    <t>21:1185:000107</t>
  </si>
  <si>
    <t>12MOB-M054A01</t>
  </si>
  <si>
    <t>21:0387:000571:0002:0001:01</t>
  </si>
  <si>
    <t>21:1185:000108</t>
  </si>
  <si>
    <t>12MOB-M054A02</t>
  </si>
  <si>
    <t>21:0387:000571:0002:0002:02</t>
  </si>
  <si>
    <t>21:1185:000109</t>
  </si>
  <si>
    <t>12MOB-M054B02</t>
  </si>
  <si>
    <t>21:0387:000573</t>
  </si>
  <si>
    <t>21:0387:000573:0001:0001:00</t>
  </si>
  <si>
    <t>21:1185:000110</t>
  </si>
  <si>
    <t>12MOB-M056A01</t>
  </si>
  <si>
    <t>21:0387:000574</t>
  </si>
  <si>
    <t>21:0387:000574:0001:0001:00</t>
  </si>
  <si>
    <t>21:1185:000111</t>
  </si>
  <si>
    <t>12MOB-M057A01</t>
  </si>
  <si>
    <t>21:0387:000575</t>
  </si>
  <si>
    <t>21:0387:000575:0001:0001:00</t>
  </si>
  <si>
    <t>21:1185:000112</t>
  </si>
  <si>
    <t>12MOB-M058A01</t>
  </si>
  <si>
    <t>21:0387:000576</t>
  </si>
  <si>
    <t>21:0387:000576:0001:0001:00</t>
  </si>
  <si>
    <t>21:1185:000113</t>
  </si>
  <si>
    <t>12MOB-M059A01</t>
  </si>
  <si>
    <t>21:0387:000577</t>
  </si>
  <si>
    <t>21:0387:000577:0001:0001:00</t>
  </si>
  <si>
    <t>21:1185:000114</t>
  </si>
  <si>
    <t>12MOB-M060A01</t>
  </si>
  <si>
    <t>21:0387:000578</t>
  </si>
  <si>
    <t>21:0387:000578:0001:0001:00</t>
  </si>
  <si>
    <t>21:1185:000115</t>
  </si>
  <si>
    <t>12MOB-M061A01</t>
  </si>
  <si>
    <t>21:0387:000579</t>
  </si>
  <si>
    <t>21:0387:000579:0001:0001:00</t>
  </si>
  <si>
    <t>21:1185:000116</t>
  </si>
  <si>
    <t>12MOB-M062A01</t>
  </si>
  <si>
    <t>21:0387:000595</t>
  </si>
  <si>
    <t>21:0387:000595:0001:0001:00</t>
  </si>
  <si>
    <t>21:1185:000117</t>
  </si>
  <si>
    <t>12MOB-M078A01</t>
  </si>
  <si>
    <t>21:0387:000596</t>
  </si>
  <si>
    <t>21:0387:000596:0001:0001:00</t>
  </si>
  <si>
    <t>21:1185:000118</t>
  </si>
  <si>
    <t>12MOB-M079A01</t>
  </si>
  <si>
    <t>21:0387:000598</t>
  </si>
  <si>
    <t>21:0387:000598:0001:0001:00</t>
  </si>
  <si>
    <t>21:1185:000119</t>
  </si>
  <si>
    <t>12MOB-M081A01</t>
  </si>
  <si>
    <t>21:0387:000599</t>
  </si>
  <si>
    <t>21:0387:000599:0001:0001:00</t>
  </si>
  <si>
    <t>21:1185:000120</t>
  </si>
  <si>
    <t>12MOB-M082A01</t>
  </si>
  <si>
    <t>21:0387:000602</t>
  </si>
  <si>
    <t>21:0387:000602:0001:0001:00</t>
  </si>
  <si>
    <t>21:1185:000121</t>
  </si>
  <si>
    <t>12MOB-M085A01</t>
  </si>
  <si>
    <t>21:0387:000604</t>
  </si>
  <si>
    <t>21:0387:000604:0001:0001:00</t>
  </si>
  <si>
    <t>21:1185:000122</t>
  </si>
  <si>
    <t>12MOB-M087A01</t>
  </si>
  <si>
    <t>21:0387:000610</t>
  </si>
  <si>
    <t>21:0387:000610:0001:0001:01</t>
  </si>
  <si>
    <t>21:1185:000123</t>
  </si>
  <si>
    <t>12MOB-M093A01</t>
  </si>
  <si>
    <t>21:0387:000610:0001:0001:02</t>
  </si>
  <si>
    <t>21:1185:000124</t>
  </si>
  <si>
    <t>12MOB-M093A01_R</t>
  </si>
  <si>
    <t>21:0387:000611</t>
  </si>
  <si>
    <t>21:0387:000611:0001:0001:00</t>
  </si>
  <si>
    <t>21:1185:000125</t>
  </si>
  <si>
    <t>12MOB-M094A01</t>
  </si>
  <si>
    <t>21:0387:000612</t>
  </si>
  <si>
    <t>21:0387:000612:0001:0001:00</t>
  </si>
  <si>
    <t>21:1185:000126</t>
  </si>
  <si>
    <t>12MOB-M095A01</t>
  </si>
  <si>
    <t>21:0387:000616</t>
  </si>
  <si>
    <t>21:0387:000616:0001:0001:00</t>
  </si>
  <si>
    <t>21:1185:000127</t>
  </si>
  <si>
    <t>12MOB-M099A01</t>
  </si>
  <si>
    <t>21:0387:000617</t>
  </si>
  <si>
    <t>21:0387:000617:0001:0001:00</t>
  </si>
  <si>
    <t>21:1185:000128</t>
  </si>
  <si>
    <t>12MOB-M100A01</t>
  </si>
  <si>
    <t>21:0387:000619</t>
  </si>
  <si>
    <t>21:0387:000619:0001:0001:00</t>
  </si>
  <si>
    <t>21:1185:000129</t>
  </si>
  <si>
    <t>12MOB-M102A01</t>
  </si>
  <si>
    <t>21:0387:000620</t>
  </si>
  <si>
    <t>21:0387:000620:0001:0001:00</t>
  </si>
  <si>
    <t>21:1185:000130</t>
  </si>
  <si>
    <t>12MOB-M103A01</t>
  </si>
  <si>
    <t>21:0387:000623</t>
  </si>
  <si>
    <t>21:0387:000623:0001:0001:00</t>
  </si>
  <si>
    <t>21:1185:000131</t>
  </si>
  <si>
    <t>12MOB-M106A01</t>
  </si>
  <si>
    <t>21:0387:000637</t>
  </si>
  <si>
    <t>21:0387:000637:0001:0001:00</t>
  </si>
  <si>
    <t>21:1185:000132</t>
  </si>
  <si>
    <t>12MOB-M120A01</t>
  </si>
  <si>
    <t>21:0387:000637:0002:0001:01</t>
  </si>
  <si>
    <t>21:1185:000133</t>
  </si>
  <si>
    <t>12MOB-M120A02</t>
  </si>
  <si>
    <t>21:0387:000637:0002:0002:02</t>
  </si>
  <si>
    <t>21:1185:000134</t>
  </si>
  <si>
    <t>12MOB-M120B02</t>
  </si>
  <si>
    <t>21:0387:000637:0002:0002:03</t>
  </si>
  <si>
    <t>21:1185:000135</t>
  </si>
  <si>
    <t>12MOB-M120B02_R</t>
  </si>
  <si>
    <t>21:0387:000640</t>
  </si>
  <si>
    <t>21:0387:000640:0001:0001:00</t>
  </si>
  <si>
    <t>21:1185:000136</t>
  </si>
  <si>
    <t>12MOB-M123A01</t>
  </si>
  <si>
    <t>21:0387:000644</t>
  </si>
  <si>
    <t>21:0387:000644:0001:0001:00</t>
  </si>
  <si>
    <t>21:1185:000137</t>
  </si>
  <si>
    <t>12MOB-M127A01</t>
  </si>
  <si>
    <t>21:0387:000645</t>
  </si>
  <si>
    <t>21:0387:000645:0001:0001:00</t>
  </si>
  <si>
    <t>21:1185:000138</t>
  </si>
  <si>
    <t>12MOB-M128A01</t>
  </si>
  <si>
    <t>21:0387:000646</t>
  </si>
  <si>
    <t>21:0387:000646:0001:0001:00</t>
  </si>
  <si>
    <t>21:1185:000139</t>
  </si>
  <si>
    <t>12MOB-M129A01</t>
  </si>
  <si>
    <t>21:0387:000648</t>
  </si>
  <si>
    <t>21:0387:000648:0001:0001:00</t>
  </si>
  <si>
    <t>21:1185:000140</t>
  </si>
  <si>
    <t>12MOB-M131A01</t>
  </si>
  <si>
    <t>21:0387:000652</t>
  </si>
  <si>
    <t>21:0387:000652:0001:0001:01</t>
  </si>
  <si>
    <t>21:1185:000141</t>
  </si>
  <si>
    <t>12MOB-M134A01</t>
  </si>
  <si>
    <t>21:0387:000652:0001:0001:02</t>
  </si>
  <si>
    <t>21:1185:000142</t>
  </si>
  <si>
    <t>12MOB-M134A01_R</t>
  </si>
  <si>
    <t>21:0387:000656</t>
  </si>
  <si>
    <t>21:0387:000656:0001:0001:00</t>
  </si>
  <si>
    <t>21:1185:000143</t>
  </si>
  <si>
    <t>12MOB-M138A01</t>
  </si>
  <si>
    <t>21:0387:000661</t>
  </si>
  <si>
    <t>21:0387:000661:0001:0001:00</t>
  </si>
  <si>
    <t>21:1185:000144</t>
  </si>
  <si>
    <t>12MOB-M143A01</t>
  </si>
  <si>
    <t>21:0387:000662</t>
  </si>
  <si>
    <t>21:0387:000662:0001:0001:00</t>
  </si>
  <si>
    <t>21:1185:000145</t>
  </si>
  <si>
    <t>12MOB-M144A01</t>
  </si>
  <si>
    <t>21:0387:000662:0002:0001:01</t>
  </si>
  <si>
    <t>21:1185:000146</t>
  </si>
  <si>
    <t>12MOB-M144B01</t>
  </si>
  <si>
    <t>21:0387:000662:0002:0001:02</t>
  </si>
  <si>
    <t>21:1185:000147</t>
  </si>
  <si>
    <t>12MOB-M144B01_R</t>
  </si>
  <si>
    <t>0.37</t>
  </si>
  <si>
    <t>21:0387:000662:0003:0001:01</t>
  </si>
  <si>
    <t>21:1185:000148</t>
  </si>
  <si>
    <t>12MOB-M144C01</t>
  </si>
  <si>
    <t>0.36</t>
  </si>
  <si>
    <t>21:0387:000662:0003:0001:02</t>
  </si>
  <si>
    <t>21:1185:000149</t>
  </si>
  <si>
    <t>12MOB-M144C01_R</t>
  </si>
  <si>
    <t>21:0387:000664</t>
  </si>
  <si>
    <t>21:0387:000664:0001:0001:00</t>
  </si>
  <si>
    <t>21:1185:000150</t>
  </si>
  <si>
    <t>12MOB-M146A01</t>
  </si>
  <si>
    <t>21:0387:000664:0002:0001:00</t>
  </si>
  <si>
    <t>21:1185:000151</t>
  </si>
  <si>
    <t>12MOB-M146B01</t>
  </si>
  <si>
    <t>21:0387:000669</t>
  </si>
  <si>
    <t>21:0387:000669:0001:0001:00</t>
  </si>
  <si>
    <t>21:1185:000152</t>
  </si>
  <si>
    <t>12MOB-M151A01</t>
  </si>
  <si>
    <t>21:0387:000675</t>
  </si>
  <si>
    <t>21:0387:000675:0001:0001:00</t>
  </si>
  <si>
    <t>21:1185:000153</t>
  </si>
  <si>
    <t>12MOB-M157A01</t>
  </si>
  <si>
    <t>21:0387:000680</t>
  </si>
  <si>
    <t>21:0387:000680:0001:0001:00</t>
  </si>
  <si>
    <t>21:1185:000154</t>
  </si>
  <si>
    <t>12MOB-M162A01</t>
  </si>
  <si>
    <t>21:0387:000683</t>
  </si>
  <si>
    <t>21:0387:000683:0001:0001:01</t>
  </si>
  <si>
    <t>21:1185:000155</t>
  </si>
  <si>
    <t>12MOB-M165A01</t>
  </si>
  <si>
    <t>21:0387:000683:0001:0001:02</t>
  </si>
  <si>
    <t>21:1185:000156</t>
  </si>
  <si>
    <t>12MOB-M165A01_R</t>
  </si>
  <si>
    <t>21:0387:000686</t>
  </si>
  <si>
    <t>21:0387:000686:0001:0001:00</t>
  </si>
  <si>
    <t>21:1185:000157</t>
  </si>
  <si>
    <t>12MOB-M168A01</t>
  </si>
  <si>
    <t>21:0387:000689</t>
  </si>
  <si>
    <t>21:0387:000689:0001:0001:00</t>
  </si>
  <si>
    <t>21:1185:000158</t>
  </si>
  <si>
    <t>12MOB-M171A01</t>
  </si>
  <si>
    <t>21:0387:000692</t>
  </si>
  <si>
    <t>21:0387:000692:0001:0001:00</t>
  </si>
  <si>
    <t>21:1185:000159</t>
  </si>
  <si>
    <t>12MOB-M174A01</t>
  </si>
  <si>
    <t>21:0387:000694</t>
  </si>
  <si>
    <t>21:0387:000694:0001:0001:00</t>
  </si>
  <si>
    <t>21:1185:000160</t>
  </si>
  <si>
    <t>12MOB-M176A01</t>
  </si>
  <si>
    <t>21:0387:000695</t>
  </si>
  <si>
    <t>21:0387:000695:0001:0001:00</t>
  </si>
  <si>
    <t>21:1185:000161</t>
  </si>
  <si>
    <t>12MOB-M177A01</t>
  </si>
  <si>
    <t>21:0387:000696</t>
  </si>
  <si>
    <t>21:0387:000696:0001:0001:00</t>
  </si>
  <si>
    <t>21:1185:000162</t>
  </si>
  <si>
    <t>12MOB-M178A01</t>
  </si>
  <si>
    <t>21:0387:000696:0002:0001:01</t>
  </si>
  <si>
    <t>21:1185:000163</t>
  </si>
  <si>
    <t>12MOB-M178A02</t>
  </si>
  <si>
    <t>21:0387:000696:0002:0002:02</t>
  </si>
  <si>
    <t>21:1185:000164</t>
  </si>
  <si>
    <t>12MOB-M178B02</t>
  </si>
  <si>
    <t>21:0387:000697</t>
  </si>
  <si>
    <t>21:0387:000697:0001:0001:00</t>
  </si>
  <si>
    <t>21:1185:000165</t>
  </si>
  <si>
    <t>12MOB-M179A01</t>
  </si>
  <si>
    <t>21:0387:000697:0002:0001:00</t>
  </si>
  <si>
    <t>21:1185:000166</t>
  </si>
  <si>
    <t>12MOB-M179B01</t>
  </si>
  <si>
    <t>21:0387:000698</t>
  </si>
  <si>
    <t>21:0387:000698:0001:0001:00</t>
  </si>
  <si>
    <t>21:1185:000167</t>
  </si>
  <si>
    <t>12MOB-M180A01</t>
  </si>
  <si>
    <t>21:0387:000700</t>
  </si>
  <si>
    <t>21:0387:000700:0001:0001:00</t>
  </si>
  <si>
    <t>21:1185:000168</t>
  </si>
  <si>
    <t>12MOB-M182A01</t>
  </si>
  <si>
    <t>21:1185:000169</t>
  </si>
  <si>
    <t>CR_2012_1_TILL2</t>
  </si>
  <si>
    <t>21:1185:000170</t>
  </si>
  <si>
    <t>CR_2012_2_TILL2</t>
  </si>
  <si>
    <t>21:1185:000171</t>
  </si>
  <si>
    <t>CR_2012_3_TILL2</t>
  </si>
  <si>
    <t>21:1185:000172</t>
  </si>
  <si>
    <t>CR_2012_4_TILL2</t>
  </si>
  <si>
    <t>21:1185:000173</t>
  </si>
  <si>
    <t>CR_2012_5_TILL2</t>
  </si>
  <si>
    <t>21:1185:000174</t>
  </si>
  <si>
    <t>CR_2012_6_TILL2</t>
  </si>
  <si>
    <t>21:1185:000175</t>
  </si>
  <si>
    <t>CR_2012_7_TILL2</t>
  </si>
  <si>
    <t>21:1185:000176</t>
  </si>
  <si>
    <t>CR_2012_8_TILL2</t>
  </si>
  <si>
    <t>21:0387:000076</t>
  </si>
  <si>
    <t>21:0387:000076:0001:0001:00</t>
  </si>
  <si>
    <t>21:1186:000001</t>
  </si>
  <si>
    <t>11MOB-C003A01</t>
  </si>
  <si>
    <t>21:0387:000077</t>
  </si>
  <si>
    <t>21:0387:000077:0001:0001:00</t>
  </si>
  <si>
    <t>21:1186:000002</t>
  </si>
  <si>
    <t>11MOB-C004A01</t>
  </si>
  <si>
    <t>21:0387:000079</t>
  </si>
  <si>
    <t>21:0387:000079:0001:0001:00</t>
  </si>
  <si>
    <t>21:1186:000003</t>
  </si>
  <si>
    <t>11MOB-C006A01</t>
  </si>
  <si>
    <t>21:0387:000080</t>
  </si>
  <si>
    <t>21:0387:000080:0006:0001:00</t>
  </si>
  <si>
    <t>21:1186:000004</t>
  </si>
  <si>
    <t>11MOB-C007A01</t>
  </si>
  <si>
    <t>21:0387:000081</t>
  </si>
  <si>
    <t>21:0387:000081:0006:0001:00</t>
  </si>
  <si>
    <t>21:1186:000005</t>
  </si>
  <si>
    <t>11MOB-C008A01</t>
  </si>
  <si>
    <t>21:0387:000082</t>
  </si>
  <si>
    <t>21:0387:000082:0001:0001:00</t>
  </si>
  <si>
    <t>21:1186:000006</t>
  </si>
  <si>
    <t>11MOB-C009A01</t>
  </si>
  <si>
    <t>21:0387:000084</t>
  </si>
  <si>
    <t>21:0387:000084:0001:0001:00</t>
  </si>
  <si>
    <t>21:1186:000007</t>
  </si>
  <si>
    <t>11MOB-C011A01</t>
  </si>
  <si>
    <t>21:0387:000088</t>
  </si>
  <si>
    <t>21:0387:000088:0001:0001:00</t>
  </si>
  <si>
    <t>21:1186:000008</t>
  </si>
  <si>
    <t>11MOB-C015A01</t>
  </si>
  <si>
    <t>21:0387:000089</t>
  </si>
  <si>
    <t>21:0387:000089:0001:0001:00</t>
  </si>
  <si>
    <t>21:1186:000009</t>
  </si>
  <si>
    <t>11MOB-C016A01</t>
  </si>
  <si>
    <t>21:0387:000090</t>
  </si>
  <si>
    <t>21:0387:000090:0001:0001:00</t>
  </si>
  <si>
    <t>21:1186:000010</t>
  </si>
  <si>
    <t>11MOB-C017A01</t>
  </si>
  <si>
    <t>21:0387:000091</t>
  </si>
  <si>
    <t>21:0387:000091:0001:0001:01</t>
  </si>
  <si>
    <t>21:1186:000011</t>
  </si>
  <si>
    <t>11MOB-C018A01</t>
  </si>
  <si>
    <t>21:0387:000091:0001:0001:02</t>
  </si>
  <si>
    <t>21:1186:000012</t>
  </si>
  <si>
    <t>11MOB-C018A01_R</t>
  </si>
  <si>
    <t>21:0387:000091:0002:0001:01</t>
  </si>
  <si>
    <t>21:1186:000013</t>
  </si>
  <si>
    <t>11MOB-C018A02</t>
  </si>
  <si>
    <t>21:0387:000091:0002:0002:02</t>
  </si>
  <si>
    <t>21:1186:000014</t>
  </si>
  <si>
    <t>11MOB-C018B02</t>
  </si>
  <si>
    <t>21:0387:000092</t>
  </si>
  <si>
    <t>21:0387:000092:0001:0001:00</t>
  </si>
  <si>
    <t>21:1186:000015</t>
  </si>
  <si>
    <t>11MOB-C019A01</t>
  </si>
  <si>
    <t>21:0387:000093</t>
  </si>
  <si>
    <t>21:0387:000093:0001:0001:00</t>
  </si>
  <si>
    <t>21:1186:000016</t>
  </si>
  <si>
    <t>11MOB-C020A01</t>
  </si>
  <si>
    <t>21:0387:000095</t>
  </si>
  <si>
    <t>21:0387:000095:0001:0001:00</t>
  </si>
  <si>
    <t>21:1186:000017</t>
  </si>
  <si>
    <t>11MOB-C022A01</t>
  </si>
  <si>
    <t>21:0387:000096</t>
  </si>
  <si>
    <t>21:0387:000096:0001:0001:00</t>
  </si>
  <si>
    <t>21:1186:000018</t>
  </si>
  <si>
    <t>11MOB-C023A01</t>
  </si>
  <si>
    <t>21:0387:000097</t>
  </si>
  <si>
    <t>21:0387:000097:0001:0001:00</t>
  </si>
  <si>
    <t>21:1186:000019</t>
  </si>
  <si>
    <t>11MOB-C024A01</t>
  </si>
  <si>
    <t>21:0387:000098</t>
  </si>
  <si>
    <t>21:0387:000098:0001:0001:00</t>
  </si>
  <si>
    <t>21:1186:000020</t>
  </si>
  <si>
    <t>11MOB-C025A01</t>
  </si>
  <si>
    <t>21:0387:000099</t>
  </si>
  <si>
    <t>21:0387:000099:0001:0001:00</t>
  </si>
  <si>
    <t>21:1186:000021</t>
  </si>
  <si>
    <t>11MOB-C026A01</t>
  </si>
  <si>
    <t>21:0387:000107</t>
  </si>
  <si>
    <t>21:0387:000107:0001:0001:00</t>
  </si>
  <si>
    <t>21:1186:000022</t>
  </si>
  <si>
    <t>11MOB-C034A01</t>
  </si>
  <si>
    <t>21:0387:000109</t>
  </si>
  <si>
    <t>21:0387:000109:0001:0001:00</t>
  </si>
  <si>
    <t>21:1186:000023</t>
  </si>
  <si>
    <t>11MOB-C036A01</t>
  </si>
  <si>
    <t>21:0387:000110</t>
  </si>
  <si>
    <t>21:0387:000110:0001:0001:00</t>
  </si>
  <si>
    <t>21:1186:000024</t>
  </si>
  <si>
    <t>11MOB-C037A01</t>
  </si>
  <si>
    <t>21:0387:000111</t>
  </si>
  <si>
    <t>21:0387:000111:0001:0001:00</t>
  </si>
  <si>
    <t>21:1186:000025</t>
  </si>
  <si>
    <t>11MOB-C038A01</t>
  </si>
  <si>
    <t>21:0387:000112</t>
  </si>
  <si>
    <t>21:0387:000112:0001:0001:00</t>
  </si>
  <si>
    <t>21:1186:000026</t>
  </si>
  <si>
    <t>11MOB-C039A01</t>
  </si>
  <si>
    <t>21:0387:000113</t>
  </si>
  <si>
    <t>21:0387:000113:0001:0001:00</t>
  </si>
  <si>
    <t>21:1186:000027</t>
  </si>
  <si>
    <t>11MOB-C040A01</t>
  </si>
  <si>
    <t>6.5</t>
  </si>
  <si>
    <t>21:0387:000118</t>
  </si>
  <si>
    <t>21:0387:000118:0001:0001:00</t>
  </si>
  <si>
    <t>21:1186:000028</t>
  </si>
  <si>
    <t>11MOB-C045A01</t>
  </si>
  <si>
    <t>21:0387:000119</t>
  </si>
  <si>
    <t>21:0387:000119:0001:0001:00</t>
  </si>
  <si>
    <t>21:1186:000029</t>
  </si>
  <si>
    <t>11MOB-C046A01</t>
  </si>
  <si>
    <t>21:0387:000120</t>
  </si>
  <si>
    <t>21:0387:000120:0001:0001:00</t>
  </si>
  <si>
    <t>21:1186:000030</t>
  </si>
  <si>
    <t>11MOB-C047A01</t>
  </si>
  <si>
    <t>21:0387:000121</t>
  </si>
  <si>
    <t>21:0387:000121:0001:0001:01</t>
  </si>
  <si>
    <t>21:1186:000031</t>
  </si>
  <si>
    <t>11MOB-C048A01</t>
  </si>
  <si>
    <t>21:0387:000121:0001:0002:02</t>
  </si>
  <si>
    <t>21:1186:000032</t>
  </si>
  <si>
    <t>11MOB-C048B01</t>
  </si>
  <si>
    <t>21:0387:000122</t>
  </si>
  <si>
    <t>21:0387:000122:0001:0001:00</t>
  </si>
  <si>
    <t>21:1186:000033</t>
  </si>
  <si>
    <t>11MOB-C049A01</t>
  </si>
  <si>
    <t>21:0387:000123</t>
  </si>
  <si>
    <t>21:0387:000123:0001:0001:00</t>
  </si>
  <si>
    <t>21:1186:000034</t>
  </si>
  <si>
    <t>11MOB-C050A01</t>
  </si>
  <si>
    <t>21:0387:000124</t>
  </si>
  <si>
    <t>21:0387:000124:0006:0001:00</t>
  </si>
  <si>
    <t>21:1186:000035</t>
  </si>
  <si>
    <t>11MOB-C051B01</t>
  </si>
  <si>
    <t>21:0387:000124:0001:0001:00</t>
  </si>
  <si>
    <t>21:1186:000036</t>
  </si>
  <si>
    <t>11MOB-C051C01</t>
  </si>
  <si>
    <t>21:0387:000125</t>
  </si>
  <si>
    <t>21:0387:000125:0001:0001:00</t>
  </si>
  <si>
    <t>21:1186:000037</t>
  </si>
  <si>
    <t>11MOB-C052A01</t>
  </si>
  <si>
    <t>21:0387:000126</t>
  </si>
  <si>
    <t>21:0387:000126:0001:0001:00</t>
  </si>
  <si>
    <t>21:1186:000038</t>
  </si>
  <si>
    <t>11MOB-C053A01</t>
  </si>
  <si>
    <t>21:0387:000127</t>
  </si>
  <si>
    <t>21:0387:000127:0001:0001:00</t>
  </si>
  <si>
    <t>21:1186:000039</t>
  </si>
  <si>
    <t>11MOB-C054A01</t>
  </si>
  <si>
    <t>21:0387:000128</t>
  </si>
  <si>
    <t>21:0387:000128:0001:0001:00</t>
  </si>
  <si>
    <t>21:1186:000040</t>
  </si>
  <si>
    <t>11MOB-C055A01</t>
  </si>
  <si>
    <t>21:0387:000129</t>
  </si>
  <si>
    <t>21:0387:000129:0001:0001:00</t>
  </si>
  <si>
    <t>21:1186:000041</t>
  </si>
  <si>
    <t>11MOB-C056A01</t>
  </si>
  <si>
    <t>21:0387:000130</t>
  </si>
  <si>
    <t>21:0387:000130:0001:0001:00</t>
  </si>
  <si>
    <t>21:1186:000042</t>
  </si>
  <si>
    <t>11MOB-C057A01</t>
  </si>
  <si>
    <t>21:0387:000131</t>
  </si>
  <si>
    <t>21:0387:000131:0001:0001:00</t>
  </si>
  <si>
    <t>21:1186:000043</t>
  </si>
  <si>
    <t>11MOB-C058A01</t>
  </si>
  <si>
    <t>21:0387:000132</t>
  </si>
  <si>
    <t>21:0387:000132:0001:0001:00</t>
  </si>
  <si>
    <t>21:1186:000044</t>
  </si>
  <si>
    <t>11MOB-C059A01</t>
  </si>
  <si>
    <t>21:0387:000133</t>
  </si>
  <si>
    <t>21:0387:000133:0001:0001:00</t>
  </si>
  <si>
    <t>21:1186:000045</t>
  </si>
  <si>
    <t>11MOB-C060A01</t>
  </si>
  <si>
    <t>21:0387:000135</t>
  </si>
  <si>
    <t>21:0387:000135:0001:0001:00</t>
  </si>
  <si>
    <t>21:1186:000046</t>
  </si>
  <si>
    <t>11MOB-C062A01</t>
  </si>
  <si>
    <t>21:0387:000136</t>
  </si>
  <si>
    <t>21:0387:000136:0001:0001:00</t>
  </si>
  <si>
    <t>21:1186:000047</t>
  </si>
  <si>
    <t>11MOB-C063A01</t>
  </si>
  <si>
    <t>21:0387:000138</t>
  </si>
  <si>
    <t>21:0387:000138:0001:0001:00</t>
  </si>
  <si>
    <t>21:1186:000048</t>
  </si>
  <si>
    <t>11MOB-C065A01</t>
  </si>
  <si>
    <t>21:0387:000138:0002:0001:01</t>
  </si>
  <si>
    <t>21:1186:000049</t>
  </si>
  <si>
    <t>11MOB-C065A02</t>
  </si>
  <si>
    <t>21:0387:000138:0002:0002:02</t>
  </si>
  <si>
    <t>21:1186:000050</t>
  </si>
  <si>
    <t>11MOB-C065B02</t>
  </si>
  <si>
    <t>21:0387:000139</t>
  </si>
  <si>
    <t>21:0387:000139:0001:0001:00</t>
  </si>
  <si>
    <t>21:1186:000051</t>
  </si>
  <si>
    <t>11MOB-C066A01</t>
  </si>
  <si>
    <t>21:0387:000139:0002:0001:01</t>
  </si>
  <si>
    <t>21:1186:000052</t>
  </si>
  <si>
    <t>11MOB-C066B01</t>
  </si>
  <si>
    <t>21:0387:000139:0002:0001:02</t>
  </si>
  <si>
    <t>21:1186:000053</t>
  </si>
  <si>
    <t>11MOB-C066B01_R</t>
  </si>
  <si>
    <t>21:0387:000140</t>
  </si>
  <si>
    <t>21:0387:000140:0001:0001:00</t>
  </si>
  <si>
    <t>21:1186:000054</t>
  </si>
  <si>
    <t>11MOB-C067A01</t>
  </si>
  <si>
    <t>21:0387:000141</t>
  </si>
  <si>
    <t>21:0387:000141:0001:0001:00</t>
  </si>
  <si>
    <t>21:1186:000055</t>
  </si>
  <si>
    <t>11MOB-C068A01</t>
  </si>
  <si>
    <t>21:0387:000142</t>
  </si>
  <si>
    <t>21:0387:000142:0001:0001:00</t>
  </si>
  <si>
    <t>21:1186:000056</t>
  </si>
  <si>
    <t>11MOB-C069A01</t>
  </si>
  <si>
    <t>21:0387:000142:0006:0001:00</t>
  </si>
  <si>
    <t>21:1186:000057</t>
  </si>
  <si>
    <t>11MOB-C069B01</t>
  </si>
  <si>
    <t>21:0387:000142:0002:0001:00</t>
  </si>
  <si>
    <t>21:1186:000058</t>
  </si>
  <si>
    <t>11MOB-C069C01</t>
  </si>
  <si>
    <t>21:0387:000143</t>
  </si>
  <si>
    <t>21:0387:000143:0001:0001:00</t>
  </si>
  <si>
    <t>21:1186:000059</t>
  </si>
  <si>
    <t>11MOB-C070A01</t>
  </si>
  <si>
    <t>0.23</t>
  </si>
  <si>
    <t>21:0387:000144</t>
  </si>
  <si>
    <t>21:0387:000144:0001:0001:00</t>
  </si>
  <si>
    <t>21:1186:000060</t>
  </si>
  <si>
    <t>11MOB-C071A01</t>
  </si>
  <si>
    <t>6.93</t>
  </si>
  <si>
    <t>21:0387:000148</t>
  </si>
  <si>
    <t>21:0387:000148:0001:0001:00</t>
  </si>
  <si>
    <t>21:1186:000061</t>
  </si>
  <si>
    <t>11MOB-C075A01</t>
  </si>
  <si>
    <t>21:0387:000149</t>
  </si>
  <si>
    <t>21:0387:000149:0001:0001:00</t>
  </si>
  <si>
    <t>21:1186:000062</t>
  </si>
  <si>
    <t>11MOB-C076A01</t>
  </si>
  <si>
    <t>21:0387:000150</t>
  </si>
  <si>
    <t>21:0387:000150:0001:0001:00</t>
  </si>
  <si>
    <t>21:1186:000063</t>
  </si>
  <si>
    <t>11MOB-C077A01</t>
  </si>
  <si>
    <t>21:0387:000151</t>
  </si>
  <si>
    <t>21:0387:000151:0001:0001:00</t>
  </si>
  <si>
    <t>21:1186:000064</t>
  </si>
  <si>
    <t>11MOB-C078A01</t>
  </si>
  <si>
    <t>21:0387:000152</t>
  </si>
  <si>
    <t>21:0387:000152:0001:0001:00</t>
  </si>
  <si>
    <t>21:1186:000065</t>
  </si>
  <si>
    <t>11MOB-C079A01</t>
  </si>
  <si>
    <t>21:0387:000153</t>
  </si>
  <si>
    <t>21:0387:000153:0001:0001:00</t>
  </si>
  <si>
    <t>21:1186:000066</t>
  </si>
  <si>
    <t>11MOB-C080A01</t>
  </si>
  <si>
    <t>21:0387:000154</t>
  </si>
  <si>
    <t>21:0387:000154:0001:0001:00</t>
  </si>
  <si>
    <t>21:1186:000067</t>
  </si>
  <si>
    <t>11MOB-C081A01</t>
  </si>
  <si>
    <t>21:0387:000155</t>
  </si>
  <si>
    <t>21:0387:000155:0001:0001:00</t>
  </si>
  <si>
    <t>21:1186:000068</t>
  </si>
  <si>
    <t>11MOB-C082A01</t>
  </si>
  <si>
    <t>21:0387:000156</t>
  </si>
  <si>
    <t>21:0387:000156:0001:0001:00</t>
  </si>
  <si>
    <t>21:1186:000069</t>
  </si>
  <si>
    <t>11MOB-C083A01</t>
  </si>
  <si>
    <t>21.87</t>
  </si>
  <si>
    <t>21:0387:000160</t>
  </si>
  <si>
    <t>21:0387:000160:0001:0001:00</t>
  </si>
  <si>
    <t>21:1186:000070</t>
  </si>
  <si>
    <t>11MOB-C087A01</t>
  </si>
  <si>
    <t>21:0387:000163</t>
  </si>
  <si>
    <t>21:0387:000163:0001:0001:00</t>
  </si>
  <si>
    <t>21:1186:000071</t>
  </si>
  <si>
    <t>11MOB-C090A01</t>
  </si>
  <si>
    <t>21:0387:000164</t>
  </si>
  <si>
    <t>21:0387:000164:0001:0001:00</t>
  </si>
  <si>
    <t>21:1186:000072</t>
  </si>
  <si>
    <t>11MOB-C091A01</t>
  </si>
  <si>
    <t>0.4</t>
  </si>
  <si>
    <t>21:0387:000165</t>
  </si>
  <si>
    <t>21:0387:000165:0006:0001:01</t>
  </si>
  <si>
    <t>21:1186:000073</t>
  </si>
  <si>
    <t>11MOB-C092A01</t>
  </si>
  <si>
    <t>0.39</t>
  </si>
  <si>
    <t>21:0387:000165:0006:0001:02</t>
  </si>
  <si>
    <t>21:1186:000074</t>
  </si>
  <si>
    <t>11MOB-C092A01_R</t>
  </si>
  <si>
    <t>21:0387:000166</t>
  </si>
  <si>
    <t>21:0387:000166:0006:0001:00</t>
  </si>
  <si>
    <t>21:1186:000075</t>
  </si>
  <si>
    <t>11MOB-C093A01</t>
  </si>
  <si>
    <t>21.56</t>
  </si>
  <si>
    <t>21:0387:000187</t>
  </si>
  <si>
    <t>21:0387:000187:0001:0001:00</t>
  </si>
  <si>
    <t>21:1186:000076</t>
  </si>
  <si>
    <t>11MOB-M001A01</t>
  </si>
  <si>
    <t>21:0387:000194</t>
  </si>
  <si>
    <t>21:0387:000194:0001:0001:00</t>
  </si>
  <si>
    <t>21:1186:000077</t>
  </si>
  <si>
    <t>11MOB-M008B01</t>
  </si>
  <si>
    <t>21:0387:000195</t>
  </si>
  <si>
    <t>21:0387:000195:0001:0001:01</t>
  </si>
  <si>
    <t>21:1186:000078</t>
  </si>
  <si>
    <t>11MOB-M009A01</t>
  </si>
  <si>
    <t>21:0387:000195:0001:0002:02</t>
  </si>
  <si>
    <t>21:1186:000079</t>
  </si>
  <si>
    <t>11MOB-M009A02</t>
  </si>
  <si>
    <t>21:0387:000196</t>
  </si>
  <si>
    <t>21:0387:000196:0001:0001:00</t>
  </si>
  <si>
    <t>21:1186:000080</t>
  </si>
  <si>
    <t>11MOB-M010A01</t>
  </si>
  <si>
    <t>21:0387:000197</t>
  </si>
  <si>
    <t>21:0387:000197:0001:0001:00</t>
  </si>
  <si>
    <t>21:1186:000081</t>
  </si>
  <si>
    <t>11MOB-M011A01</t>
  </si>
  <si>
    <t>21:0387:000198</t>
  </si>
  <si>
    <t>21:0387:000198:0001:0001:00</t>
  </si>
  <si>
    <t>21:1186:000082</t>
  </si>
  <si>
    <t>11MOB-M012A01</t>
  </si>
  <si>
    <t>21:0387:000199</t>
  </si>
  <si>
    <t>21:0387:000199:0001:0001:00</t>
  </si>
  <si>
    <t>21:1186:000083</t>
  </si>
  <si>
    <t>11MOB-M013A01</t>
  </si>
  <si>
    <t>21:0387:000200</t>
  </si>
  <si>
    <t>21:0387:000200:0001:0001:00</t>
  </si>
  <si>
    <t>21:1186:000084</t>
  </si>
  <si>
    <t>11MOB-M014A01</t>
  </si>
  <si>
    <t>21:0387:000207</t>
  </si>
  <si>
    <t>21:0387:000207:0001:0001:00</t>
  </si>
  <si>
    <t>21:1186:000085</t>
  </si>
  <si>
    <t>11MOB-M021A01</t>
  </si>
  <si>
    <t>21:0387:000211</t>
  </si>
  <si>
    <t>21:0387:000211:0001:0001:00</t>
  </si>
  <si>
    <t>21:1186:000086</t>
  </si>
  <si>
    <t>11MOB-M025A01</t>
  </si>
  <si>
    <t>21:0387:000212</t>
  </si>
  <si>
    <t>21:0387:000212:0001:0001:00</t>
  </si>
  <si>
    <t>21:1186:000087</t>
  </si>
  <si>
    <t>11MOB-M026A01</t>
  </si>
  <si>
    <t>21:0387:000213</t>
  </si>
  <si>
    <t>21:0387:000213:0001:0001:00</t>
  </si>
  <si>
    <t>21:1186:000088</t>
  </si>
  <si>
    <t>11MOB-M027A01</t>
  </si>
  <si>
    <t>21:0387:000214</t>
  </si>
  <si>
    <t>21:0387:000214:0001:0001:00</t>
  </si>
  <si>
    <t>21:1186:000089</t>
  </si>
  <si>
    <t>11MOB-M028A01</t>
  </si>
  <si>
    <t>21:0387:000215</t>
  </si>
  <si>
    <t>21:0387:000215:0001:0001:00</t>
  </si>
  <si>
    <t>21:1186:000090</t>
  </si>
  <si>
    <t>11MOB-M029A01</t>
  </si>
  <si>
    <t>21:0387:000216</t>
  </si>
  <si>
    <t>21:0387:000216:0001:0001:00</t>
  </si>
  <si>
    <t>21:1186:000091</t>
  </si>
  <si>
    <t>11MOB-M030A01</t>
  </si>
  <si>
    <t>21:0387:000216:0002:0001:01</t>
  </si>
  <si>
    <t>21:1186:000092</t>
  </si>
  <si>
    <t>11MOB-M030A02</t>
  </si>
  <si>
    <t>21:0387:000216:0002:0002:02</t>
  </si>
  <si>
    <t>21:1186:000093</t>
  </si>
  <si>
    <t>11MOB-M030B02</t>
  </si>
  <si>
    <t>21:0387:000217</t>
  </si>
  <si>
    <t>21:0387:000217:0001:0001:01</t>
  </si>
  <si>
    <t>21:1186:000094</t>
  </si>
  <si>
    <t>11MOB-M031A01</t>
  </si>
  <si>
    <t>21:0387:000217:0001:0001:02</t>
  </si>
  <si>
    <t>21:1186:000095</t>
  </si>
  <si>
    <t>11MOB-M031A01_R</t>
  </si>
  <si>
    <t>21:0387:000229</t>
  </si>
  <si>
    <t>21:0387:000229:0001:0001:00</t>
  </si>
  <si>
    <t>21:1186:000096</t>
  </si>
  <si>
    <t>11MOB-M043A01</t>
  </si>
  <si>
    <t>17.68</t>
  </si>
  <si>
    <t>21:0387:000230</t>
  </si>
  <si>
    <t>21:0387:000230:0001:0001:01</t>
  </si>
  <si>
    <t>21:1186:000097</t>
  </si>
  <si>
    <t>11MOB-M044A01</t>
  </si>
  <si>
    <t>18.98</t>
  </si>
  <si>
    <t>21:0387:000230:0001:0001:02</t>
  </si>
  <si>
    <t>21:1186:000098</t>
  </si>
  <si>
    <t>11MOB-M044A01_R</t>
  </si>
  <si>
    <t>20.63</t>
  </si>
  <si>
    <t>21:0387:000231</t>
  </si>
  <si>
    <t>21:0387:000231:0001:0001:00</t>
  </si>
  <si>
    <t>21:1186:000099</t>
  </si>
  <si>
    <t>11MOB-M045A01</t>
  </si>
  <si>
    <t>22.86</t>
  </si>
  <si>
    <t>21:0387:000232</t>
  </si>
  <si>
    <t>21:0387:000232:0001:0001:00</t>
  </si>
  <si>
    <t>21:1186:000100</t>
  </si>
  <si>
    <t>11MOB-M046A01</t>
  </si>
  <si>
    <t>21.25</t>
  </si>
  <si>
    <t>21:0387:000234</t>
  </si>
  <si>
    <t>21:0387:000234:0001:0001:00</t>
  </si>
  <si>
    <t>21:1186:000101</t>
  </si>
  <si>
    <t>11MOB-M048A01</t>
  </si>
  <si>
    <t>21:0387:000235</t>
  </si>
  <si>
    <t>21:0387:000235:0001:0001:00</t>
  </si>
  <si>
    <t>21:1186:000102</t>
  </si>
  <si>
    <t>11MOB-M049A01</t>
  </si>
  <si>
    <t>21:0387:000250</t>
  </si>
  <si>
    <t>21:0387:000250:0001:0001:00</t>
  </si>
  <si>
    <t>21:1186:000103</t>
  </si>
  <si>
    <t>11MOB-M064A01</t>
  </si>
  <si>
    <t>21:0387:000253</t>
  </si>
  <si>
    <t>21:0387:000253:0001:0001:00</t>
  </si>
  <si>
    <t>21:1186:000104</t>
  </si>
  <si>
    <t>11MOB-M067A01</t>
  </si>
  <si>
    <t>21:0387:000254</t>
  </si>
  <si>
    <t>21:0387:000254:0001:0001:00</t>
  </si>
  <si>
    <t>21:1186:000105</t>
  </si>
  <si>
    <t>11MOB-M068A01</t>
  </si>
  <si>
    <t>21:0387:000255</t>
  </si>
  <si>
    <t>21:0387:000255:0001:0001:00</t>
  </si>
  <si>
    <t>21:1186:000106</t>
  </si>
  <si>
    <t>11MOB-M069A01</t>
  </si>
  <si>
    <t>21:0387:000256</t>
  </si>
  <si>
    <t>21:0387:000256:0001:0001:00</t>
  </si>
  <si>
    <t>21:1186:000107</t>
  </si>
  <si>
    <t>11MOB-M070A01</t>
  </si>
  <si>
    <t>21:0387:000257</t>
  </si>
  <si>
    <t>21:0387:000257:0001:0001:00</t>
  </si>
  <si>
    <t>21:1186:000108</t>
  </si>
  <si>
    <t>11MOB-M071A01</t>
  </si>
  <si>
    <t>21:0387:000258</t>
  </si>
  <si>
    <t>21:0387:000258:0001:0001:00</t>
  </si>
  <si>
    <t>21:1186:000109</t>
  </si>
  <si>
    <t>11MOB-M072A01</t>
  </si>
  <si>
    <t>21:0387:000259</t>
  </si>
  <si>
    <t>21:0387:000259:0001:0001:00</t>
  </si>
  <si>
    <t>21:1186:000110</t>
  </si>
  <si>
    <t>11MOB-M073A01</t>
  </si>
  <si>
    <t>21:0387:000268</t>
  </si>
  <si>
    <t>21:0387:000268:0001:0001:00</t>
  </si>
  <si>
    <t>21:1186:000111</t>
  </si>
  <si>
    <t>11MOB-M082A01</t>
  </si>
  <si>
    <t>21:0387:000269</t>
  </si>
  <si>
    <t>21:0387:000269:0001:0001:00</t>
  </si>
  <si>
    <t>21:1186:000112</t>
  </si>
  <si>
    <t>11MOB-M083A01</t>
  </si>
  <si>
    <t>21:0387:000275</t>
  </si>
  <si>
    <t>21:0387:000275:0001:0001:00</t>
  </si>
  <si>
    <t>21:1186:000113</t>
  </si>
  <si>
    <t>11MOB-M089A01</t>
  </si>
  <si>
    <t>21:0387:000276</t>
  </si>
  <si>
    <t>21:0387:000276:0001:0001:00</t>
  </si>
  <si>
    <t>21:1186:000114</t>
  </si>
  <si>
    <t>11MOB-M090A01</t>
  </si>
  <si>
    <t>21:0387:000277</t>
  </si>
  <si>
    <t>21:0387:000277:0001:0001:00</t>
  </si>
  <si>
    <t>21:1186:000115</t>
  </si>
  <si>
    <t>11MOB-M091A01</t>
  </si>
  <si>
    <t>21:0387:000278</t>
  </si>
  <si>
    <t>21:0387:000278:0001:0001:01</t>
  </si>
  <si>
    <t>21:1186:000116</t>
  </si>
  <si>
    <t>11MOB-M092A01</t>
  </si>
  <si>
    <t>21:0387:000278:0001:0001:02</t>
  </si>
  <si>
    <t>21:1186:000117</t>
  </si>
  <si>
    <t>11MOB-M092A01_R</t>
  </si>
  <si>
    <t>21:0387:000279</t>
  </si>
  <si>
    <t>21:0387:000279:0001:0001:00</t>
  </si>
  <si>
    <t>21:1186:000118</t>
  </si>
  <si>
    <t>11MOB-M093A01</t>
  </si>
  <si>
    <t>21:0387:000280</t>
  </si>
  <si>
    <t>21:0387:000280:0001:0001:00</t>
  </si>
  <si>
    <t>21:1186:000119</t>
  </si>
  <si>
    <t>11MOB-M094A01</t>
  </si>
  <si>
    <t>21:0387:000280:0002:0001:01</t>
  </si>
  <si>
    <t>21:1186:000120</t>
  </si>
  <si>
    <t>11MOB-M094A02</t>
  </si>
  <si>
    <t>21:0387:000280:0002:0002:02</t>
  </si>
  <si>
    <t>21:1186:000121</t>
  </si>
  <si>
    <t>11MOB-M094B02</t>
  </si>
  <si>
    <t>21:0387:000281</t>
  </si>
  <si>
    <t>21:0387:000281:0001:0001:00</t>
  </si>
  <si>
    <t>21:1186:000122</t>
  </si>
  <si>
    <t>11MOB-M095A01</t>
  </si>
  <si>
    <t>21:0387:000282</t>
  </si>
  <si>
    <t>21:0387:000282:0001:0001:00</t>
  </si>
  <si>
    <t>21:1186:000123</t>
  </si>
  <si>
    <t>11MOB-M096A01</t>
  </si>
  <si>
    <t>21:0387:000282:0002:0001:00</t>
  </si>
  <si>
    <t>21:1186:000124</t>
  </si>
  <si>
    <t>11MOB-M096B01</t>
  </si>
  <si>
    <t>21:1186:000125</t>
  </si>
  <si>
    <t>CR_2011_1_LKSD4</t>
  </si>
  <si>
    <t>21:1186:000126</t>
  </si>
  <si>
    <t>CR_2011_1_SO-3</t>
  </si>
  <si>
    <t>21:1186:000127</t>
  </si>
  <si>
    <t>CR_2011_2_LKSD4</t>
  </si>
  <si>
    <t>21:1186:000128</t>
  </si>
  <si>
    <t>CR_2011_2_SO-3</t>
  </si>
  <si>
    <t>21:1186:000129</t>
  </si>
  <si>
    <t>CR_2011_3_SO-3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</si>
</sst>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1" sqref="U1:U1048576"/>
    </sheetView>
  </sheetViews>
  <sheetFormatPr defaultRowHeight="14.4" x14ac:dyDescent="0.3"/>
  <cols>
    <col min="1" max="20" width="15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>
        <v>66.604363899999996</v>
      </c>
      <c r="B2">
        <v>-87.102121499999996</v>
      </c>
      <c r="C2" s="1" t="str">
        <f>HYPERLINK("http://geochem.nrcan.gc.ca/cdogs/content/kwd/kwd020044_e.htm", "Till")</f>
        <v>Till</v>
      </c>
      <c r="D2" s="1" t="str">
        <f>HYPERLINK("http://geochem.nrcan.gc.ca/cdogs/content/kwd/kwd080104_e.htm", "&lt;63 µm size fraction sieving (3)")</f>
        <v>&lt;63 µm size fraction sieving (3)</v>
      </c>
      <c r="E2" s="1" t="str">
        <f>HYPERLINK("http://geochem.nrcan.gc.ca/cdogs/content/dgp/dgp00002_e.htm", "Total")</f>
        <v>Total</v>
      </c>
      <c r="F2" s="1" t="str">
        <f>HYPERLINK("http://geochem.nrcan.gc.ca/cdogs/content/agp/agp02245_e.htm", "Cal - Coulometric | NONE | Volumetry")</f>
        <v>Cal - Coulometric | NONE | Volumetry</v>
      </c>
      <c r="G2" s="1" t="str">
        <f>HYPERLINK("http://geochem.nrcan.gc.ca/cdogs/content/mth/mth06833_e.htm", "6833")</f>
        <v>6833</v>
      </c>
      <c r="H2" s="1" t="str">
        <f>HYPERLINK("http://geochem.nrcan.gc.ca/cdogs/content/bdl/bdl211184_e.htm", "211184")</f>
        <v>211184</v>
      </c>
      <c r="J2" s="1" t="str">
        <f>HYPERLINK("http://geochem.nrcan.gc.ca/cdogs/content/svy/svy210387_e.htm", "210387")</f>
        <v>210387</v>
      </c>
      <c r="K2">
        <v>1</v>
      </c>
      <c r="O2" t="s">
        <v>20</v>
      </c>
      <c r="P2" t="s">
        <v>21</v>
      </c>
      <c r="Q2" t="s">
        <v>22</v>
      </c>
      <c r="R2" t="s">
        <v>23</v>
      </c>
      <c r="T2">
        <v>0</v>
      </c>
    </row>
    <row r="3" spans="1:20" x14ac:dyDescent="0.3">
      <c r="A3">
        <v>66.648062499999995</v>
      </c>
      <c r="B3">
        <v>-87.103081900000006</v>
      </c>
      <c r="C3" s="1" t="str">
        <f>HYPERLINK("http://geochem.nrcan.gc.ca/cdogs/content/kwd/kwd020044_e.htm", "Till")</f>
        <v>Till</v>
      </c>
      <c r="D3" s="1" t="str">
        <f>HYPERLINK("http://geochem.nrcan.gc.ca/cdogs/content/kwd/kwd080104_e.htm", "&lt;63 µm size fraction sieving (3)")</f>
        <v>&lt;63 µm size fraction sieving (3)</v>
      </c>
      <c r="E3" s="1" t="str">
        <f>HYPERLINK("http://geochem.nrcan.gc.ca/cdogs/content/dgp/dgp00002_e.htm", "Total")</f>
        <v>Total</v>
      </c>
      <c r="F3" s="1" t="str">
        <f>HYPERLINK("http://geochem.nrcan.gc.ca/cdogs/content/agp/agp02245_e.htm", "Cal - Coulometric | NONE | Volumetry")</f>
        <v>Cal - Coulometric | NONE | Volumetry</v>
      </c>
      <c r="G3" s="1" t="str">
        <f>HYPERLINK("http://geochem.nrcan.gc.ca/cdogs/content/mth/mth06833_e.htm", "6833")</f>
        <v>6833</v>
      </c>
      <c r="H3" s="1" t="str">
        <f>HYPERLINK("http://geochem.nrcan.gc.ca/cdogs/content/bdl/bdl211184_e.htm", "211184")</f>
        <v>211184</v>
      </c>
      <c r="J3" s="1" t="str">
        <f>HYPERLINK("http://geochem.nrcan.gc.ca/cdogs/content/svy/svy210387_e.htm", "210387")</f>
        <v>210387</v>
      </c>
      <c r="K3">
        <v>1</v>
      </c>
      <c r="O3" t="s">
        <v>24</v>
      </c>
      <c r="P3" t="s">
        <v>25</v>
      </c>
      <c r="Q3" t="s">
        <v>26</v>
      </c>
      <c r="R3" t="s">
        <v>27</v>
      </c>
      <c r="T3">
        <v>0</v>
      </c>
    </row>
    <row r="4" spans="1:20" x14ac:dyDescent="0.3">
      <c r="A4">
        <v>67.536770599999997</v>
      </c>
      <c r="B4">
        <v>-87.911299600000007</v>
      </c>
      <c r="C4" s="1" t="str">
        <f>HYPERLINK("http://geochem.nrcan.gc.ca/cdogs/content/kwd/kwd020044_e.htm", "Till")</f>
        <v>Till</v>
      </c>
      <c r="D4" s="1" t="str">
        <f>HYPERLINK("http://geochem.nrcan.gc.ca/cdogs/content/kwd/kwd080104_e.htm", "&lt;63 µm size fraction sieving (3)")</f>
        <v>&lt;63 µm size fraction sieving (3)</v>
      </c>
      <c r="E4" s="1" t="str">
        <f>HYPERLINK("http://geochem.nrcan.gc.ca/cdogs/content/dgp/dgp00002_e.htm", "Total")</f>
        <v>Total</v>
      </c>
      <c r="F4" s="1" t="str">
        <f>HYPERLINK("http://geochem.nrcan.gc.ca/cdogs/content/agp/agp02245_e.htm", "Cal - Coulometric | NONE | Volumetry")</f>
        <v>Cal - Coulometric | NONE | Volumetry</v>
      </c>
      <c r="G4" s="1" t="str">
        <f>HYPERLINK("http://geochem.nrcan.gc.ca/cdogs/content/mth/mth06833_e.htm", "6833")</f>
        <v>6833</v>
      </c>
      <c r="H4" s="1" t="str">
        <f>HYPERLINK("http://geochem.nrcan.gc.ca/cdogs/content/bdl/bdl211184_e.htm", "211184")</f>
        <v>211184</v>
      </c>
      <c r="J4" s="1" t="str">
        <f>HYPERLINK("http://geochem.nrcan.gc.ca/cdogs/content/svy/svy210387_e.htm", "210387")</f>
        <v>210387</v>
      </c>
      <c r="K4">
        <v>1</v>
      </c>
      <c r="O4" t="s">
        <v>28</v>
      </c>
      <c r="P4" t="s">
        <v>29</v>
      </c>
      <c r="Q4" t="s">
        <v>30</v>
      </c>
      <c r="R4" t="s">
        <v>31</v>
      </c>
      <c r="T4">
        <v>0</v>
      </c>
    </row>
    <row r="5" spans="1:20" x14ac:dyDescent="0.3">
      <c r="A5">
        <v>67.489632099999994</v>
      </c>
      <c r="B5">
        <v>-87.993513800000002</v>
      </c>
      <c r="C5" s="1" t="str">
        <f>HYPERLINK("http://geochem.nrcan.gc.ca/cdogs/content/kwd/kwd020101_e.htm", "Diamicton")</f>
        <v>Diamicton</v>
      </c>
      <c r="D5" s="1" t="str">
        <f>HYPERLINK("http://geochem.nrcan.gc.ca/cdogs/content/kwd/kwd080104_e.htm", "&lt;63 µm size fraction sieving (3)")</f>
        <v>&lt;63 µm size fraction sieving (3)</v>
      </c>
      <c r="E5" s="1" t="str">
        <f>HYPERLINK("http://geochem.nrcan.gc.ca/cdogs/content/dgp/dgp00002_e.htm", "Total")</f>
        <v>Total</v>
      </c>
      <c r="F5" s="1" t="str">
        <f>HYPERLINK("http://geochem.nrcan.gc.ca/cdogs/content/agp/agp02245_e.htm", "Cal - Coulometric | NONE | Volumetry")</f>
        <v>Cal - Coulometric | NONE | Volumetry</v>
      </c>
      <c r="G5" s="1" t="str">
        <f>HYPERLINK("http://geochem.nrcan.gc.ca/cdogs/content/mth/mth06833_e.htm", "6833")</f>
        <v>6833</v>
      </c>
      <c r="H5" s="1" t="str">
        <f>HYPERLINK("http://geochem.nrcan.gc.ca/cdogs/content/bdl/bdl211184_e.htm", "211184")</f>
        <v>211184</v>
      </c>
      <c r="J5" s="1" t="str">
        <f>HYPERLINK("http://geochem.nrcan.gc.ca/cdogs/content/svy/svy210387_e.htm", "210387")</f>
        <v>210387</v>
      </c>
      <c r="K5">
        <v>1</v>
      </c>
      <c r="O5" t="s">
        <v>32</v>
      </c>
      <c r="P5" t="s">
        <v>33</v>
      </c>
      <c r="Q5" t="s">
        <v>34</v>
      </c>
      <c r="R5" t="s">
        <v>35</v>
      </c>
      <c r="T5">
        <v>0</v>
      </c>
    </row>
    <row r="6" spans="1:20" x14ac:dyDescent="0.3">
      <c r="A6">
        <v>67.507961800000004</v>
      </c>
      <c r="B6">
        <v>-87.806286099999994</v>
      </c>
      <c r="C6" s="1" t="str">
        <f>HYPERLINK("http://geochem.nrcan.gc.ca/cdogs/content/kwd/kwd020044_e.htm", "Till")</f>
        <v>Till</v>
      </c>
      <c r="D6" s="1" t="str">
        <f>HYPERLINK("http://geochem.nrcan.gc.ca/cdogs/content/kwd/kwd080104_e.htm", "&lt;63 µm size fraction sieving (3)")</f>
        <v>&lt;63 µm size fraction sieving (3)</v>
      </c>
      <c r="E6" s="1" t="str">
        <f>HYPERLINK("http://geochem.nrcan.gc.ca/cdogs/content/dgp/dgp00002_e.htm", "Total")</f>
        <v>Total</v>
      </c>
      <c r="F6" s="1" t="str">
        <f>HYPERLINK("http://geochem.nrcan.gc.ca/cdogs/content/agp/agp02245_e.htm", "Cal - Coulometric | NONE | Volumetry")</f>
        <v>Cal - Coulometric | NONE | Volumetry</v>
      </c>
      <c r="G6" s="1" t="str">
        <f>HYPERLINK("http://geochem.nrcan.gc.ca/cdogs/content/mth/mth06833_e.htm", "6833")</f>
        <v>6833</v>
      </c>
      <c r="H6" s="1" t="str">
        <f>HYPERLINK("http://geochem.nrcan.gc.ca/cdogs/content/bdl/bdl211184_e.htm", "211184")</f>
        <v>211184</v>
      </c>
      <c r="J6" s="1" t="str">
        <f>HYPERLINK("http://geochem.nrcan.gc.ca/cdogs/content/svy/svy210387_e.htm", "210387")</f>
        <v>210387</v>
      </c>
      <c r="K6">
        <v>1</v>
      </c>
      <c r="O6" t="s">
        <v>36</v>
      </c>
      <c r="P6" t="s">
        <v>37</v>
      </c>
      <c r="Q6" t="s">
        <v>38</v>
      </c>
      <c r="R6" t="s">
        <v>39</v>
      </c>
      <c r="T6">
        <v>0</v>
      </c>
    </row>
    <row r="7" spans="1:20" x14ac:dyDescent="0.3">
      <c r="A7">
        <v>67.4554337</v>
      </c>
      <c r="B7">
        <v>-87.739339900000004</v>
      </c>
      <c r="C7" s="1" t="str">
        <f>HYPERLINK("http://geochem.nrcan.gc.ca/cdogs/content/kwd/kwd020044_e.htm", "Till")</f>
        <v>Till</v>
      </c>
      <c r="D7" s="1" t="str">
        <f>HYPERLINK("http://geochem.nrcan.gc.ca/cdogs/content/kwd/kwd080104_e.htm", "&lt;63 µm size fraction sieving (3)")</f>
        <v>&lt;63 µm size fraction sieving (3)</v>
      </c>
      <c r="E7" s="1" t="str">
        <f>HYPERLINK("http://geochem.nrcan.gc.ca/cdogs/content/dgp/dgp00002_e.htm", "Total")</f>
        <v>Total</v>
      </c>
      <c r="F7" s="1" t="str">
        <f>HYPERLINK("http://geochem.nrcan.gc.ca/cdogs/content/agp/agp02245_e.htm", "Cal - Coulometric | NONE | Volumetry")</f>
        <v>Cal - Coulometric | NONE | Volumetry</v>
      </c>
      <c r="G7" s="1" t="str">
        <f>HYPERLINK("http://geochem.nrcan.gc.ca/cdogs/content/mth/mth06833_e.htm", "6833")</f>
        <v>6833</v>
      </c>
      <c r="H7" s="1" t="str">
        <f>HYPERLINK("http://geochem.nrcan.gc.ca/cdogs/content/bdl/bdl211184_e.htm", "211184")</f>
        <v>211184</v>
      </c>
      <c r="J7" s="1" t="str">
        <f>HYPERLINK("http://geochem.nrcan.gc.ca/cdogs/content/svy/svy210387_e.htm", "210387")</f>
        <v>210387</v>
      </c>
      <c r="K7">
        <v>1</v>
      </c>
      <c r="O7" t="s">
        <v>40</v>
      </c>
      <c r="P7" t="s">
        <v>41</v>
      </c>
      <c r="Q7" t="s">
        <v>42</v>
      </c>
      <c r="R7" t="s">
        <v>43</v>
      </c>
      <c r="T7">
        <v>0</v>
      </c>
    </row>
    <row r="8" spans="1:20" x14ac:dyDescent="0.3">
      <c r="A8">
        <v>67.375126300000005</v>
      </c>
      <c r="B8">
        <v>-87.912047999999999</v>
      </c>
      <c r="C8" s="1" t="str">
        <f>HYPERLINK("http://geochem.nrcan.gc.ca/cdogs/content/kwd/kwd020044_e.htm", "Till")</f>
        <v>Till</v>
      </c>
      <c r="D8" s="1" t="str">
        <f>HYPERLINK("http://geochem.nrcan.gc.ca/cdogs/content/kwd/kwd080104_e.htm", "&lt;63 µm size fraction sieving (3)")</f>
        <v>&lt;63 µm size fraction sieving (3)</v>
      </c>
      <c r="E8" s="1" t="str">
        <f>HYPERLINK("http://geochem.nrcan.gc.ca/cdogs/content/dgp/dgp00002_e.htm", "Total")</f>
        <v>Total</v>
      </c>
      <c r="F8" s="1" t="str">
        <f>HYPERLINK("http://geochem.nrcan.gc.ca/cdogs/content/agp/agp02245_e.htm", "Cal - Coulometric | NONE | Volumetry")</f>
        <v>Cal - Coulometric | NONE | Volumetry</v>
      </c>
      <c r="G8" s="1" t="str">
        <f>HYPERLINK("http://geochem.nrcan.gc.ca/cdogs/content/mth/mth06833_e.htm", "6833")</f>
        <v>6833</v>
      </c>
      <c r="H8" s="1" t="str">
        <f>HYPERLINK("http://geochem.nrcan.gc.ca/cdogs/content/bdl/bdl211184_e.htm", "211184")</f>
        <v>211184</v>
      </c>
      <c r="J8" s="1" t="str">
        <f>HYPERLINK("http://geochem.nrcan.gc.ca/cdogs/content/svy/svy210387_e.htm", "210387")</f>
        <v>210387</v>
      </c>
      <c r="K8">
        <v>1</v>
      </c>
      <c r="O8" t="s">
        <v>44</v>
      </c>
      <c r="P8" t="s">
        <v>45</v>
      </c>
      <c r="Q8" t="s">
        <v>46</v>
      </c>
      <c r="R8" t="s">
        <v>47</v>
      </c>
      <c r="T8">
        <v>0</v>
      </c>
    </row>
    <row r="9" spans="1:20" x14ac:dyDescent="0.3">
      <c r="A9">
        <v>67.357087199999995</v>
      </c>
      <c r="B9">
        <v>-87.664123799999999</v>
      </c>
      <c r="C9" s="1" t="str">
        <f>HYPERLINK("http://geochem.nrcan.gc.ca/cdogs/content/kwd/kwd020044_e.htm", "Till")</f>
        <v>Till</v>
      </c>
      <c r="D9" s="1" t="str">
        <f>HYPERLINK("http://geochem.nrcan.gc.ca/cdogs/content/kwd/kwd080104_e.htm", "&lt;63 µm size fraction sieving (3)")</f>
        <v>&lt;63 µm size fraction sieving (3)</v>
      </c>
      <c r="E9" s="1" t="str">
        <f>HYPERLINK("http://geochem.nrcan.gc.ca/cdogs/content/dgp/dgp00002_e.htm", "Total")</f>
        <v>Total</v>
      </c>
      <c r="F9" s="1" t="str">
        <f>HYPERLINK("http://geochem.nrcan.gc.ca/cdogs/content/agp/agp02245_e.htm", "Cal - Coulometric | NONE | Volumetry")</f>
        <v>Cal - Coulometric | NONE | Volumetry</v>
      </c>
      <c r="G9" s="1" t="str">
        <f>HYPERLINK("http://geochem.nrcan.gc.ca/cdogs/content/mth/mth06833_e.htm", "6833")</f>
        <v>6833</v>
      </c>
      <c r="H9" s="1" t="str">
        <f>HYPERLINK("http://geochem.nrcan.gc.ca/cdogs/content/bdl/bdl211184_e.htm", "211184")</f>
        <v>211184</v>
      </c>
      <c r="J9" s="1" t="str">
        <f>HYPERLINK("http://geochem.nrcan.gc.ca/cdogs/content/svy/svy210387_e.htm", "210387")</f>
        <v>210387</v>
      </c>
      <c r="K9">
        <v>1</v>
      </c>
      <c r="O9" t="s">
        <v>48</v>
      </c>
      <c r="P9" t="s">
        <v>49</v>
      </c>
      <c r="Q9" t="s">
        <v>50</v>
      </c>
      <c r="R9" t="s">
        <v>51</v>
      </c>
      <c r="T9">
        <v>0</v>
      </c>
    </row>
    <row r="10" spans="1:20" x14ac:dyDescent="0.3">
      <c r="A10">
        <v>67.309808500000003</v>
      </c>
      <c r="B10">
        <v>-87.892408599999996</v>
      </c>
      <c r="C10" s="1" t="str">
        <f>HYPERLINK("http://geochem.nrcan.gc.ca/cdogs/content/kwd/kwd020044_e.htm", "Till")</f>
        <v>Till</v>
      </c>
      <c r="D10" s="1" t="str">
        <f>HYPERLINK("http://geochem.nrcan.gc.ca/cdogs/content/kwd/kwd080104_e.htm", "&lt;63 µm size fraction sieving (3)")</f>
        <v>&lt;63 µm size fraction sieving (3)</v>
      </c>
      <c r="E10" s="1" t="str">
        <f>HYPERLINK("http://geochem.nrcan.gc.ca/cdogs/content/dgp/dgp00002_e.htm", "Total")</f>
        <v>Total</v>
      </c>
      <c r="F10" s="1" t="str">
        <f>HYPERLINK("http://geochem.nrcan.gc.ca/cdogs/content/agp/agp02245_e.htm", "Cal - Coulometric | NONE | Volumetry")</f>
        <v>Cal - Coulometric | NONE | Volumetry</v>
      </c>
      <c r="G10" s="1" t="str">
        <f>HYPERLINK("http://geochem.nrcan.gc.ca/cdogs/content/mth/mth06833_e.htm", "6833")</f>
        <v>6833</v>
      </c>
      <c r="H10" s="1" t="str">
        <f>HYPERLINK("http://geochem.nrcan.gc.ca/cdogs/content/bdl/bdl211184_e.htm", "211184")</f>
        <v>211184</v>
      </c>
      <c r="J10" s="1" t="str">
        <f>HYPERLINK("http://geochem.nrcan.gc.ca/cdogs/content/svy/svy210387_e.htm", "210387")</f>
        <v>210387</v>
      </c>
      <c r="K10">
        <v>1</v>
      </c>
      <c r="O10" t="s">
        <v>52</v>
      </c>
      <c r="P10" t="s">
        <v>53</v>
      </c>
      <c r="Q10" t="s">
        <v>54</v>
      </c>
      <c r="R10" t="s">
        <v>55</v>
      </c>
      <c r="T10">
        <v>0</v>
      </c>
    </row>
    <row r="11" spans="1:20" x14ac:dyDescent="0.3">
      <c r="A11">
        <v>67.256160300000005</v>
      </c>
      <c r="B11">
        <v>-87.975172799999996</v>
      </c>
      <c r="C11" s="1" t="str">
        <f>HYPERLINK("http://geochem.nrcan.gc.ca/cdogs/content/kwd/kwd020044_e.htm", "Till")</f>
        <v>Till</v>
      </c>
      <c r="D11" s="1" t="str">
        <f>HYPERLINK("http://geochem.nrcan.gc.ca/cdogs/content/kwd/kwd080104_e.htm", "&lt;63 µm size fraction sieving (3)")</f>
        <v>&lt;63 µm size fraction sieving (3)</v>
      </c>
      <c r="E11" s="1" t="str">
        <f>HYPERLINK("http://geochem.nrcan.gc.ca/cdogs/content/dgp/dgp00002_e.htm", "Total")</f>
        <v>Total</v>
      </c>
      <c r="F11" s="1" t="str">
        <f>HYPERLINK("http://geochem.nrcan.gc.ca/cdogs/content/agp/agp02245_e.htm", "Cal - Coulometric | NONE | Volumetry")</f>
        <v>Cal - Coulometric | NONE | Volumetry</v>
      </c>
      <c r="G11" s="1" t="str">
        <f>HYPERLINK("http://geochem.nrcan.gc.ca/cdogs/content/mth/mth06833_e.htm", "6833")</f>
        <v>6833</v>
      </c>
      <c r="H11" s="1" t="str">
        <f>HYPERLINK("http://geochem.nrcan.gc.ca/cdogs/content/bdl/bdl211184_e.htm", "211184")</f>
        <v>211184</v>
      </c>
      <c r="J11" s="1" t="str">
        <f>HYPERLINK("http://geochem.nrcan.gc.ca/cdogs/content/svy/svy210387_e.htm", "210387")</f>
        <v>210387</v>
      </c>
      <c r="K11">
        <v>1</v>
      </c>
      <c r="O11" t="s">
        <v>56</v>
      </c>
      <c r="P11" t="s">
        <v>57</v>
      </c>
      <c r="Q11" t="s">
        <v>58</v>
      </c>
      <c r="R11" t="s">
        <v>59</v>
      </c>
      <c r="T11">
        <v>0</v>
      </c>
    </row>
    <row r="12" spans="1:20" x14ac:dyDescent="0.3">
      <c r="A12">
        <v>67.189932799999994</v>
      </c>
      <c r="B12">
        <v>-87.801693299999997</v>
      </c>
      <c r="C12" s="1" t="str">
        <f>HYPERLINK("http://geochem.nrcan.gc.ca/cdogs/content/kwd/kwd020044_e.htm", "Till")</f>
        <v>Till</v>
      </c>
      <c r="D12" s="1" t="str">
        <f>HYPERLINK("http://geochem.nrcan.gc.ca/cdogs/content/kwd/kwd080104_e.htm", "&lt;63 µm size fraction sieving (3)")</f>
        <v>&lt;63 µm size fraction sieving (3)</v>
      </c>
      <c r="E12" s="1" t="str">
        <f>HYPERLINK("http://geochem.nrcan.gc.ca/cdogs/content/dgp/dgp00002_e.htm", "Total")</f>
        <v>Total</v>
      </c>
      <c r="F12" s="1" t="str">
        <f>HYPERLINK("http://geochem.nrcan.gc.ca/cdogs/content/agp/agp02245_e.htm", "Cal - Coulometric | NONE | Volumetry")</f>
        <v>Cal - Coulometric | NONE | Volumetry</v>
      </c>
      <c r="G12" s="1" t="str">
        <f>HYPERLINK("http://geochem.nrcan.gc.ca/cdogs/content/mth/mth06833_e.htm", "6833")</f>
        <v>6833</v>
      </c>
      <c r="H12" s="1" t="str">
        <f>HYPERLINK("http://geochem.nrcan.gc.ca/cdogs/content/bdl/bdl211184_e.htm", "211184")</f>
        <v>211184</v>
      </c>
      <c r="J12" s="1" t="str">
        <f>HYPERLINK("http://geochem.nrcan.gc.ca/cdogs/content/svy/svy210387_e.htm", "210387")</f>
        <v>210387</v>
      </c>
      <c r="K12">
        <v>1</v>
      </c>
      <c r="O12" t="s">
        <v>60</v>
      </c>
      <c r="P12" t="s">
        <v>61</v>
      </c>
      <c r="Q12" t="s">
        <v>62</v>
      </c>
      <c r="R12" t="s">
        <v>63</v>
      </c>
      <c r="T12">
        <v>0</v>
      </c>
    </row>
    <row r="13" spans="1:20" x14ac:dyDescent="0.3">
      <c r="A13">
        <v>67.197862400000005</v>
      </c>
      <c r="B13">
        <v>-87.9248355</v>
      </c>
      <c r="C13" s="1" t="str">
        <f>HYPERLINK("http://geochem.nrcan.gc.ca/cdogs/content/kwd/kwd020044_e.htm", "Till")</f>
        <v>Till</v>
      </c>
      <c r="D13" s="1" t="str">
        <f>HYPERLINK("http://geochem.nrcan.gc.ca/cdogs/content/kwd/kwd080104_e.htm", "&lt;63 µm size fraction sieving (3)")</f>
        <v>&lt;63 µm size fraction sieving (3)</v>
      </c>
      <c r="E13" s="1" t="str">
        <f>HYPERLINK("http://geochem.nrcan.gc.ca/cdogs/content/dgp/dgp00002_e.htm", "Total")</f>
        <v>Total</v>
      </c>
      <c r="F13" s="1" t="str">
        <f>HYPERLINK("http://geochem.nrcan.gc.ca/cdogs/content/agp/agp02245_e.htm", "Cal - Coulometric | NONE | Volumetry")</f>
        <v>Cal - Coulometric | NONE | Volumetry</v>
      </c>
      <c r="G13" s="1" t="str">
        <f>HYPERLINK("http://geochem.nrcan.gc.ca/cdogs/content/mth/mth06833_e.htm", "6833")</f>
        <v>6833</v>
      </c>
      <c r="H13" s="1" t="str">
        <f>HYPERLINK("http://geochem.nrcan.gc.ca/cdogs/content/bdl/bdl211184_e.htm", "211184")</f>
        <v>211184</v>
      </c>
      <c r="J13" s="1" t="str">
        <f>HYPERLINK("http://geochem.nrcan.gc.ca/cdogs/content/svy/svy210387_e.htm", "210387")</f>
        <v>210387</v>
      </c>
      <c r="K13">
        <v>1</v>
      </c>
      <c r="O13" t="s">
        <v>64</v>
      </c>
      <c r="P13" t="s">
        <v>65</v>
      </c>
      <c r="Q13" t="s">
        <v>66</v>
      </c>
      <c r="R13" t="s">
        <v>67</v>
      </c>
      <c r="T13">
        <v>0</v>
      </c>
    </row>
    <row r="14" spans="1:20" x14ac:dyDescent="0.3">
      <c r="A14">
        <v>66.486717799999994</v>
      </c>
      <c r="B14">
        <v>-87.157676699999996</v>
      </c>
      <c r="C14" s="1" t="str">
        <f>HYPERLINK("http://geochem.nrcan.gc.ca/cdogs/content/kwd/kwd020044_e.htm", "Till")</f>
        <v>Till</v>
      </c>
      <c r="D14" s="1" t="str">
        <f>HYPERLINK("http://geochem.nrcan.gc.ca/cdogs/content/kwd/kwd080104_e.htm", "&lt;63 µm size fraction sieving (3)")</f>
        <v>&lt;63 µm size fraction sieving (3)</v>
      </c>
      <c r="E14" s="1" t="str">
        <f>HYPERLINK("http://geochem.nrcan.gc.ca/cdogs/content/dgp/dgp00002_e.htm", "Total")</f>
        <v>Total</v>
      </c>
      <c r="F14" s="1" t="str">
        <f>HYPERLINK("http://geochem.nrcan.gc.ca/cdogs/content/agp/agp02245_e.htm", "Cal - Coulometric | NONE | Volumetry")</f>
        <v>Cal - Coulometric | NONE | Volumetry</v>
      </c>
      <c r="G14" s="1" t="str">
        <f>HYPERLINK("http://geochem.nrcan.gc.ca/cdogs/content/mth/mth06833_e.htm", "6833")</f>
        <v>6833</v>
      </c>
      <c r="H14" s="1" t="str">
        <f>HYPERLINK("http://geochem.nrcan.gc.ca/cdogs/content/bdl/bdl211184_e.htm", "211184")</f>
        <v>211184</v>
      </c>
      <c r="J14" s="1" t="str">
        <f>HYPERLINK("http://geochem.nrcan.gc.ca/cdogs/content/svy/svy210387_e.htm", "210387")</f>
        <v>210387</v>
      </c>
      <c r="K14">
        <v>1</v>
      </c>
      <c r="O14" t="s">
        <v>68</v>
      </c>
      <c r="P14" t="s">
        <v>69</v>
      </c>
      <c r="Q14" t="s">
        <v>70</v>
      </c>
      <c r="R14" t="s">
        <v>71</v>
      </c>
      <c r="T14">
        <v>0</v>
      </c>
    </row>
    <row r="15" spans="1:20" x14ac:dyDescent="0.3">
      <c r="A15">
        <v>66.456678400000001</v>
      </c>
      <c r="B15">
        <v>-87.387292200000005</v>
      </c>
      <c r="C15" s="1" t="str">
        <f>HYPERLINK("http://geochem.nrcan.gc.ca/cdogs/content/kwd/kwd020044_e.htm", "Till")</f>
        <v>Till</v>
      </c>
      <c r="D15" s="1" t="str">
        <f>HYPERLINK("http://geochem.nrcan.gc.ca/cdogs/content/kwd/kwd080104_e.htm", "&lt;63 µm size fraction sieving (3)")</f>
        <v>&lt;63 µm size fraction sieving (3)</v>
      </c>
      <c r="E15" s="1" t="str">
        <f>HYPERLINK("http://geochem.nrcan.gc.ca/cdogs/content/dgp/dgp00002_e.htm", "Total")</f>
        <v>Total</v>
      </c>
      <c r="F15" s="1" t="str">
        <f>HYPERLINK("http://geochem.nrcan.gc.ca/cdogs/content/agp/agp02245_e.htm", "Cal - Coulometric | NONE | Volumetry")</f>
        <v>Cal - Coulometric | NONE | Volumetry</v>
      </c>
      <c r="G15" s="1" t="str">
        <f>HYPERLINK("http://geochem.nrcan.gc.ca/cdogs/content/mth/mth06833_e.htm", "6833")</f>
        <v>6833</v>
      </c>
      <c r="H15" s="1" t="str">
        <f>HYPERLINK("http://geochem.nrcan.gc.ca/cdogs/content/bdl/bdl211184_e.htm", "211184")</f>
        <v>211184</v>
      </c>
      <c r="J15" s="1" t="str">
        <f>HYPERLINK("http://geochem.nrcan.gc.ca/cdogs/content/svy/svy210387_e.htm", "210387")</f>
        <v>210387</v>
      </c>
      <c r="K15">
        <v>1</v>
      </c>
      <c r="O15" t="s">
        <v>72</v>
      </c>
      <c r="P15" t="s">
        <v>73</v>
      </c>
      <c r="Q15" t="s">
        <v>74</v>
      </c>
      <c r="R15" t="s">
        <v>75</v>
      </c>
      <c r="T15">
        <v>0</v>
      </c>
    </row>
    <row r="16" spans="1:20" x14ac:dyDescent="0.3">
      <c r="A16">
        <v>66.456678400000001</v>
      </c>
      <c r="B16">
        <v>-87.387292200000005</v>
      </c>
      <c r="C16" s="1" t="str">
        <f>HYPERLINK("http://geochem.nrcan.gc.ca/cdogs/content/kwd/kwd020044_e.htm", "Till")</f>
        <v>Till</v>
      </c>
      <c r="D16" s="1" t="str">
        <f>HYPERLINK("http://geochem.nrcan.gc.ca/cdogs/content/kwd/kwd080104_e.htm", "&lt;63 µm size fraction sieving (3)")</f>
        <v>&lt;63 µm size fraction sieving (3)</v>
      </c>
      <c r="E16" s="1" t="str">
        <f>HYPERLINK("http://geochem.nrcan.gc.ca/cdogs/content/dgp/dgp00002_e.htm", "Total")</f>
        <v>Total</v>
      </c>
      <c r="F16" s="1" t="str">
        <f>HYPERLINK("http://geochem.nrcan.gc.ca/cdogs/content/agp/agp02245_e.htm", "Cal - Coulometric | NONE | Volumetry")</f>
        <v>Cal - Coulometric | NONE | Volumetry</v>
      </c>
      <c r="G16" s="1" t="str">
        <f>HYPERLINK("http://geochem.nrcan.gc.ca/cdogs/content/mth/mth06833_e.htm", "6833")</f>
        <v>6833</v>
      </c>
      <c r="H16" s="1" t="str">
        <f>HYPERLINK("http://geochem.nrcan.gc.ca/cdogs/content/bdl/bdl211184_e.htm", "211184")</f>
        <v>211184</v>
      </c>
      <c r="J16" s="1" t="str">
        <f>HYPERLINK("http://geochem.nrcan.gc.ca/cdogs/content/svy/svy210387_e.htm", "210387")</f>
        <v>210387</v>
      </c>
      <c r="K16">
        <v>7</v>
      </c>
      <c r="O16" t="s">
        <v>72</v>
      </c>
      <c r="P16" t="s">
        <v>76</v>
      </c>
      <c r="Q16" t="s">
        <v>77</v>
      </c>
      <c r="R16" t="s">
        <v>78</v>
      </c>
      <c r="T16">
        <v>0</v>
      </c>
    </row>
    <row r="17" spans="1:20" x14ac:dyDescent="0.3">
      <c r="A17">
        <v>66.452058600000001</v>
      </c>
      <c r="B17">
        <v>-87.3908019</v>
      </c>
      <c r="C17" s="1" t="str">
        <f>HYPERLINK("http://geochem.nrcan.gc.ca/cdogs/content/kwd/kwd020044_e.htm", "Till")</f>
        <v>Till</v>
      </c>
      <c r="D17" s="1" t="str">
        <f>HYPERLINK("http://geochem.nrcan.gc.ca/cdogs/content/kwd/kwd080104_e.htm", "&lt;63 µm size fraction sieving (3)")</f>
        <v>&lt;63 µm size fraction sieving (3)</v>
      </c>
      <c r="E17" s="1" t="str">
        <f>HYPERLINK("http://geochem.nrcan.gc.ca/cdogs/content/dgp/dgp00002_e.htm", "Total")</f>
        <v>Total</v>
      </c>
      <c r="F17" s="1" t="str">
        <f>HYPERLINK("http://geochem.nrcan.gc.ca/cdogs/content/agp/agp02245_e.htm", "Cal - Coulometric | NONE | Volumetry")</f>
        <v>Cal - Coulometric | NONE | Volumetry</v>
      </c>
      <c r="G17" s="1" t="str">
        <f>HYPERLINK("http://geochem.nrcan.gc.ca/cdogs/content/mth/mth06833_e.htm", "6833")</f>
        <v>6833</v>
      </c>
      <c r="H17" s="1" t="str">
        <f>HYPERLINK("http://geochem.nrcan.gc.ca/cdogs/content/bdl/bdl211184_e.htm", "211184")</f>
        <v>211184</v>
      </c>
      <c r="J17" s="1" t="str">
        <f>HYPERLINK("http://geochem.nrcan.gc.ca/cdogs/content/svy/svy210387_e.htm", "210387")</f>
        <v>210387</v>
      </c>
      <c r="K17">
        <v>1</v>
      </c>
      <c r="O17" t="s">
        <v>79</v>
      </c>
      <c r="P17" t="s">
        <v>80</v>
      </c>
      <c r="Q17" t="s">
        <v>81</v>
      </c>
      <c r="R17" t="s">
        <v>82</v>
      </c>
      <c r="T17">
        <v>0</v>
      </c>
    </row>
    <row r="18" spans="1:20" x14ac:dyDescent="0.3">
      <c r="A18">
        <v>66.499197100000004</v>
      </c>
      <c r="B18">
        <v>-87.3442553</v>
      </c>
      <c r="C18" s="1" t="str">
        <f>HYPERLINK("http://geochem.nrcan.gc.ca/cdogs/content/kwd/kwd020044_e.htm", "Till")</f>
        <v>Till</v>
      </c>
      <c r="D18" s="1" t="str">
        <f>HYPERLINK("http://geochem.nrcan.gc.ca/cdogs/content/kwd/kwd080104_e.htm", "&lt;63 µm size fraction sieving (3)")</f>
        <v>&lt;63 µm size fraction sieving (3)</v>
      </c>
      <c r="E18" s="1" t="str">
        <f>HYPERLINK("http://geochem.nrcan.gc.ca/cdogs/content/dgp/dgp00002_e.htm", "Total")</f>
        <v>Total</v>
      </c>
      <c r="F18" s="1" t="str">
        <f>HYPERLINK("http://geochem.nrcan.gc.ca/cdogs/content/agp/agp02245_e.htm", "Cal - Coulometric | NONE | Volumetry")</f>
        <v>Cal - Coulometric | NONE | Volumetry</v>
      </c>
      <c r="G18" s="1" t="str">
        <f>HYPERLINK("http://geochem.nrcan.gc.ca/cdogs/content/mth/mth06833_e.htm", "6833")</f>
        <v>6833</v>
      </c>
      <c r="H18" s="1" t="str">
        <f>HYPERLINK("http://geochem.nrcan.gc.ca/cdogs/content/bdl/bdl211184_e.htm", "211184")</f>
        <v>211184</v>
      </c>
      <c r="J18" s="1" t="str">
        <f>HYPERLINK("http://geochem.nrcan.gc.ca/cdogs/content/svy/svy210387_e.htm", "210387")</f>
        <v>210387</v>
      </c>
      <c r="K18">
        <v>1</v>
      </c>
      <c r="O18" t="s">
        <v>83</v>
      </c>
      <c r="P18" t="s">
        <v>84</v>
      </c>
      <c r="Q18" t="s">
        <v>85</v>
      </c>
      <c r="R18" t="s">
        <v>86</v>
      </c>
      <c r="T18">
        <v>0</v>
      </c>
    </row>
    <row r="19" spans="1:20" x14ac:dyDescent="0.3">
      <c r="A19">
        <v>67.266980799999999</v>
      </c>
      <c r="B19">
        <v>-87.391950300000005</v>
      </c>
      <c r="C19" s="1" t="str">
        <f>HYPERLINK("http://geochem.nrcan.gc.ca/cdogs/content/kwd/kwd020044_e.htm", "Till")</f>
        <v>Till</v>
      </c>
      <c r="D19" s="1" t="str">
        <f>HYPERLINK("http://geochem.nrcan.gc.ca/cdogs/content/kwd/kwd080104_e.htm", "&lt;63 µm size fraction sieving (3)")</f>
        <v>&lt;63 µm size fraction sieving (3)</v>
      </c>
      <c r="E19" s="1" t="str">
        <f>HYPERLINK("http://geochem.nrcan.gc.ca/cdogs/content/dgp/dgp00002_e.htm", "Total")</f>
        <v>Total</v>
      </c>
      <c r="F19" s="1" t="str">
        <f>HYPERLINK("http://geochem.nrcan.gc.ca/cdogs/content/agp/agp02245_e.htm", "Cal - Coulometric | NONE | Volumetry")</f>
        <v>Cal - Coulometric | NONE | Volumetry</v>
      </c>
      <c r="G19" s="1" t="str">
        <f>HYPERLINK("http://geochem.nrcan.gc.ca/cdogs/content/mth/mth06833_e.htm", "6833")</f>
        <v>6833</v>
      </c>
      <c r="H19" s="1" t="str">
        <f>HYPERLINK("http://geochem.nrcan.gc.ca/cdogs/content/bdl/bdl211184_e.htm", "211184")</f>
        <v>211184</v>
      </c>
      <c r="J19" s="1" t="str">
        <f>HYPERLINK("http://geochem.nrcan.gc.ca/cdogs/content/svy/svy210387_e.htm", "210387")</f>
        <v>210387</v>
      </c>
      <c r="K19">
        <v>1</v>
      </c>
      <c r="O19" t="s">
        <v>87</v>
      </c>
      <c r="P19" t="s">
        <v>88</v>
      </c>
      <c r="Q19" t="s">
        <v>89</v>
      </c>
      <c r="R19" t="s">
        <v>90</v>
      </c>
      <c r="T19">
        <v>0</v>
      </c>
    </row>
    <row r="20" spans="1:20" x14ac:dyDescent="0.3">
      <c r="A20">
        <v>67.310189100000002</v>
      </c>
      <c r="B20">
        <v>-87.4883746</v>
      </c>
      <c r="C20" s="1" t="str">
        <f>HYPERLINK("http://geochem.nrcan.gc.ca/cdogs/content/kwd/kwd020044_e.htm", "Till")</f>
        <v>Till</v>
      </c>
      <c r="D20" s="1" t="str">
        <f>HYPERLINK("http://geochem.nrcan.gc.ca/cdogs/content/kwd/kwd080104_e.htm", "&lt;63 µm size fraction sieving (3)")</f>
        <v>&lt;63 µm size fraction sieving (3)</v>
      </c>
      <c r="E20" s="1" t="str">
        <f>HYPERLINK("http://geochem.nrcan.gc.ca/cdogs/content/dgp/dgp00002_e.htm", "Total")</f>
        <v>Total</v>
      </c>
      <c r="F20" s="1" t="str">
        <f>HYPERLINK("http://geochem.nrcan.gc.ca/cdogs/content/agp/agp02245_e.htm", "Cal - Coulometric | NONE | Volumetry")</f>
        <v>Cal - Coulometric | NONE | Volumetry</v>
      </c>
      <c r="G20" s="1" t="str">
        <f>HYPERLINK("http://geochem.nrcan.gc.ca/cdogs/content/mth/mth06833_e.htm", "6833")</f>
        <v>6833</v>
      </c>
      <c r="H20" s="1" t="str">
        <f>HYPERLINK("http://geochem.nrcan.gc.ca/cdogs/content/bdl/bdl211184_e.htm", "211184")</f>
        <v>211184</v>
      </c>
      <c r="J20" s="1" t="str">
        <f>HYPERLINK("http://geochem.nrcan.gc.ca/cdogs/content/svy/svy210387_e.htm", "210387")</f>
        <v>210387</v>
      </c>
      <c r="K20">
        <v>1</v>
      </c>
      <c r="L20" t="s">
        <v>91</v>
      </c>
      <c r="M20">
        <v>1.62</v>
      </c>
      <c r="N20">
        <v>1.62</v>
      </c>
      <c r="O20" t="s">
        <v>92</v>
      </c>
      <c r="P20" t="s">
        <v>93</v>
      </c>
      <c r="Q20" t="s">
        <v>94</v>
      </c>
      <c r="R20" t="s">
        <v>95</v>
      </c>
      <c r="T20">
        <v>0</v>
      </c>
    </row>
    <row r="21" spans="1:20" x14ac:dyDescent="0.3">
      <c r="A21">
        <v>67.219462100000001</v>
      </c>
      <c r="B21">
        <v>-87.632824400000004</v>
      </c>
      <c r="C21" s="1" t="str">
        <f>HYPERLINK("http://geochem.nrcan.gc.ca/cdogs/content/kwd/kwd020044_e.htm", "Till")</f>
        <v>Till</v>
      </c>
      <c r="D21" s="1" t="str">
        <f>HYPERLINK("http://geochem.nrcan.gc.ca/cdogs/content/kwd/kwd080104_e.htm", "&lt;63 µm size fraction sieving (3)")</f>
        <v>&lt;63 µm size fraction sieving (3)</v>
      </c>
      <c r="E21" s="1" t="str">
        <f>HYPERLINK("http://geochem.nrcan.gc.ca/cdogs/content/dgp/dgp00002_e.htm", "Total")</f>
        <v>Total</v>
      </c>
      <c r="F21" s="1" t="str">
        <f>HYPERLINK("http://geochem.nrcan.gc.ca/cdogs/content/agp/agp02245_e.htm", "Cal - Coulometric | NONE | Volumetry")</f>
        <v>Cal - Coulometric | NONE | Volumetry</v>
      </c>
      <c r="G21" s="1" t="str">
        <f>HYPERLINK("http://geochem.nrcan.gc.ca/cdogs/content/mth/mth06833_e.htm", "6833")</f>
        <v>6833</v>
      </c>
      <c r="H21" s="1" t="str">
        <f>HYPERLINK("http://geochem.nrcan.gc.ca/cdogs/content/bdl/bdl211184_e.htm", "211184")</f>
        <v>211184</v>
      </c>
      <c r="J21" s="1" t="str">
        <f>HYPERLINK("http://geochem.nrcan.gc.ca/cdogs/content/svy/svy210387_e.htm", "210387")</f>
        <v>210387</v>
      </c>
      <c r="K21">
        <v>1</v>
      </c>
      <c r="O21" t="s">
        <v>96</v>
      </c>
      <c r="P21" t="s">
        <v>97</v>
      </c>
      <c r="Q21" t="s">
        <v>98</v>
      </c>
      <c r="R21" t="s">
        <v>99</v>
      </c>
      <c r="T21">
        <v>0</v>
      </c>
    </row>
    <row r="22" spans="1:20" x14ac:dyDescent="0.3">
      <c r="A22">
        <v>67.2159324</v>
      </c>
      <c r="B22">
        <v>-87.496343100000004</v>
      </c>
      <c r="C22" s="1" t="str">
        <f>HYPERLINK("http://geochem.nrcan.gc.ca/cdogs/content/kwd/kwd020044_e.htm", "Till")</f>
        <v>Till</v>
      </c>
      <c r="D22" s="1" t="str">
        <f>HYPERLINK("http://geochem.nrcan.gc.ca/cdogs/content/kwd/kwd080104_e.htm", "&lt;63 µm size fraction sieving (3)")</f>
        <v>&lt;63 µm size fraction sieving (3)</v>
      </c>
      <c r="E22" s="1" t="str">
        <f>HYPERLINK("http://geochem.nrcan.gc.ca/cdogs/content/dgp/dgp00002_e.htm", "Total")</f>
        <v>Total</v>
      </c>
      <c r="F22" s="1" t="str">
        <f>HYPERLINK("http://geochem.nrcan.gc.ca/cdogs/content/agp/agp02245_e.htm", "Cal - Coulometric | NONE | Volumetry")</f>
        <v>Cal - Coulometric | NONE | Volumetry</v>
      </c>
      <c r="G22" s="1" t="str">
        <f>HYPERLINK("http://geochem.nrcan.gc.ca/cdogs/content/mth/mth06833_e.htm", "6833")</f>
        <v>6833</v>
      </c>
      <c r="H22" s="1" t="str">
        <f>HYPERLINK("http://geochem.nrcan.gc.ca/cdogs/content/bdl/bdl211184_e.htm", "211184")</f>
        <v>211184</v>
      </c>
      <c r="J22" s="1" t="str">
        <f>HYPERLINK("http://geochem.nrcan.gc.ca/cdogs/content/svy/svy210387_e.htm", "210387")</f>
        <v>210387</v>
      </c>
      <c r="K22">
        <v>1</v>
      </c>
      <c r="O22" t="s">
        <v>100</v>
      </c>
      <c r="P22" t="s">
        <v>101</v>
      </c>
      <c r="Q22" t="s">
        <v>102</v>
      </c>
      <c r="R22" t="s">
        <v>103</v>
      </c>
      <c r="T22">
        <v>0</v>
      </c>
    </row>
    <row r="23" spans="1:20" x14ac:dyDescent="0.3">
      <c r="A23">
        <v>67.2159324</v>
      </c>
      <c r="B23">
        <v>-87.496343100000004</v>
      </c>
      <c r="C23" s="1" t="str">
        <f>HYPERLINK("http://geochem.nrcan.gc.ca/cdogs/content/kwd/kwd020044_e.htm", "Till")</f>
        <v>Till</v>
      </c>
      <c r="D23" s="1" t="str">
        <f>HYPERLINK("http://geochem.nrcan.gc.ca/cdogs/content/kwd/kwd080104_e.htm", "&lt;63 µm size fraction sieving (3)")</f>
        <v>&lt;63 µm size fraction sieving (3)</v>
      </c>
      <c r="E23" s="1" t="str">
        <f>HYPERLINK("http://geochem.nrcan.gc.ca/cdogs/content/dgp/dgp00002_e.htm", "Total")</f>
        <v>Total</v>
      </c>
      <c r="F23" s="1" t="str">
        <f>HYPERLINK("http://geochem.nrcan.gc.ca/cdogs/content/agp/agp02245_e.htm", "Cal - Coulometric | NONE | Volumetry")</f>
        <v>Cal - Coulometric | NONE | Volumetry</v>
      </c>
      <c r="G23" s="1" t="str">
        <f>HYPERLINK("http://geochem.nrcan.gc.ca/cdogs/content/mth/mth06833_e.htm", "6833")</f>
        <v>6833</v>
      </c>
      <c r="H23" s="1" t="str">
        <f>HYPERLINK("http://geochem.nrcan.gc.ca/cdogs/content/bdl/bdl211184_e.htm", "211184")</f>
        <v>211184</v>
      </c>
      <c r="J23" s="1" t="str">
        <f>HYPERLINK("http://geochem.nrcan.gc.ca/cdogs/content/svy/svy210387_e.htm", "210387")</f>
        <v>210387</v>
      </c>
      <c r="K23">
        <v>2</v>
      </c>
      <c r="O23" t="s">
        <v>100</v>
      </c>
      <c r="P23" t="s">
        <v>104</v>
      </c>
      <c r="Q23" t="s">
        <v>105</v>
      </c>
      <c r="R23" t="s">
        <v>106</v>
      </c>
      <c r="T23">
        <v>0</v>
      </c>
    </row>
    <row r="24" spans="1:20" x14ac:dyDescent="0.3">
      <c r="A24">
        <v>67.051388200000005</v>
      </c>
      <c r="B24">
        <v>-87.412096700000006</v>
      </c>
      <c r="C24" s="1" t="str">
        <f>HYPERLINK("http://geochem.nrcan.gc.ca/cdogs/content/kwd/kwd020044_e.htm", "Till")</f>
        <v>Till</v>
      </c>
      <c r="D24" s="1" t="str">
        <f>HYPERLINK("http://geochem.nrcan.gc.ca/cdogs/content/kwd/kwd080104_e.htm", "&lt;63 µm size fraction sieving (3)")</f>
        <v>&lt;63 µm size fraction sieving (3)</v>
      </c>
      <c r="E24" s="1" t="str">
        <f>HYPERLINK("http://geochem.nrcan.gc.ca/cdogs/content/dgp/dgp00002_e.htm", "Total")</f>
        <v>Total</v>
      </c>
      <c r="F24" s="1" t="str">
        <f>HYPERLINK("http://geochem.nrcan.gc.ca/cdogs/content/agp/agp02245_e.htm", "Cal - Coulometric | NONE | Volumetry")</f>
        <v>Cal - Coulometric | NONE | Volumetry</v>
      </c>
      <c r="G24" s="1" t="str">
        <f>HYPERLINK("http://geochem.nrcan.gc.ca/cdogs/content/mth/mth06833_e.htm", "6833")</f>
        <v>6833</v>
      </c>
      <c r="H24" s="1" t="str">
        <f>HYPERLINK("http://geochem.nrcan.gc.ca/cdogs/content/bdl/bdl211184_e.htm", "211184")</f>
        <v>211184</v>
      </c>
      <c r="J24" s="1" t="str">
        <f>HYPERLINK("http://geochem.nrcan.gc.ca/cdogs/content/svy/svy210387_e.htm", "210387")</f>
        <v>210387</v>
      </c>
      <c r="K24">
        <v>1</v>
      </c>
      <c r="O24" t="s">
        <v>107</v>
      </c>
      <c r="P24" t="s">
        <v>108</v>
      </c>
      <c r="Q24" t="s">
        <v>109</v>
      </c>
      <c r="R24" t="s">
        <v>110</v>
      </c>
      <c r="T24">
        <v>0</v>
      </c>
    </row>
    <row r="25" spans="1:20" x14ac:dyDescent="0.3">
      <c r="A25">
        <v>67.051388200000005</v>
      </c>
      <c r="B25">
        <v>-87.412096700000006</v>
      </c>
      <c r="C25" s="1" t="str">
        <f>HYPERLINK("http://geochem.nrcan.gc.ca/cdogs/content/kwd/kwd020044_e.htm", "Till")</f>
        <v>Till</v>
      </c>
      <c r="D25" s="1" t="str">
        <f>HYPERLINK("http://geochem.nrcan.gc.ca/cdogs/content/kwd/kwd080104_e.htm", "&lt;63 µm size fraction sieving (3)")</f>
        <v>&lt;63 µm size fraction sieving (3)</v>
      </c>
      <c r="E25" s="1" t="str">
        <f>HYPERLINK("http://geochem.nrcan.gc.ca/cdogs/content/dgp/dgp00002_e.htm", "Total")</f>
        <v>Total</v>
      </c>
      <c r="F25" s="1" t="str">
        <f>HYPERLINK("http://geochem.nrcan.gc.ca/cdogs/content/agp/agp02245_e.htm", "Cal - Coulometric | NONE | Volumetry")</f>
        <v>Cal - Coulometric | NONE | Volumetry</v>
      </c>
      <c r="G25" s="1" t="str">
        <f>HYPERLINK("http://geochem.nrcan.gc.ca/cdogs/content/mth/mth06833_e.htm", "6833")</f>
        <v>6833</v>
      </c>
      <c r="H25" s="1" t="str">
        <f>HYPERLINK("http://geochem.nrcan.gc.ca/cdogs/content/bdl/bdl211184_e.htm", "211184")</f>
        <v>211184</v>
      </c>
      <c r="J25" s="1" t="str">
        <f>HYPERLINK("http://geochem.nrcan.gc.ca/cdogs/content/svy/svy210387_e.htm", "210387")</f>
        <v>210387</v>
      </c>
      <c r="K25">
        <v>1</v>
      </c>
      <c r="O25" t="s">
        <v>107</v>
      </c>
      <c r="P25" t="s">
        <v>111</v>
      </c>
      <c r="Q25" t="s">
        <v>112</v>
      </c>
      <c r="R25" t="s">
        <v>113</v>
      </c>
      <c r="T25">
        <v>0</v>
      </c>
    </row>
    <row r="26" spans="1:20" x14ac:dyDescent="0.3">
      <c r="A26">
        <v>67.119165499999994</v>
      </c>
      <c r="B26">
        <v>-87.615704500000007</v>
      </c>
      <c r="C26" s="1" t="str">
        <f>HYPERLINK("http://geochem.nrcan.gc.ca/cdogs/content/kwd/kwd020044_e.htm", "Till")</f>
        <v>Till</v>
      </c>
      <c r="D26" s="1" t="str">
        <f>HYPERLINK("http://geochem.nrcan.gc.ca/cdogs/content/kwd/kwd080104_e.htm", "&lt;63 µm size fraction sieving (3)")</f>
        <v>&lt;63 µm size fraction sieving (3)</v>
      </c>
      <c r="E26" s="1" t="str">
        <f>HYPERLINK("http://geochem.nrcan.gc.ca/cdogs/content/dgp/dgp00002_e.htm", "Total")</f>
        <v>Total</v>
      </c>
      <c r="F26" s="1" t="str">
        <f>HYPERLINK("http://geochem.nrcan.gc.ca/cdogs/content/agp/agp02245_e.htm", "Cal - Coulometric | NONE | Volumetry")</f>
        <v>Cal - Coulometric | NONE | Volumetry</v>
      </c>
      <c r="G26" s="1" t="str">
        <f>HYPERLINK("http://geochem.nrcan.gc.ca/cdogs/content/mth/mth06833_e.htm", "6833")</f>
        <v>6833</v>
      </c>
      <c r="H26" s="1" t="str">
        <f>HYPERLINK("http://geochem.nrcan.gc.ca/cdogs/content/bdl/bdl211184_e.htm", "211184")</f>
        <v>211184</v>
      </c>
      <c r="J26" s="1" t="str">
        <f>HYPERLINK("http://geochem.nrcan.gc.ca/cdogs/content/svy/svy210387_e.htm", "210387")</f>
        <v>210387</v>
      </c>
      <c r="K26">
        <v>1</v>
      </c>
      <c r="O26" t="s">
        <v>114</v>
      </c>
      <c r="P26" t="s">
        <v>115</v>
      </c>
      <c r="Q26" t="s">
        <v>116</v>
      </c>
      <c r="R26" t="s">
        <v>117</v>
      </c>
      <c r="T26">
        <v>0</v>
      </c>
    </row>
    <row r="27" spans="1:20" x14ac:dyDescent="0.3">
      <c r="A27">
        <v>67.110986199999999</v>
      </c>
      <c r="B27">
        <v>-87.405157799999998</v>
      </c>
      <c r="C27" s="1" t="str">
        <f>HYPERLINK("http://geochem.nrcan.gc.ca/cdogs/content/kwd/kwd020044_e.htm", "Till")</f>
        <v>Till</v>
      </c>
      <c r="D27" s="1" t="str">
        <f>HYPERLINK("http://geochem.nrcan.gc.ca/cdogs/content/kwd/kwd080104_e.htm", "&lt;63 µm size fraction sieving (3)")</f>
        <v>&lt;63 µm size fraction sieving (3)</v>
      </c>
      <c r="E27" s="1" t="str">
        <f>HYPERLINK("http://geochem.nrcan.gc.ca/cdogs/content/dgp/dgp00002_e.htm", "Total")</f>
        <v>Total</v>
      </c>
      <c r="F27" s="1" t="str">
        <f>HYPERLINK("http://geochem.nrcan.gc.ca/cdogs/content/agp/agp02245_e.htm", "Cal - Coulometric | NONE | Volumetry")</f>
        <v>Cal - Coulometric | NONE | Volumetry</v>
      </c>
      <c r="G27" s="1" t="str">
        <f>HYPERLINK("http://geochem.nrcan.gc.ca/cdogs/content/mth/mth06833_e.htm", "6833")</f>
        <v>6833</v>
      </c>
      <c r="H27" s="1" t="str">
        <f>HYPERLINK("http://geochem.nrcan.gc.ca/cdogs/content/bdl/bdl211184_e.htm", "211184")</f>
        <v>211184</v>
      </c>
      <c r="J27" s="1" t="str">
        <f>HYPERLINK("http://geochem.nrcan.gc.ca/cdogs/content/svy/svy210387_e.htm", "210387")</f>
        <v>210387</v>
      </c>
      <c r="K27">
        <v>1</v>
      </c>
      <c r="O27" t="s">
        <v>118</v>
      </c>
      <c r="P27" t="s">
        <v>119</v>
      </c>
      <c r="Q27" t="s">
        <v>120</v>
      </c>
      <c r="R27" t="s">
        <v>121</v>
      </c>
      <c r="T27">
        <v>0</v>
      </c>
    </row>
    <row r="28" spans="1:20" x14ac:dyDescent="0.3">
      <c r="A28">
        <v>67.095717100000002</v>
      </c>
      <c r="B28">
        <v>-87.180251999999996</v>
      </c>
      <c r="C28" s="1" t="str">
        <f>HYPERLINK("http://geochem.nrcan.gc.ca/cdogs/content/kwd/kwd020044_e.htm", "Till")</f>
        <v>Till</v>
      </c>
      <c r="D28" s="1" t="str">
        <f>HYPERLINK("http://geochem.nrcan.gc.ca/cdogs/content/kwd/kwd080104_e.htm", "&lt;63 µm size fraction sieving (3)")</f>
        <v>&lt;63 µm size fraction sieving (3)</v>
      </c>
      <c r="E28" s="1" t="str">
        <f>HYPERLINK("http://geochem.nrcan.gc.ca/cdogs/content/dgp/dgp00002_e.htm", "Total")</f>
        <v>Total</v>
      </c>
      <c r="F28" s="1" t="str">
        <f>HYPERLINK("http://geochem.nrcan.gc.ca/cdogs/content/agp/agp02245_e.htm", "Cal - Coulometric | NONE | Volumetry")</f>
        <v>Cal - Coulometric | NONE | Volumetry</v>
      </c>
      <c r="G28" s="1" t="str">
        <f>HYPERLINK("http://geochem.nrcan.gc.ca/cdogs/content/mth/mth06833_e.htm", "6833")</f>
        <v>6833</v>
      </c>
      <c r="H28" s="1" t="str">
        <f>HYPERLINK("http://geochem.nrcan.gc.ca/cdogs/content/bdl/bdl211184_e.htm", "211184")</f>
        <v>211184</v>
      </c>
      <c r="J28" s="1" t="str">
        <f>HYPERLINK("http://geochem.nrcan.gc.ca/cdogs/content/svy/svy210387_e.htm", "210387")</f>
        <v>210387</v>
      </c>
      <c r="K28">
        <v>1</v>
      </c>
      <c r="L28" t="s">
        <v>122</v>
      </c>
      <c r="M28">
        <v>1.54</v>
      </c>
      <c r="N28">
        <v>1.54</v>
      </c>
      <c r="O28" t="s">
        <v>123</v>
      </c>
      <c r="P28" t="s">
        <v>124</v>
      </c>
      <c r="Q28" t="s">
        <v>125</v>
      </c>
      <c r="R28" t="s">
        <v>126</v>
      </c>
      <c r="T28">
        <v>0</v>
      </c>
    </row>
    <row r="29" spans="1:20" x14ac:dyDescent="0.3">
      <c r="A29">
        <v>67.095717100000002</v>
      </c>
      <c r="B29">
        <v>-87.180251999999996</v>
      </c>
      <c r="C29" s="1" t="str">
        <f>HYPERLINK("http://geochem.nrcan.gc.ca/cdogs/content/kwd/kwd020044_e.htm", "Till")</f>
        <v>Till</v>
      </c>
      <c r="D29" s="1" t="str">
        <f>HYPERLINK("http://geochem.nrcan.gc.ca/cdogs/content/kwd/kwd080104_e.htm", "&lt;63 µm size fraction sieving (3)")</f>
        <v>&lt;63 µm size fraction sieving (3)</v>
      </c>
      <c r="E29" s="1" t="str">
        <f>HYPERLINK("http://geochem.nrcan.gc.ca/cdogs/content/dgp/dgp00002_e.htm", "Total")</f>
        <v>Total</v>
      </c>
      <c r="F29" s="1" t="str">
        <f>HYPERLINK("http://geochem.nrcan.gc.ca/cdogs/content/agp/agp02245_e.htm", "Cal - Coulometric | NONE | Volumetry")</f>
        <v>Cal - Coulometric | NONE | Volumetry</v>
      </c>
      <c r="G29" s="1" t="str">
        <f>HYPERLINK("http://geochem.nrcan.gc.ca/cdogs/content/mth/mth06833_e.htm", "6833")</f>
        <v>6833</v>
      </c>
      <c r="H29" s="1" t="str">
        <f>HYPERLINK("http://geochem.nrcan.gc.ca/cdogs/content/bdl/bdl211184_e.htm", "211184")</f>
        <v>211184</v>
      </c>
      <c r="J29" s="1" t="str">
        <f>HYPERLINK("http://geochem.nrcan.gc.ca/cdogs/content/svy/svy210387_e.htm", "210387")</f>
        <v>210387</v>
      </c>
      <c r="K29">
        <v>2</v>
      </c>
      <c r="L29" t="s">
        <v>127</v>
      </c>
      <c r="M29">
        <v>1.0900000000000001</v>
      </c>
      <c r="N29">
        <v>1.0900000000000001</v>
      </c>
      <c r="O29" t="s">
        <v>123</v>
      </c>
      <c r="P29" t="s">
        <v>128</v>
      </c>
      <c r="Q29" t="s">
        <v>129</v>
      </c>
      <c r="R29" t="s">
        <v>130</v>
      </c>
      <c r="T29">
        <v>0</v>
      </c>
    </row>
    <row r="30" spans="1:20" x14ac:dyDescent="0.3">
      <c r="A30">
        <v>67.009068799999994</v>
      </c>
      <c r="B30">
        <v>-87.993739300000001</v>
      </c>
      <c r="C30" s="1" t="str">
        <f>HYPERLINK("http://geochem.nrcan.gc.ca/cdogs/content/kwd/kwd020044_e.htm", "Till")</f>
        <v>Till</v>
      </c>
      <c r="D30" s="1" t="str">
        <f>HYPERLINK("http://geochem.nrcan.gc.ca/cdogs/content/kwd/kwd080104_e.htm", "&lt;63 µm size fraction sieving (3)")</f>
        <v>&lt;63 µm size fraction sieving (3)</v>
      </c>
      <c r="E30" s="1" t="str">
        <f>HYPERLINK("http://geochem.nrcan.gc.ca/cdogs/content/dgp/dgp00002_e.htm", "Total")</f>
        <v>Total</v>
      </c>
      <c r="F30" s="1" t="str">
        <f>HYPERLINK("http://geochem.nrcan.gc.ca/cdogs/content/agp/agp02245_e.htm", "Cal - Coulometric | NONE | Volumetry")</f>
        <v>Cal - Coulometric | NONE | Volumetry</v>
      </c>
      <c r="G30" s="1" t="str">
        <f>HYPERLINK("http://geochem.nrcan.gc.ca/cdogs/content/mth/mth06833_e.htm", "6833")</f>
        <v>6833</v>
      </c>
      <c r="H30" s="1" t="str">
        <f>HYPERLINK("http://geochem.nrcan.gc.ca/cdogs/content/bdl/bdl211184_e.htm", "211184")</f>
        <v>211184</v>
      </c>
      <c r="J30" s="1" t="str">
        <f>HYPERLINK("http://geochem.nrcan.gc.ca/cdogs/content/svy/svy210387_e.htm", "210387")</f>
        <v>210387</v>
      </c>
      <c r="K30">
        <v>1</v>
      </c>
      <c r="O30" t="s">
        <v>131</v>
      </c>
      <c r="P30" t="s">
        <v>132</v>
      </c>
      <c r="Q30" t="s">
        <v>133</v>
      </c>
      <c r="R30" t="s">
        <v>134</v>
      </c>
      <c r="T30">
        <v>0</v>
      </c>
    </row>
    <row r="31" spans="1:20" x14ac:dyDescent="0.3">
      <c r="A31">
        <v>67.083535699999999</v>
      </c>
      <c r="B31">
        <v>-88.377115599999996</v>
      </c>
      <c r="C31" s="1" t="str">
        <f>HYPERLINK("http://geochem.nrcan.gc.ca/cdogs/content/kwd/kwd020044_e.htm", "Till")</f>
        <v>Till</v>
      </c>
      <c r="D31" s="1" t="str">
        <f>HYPERLINK("http://geochem.nrcan.gc.ca/cdogs/content/kwd/kwd080104_e.htm", "&lt;63 µm size fraction sieving (3)")</f>
        <v>&lt;63 µm size fraction sieving (3)</v>
      </c>
      <c r="E31" s="1" t="str">
        <f>HYPERLINK("http://geochem.nrcan.gc.ca/cdogs/content/dgp/dgp00002_e.htm", "Total")</f>
        <v>Total</v>
      </c>
      <c r="F31" s="1" t="str">
        <f>HYPERLINK("http://geochem.nrcan.gc.ca/cdogs/content/agp/agp02245_e.htm", "Cal - Coulometric | NONE | Volumetry")</f>
        <v>Cal - Coulometric | NONE | Volumetry</v>
      </c>
      <c r="G31" s="1" t="str">
        <f>HYPERLINK("http://geochem.nrcan.gc.ca/cdogs/content/mth/mth06833_e.htm", "6833")</f>
        <v>6833</v>
      </c>
      <c r="H31" s="1" t="str">
        <f>HYPERLINK("http://geochem.nrcan.gc.ca/cdogs/content/bdl/bdl211184_e.htm", "211184")</f>
        <v>211184</v>
      </c>
      <c r="J31" s="1" t="str">
        <f>HYPERLINK("http://geochem.nrcan.gc.ca/cdogs/content/svy/svy210387_e.htm", "210387")</f>
        <v>210387</v>
      </c>
      <c r="K31">
        <v>1</v>
      </c>
      <c r="O31" t="s">
        <v>135</v>
      </c>
      <c r="P31" t="s">
        <v>136</v>
      </c>
      <c r="Q31" t="s">
        <v>137</v>
      </c>
      <c r="R31" t="s">
        <v>138</v>
      </c>
      <c r="T31">
        <v>0</v>
      </c>
    </row>
    <row r="32" spans="1:20" x14ac:dyDescent="0.3">
      <c r="A32">
        <v>67.2141515</v>
      </c>
      <c r="B32">
        <v>-88.137292000000002</v>
      </c>
      <c r="C32" s="1" t="str">
        <f>HYPERLINK("http://geochem.nrcan.gc.ca/cdogs/content/kwd/kwd020044_e.htm", "Till")</f>
        <v>Till</v>
      </c>
      <c r="D32" s="1" t="str">
        <f>HYPERLINK("http://geochem.nrcan.gc.ca/cdogs/content/kwd/kwd080104_e.htm", "&lt;63 µm size fraction sieving (3)")</f>
        <v>&lt;63 µm size fraction sieving (3)</v>
      </c>
      <c r="E32" s="1" t="str">
        <f>HYPERLINK("http://geochem.nrcan.gc.ca/cdogs/content/dgp/dgp00002_e.htm", "Total")</f>
        <v>Total</v>
      </c>
      <c r="F32" s="1" t="str">
        <f>HYPERLINK("http://geochem.nrcan.gc.ca/cdogs/content/agp/agp02245_e.htm", "Cal - Coulometric | NONE | Volumetry")</f>
        <v>Cal - Coulometric | NONE | Volumetry</v>
      </c>
      <c r="G32" s="1" t="str">
        <f>HYPERLINK("http://geochem.nrcan.gc.ca/cdogs/content/mth/mth06833_e.htm", "6833")</f>
        <v>6833</v>
      </c>
      <c r="H32" s="1" t="str">
        <f>HYPERLINK("http://geochem.nrcan.gc.ca/cdogs/content/bdl/bdl211184_e.htm", "211184")</f>
        <v>211184</v>
      </c>
      <c r="J32" s="1" t="str">
        <f>HYPERLINK("http://geochem.nrcan.gc.ca/cdogs/content/svy/svy210387_e.htm", "210387")</f>
        <v>210387</v>
      </c>
      <c r="K32">
        <v>1</v>
      </c>
      <c r="O32" t="s">
        <v>139</v>
      </c>
      <c r="P32" t="s">
        <v>140</v>
      </c>
      <c r="Q32" t="s">
        <v>141</v>
      </c>
      <c r="R32" t="s">
        <v>142</v>
      </c>
      <c r="T32">
        <v>0</v>
      </c>
    </row>
    <row r="33" spans="1:20" x14ac:dyDescent="0.3">
      <c r="A33">
        <v>67.095125899999999</v>
      </c>
      <c r="B33">
        <v>-87.963592000000006</v>
      </c>
      <c r="C33" s="1" t="str">
        <f>HYPERLINK("http://geochem.nrcan.gc.ca/cdogs/content/kwd/kwd020044_e.htm", "Till")</f>
        <v>Till</v>
      </c>
      <c r="D33" s="1" t="str">
        <f>HYPERLINK("http://geochem.nrcan.gc.ca/cdogs/content/kwd/kwd080104_e.htm", "&lt;63 µm size fraction sieving (3)")</f>
        <v>&lt;63 µm size fraction sieving (3)</v>
      </c>
      <c r="E33" s="1" t="str">
        <f>HYPERLINK("http://geochem.nrcan.gc.ca/cdogs/content/dgp/dgp00002_e.htm", "Total")</f>
        <v>Total</v>
      </c>
      <c r="F33" s="1" t="str">
        <f>HYPERLINK("http://geochem.nrcan.gc.ca/cdogs/content/agp/agp02245_e.htm", "Cal - Coulometric | NONE | Volumetry")</f>
        <v>Cal - Coulometric | NONE | Volumetry</v>
      </c>
      <c r="G33" s="1" t="str">
        <f>HYPERLINK("http://geochem.nrcan.gc.ca/cdogs/content/mth/mth06833_e.htm", "6833")</f>
        <v>6833</v>
      </c>
      <c r="H33" s="1" t="str">
        <f>HYPERLINK("http://geochem.nrcan.gc.ca/cdogs/content/bdl/bdl211184_e.htm", "211184")</f>
        <v>211184</v>
      </c>
      <c r="J33" s="1" t="str">
        <f>HYPERLINK("http://geochem.nrcan.gc.ca/cdogs/content/svy/svy210387_e.htm", "210387")</f>
        <v>210387</v>
      </c>
      <c r="K33">
        <v>1</v>
      </c>
      <c r="O33" t="s">
        <v>143</v>
      </c>
      <c r="P33" t="s">
        <v>144</v>
      </c>
      <c r="Q33" t="s">
        <v>145</v>
      </c>
      <c r="R33" t="s">
        <v>146</v>
      </c>
      <c r="T33">
        <v>0</v>
      </c>
    </row>
    <row r="34" spans="1:20" x14ac:dyDescent="0.3">
      <c r="A34">
        <v>67.112675499999995</v>
      </c>
      <c r="B34">
        <v>-87.807862099999994</v>
      </c>
      <c r="C34" s="1" t="str">
        <f>HYPERLINK("http://geochem.nrcan.gc.ca/cdogs/content/kwd/kwd020044_e.htm", "Till")</f>
        <v>Till</v>
      </c>
      <c r="D34" s="1" t="str">
        <f>HYPERLINK("http://geochem.nrcan.gc.ca/cdogs/content/kwd/kwd080104_e.htm", "&lt;63 µm size fraction sieving (3)")</f>
        <v>&lt;63 µm size fraction sieving (3)</v>
      </c>
      <c r="E34" s="1" t="str">
        <f>HYPERLINK("http://geochem.nrcan.gc.ca/cdogs/content/dgp/dgp00002_e.htm", "Total")</f>
        <v>Total</v>
      </c>
      <c r="F34" s="1" t="str">
        <f>HYPERLINK("http://geochem.nrcan.gc.ca/cdogs/content/agp/agp02245_e.htm", "Cal - Coulometric | NONE | Volumetry")</f>
        <v>Cal - Coulometric | NONE | Volumetry</v>
      </c>
      <c r="G34" s="1" t="str">
        <f>HYPERLINK("http://geochem.nrcan.gc.ca/cdogs/content/mth/mth06833_e.htm", "6833")</f>
        <v>6833</v>
      </c>
      <c r="H34" s="1" t="str">
        <f>HYPERLINK("http://geochem.nrcan.gc.ca/cdogs/content/bdl/bdl211184_e.htm", "211184")</f>
        <v>211184</v>
      </c>
      <c r="J34" s="1" t="str">
        <f>HYPERLINK("http://geochem.nrcan.gc.ca/cdogs/content/svy/svy210387_e.htm", "210387")</f>
        <v>210387</v>
      </c>
      <c r="K34">
        <v>1</v>
      </c>
      <c r="O34" t="s">
        <v>147</v>
      </c>
      <c r="P34" t="s">
        <v>148</v>
      </c>
      <c r="Q34" t="s">
        <v>149</v>
      </c>
      <c r="R34" t="s">
        <v>150</v>
      </c>
      <c r="T34">
        <v>0</v>
      </c>
    </row>
    <row r="35" spans="1:20" x14ac:dyDescent="0.3">
      <c r="A35">
        <v>67.040768099999994</v>
      </c>
      <c r="B35">
        <v>-87.696598499999993</v>
      </c>
      <c r="C35" s="1" t="str">
        <f>HYPERLINK("http://geochem.nrcan.gc.ca/cdogs/content/kwd/kwd020044_e.htm", "Till")</f>
        <v>Till</v>
      </c>
      <c r="D35" s="1" t="str">
        <f>HYPERLINK("http://geochem.nrcan.gc.ca/cdogs/content/kwd/kwd080104_e.htm", "&lt;63 µm size fraction sieving (3)")</f>
        <v>&lt;63 µm size fraction sieving (3)</v>
      </c>
      <c r="E35" s="1" t="str">
        <f>HYPERLINK("http://geochem.nrcan.gc.ca/cdogs/content/dgp/dgp00002_e.htm", "Total")</f>
        <v>Total</v>
      </c>
      <c r="F35" s="1" t="str">
        <f>HYPERLINK("http://geochem.nrcan.gc.ca/cdogs/content/agp/agp02245_e.htm", "Cal - Coulometric | NONE | Volumetry")</f>
        <v>Cal - Coulometric | NONE | Volumetry</v>
      </c>
      <c r="G35" s="1" t="str">
        <f>HYPERLINK("http://geochem.nrcan.gc.ca/cdogs/content/mth/mth06833_e.htm", "6833")</f>
        <v>6833</v>
      </c>
      <c r="H35" s="1" t="str">
        <f>HYPERLINK("http://geochem.nrcan.gc.ca/cdogs/content/bdl/bdl211184_e.htm", "211184")</f>
        <v>211184</v>
      </c>
      <c r="J35" s="1" t="str">
        <f>HYPERLINK("http://geochem.nrcan.gc.ca/cdogs/content/svy/svy210387_e.htm", "210387")</f>
        <v>210387</v>
      </c>
      <c r="K35">
        <v>1</v>
      </c>
      <c r="O35" t="s">
        <v>151</v>
      </c>
      <c r="P35" t="s">
        <v>152</v>
      </c>
      <c r="Q35" t="s">
        <v>153</v>
      </c>
      <c r="R35" t="s">
        <v>154</v>
      </c>
      <c r="T35">
        <v>0</v>
      </c>
    </row>
    <row r="36" spans="1:20" x14ac:dyDescent="0.3">
      <c r="A36">
        <v>66.639322000000007</v>
      </c>
      <c r="B36">
        <v>-87.576492200000004</v>
      </c>
      <c r="C36" s="1" t="str">
        <f>HYPERLINK("http://geochem.nrcan.gc.ca/cdogs/content/kwd/kwd020044_e.htm", "Till")</f>
        <v>Till</v>
      </c>
      <c r="D36" s="1" t="str">
        <f>HYPERLINK("http://geochem.nrcan.gc.ca/cdogs/content/kwd/kwd080104_e.htm", "&lt;63 µm size fraction sieving (3)")</f>
        <v>&lt;63 µm size fraction sieving (3)</v>
      </c>
      <c r="E36" s="1" t="str">
        <f>HYPERLINK("http://geochem.nrcan.gc.ca/cdogs/content/dgp/dgp00002_e.htm", "Total")</f>
        <v>Total</v>
      </c>
      <c r="F36" s="1" t="str">
        <f>HYPERLINK("http://geochem.nrcan.gc.ca/cdogs/content/agp/agp02245_e.htm", "Cal - Coulometric | NONE | Volumetry")</f>
        <v>Cal - Coulometric | NONE | Volumetry</v>
      </c>
      <c r="G36" s="1" t="str">
        <f>HYPERLINK("http://geochem.nrcan.gc.ca/cdogs/content/mth/mth06833_e.htm", "6833")</f>
        <v>6833</v>
      </c>
      <c r="H36" s="1" t="str">
        <f>HYPERLINK("http://geochem.nrcan.gc.ca/cdogs/content/bdl/bdl211184_e.htm", "211184")</f>
        <v>211184</v>
      </c>
      <c r="J36" s="1" t="str">
        <f>HYPERLINK("http://geochem.nrcan.gc.ca/cdogs/content/svy/svy210387_e.htm", "210387")</f>
        <v>210387</v>
      </c>
      <c r="K36">
        <v>1</v>
      </c>
      <c r="O36" t="s">
        <v>155</v>
      </c>
      <c r="P36" t="s">
        <v>156</v>
      </c>
      <c r="Q36" t="s">
        <v>157</v>
      </c>
      <c r="R36" t="s">
        <v>158</v>
      </c>
      <c r="T36">
        <v>0</v>
      </c>
    </row>
    <row r="37" spans="1:20" x14ac:dyDescent="0.3">
      <c r="A37">
        <v>66.548365099999998</v>
      </c>
      <c r="B37">
        <v>-87.552472800000004</v>
      </c>
      <c r="C37" s="1" t="str">
        <f>HYPERLINK("http://geochem.nrcan.gc.ca/cdogs/content/kwd/kwd020044_e.htm", "Till")</f>
        <v>Till</v>
      </c>
      <c r="D37" s="1" t="str">
        <f>HYPERLINK("http://geochem.nrcan.gc.ca/cdogs/content/kwd/kwd080104_e.htm", "&lt;63 µm size fraction sieving (3)")</f>
        <v>&lt;63 µm size fraction sieving (3)</v>
      </c>
      <c r="E37" s="1" t="str">
        <f>HYPERLINK("http://geochem.nrcan.gc.ca/cdogs/content/dgp/dgp00002_e.htm", "Total")</f>
        <v>Total</v>
      </c>
      <c r="F37" s="1" t="str">
        <f>HYPERLINK("http://geochem.nrcan.gc.ca/cdogs/content/agp/agp02245_e.htm", "Cal - Coulometric | NONE | Volumetry")</f>
        <v>Cal - Coulometric | NONE | Volumetry</v>
      </c>
      <c r="G37" s="1" t="str">
        <f>HYPERLINK("http://geochem.nrcan.gc.ca/cdogs/content/mth/mth06833_e.htm", "6833")</f>
        <v>6833</v>
      </c>
      <c r="H37" s="1" t="str">
        <f>HYPERLINK("http://geochem.nrcan.gc.ca/cdogs/content/bdl/bdl211184_e.htm", "211184")</f>
        <v>211184</v>
      </c>
      <c r="J37" s="1" t="str">
        <f>HYPERLINK("http://geochem.nrcan.gc.ca/cdogs/content/svy/svy210387_e.htm", "210387")</f>
        <v>210387</v>
      </c>
      <c r="K37">
        <v>1</v>
      </c>
      <c r="O37" t="s">
        <v>159</v>
      </c>
      <c r="P37" t="s">
        <v>160</v>
      </c>
      <c r="Q37" t="s">
        <v>161</v>
      </c>
      <c r="R37" t="s">
        <v>162</v>
      </c>
      <c r="T37">
        <v>0</v>
      </c>
    </row>
    <row r="38" spans="1:20" x14ac:dyDescent="0.3">
      <c r="A38">
        <v>66.466647699999996</v>
      </c>
      <c r="B38">
        <v>-87.636826799999994</v>
      </c>
      <c r="C38" s="1" t="str">
        <f>HYPERLINK("http://geochem.nrcan.gc.ca/cdogs/content/kwd/kwd020044_e.htm", "Till")</f>
        <v>Till</v>
      </c>
      <c r="D38" s="1" t="str">
        <f>HYPERLINK("http://geochem.nrcan.gc.ca/cdogs/content/kwd/kwd080104_e.htm", "&lt;63 µm size fraction sieving (3)")</f>
        <v>&lt;63 µm size fraction sieving (3)</v>
      </c>
      <c r="E38" s="1" t="str">
        <f>HYPERLINK("http://geochem.nrcan.gc.ca/cdogs/content/dgp/dgp00002_e.htm", "Total")</f>
        <v>Total</v>
      </c>
      <c r="F38" s="1" t="str">
        <f>HYPERLINK("http://geochem.nrcan.gc.ca/cdogs/content/agp/agp02245_e.htm", "Cal - Coulometric | NONE | Volumetry")</f>
        <v>Cal - Coulometric | NONE | Volumetry</v>
      </c>
      <c r="G38" s="1" t="str">
        <f>HYPERLINK("http://geochem.nrcan.gc.ca/cdogs/content/mth/mth06833_e.htm", "6833")</f>
        <v>6833</v>
      </c>
      <c r="H38" s="1" t="str">
        <f>HYPERLINK("http://geochem.nrcan.gc.ca/cdogs/content/bdl/bdl211184_e.htm", "211184")</f>
        <v>211184</v>
      </c>
      <c r="J38" s="1" t="str">
        <f>HYPERLINK("http://geochem.nrcan.gc.ca/cdogs/content/svy/svy210387_e.htm", "210387")</f>
        <v>210387</v>
      </c>
      <c r="K38">
        <v>1</v>
      </c>
      <c r="O38" t="s">
        <v>163</v>
      </c>
      <c r="P38" t="s">
        <v>164</v>
      </c>
      <c r="Q38" t="s">
        <v>165</v>
      </c>
      <c r="R38" t="s">
        <v>166</v>
      </c>
      <c r="T38">
        <v>0</v>
      </c>
    </row>
    <row r="39" spans="1:20" x14ac:dyDescent="0.3">
      <c r="A39">
        <v>66.553395300000005</v>
      </c>
      <c r="B39">
        <v>-87.293109000000001</v>
      </c>
      <c r="C39" s="1" t="str">
        <f>HYPERLINK("http://geochem.nrcan.gc.ca/cdogs/content/kwd/kwd020044_e.htm", "Till")</f>
        <v>Till</v>
      </c>
      <c r="D39" s="1" t="str">
        <f>HYPERLINK("http://geochem.nrcan.gc.ca/cdogs/content/kwd/kwd080104_e.htm", "&lt;63 µm size fraction sieving (3)")</f>
        <v>&lt;63 µm size fraction sieving (3)</v>
      </c>
      <c r="E39" s="1" t="str">
        <f>HYPERLINK("http://geochem.nrcan.gc.ca/cdogs/content/dgp/dgp00002_e.htm", "Total")</f>
        <v>Total</v>
      </c>
      <c r="F39" s="1" t="str">
        <f>HYPERLINK("http://geochem.nrcan.gc.ca/cdogs/content/agp/agp02245_e.htm", "Cal - Coulometric | NONE | Volumetry")</f>
        <v>Cal - Coulometric | NONE | Volumetry</v>
      </c>
      <c r="G39" s="1" t="str">
        <f>HYPERLINK("http://geochem.nrcan.gc.ca/cdogs/content/mth/mth06833_e.htm", "6833")</f>
        <v>6833</v>
      </c>
      <c r="H39" s="1" t="str">
        <f>HYPERLINK("http://geochem.nrcan.gc.ca/cdogs/content/bdl/bdl211184_e.htm", "211184")</f>
        <v>211184</v>
      </c>
      <c r="J39" s="1" t="str">
        <f>HYPERLINK("http://geochem.nrcan.gc.ca/cdogs/content/svy/svy210387_e.htm", "210387")</f>
        <v>210387</v>
      </c>
      <c r="K39">
        <v>1</v>
      </c>
      <c r="O39" t="s">
        <v>167</v>
      </c>
      <c r="P39" t="s">
        <v>168</v>
      </c>
      <c r="Q39" t="s">
        <v>169</v>
      </c>
      <c r="R39" t="s">
        <v>170</v>
      </c>
      <c r="T39">
        <v>0</v>
      </c>
    </row>
    <row r="40" spans="1:20" x14ac:dyDescent="0.3">
      <c r="A40">
        <v>66.689230699999996</v>
      </c>
      <c r="B40">
        <v>-87.338107600000001</v>
      </c>
      <c r="C40" s="1" t="str">
        <f>HYPERLINK("http://geochem.nrcan.gc.ca/cdogs/content/kwd/kwd020044_e.htm", "Till")</f>
        <v>Till</v>
      </c>
      <c r="D40" s="1" t="str">
        <f>HYPERLINK("http://geochem.nrcan.gc.ca/cdogs/content/kwd/kwd080104_e.htm", "&lt;63 µm size fraction sieving (3)")</f>
        <v>&lt;63 µm size fraction sieving (3)</v>
      </c>
      <c r="E40" s="1" t="str">
        <f>HYPERLINK("http://geochem.nrcan.gc.ca/cdogs/content/dgp/dgp00002_e.htm", "Total")</f>
        <v>Total</v>
      </c>
      <c r="F40" s="1" t="str">
        <f>HYPERLINK("http://geochem.nrcan.gc.ca/cdogs/content/agp/agp02245_e.htm", "Cal - Coulometric | NONE | Volumetry")</f>
        <v>Cal - Coulometric | NONE | Volumetry</v>
      </c>
      <c r="G40" s="1" t="str">
        <f>HYPERLINK("http://geochem.nrcan.gc.ca/cdogs/content/mth/mth06833_e.htm", "6833")</f>
        <v>6833</v>
      </c>
      <c r="H40" s="1" t="str">
        <f>HYPERLINK("http://geochem.nrcan.gc.ca/cdogs/content/bdl/bdl211184_e.htm", "211184")</f>
        <v>211184</v>
      </c>
      <c r="J40" s="1" t="str">
        <f>HYPERLINK("http://geochem.nrcan.gc.ca/cdogs/content/svy/svy210387_e.htm", "210387")</f>
        <v>210387</v>
      </c>
      <c r="K40">
        <v>1</v>
      </c>
      <c r="O40" t="s">
        <v>171</v>
      </c>
      <c r="P40" t="s">
        <v>172</v>
      </c>
      <c r="Q40" t="s">
        <v>173</v>
      </c>
      <c r="R40" t="s">
        <v>174</v>
      </c>
      <c r="T40">
        <v>0</v>
      </c>
    </row>
    <row r="41" spans="1:20" x14ac:dyDescent="0.3">
      <c r="A41">
        <v>67.027239399999999</v>
      </c>
      <c r="B41">
        <v>-87.166482099999996</v>
      </c>
      <c r="C41" s="1" t="str">
        <f>HYPERLINK("http://geochem.nrcan.gc.ca/cdogs/content/kwd/kwd020044_e.htm", "Till")</f>
        <v>Till</v>
      </c>
      <c r="D41" s="1" t="str">
        <f>HYPERLINK("http://geochem.nrcan.gc.ca/cdogs/content/kwd/kwd080104_e.htm", "&lt;63 µm size fraction sieving (3)")</f>
        <v>&lt;63 µm size fraction sieving (3)</v>
      </c>
      <c r="E41" s="1" t="str">
        <f>HYPERLINK("http://geochem.nrcan.gc.ca/cdogs/content/dgp/dgp00002_e.htm", "Total")</f>
        <v>Total</v>
      </c>
      <c r="F41" s="1" t="str">
        <f>HYPERLINK("http://geochem.nrcan.gc.ca/cdogs/content/agp/agp02245_e.htm", "Cal - Coulometric | NONE | Volumetry")</f>
        <v>Cal - Coulometric | NONE | Volumetry</v>
      </c>
      <c r="G41" s="1" t="str">
        <f>HYPERLINK("http://geochem.nrcan.gc.ca/cdogs/content/mth/mth06833_e.htm", "6833")</f>
        <v>6833</v>
      </c>
      <c r="H41" s="1" t="str">
        <f>HYPERLINK("http://geochem.nrcan.gc.ca/cdogs/content/bdl/bdl211184_e.htm", "211184")</f>
        <v>211184</v>
      </c>
      <c r="J41" s="1" t="str">
        <f>HYPERLINK("http://geochem.nrcan.gc.ca/cdogs/content/svy/svy210387_e.htm", "210387")</f>
        <v>210387</v>
      </c>
      <c r="K41">
        <v>1</v>
      </c>
      <c r="O41" t="s">
        <v>175</v>
      </c>
      <c r="P41" t="s">
        <v>176</v>
      </c>
      <c r="Q41" t="s">
        <v>177</v>
      </c>
      <c r="R41" t="s">
        <v>178</v>
      </c>
      <c r="T41">
        <v>0</v>
      </c>
    </row>
    <row r="42" spans="1:20" x14ac:dyDescent="0.3">
      <c r="A42">
        <v>67.027239399999999</v>
      </c>
      <c r="B42">
        <v>-87.166482099999996</v>
      </c>
      <c r="C42" s="1" t="str">
        <f>HYPERLINK("http://geochem.nrcan.gc.ca/cdogs/content/kwd/kwd020044_e.htm", "Till")</f>
        <v>Till</v>
      </c>
      <c r="D42" s="1" t="str">
        <f>HYPERLINK("http://geochem.nrcan.gc.ca/cdogs/content/kwd/kwd080104_e.htm", "&lt;63 µm size fraction sieving (3)")</f>
        <v>&lt;63 µm size fraction sieving (3)</v>
      </c>
      <c r="E42" s="1" t="str">
        <f>HYPERLINK("http://geochem.nrcan.gc.ca/cdogs/content/dgp/dgp00002_e.htm", "Total")</f>
        <v>Total</v>
      </c>
      <c r="F42" s="1" t="str">
        <f>HYPERLINK("http://geochem.nrcan.gc.ca/cdogs/content/agp/agp02245_e.htm", "Cal - Coulometric | NONE | Volumetry")</f>
        <v>Cal - Coulometric | NONE | Volumetry</v>
      </c>
      <c r="G42" s="1" t="str">
        <f>HYPERLINK("http://geochem.nrcan.gc.ca/cdogs/content/mth/mth06833_e.htm", "6833")</f>
        <v>6833</v>
      </c>
      <c r="H42" s="1" t="str">
        <f>HYPERLINK("http://geochem.nrcan.gc.ca/cdogs/content/bdl/bdl211184_e.htm", "211184")</f>
        <v>211184</v>
      </c>
      <c r="J42" s="1" t="str">
        <f>HYPERLINK("http://geochem.nrcan.gc.ca/cdogs/content/svy/svy210387_e.htm", "210387")</f>
        <v>210387</v>
      </c>
      <c r="K42">
        <v>7</v>
      </c>
      <c r="O42" t="s">
        <v>175</v>
      </c>
      <c r="P42" t="s">
        <v>179</v>
      </c>
      <c r="Q42" t="s">
        <v>180</v>
      </c>
      <c r="R42" t="s">
        <v>181</v>
      </c>
      <c r="T42">
        <v>0</v>
      </c>
    </row>
    <row r="43" spans="1:20" x14ac:dyDescent="0.3">
      <c r="A43">
        <v>66.771008300000005</v>
      </c>
      <c r="B43">
        <v>-87.1105728</v>
      </c>
      <c r="C43" s="1" t="str">
        <f>HYPERLINK("http://geochem.nrcan.gc.ca/cdogs/content/kwd/kwd020044_e.htm", "Till")</f>
        <v>Till</v>
      </c>
      <c r="D43" s="1" t="str">
        <f>HYPERLINK("http://geochem.nrcan.gc.ca/cdogs/content/kwd/kwd080104_e.htm", "&lt;63 µm size fraction sieving (3)")</f>
        <v>&lt;63 µm size fraction sieving (3)</v>
      </c>
      <c r="E43" s="1" t="str">
        <f>HYPERLINK("http://geochem.nrcan.gc.ca/cdogs/content/dgp/dgp00002_e.htm", "Total")</f>
        <v>Total</v>
      </c>
      <c r="F43" s="1" t="str">
        <f>HYPERLINK("http://geochem.nrcan.gc.ca/cdogs/content/agp/agp02245_e.htm", "Cal - Coulometric | NONE | Volumetry")</f>
        <v>Cal - Coulometric | NONE | Volumetry</v>
      </c>
      <c r="G43" s="1" t="str">
        <f>HYPERLINK("http://geochem.nrcan.gc.ca/cdogs/content/mth/mth06833_e.htm", "6833")</f>
        <v>6833</v>
      </c>
      <c r="H43" s="1" t="str">
        <f>HYPERLINK("http://geochem.nrcan.gc.ca/cdogs/content/bdl/bdl211184_e.htm", "211184")</f>
        <v>211184</v>
      </c>
      <c r="J43" s="1" t="str">
        <f>HYPERLINK("http://geochem.nrcan.gc.ca/cdogs/content/svy/svy210387_e.htm", "210387")</f>
        <v>210387</v>
      </c>
      <c r="K43">
        <v>1</v>
      </c>
      <c r="O43" t="s">
        <v>182</v>
      </c>
      <c r="P43" t="s">
        <v>183</v>
      </c>
      <c r="Q43" t="s">
        <v>184</v>
      </c>
      <c r="R43" t="s">
        <v>185</v>
      </c>
      <c r="T43">
        <v>0</v>
      </c>
    </row>
    <row r="44" spans="1:20" x14ac:dyDescent="0.3">
      <c r="A44">
        <v>66.779137599999999</v>
      </c>
      <c r="B44">
        <v>-87.322469499999997</v>
      </c>
      <c r="C44" s="1" t="str">
        <f>HYPERLINK("http://geochem.nrcan.gc.ca/cdogs/content/kwd/kwd020044_e.htm", "Till")</f>
        <v>Till</v>
      </c>
      <c r="D44" s="1" t="str">
        <f>HYPERLINK("http://geochem.nrcan.gc.ca/cdogs/content/kwd/kwd080104_e.htm", "&lt;63 µm size fraction sieving (3)")</f>
        <v>&lt;63 µm size fraction sieving (3)</v>
      </c>
      <c r="E44" s="1" t="str">
        <f>HYPERLINK("http://geochem.nrcan.gc.ca/cdogs/content/dgp/dgp00002_e.htm", "Total")</f>
        <v>Total</v>
      </c>
      <c r="F44" s="1" t="str">
        <f>HYPERLINK("http://geochem.nrcan.gc.ca/cdogs/content/agp/agp02245_e.htm", "Cal - Coulometric | NONE | Volumetry")</f>
        <v>Cal - Coulometric | NONE | Volumetry</v>
      </c>
      <c r="G44" s="1" t="str">
        <f>HYPERLINK("http://geochem.nrcan.gc.ca/cdogs/content/mth/mth06833_e.htm", "6833")</f>
        <v>6833</v>
      </c>
      <c r="H44" s="1" t="str">
        <f>HYPERLINK("http://geochem.nrcan.gc.ca/cdogs/content/bdl/bdl211184_e.htm", "211184")</f>
        <v>211184</v>
      </c>
      <c r="J44" s="1" t="str">
        <f>HYPERLINK("http://geochem.nrcan.gc.ca/cdogs/content/svy/svy210387_e.htm", "210387")</f>
        <v>210387</v>
      </c>
      <c r="K44">
        <v>1</v>
      </c>
      <c r="O44" t="s">
        <v>186</v>
      </c>
      <c r="P44" t="s">
        <v>187</v>
      </c>
      <c r="Q44" t="s">
        <v>188</v>
      </c>
      <c r="R44" t="s">
        <v>189</v>
      </c>
      <c r="T44">
        <v>0</v>
      </c>
    </row>
    <row r="45" spans="1:20" x14ac:dyDescent="0.3">
      <c r="A45">
        <v>66.779137599999999</v>
      </c>
      <c r="B45">
        <v>-87.322469499999997</v>
      </c>
      <c r="C45" s="1" t="str">
        <f>HYPERLINK("http://geochem.nrcan.gc.ca/cdogs/content/kwd/kwd020044_e.htm", "Till")</f>
        <v>Till</v>
      </c>
      <c r="D45" s="1" t="str">
        <f>HYPERLINK("http://geochem.nrcan.gc.ca/cdogs/content/kwd/kwd080104_e.htm", "&lt;63 µm size fraction sieving (3)")</f>
        <v>&lt;63 µm size fraction sieving (3)</v>
      </c>
      <c r="E45" s="1" t="str">
        <f>HYPERLINK("http://geochem.nrcan.gc.ca/cdogs/content/dgp/dgp00002_e.htm", "Total")</f>
        <v>Total</v>
      </c>
      <c r="F45" s="1" t="str">
        <f>HYPERLINK("http://geochem.nrcan.gc.ca/cdogs/content/agp/agp02245_e.htm", "Cal - Coulometric | NONE | Volumetry")</f>
        <v>Cal - Coulometric | NONE | Volumetry</v>
      </c>
      <c r="G45" s="1" t="str">
        <f>HYPERLINK("http://geochem.nrcan.gc.ca/cdogs/content/mth/mth06833_e.htm", "6833")</f>
        <v>6833</v>
      </c>
      <c r="H45" s="1" t="str">
        <f>HYPERLINK("http://geochem.nrcan.gc.ca/cdogs/content/bdl/bdl211184_e.htm", "211184")</f>
        <v>211184</v>
      </c>
      <c r="J45" s="1" t="str">
        <f>HYPERLINK("http://geochem.nrcan.gc.ca/cdogs/content/svy/svy210387_e.htm", "210387")</f>
        <v>210387</v>
      </c>
      <c r="K45">
        <v>1</v>
      </c>
      <c r="O45" t="s">
        <v>186</v>
      </c>
      <c r="P45" t="s">
        <v>190</v>
      </c>
      <c r="Q45" t="s">
        <v>191</v>
      </c>
      <c r="R45" t="s">
        <v>192</v>
      </c>
      <c r="T45">
        <v>0</v>
      </c>
    </row>
    <row r="46" spans="1:20" x14ac:dyDescent="0.3">
      <c r="A46">
        <v>66.779137599999999</v>
      </c>
      <c r="B46">
        <v>-87.322469499999997</v>
      </c>
      <c r="C46" s="1" t="str">
        <f>HYPERLINK("http://geochem.nrcan.gc.ca/cdogs/content/kwd/kwd020044_e.htm", "Till")</f>
        <v>Till</v>
      </c>
      <c r="D46" s="1" t="str">
        <f>HYPERLINK("http://geochem.nrcan.gc.ca/cdogs/content/kwd/kwd080104_e.htm", "&lt;63 µm size fraction sieving (3)")</f>
        <v>&lt;63 µm size fraction sieving (3)</v>
      </c>
      <c r="E46" s="1" t="str">
        <f>HYPERLINK("http://geochem.nrcan.gc.ca/cdogs/content/dgp/dgp00002_e.htm", "Total")</f>
        <v>Total</v>
      </c>
      <c r="F46" s="1" t="str">
        <f>HYPERLINK("http://geochem.nrcan.gc.ca/cdogs/content/agp/agp02245_e.htm", "Cal - Coulometric | NONE | Volumetry")</f>
        <v>Cal - Coulometric | NONE | Volumetry</v>
      </c>
      <c r="G46" s="1" t="str">
        <f>HYPERLINK("http://geochem.nrcan.gc.ca/cdogs/content/mth/mth06833_e.htm", "6833")</f>
        <v>6833</v>
      </c>
      <c r="H46" s="1" t="str">
        <f>HYPERLINK("http://geochem.nrcan.gc.ca/cdogs/content/bdl/bdl211184_e.htm", "211184")</f>
        <v>211184</v>
      </c>
      <c r="J46" s="1" t="str">
        <f>HYPERLINK("http://geochem.nrcan.gc.ca/cdogs/content/svy/svy210387_e.htm", "210387")</f>
        <v>210387</v>
      </c>
      <c r="K46">
        <v>2</v>
      </c>
      <c r="O46" t="s">
        <v>186</v>
      </c>
      <c r="P46" t="s">
        <v>193</v>
      </c>
      <c r="Q46" t="s">
        <v>194</v>
      </c>
      <c r="R46" t="s">
        <v>195</v>
      </c>
      <c r="T46">
        <v>0</v>
      </c>
    </row>
    <row r="47" spans="1:20" x14ac:dyDescent="0.3">
      <c r="C47" t="s">
        <v>196</v>
      </c>
      <c r="D47" t="s">
        <v>197</v>
      </c>
      <c r="E47" s="1" t="str">
        <f>HYPERLINK("http://geochem.nrcan.gc.ca/cdogs/content/dgp/dgp00002_e.htm", "Total")</f>
        <v>Total</v>
      </c>
      <c r="F47" s="1" t="str">
        <f>HYPERLINK("http://geochem.nrcan.gc.ca/cdogs/content/agp/agp02245_e.htm", "Cal - Coulometric | NONE | Volumetry")</f>
        <v>Cal - Coulometric | NONE | Volumetry</v>
      </c>
      <c r="G47" s="1" t="str">
        <f>HYPERLINK("http://geochem.nrcan.gc.ca/cdogs/content/mth/mth06833_e.htm", "6833")</f>
        <v>6833</v>
      </c>
      <c r="H47" s="1" t="str">
        <f>HYPERLINK("http://geochem.nrcan.gc.ca/cdogs/content/bdl/bdl211184_e.htm", "211184")</f>
        <v>211184</v>
      </c>
      <c r="K47">
        <v>8</v>
      </c>
      <c r="Q47" t="s">
        <v>198</v>
      </c>
      <c r="R47" t="s">
        <v>199</v>
      </c>
      <c r="T47">
        <v>0</v>
      </c>
    </row>
    <row r="48" spans="1:20" x14ac:dyDescent="0.3">
      <c r="C48" t="s">
        <v>196</v>
      </c>
      <c r="D48" t="s">
        <v>197</v>
      </c>
      <c r="E48" s="1" t="str">
        <f>HYPERLINK("http://geochem.nrcan.gc.ca/cdogs/content/dgp/dgp00002_e.htm", "Total")</f>
        <v>Total</v>
      </c>
      <c r="F48" s="1" t="str">
        <f>HYPERLINK("http://geochem.nrcan.gc.ca/cdogs/content/agp/agp02245_e.htm", "Cal - Coulometric | NONE | Volumetry")</f>
        <v>Cal - Coulometric | NONE | Volumetry</v>
      </c>
      <c r="G48" s="1" t="str">
        <f>HYPERLINK("http://geochem.nrcan.gc.ca/cdogs/content/mth/mth06833_e.htm", "6833")</f>
        <v>6833</v>
      </c>
      <c r="H48" s="1" t="str">
        <f>HYPERLINK("http://geochem.nrcan.gc.ca/cdogs/content/bdl/bdl211184_e.htm", "211184")</f>
        <v>211184</v>
      </c>
      <c r="K48">
        <v>8</v>
      </c>
      <c r="Q48" t="s">
        <v>200</v>
      </c>
      <c r="R48" t="s">
        <v>201</v>
      </c>
      <c r="T48">
        <v>0</v>
      </c>
    </row>
    <row r="49" spans="1:20" x14ac:dyDescent="0.3">
      <c r="A49">
        <v>66.237597300000004</v>
      </c>
      <c r="B49">
        <v>-86.509203999999997</v>
      </c>
      <c r="C49" s="1" t="str">
        <f>HYPERLINK("http://geochem.nrcan.gc.ca/cdogs/content/kwd/kwd020044_e.htm", "Till")</f>
        <v>Till</v>
      </c>
      <c r="D49" s="1" t="str">
        <f>HYPERLINK("http://geochem.nrcan.gc.ca/cdogs/content/kwd/kwd080104_e.htm", "&lt;63 µm size fraction sieving (3)")</f>
        <v>&lt;63 µm size fraction sieving (3)</v>
      </c>
      <c r="E49" s="1" t="str">
        <f>HYPERLINK("http://geochem.nrcan.gc.ca/cdogs/content/dgp/dgp00002_e.htm", "Total")</f>
        <v>Total</v>
      </c>
      <c r="F49" s="1" t="str">
        <f>HYPERLINK("http://geochem.nrcan.gc.ca/cdogs/content/agp/agp02245_e.htm", "Cal - Coulometric | NONE | Volumetry")</f>
        <v>Cal - Coulometric | NONE | Volumetry</v>
      </c>
      <c r="G49" s="1" t="str">
        <f>HYPERLINK("http://geochem.nrcan.gc.ca/cdogs/content/mth/mth06833_e.htm", "6833")</f>
        <v>6833</v>
      </c>
      <c r="H49" s="1" t="str">
        <f>HYPERLINK("http://geochem.nrcan.gc.ca/cdogs/content/bdl/bdl211185_e.htm", "211185")</f>
        <v>211185</v>
      </c>
      <c r="J49" s="1" t="str">
        <f>HYPERLINK("http://geochem.nrcan.gc.ca/cdogs/content/svy/svy210387_e.htm", "210387")</f>
        <v>210387</v>
      </c>
      <c r="K49">
        <v>1</v>
      </c>
      <c r="L49" t="s">
        <v>202</v>
      </c>
      <c r="M49">
        <v>4.33</v>
      </c>
      <c r="N49">
        <v>4.33</v>
      </c>
      <c r="O49" t="s">
        <v>203</v>
      </c>
      <c r="P49" t="s">
        <v>204</v>
      </c>
      <c r="Q49" t="s">
        <v>205</v>
      </c>
      <c r="R49" t="s">
        <v>206</v>
      </c>
      <c r="T49">
        <v>0</v>
      </c>
    </row>
    <row r="50" spans="1:20" x14ac:dyDescent="0.3">
      <c r="A50">
        <v>66.077202900000003</v>
      </c>
      <c r="B50">
        <v>-86.396508999999995</v>
      </c>
      <c r="C50" s="1" t="str">
        <f>HYPERLINK("http://geochem.nrcan.gc.ca/cdogs/content/kwd/kwd020044_e.htm", "Till")</f>
        <v>Till</v>
      </c>
      <c r="D50" s="1" t="str">
        <f>HYPERLINK("http://geochem.nrcan.gc.ca/cdogs/content/kwd/kwd080104_e.htm", "&lt;63 µm size fraction sieving (3)")</f>
        <v>&lt;63 µm size fraction sieving (3)</v>
      </c>
      <c r="E50" s="1" t="str">
        <f>HYPERLINK("http://geochem.nrcan.gc.ca/cdogs/content/dgp/dgp00002_e.htm", "Total")</f>
        <v>Total</v>
      </c>
      <c r="F50" s="1" t="str">
        <f>HYPERLINK("http://geochem.nrcan.gc.ca/cdogs/content/agp/agp02245_e.htm", "Cal - Coulometric | NONE | Volumetry")</f>
        <v>Cal - Coulometric | NONE | Volumetry</v>
      </c>
      <c r="G50" s="1" t="str">
        <f>HYPERLINK("http://geochem.nrcan.gc.ca/cdogs/content/mth/mth06833_e.htm", "6833")</f>
        <v>6833</v>
      </c>
      <c r="H50" s="1" t="str">
        <f>HYPERLINK("http://geochem.nrcan.gc.ca/cdogs/content/bdl/bdl211185_e.htm", "211185")</f>
        <v>211185</v>
      </c>
      <c r="J50" s="1" t="str">
        <f>HYPERLINK("http://geochem.nrcan.gc.ca/cdogs/content/svy/svy210387_e.htm", "210387")</f>
        <v>210387</v>
      </c>
      <c r="K50">
        <v>1</v>
      </c>
      <c r="O50" t="s">
        <v>207</v>
      </c>
      <c r="P50" t="s">
        <v>208</v>
      </c>
      <c r="Q50" t="s">
        <v>209</v>
      </c>
      <c r="R50" t="s">
        <v>210</v>
      </c>
      <c r="T50">
        <v>0</v>
      </c>
    </row>
    <row r="51" spans="1:20" x14ac:dyDescent="0.3">
      <c r="A51">
        <v>66.2403975</v>
      </c>
      <c r="B51">
        <v>-86.398510799999997</v>
      </c>
      <c r="C51" s="1" t="str">
        <f>HYPERLINK("http://geochem.nrcan.gc.ca/cdogs/content/kwd/kwd020044_e.htm", "Till")</f>
        <v>Till</v>
      </c>
      <c r="D51" s="1" t="str">
        <f>HYPERLINK("http://geochem.nrcan.gc.ca/cdogs/content/kwd/kwd080104_e.htm", "&lt;63 µm size fraction sieving (3)")</f>
        <v>&lt;63 µm size fraction sieving (3)</v>
      </c>
      <c r="E51" s="1" t="str">
        <f>HYPERLINK("http://geochem.nrcan.gc.ca/cdogs/content/dgp/dgp00002_e.htm", "Total")</f>
        <v>Total</v>
      </c>
      <c r="F51" s="1" t="str">
        <f>HYPERLINK("http://geochem.nrcan.gc.ca/cdogs/content/agp/agp02245_e.htm", "Cal - Coulometric | NONE | Volumetry")</f>
        <v>Cal - Coulometric | NONE | Volumetry</v>
      </c>
      <c r="G51" s="1" t="str">
        <f>HYPERLINK("http://geochem.nrcan.gc.ca/cdogs/content/mth/mth06833_e.htm", "6833")</f>
        <v>6833</v>
      </c>
      <c r="H51" s="1" t="str">
        <f>HYPERLINK("http://geochem.nrcan.gc.ca/cdogs/content/bdl/bdl211185_e.htm", "211185")</f>
        <v>211185</v>
      </c>
      <c r="J51" s="1" t="str">
        <f>HYPERLINK("http://geochem.nrcan.gc.ca/cdogs/content/svy/svy210387_e.htm", "210387")</f>
        <v>210387</v>
      </c>
      <c r="K51">
        <v>1</v>
      </c>
      <c r="L51" t="s">
        <v>211</v>
      </c>
      <c r="M51">
        <v>23.78</v>
      </c>
      <c r="N51">
        <v>23.78</v>
      </c>
      <c r="O51" t="s">
        <v>212</v>
      </c>
      <c r="P51" t="s">
        <v>213</v>
      </c>
      <c r="Q51" t="s">
        <v>214</v>
      </c>
      <c r="R51" t="s">
        <v>215</v>
      </c>
      <c r="T51">
        <v>0</v>
      </c>
    </row>
    <row r="52" spans="1:20" x14ac:dyDescent="0.3">
      <c r="A52">
        <v>66.2403975</v>
      </c>
      <c r="B52">
        <v>-86.398510799999997</v>
      </c>
      <c r="C52" s="1" t="str">
        <f>HYPERLINK("http://geochem.nrcan.gc.ca/cdogs/content/kwd/kwd020044_e.htm", "Till")</f>
        <v>Till</v>
      </c>
      <c r="D52" s="1" t="str">
        <f>HYPERLINK("http://geochem.nrcan.gc.ca/cdogs/content/kwd/kwd080104_e.htm", "&lt;63 µm size fraction sieving (3)")</f>
        <v>&lt;63 µm size fraction sieving (3)</v>
      </c>
      <c r="E52" s="1" t="str">
        <f>HYPERLINK("http://geochem.nrcan.gc.ca/cdogs/content/dgp/dgp00002_e.htm", "Total")</f>
        <v>Total</v>
      </c>
      <c r="F52" s="1" t="str">
        <f>HYPERLINK("http://geochem.nrcan.gc.ca/cdogs/content/agp/agp02245_e.htm", "Cal - Coulometric | NONE | Volumetry")</f>
        <v>Cal - Coulometric | NONE | Volumetry</v>
      </c>
      <c r="G52" s="1" t="str">
        <f>HYPERLINK("http://geochem.nrcan.gc.ca/cdogs/content/mth/mth06833_e.htm", "6833")</f>
        <v>6833</v>
      </c>
      <c r="H52" s="1" t="str">
        <f>HYPERLINK("http://geochem.nrcan.gc.ca/cdogs/content/bdl/bdl211185_e.htm", "211185")</f>
        <v>211185</v>
      </c>
      <c r="J52" s="1" t="str">
        <f>HYPERLINK("http://geochem.nrcan.gc.ca/cdogs/content/svy/svy210387_e.htm", "210387")</f>
        <v>210387</v>
      </c>
      <c r="K52">
        <v>2</v>
      </c>
      <c r="L52" t="s">
        <v>216</v>
      </c>
      <c r="M52">
        <v>23.62</v>
      </c>
      <c r="N52">
        <v>23.62</v>
      </c>
      <c r="O52" t="s">
        <v>212</v>
      </c>
      <c r="P52" t="s">
        <v>217</v>
      </c>
      <c r="Q52" t="s">
        <v>218</v>
      </c>
      <c r="R52" t="s">
        <v>219</v>
      </c>
      <c r="T52">
        <v>0</v>
      </c>
    </row>
    <row r="53" spans="1:20" x14ac:dyDescent="0.3">
      <c r="A53">
        <v>66.428087300000001</v>
      </c>
      <c r="B53">
        <v>-89.0571482</v>
      </c>
      <c r="C53" s="1" t="str">
        <f>HYPERLINK("http://geochem.nrcan.gc.ca/cdogs/content/kwd/kwd020044_e.htm", "Till")</f>
        <v>Till</v>
      </c>
      <c r="D53" s="1" t="str">
        <f>HYPERLINK("http://geochem.nrcan.gc.ca/cdogs/content/kwd/kwd080104_e.htm", "&lt;63 µm size fraction sieving (3)")</f>
        <v>&lt;63 µm size fraction sieving (3)</v>
      </c>
      <c r="E53" s="1" t="str">
        <f>HYPERLINK("http://geochem.nrcan.gc.ca/cdogs/content/dgp/dgp00002_e.htm", "Total")</f>
        <v>Total</v>
      </c>
      <c r="F53" s="1" t="str">
        <f>HYPERLINK("http://geochem.nrcan.gc.ca/cdogs/content/agp/agp02245_e.htm", "Cal - Coulometric | NONE | Volumetry")</f>
        <v>Cal - Coulometric | NONE | Volumetry</v>
      </c>
      <c r="G53" s="1" t="str">
        <f>HYPERLINK("http://geochem.nrcan.gc.ca/cdogs/content/mth/mth06833_e.htm", "6833")</f>
        <v>6833</v>
      </c>
      <c r="H53" s="1" t="str">
        <f>HYPERLINK("http://geochem.nrcan.gc.ca/cdogs/content/bdl/bdl211185_e.htm", "211185")</f>
        <v>211185</v>
      </c>
      <c r="J53" s="1" t="str">
        <f>HYPERLINK("http://geochem.nrcan.gc.ca/cdogs/content/svy/svy210387_e.htm", "210387")</f>
        <v>210387</v>
      </c>
      <c r="K53">
        <v>1</v>
      </c>
      <c r="O53" t="s">
        <v>220</v>
      </c>
      <c r="P53" t="s">
        <v>221</v>
      </c>
      <c r="Q53" t="s">
        <v>222</v>
      </c>
      <c r="R53" t="s">
        <v>223</v>
      </c>
      <c r="T53">
        <v>0</v>
      </c>
    </row>
    <row r="54" spans="1:20" x14ac:dyDescent="0.3">
      <c r="A54">
        <v>66.4845854</v>
      </c>
      <c r="B54">
        <v>-89.059848400000007</v>
      </c>
      <c r="C54" s="1" t="str">
        <f>HYPERLINK("http://geochem.nrcan.gc.ca/cdogs/content/kwd/kwd020044_e.htm", "Till")</f>
        <v>Till</v>
      </c>
      <c r="D54" s="1" t="str">
        <f>HYPERLINK("http://geochem.nrcan.gc.ca/cdogs/content/kwd/kwd080104_e.htm", "&lt;63 µm size fraction sieving (3)")</f>
        <v>&lt;63 µm size fraction sieving (3)</v>
      </c>
      <c r="E54" s="1" t="str">
        <f>HYPERLINK("http://geochem.nrcan.gc.ca/cdogs/content/dgp/dgp00002_e.htm", "Total")</f>
        <v>Total</v>
      </c>
      <c r="F54" s="1" t="str">
        <f>HYPERLINK("http://geochem.nrcan.gc.ca/cdogs/content/agp/agp02245_e.htm", "Cal - Coulometric | NONE | Volumetry")</f>
        <v>Cal - Coulometric | NONE | Volumetry</v>
      </c>
      <c r="G54" s="1" t="str">
        <f>HYPERLINK("http://geochem.nrcan.gc.ca/cdogs/content/mth/mth06833_e.htm", "6833")</f>
        <v>6833</v>
      </c>
      <c r="H54" s="1" t="str">
        <f>HYPERLINK("http://geochem.nrcan.gc.ca/cdogs/content/bdl/bdl211185_e.htm", "211185")</f>
        <v>211185</v>
      </c>
      <c r="J54" s="1" t="str">
        <f>HYPERLINK("http://geochem.nrcan.gc.ca/cdogs/content/svy/svy210387_e.htm", "210387")</f>
        <v>210387</v>
      </c>
      <c r="K54">
        <v>1</v>
      </c>
      <c r="O54" t="s">
        <v>224</v>
      </c>
      <c r="P54" t="s">
        <v>225</v>
      </c>
      <c r="Q54" t="s">
        <v>226</v>
      </c>
      <c r="R54" t="s">
        <v>227</v>
      </c>
      <c r="T54">
        <v>0</v>
      </c>
    </row>
    <row r="55" spans="1:20" x14ac:dyDescent="0.3">
      <c r="A55">
        <v>65.875008300000005</v>
      </c>
      <c r="B55">
        <v>-87.077765200000002</v>
      </c>
      <c r="C55" s="1" t="str">
        <f>HYPERLINK("http://geochem.nrcan.gc.ca/cdogs/content/kwd/kwd020044_e.htm", "Till")</f>
        <v>Till</v>
      </c>
      <c r="D55" s="1" t="str">
        <f>HYPERLINK("http://geochem.nrcan.gc.ca/cdogs/content/kwd/kwd080104_e.htm", "&lt;63 µm size fraction sieving (3)")</f>
        <v>&lt;63 µm size fraction sieving (3)</v>
      </c>
      <c r="E55" s="1" t="str">
        <f>HYPERLINK("http://geochem.nrcan.gc.ca/cdogs/content/dgp/dgp00002_e.htm", "Total")</f>
        <v>Total</v>
      </c>
      <c r="F55" s="1" t="str">
        <f>HYPERLINK("http://geochem.nrcan.gc.ca/cdogs/content/agp/agp02245_e.htm", "Cal - Coulometric | NONE | Volumetry")</f>
        <v>Cal - Coulometric | NONE | Volumetry</v>
      </c>
      <c r="G55" s="1" t="str">
        <f>HYPERLINK("http://geochem.nrcan.gc.ca/cdogs/content/mth/mth06833_e.htm", "6833")</f>
        <v>6833</v>
      </c>
      <c r="H55" s="1" t="str">
        <f>HYPERLINK("http://geochem.nrcan.gc.ca/cdogs/content/bdl/bdl211185_e.htm", "211185")</f>
        <v>211185</v>
      </c>
      <c r="J55" s="1" t="str">
        <f>HYPERLINK("http://geochem.nrcan.gc.ca/cdogs/content/svy/svy210387_e.htm", "210387")</f>
        <v>210387</v>
      </c>
      <c r="K55">
        <v>1</v>
      </c>
      <c r="O55" t="s">
        <v>228</v>
      </c>
      <c r="P55" t="s">
        <v>229</v>
      </c>
      <c r="Q55" t="s">
        <v>230</v>
      </c>
      <c r="R55" t="s">
        <v>231</v>
      </c>
      <c r="T55">
        <v>0</v>
      </c>
    </row>
    <row r="56" spans="1:20" x14ac:dyDescent="0.3">
      <c r="A56">
        <v>65.785311100000001</v>
      </c>
      <c r="B56">
        <v>-87.129661200000001</v>
      </c>
      <c r="C56" s="1" t="str">
        <f>HYPERLINK("http://geochem.nrcan.gc.ca/cdogs/content/kwd/kwd020044_e.htm", "Till")</f>
        <v>Till</v>
      </c>
      <c r="D56" s="1" t="str">
        <f>HYPERLINK("http://geochem.nrcan.gc.ca/cdogs/content/kwd/kwd080104_e.htm", "&lt;63 µm size fraction sieving (3)")</f>
        <v>&lt;63 µm size fraction sieving (3)</v>
      </c>
      <c r="E56" s="1" t="str">
        <f>HYPERLINK("http://geochem.nrcan.gc.ca/cdogs/content/dgp/dgp00002_e.htm", "Total")</f>
        <v>Total</v>
      </c>
      <c r="F56" s="1" t="str">
        <f>HYPERLINK("http://geochem.nrcan.gc.ca/cdogs/content/agp/agp02245_e.htm", "Cal - Coulometric | NONE | Volumetry")</f>
        <v>Cal - Coulometric | NONE | Volumetry</v>
      </c>
      <c r="G56" s="1" t="str">
        <f>HYPERLINK("http://geochem.nrcan.gc.ca/cdogs/content/mth/mth06833_e.htm", "6833")</f>
        <v>6833</v>
      </c>
      <c r="H56" s="1" t="str">
        <f>HYPERLINK("http://geochem.nrcan.gc.ca/cdogs/content/bdl/bdl211185_e.htm", "211185")</f>
        <v>211185</v>
      </c>
      <c r="J56" s="1" t="str">
        <f>HYPERLINK("http://geochem.nrcan.gc.ca/cdogs/content/svy/svy210387_e.htm", "210387")</f>
        <v>210387</v>
      </c>
      <c r="K56">
        <v>1</v>
      </c>
      <c r="O56" t="s">
        <v>232</v>
      </c>
      <c r="P56" t="s">
        <v>233</v>
      </c>
      <c r="Q56" t="s">
        <v>234</v>
      </c>
      <c r="R56" t="s">
        <v>235</v>
      </c>
      <c r="T56">
        <v>0</v>
      </c>
    </row>
    <row r="57" spans="1:20" x14ac:dyDescent="0.3">
      <c r="A57">
        <v>65.681614400000001</v>
      </c>
      <c r="B57">
        <v>-87.174057399999995</v>
      </c>
      <c r="C57" s="1" t="str">
        <f>HYPERLINK("http://geochem.nrcan.gc.ca/cdogs/content/kwd/kwd020044_e.htm", "Till")</f>
        <v>Till</v>
      </c>
      <c r="D57" s="1" t="str">
        <f>HYPERLINK("http://geochem.nrcan.gc.ca/cdogs/content/kwd/kwd080104_e.htm", "&lt;63 µm size fraction sieving (3)")</f>
        <v>&lt;63 µm size fraction sieving (3)</v>
      </c>
      <c r="E57" s="1" t="str">
        <f>HYPERLINK("http://geochem.nrcan.gc.ca/cdogs/content/dgp/dgp00002_e.htm", "Total")</f>
        <v>Total</v>
      </c>
      <c r="F57" s="1" t="str">
        <f>HYPERLINK("http://geochem.nrcan.gc.ca/cdogs/content/agp/agp02245_e.htm", "Cal - Coulometric | NONE | Volumetry")</f>
        <v>Cal - Coulometric | NONE | Volumetry</v>
      </c>
      <c r="G57" s="1" t="str">
        <f>HYPERLINK("http://geochem.nrcan.gc.ca/cdogs/content/mth/mth06833_e.htm", "6833")</f>
        <v>6833</v>
      </c>
      <c r="H57" s="1" t="str">
        <f>HYPERLINK("http://geochem.nrcan.gc.ca/cdogs/content/bdl/bdl211185_e.htm", "211185")</f>
        <v>211185</v>
      </c>
      <c r="J57" s="1" t="str">
        <f>HYPERLINK("http://geochem.nrcan.gc.ca/cdogs/content/svy/svy210387_e.htm", "210387")</f>
        <v>210387</v>
      </c>
      <c r="K57">
        <v>1</v>
      </c>
      <c r="O57" t="s">
        <v>236</v>
      </c>
      <c r="P57" t="s">
        <v>237</v>
      </c>
      <c r="Q57" t="s">
        <v>238</v>
      </c>
      <c r="R57" t="s">
        <v>239</v>
      </c>
      <c r="T57">
        <v>0</v>
      </c>
    </row>
    <row r="58" spans="1:20" x14ac:dyDescent="0.3">
      <c r="A58">
        <v>65.681114100000002</v>
      </c>
      <c r="B58">
        <v>-87.387244600000002</v>
      </c>
      <c r="C58" s="1" t="str">
        <f>HYPERLINK("http://geochem.nrcan.gc.ca/cdogs/content/kwd/kwd020044_e.htm", "Till")</f>
        <v>Till</v>
      </c>
      <c r="D58" s="1" t="str">
        <f>HYPERLINK("http://geochem.nrcan.gc.ca/cdogs/content/kwd/kwd080104_e.htm", "&lt;63 µm size fraction sieving (3)")</f>
        <v>&lt;63 µm size fraction sieving (3)</v>
      </c>
      <c r="E58" s="1" t="str">
        <f>HYPERLINK("http://geochem.nrcan.gc.ca/cdogs/content/dgp/dgp00002_e.htm", "Total")</f>
        <v>Total</v>
      </c>
      <c r="F58" s="1" t="str">
        <f>HYPERLINK("http://geochem.nrcan.gc.ca/cdogs/content/agp/agp02245_e.htm", "Cal - Coulometric | NONE | Volumetry")</f>
        <v>Cal - Coulometric | NONE | Volumetry</v>
      </c>
      <c r="G58" s="1" t="str">
        <f>HYPERLINK("http://geochem.nrcan.gc.ca/cdogs/content/mth/mth06833_e.htm", "6833")</f>
        <v>6833</v>
      </c>
      <c r="H58" s="1" t="str">
        <f>HYPERLINK("http://geochem.nrcan.gc.ca/cdogs/content/bdl/bdl211185_e.htm", "211185")</f>
        <v>211185</v>
      </c>
      <c r="J58" s="1" t="str">
        <f>HYPERLINK("http://geochem.nrcan.gc.ca/cdogs/content/svy/svy210387_e.htm", "210387")</f>
        <v>210387</v>
      </c>
      <c r="K58">
        <v>1</v>
      </c>
      <c r="O58" t="s">
        <v>240</v>
      </c>
      <c r="P58" t="s">
        <v>241</v>
      </c>
      <c r="Q58" t="s">
        <v>242</v>
      </c>
      <c r="R58" t="s">
        <v>243</v>
      </c>
      <c r="T58">
        <v>0</v>
      </c>
    </row>
    <row r="59" spans="1:20" x14ac:dyDescent="0.3">
      <c r="A59">
        <v>65.781310899999994</v>
      </c>
      <c r="B59">
        <v>-87.308250299999997</v>
      </c>
      <c r="C59" s="1" t="str">
        <f>HYPERLINK("http://geochem.nrcan.gc.ca/cdogs/content/kwd/kwd020044_e.htm", "Till")</f>
        <v>Till</v>
      </c>
      <c r="D59" s="1" t="str">
        <f>HYPERLINK("http://geochem.nrcan.gc.ca/cdogs/content/kwd/kwd080104_e.htm", "&lt;63 µm size fraction sieving (3)")</f>
        <v>&lt;63 µm size fraction sieving (3)</v>
      </c>
      <c r="E59" s="1" t="str">
        <f>HYPERLINK("http://geochem.nrcan.gc.ca/cdogs/content/dgp/dgp00002_e.htm", "Total")</f>
        <v>Total</v>
      </c>
      <c r="F59" s="1" t="str">
        <f>HYPERLINK("http://geochem.nrcan.gc.ca/cdogs/content/agp/agp02245_e.htm", "Cal - Coulometric | NONE | Volumetry")</f>
        <v>Cal - Coulometric | NONE | Volumetry</v>
      </c>
      <c r="G59" s="1" t="str">
        <f>HYPERLINK("http://geochem.nrcan.gc.ca/cdogs/content/mth/mth06833_e.htm", "6833")</f>
        <v>6833</v>
      </c>
      <c r="H59" s="1" t="str">
        <f>HYPERLINK("http://geochem.nrcan.gc.ca/cdogs/content/bdl/bdl211185_e.htm", "211185")</f>
        <v>211185</v>
      </c>
      <c r="J59" s="1" t="str">
        <f>HYPERLINK("http://geochem.nrcan.gc.ca/cdogs/content/svy/svy210387_e.htm", "210387")</f>
        <v>210387</v>
      </c>
      <c r="K59">
        <v>1</v>
      </c>
      <c r="O59" t="s">
        <v>244</v>
      </c>
      <c r="P59" t="s">
        <v>245</v>
      </c>
      <c r="Q59" t="s">
        <v>246</v>
      </c>
      <c r="R59" t="s">
        <v>247</v>
      </c>
      <c r="T59">
        <v>0</v>
      </c>
    </row>
    <row r="60" spans="1:20" x14ac:dyDescent="0.3">
      <c r="A60">
        <v>65.674114000000003</v>
      </c>
      <c r="B60">
        <v>-87.559034199999999</v>
      </c>
      <c r="C60" s="1" t="str">
        <f>HYPERLINK("http://geochem.nrcan.gc.ca/cdogs/content/kwd/kwd020044_e.htm", "Till")</f>
        <v>Till</v>
      </c>
      <c r="D60" s="1" t="str">
        <f>HYPERLINK("http://geochem.nrcan.gc.ca/cdogs/content/kwd/kwd080104_e.htm", "&lt;63 µm size fraction sieving (3)")</f>
        <v>&lt;63 µm size fraction sieving (3)</v>
      </c>
      <c r="E60" s="1" t="str">
        <f>HYPERLINK("http://geochem.nrcan.gc.ca/cdogs/content/dgp/dgp00002_e.htm", "Total")</f>
        <v>Total</v>
      </c>
      <c r="F60" s="1" t="str">
        <f>HYPERLINK("http://geochem.nrcan.gc.ca/cdogs/content/agp/agp02245_e.htm", "Cal - Coulometric | NONE | Volumetry")</f>
        <v>Cal - Coulometric | NONE | Volumetry</v>
      </c>
      <c r="G60" s="1" t="str">
        <f>HYPERLINK("http://geochem.nrcan.gc.ca/cdogs/content/mth/mth06833_e.htm", "6833")</f>
        <v>6833</v>
      </c>
      <c r="H60" s="1" t="str">
        <f>HYPERLINK("http://geochem.nrcan.gc.ca/cdogs/content/bdl/bdl211185_e.htm", "211185")</f>
        <v>211185</v>
      </c>
      <c r="J60" s="1" t="str">
        <f>HYPERLINK("http://geochem.nrcan.gc.ca/cdogs/content/svy/svy210387_e.htm", "210387")</f>
        <v>210387</v>
      </c>
      <c r="K60">
        <v>1</v>
      </c>
      <c r="O60" t="s">
        <v>248</v>
      </c>
      <c r="P60" t="s">
        <v>249</v>
      </c>
      <c r="Q60" t="s">
        <v>250</v>
      </c>
      <c r="R60" t="s">
        <v>251</v>
      </c>
      <c r="T60">
        <v>0</v>
      </c>
    </row>
    <row r="61" spans="1:20" x14ac:dyDescent="0.3">
      <c r="A61">
        <v>65.674114000000003</v>
      </c>
      <c r="B61">
        <v>-87.559034199999999</v>
      </c>
      <c r="C61" s="1" t="str">
        <f>HYPERLINK("http://geochem.nrcan.gc.ca/cdogs/content/kwd/kwd020044_e.htm", "Till")</f>
        <v>Till</v>
      </c>
      <c r="D61" s="1" t="str">
        <f>HYPERLINK("http://geochem.nrcan.gc.ca/cdogs/content/kwd/kwd080104_e.htm", "&lt;63 µm size fraction sieving (3)")</f>
        <v>&lt;63 µm size fraction sieving (3)</v>
      </c>
      <c r="E61" s="1" t="str">
        <f>HYPERLINK("http://geochem.nrcan.gc.ca/cdogs/content/dgp/dgp00002_e.htm", "Total")</f>
        <v>Total</v>
      </c>
      <c r="F61" s="1" t="str">
        <f>HYPERLINK("http://geochem.nrcan.gc.ca/cdogs/content/agp/agp02245_e.htm", "Cal - Coulometric | NONE | Volumetry")</f>
        <v>Cal - Coulometric | NONE | Volumetry</v>
      </c>
      <c r="G61" s="1" t="str">
        <f>HYPERLINK("http://geochem.nrcan.gc.ca/cdogs/content/mth/mth06833_e.htm", "6833")</f>
        <v>6833</v>
      </c>
      <c r="H61" s="1" t="str">
        <f>HYPERLINK("http://geochem.nrcan.gc.ca/cdogs/content/bdl/bdl211185_e.htm", "211185")</f>
        <v>211185</v>
      </c>
      <c r="J61" s="1" t="str">
        <f>HYPERLINK("http://geochem.nrcan.gc.ca/cdogs/content/svy/svy210387_e.htm", "210387")</f>
        <v>210387</v>
      </c>
      <c r="K61">
        <v>2</v>
      </c>
      <c r="L61" t="s">
        <v>252</v>
      </c>
      <c r="O61" t="s">
        <v>248</v>
      </c>
      <c r="P61" t="s">
        <v>253</v>
      </c>
      <c r="Q61" t="s">
        <v>254</v>
      </c>
      <c r="R61" t="s">
        <v>255</v>
      </c>
      <c r="T61">
        <v>0</v>
      </c>
    </row>
    <row r="62" spans="1:20" x14ac:dyDescent="0.3">
      <c r="A62">
        <v>65.575316900000004</v>
      </c>
      <c r="B62">
        <v>-87.780820000000006</v>
      </c>
      <c r="C62" s="1" t="str">
        <f>HYPERLINK("http://geochem.nrcan.gc.ca/cdogs/content/kwd/kwd020044_e.htm", "Till")</f>
        <v>Till</v>
      </c>
      <c r="D62" s="1" t="str">
        <f>HYPERLINK("http://geochem.nrcan.gc.ca/cdogs/content/kwd/kwd080104_e.htm", "&lt;63 µm size fraction sieving (3)")</f>
        <v>&lt;63 µm size fraction sieving (3)</v>
      </c>
      <c r="E62" s="1" t="str">
        <f>HYPERLINK("http://geochem.nrcan.gc.ca/cdogs/content/dgp/dgp00002_e.htm", "Total")</f>
        <v>Total</v>
      </c>
      <c r="F62" s="1" t="str">
        <f>HYPERLINK("http://geochem.nrcan.gc.ca/cdogs/content/agp/agp02245_e.htm", "Cal - Coulometric | NONE | Volumetry")</f>
        <v>Cal - Coulometric | NONE | Volumetry</v>
      </c>
      <c r="G62" s="1" t="str">
        <f>HYPERLINK("http://geochem.nrcan.gc.ca/cdogs/content/mth/mth06833_e.htm", "6833")</f>
        <v>6833</v>
      </c>
      <c r="H62" s="1" t="str">
        <f>HYPERLINK("http://geochem.nrcan.gc.ca/cdogs/content/bdl/bdl211185_e.htm", "211185")</f>
        <v>211185</v>
      </c>
      <c r="J62" s="1" t="str">
        <f>HYPERLINK("http://geochem.nrcan.gc.ca/cdogs/content/svy/svy210387_e.htm", "210387")</f>
        <v>210387</v>
      </c>
      <c r="K62">
        <v>1</v>
      </c>
      <c r="O62" t="s">
        <v>256</v>
      </c>
      <c r="P62" t="s">
        <v>257</v>
      </c>
      <c r="Q62" t="s">
        <v>258</v>
      </c>
      <c r="R62" t="s">
        <v>259</v>
      </c>
      <c r="T62">
        <v>0</v>
      </c>
    </row>
    <row r="63" spans="1:20" x14ac:dyDescent="0.3">
      <c r="A63">
        <v>65.575316900000004</v>
      </c>
      <c r="B63">
        <v>-87.780820000000006</v>
      </c>
      <c r="C63" s="1" t="str">
        <f>HYPERLINK("http://geochem.nrcan.gc.ca/cdogs/content/kwd/kwd020044_e.htm", "Till")</f>
        <v>Till</v>
      </c>
      <c r="D63" s="1" t="str">
        <f>HYPERLINK("http://geochem.nrcan.gc.ca/cdogs/content/kwd/kwd080104_e.htm", "&lt;63 µm size fraction sieving (3)")</f>
        <v>&lt;63 µm size fraction sieving (3)</v>
      </c>
      <c r="E63" s="1" t="str">
        <f>HYPERLINK("http://geochem.nrcan.gc.ca/cdogs/content/dgp/dgp00002_e.htm", "Total")</f>
        <v>Total</v>
      </c>
      <c r="F63" s="1" t="str">
        <f>HYPERLINK("http://geochem.nrcan.gc.ca/cdogs/content/agp/agp02245_e.htm", "Cal - Coulometric | NONE | Volumetry")</f>
        <v>Cal - Coulometric | NONE | Volumetry</v>
      </c>
      <c r="G63" s="1" t="str">
        <f>HYPERLINK("http://geochem.nrcan.gc.ca/cdogs/content/mth/mth06833_e.htm", "6833")</f>
        <v>6833</v>
      </c>
      <c r="H63" s="1" t="str">
        <f>HYPERLINK("http://geochem.nrcan.gc.ca/cdogs/content/bdl/bdl211185_e.htm", "211185")</f>
        <v>211185</v>
      </c>
      <c r="J63" s="1" t="str">
        <f>HYPERLINK("http://geochem.nrcan.gc.ca/cdogs/content/svy/svy210387_e.htm", "210387")</f>
        <v>210387</v>
      </c>
      <c r="K63">
        <v>1</v>
      </c>
      <c r="O63" t="s">
        <v>256</v>
      </c>
      <c r="P63" t="s">
        <v>260</v>
      </c>
      <c r="Q63" t="s">
        <v>261</v>
      </c>
      <c r="R63" t="s">
        <v>262</v>
      </c>
      <c r="T63">
        <v>0</v>
      </c>
    </row>
    <row r="64" spans="1:20" x14ac:dyDescent="0.3">
      <c r="A64">
        <v>65.517119100000002</v>
      </c>
      <c r="B64">
        <v>-87.590330899999998</v>
      </c>
      <c r="C64" s="1" t="str">
        <f>HYPERLINK("http://geochem.nrcan.gc.ca/cdogs/content/kwd/kwd020044_e.htm", "Till")</f>
        <v>Till</v>
      </c>
      <c r="D64" s="1" t="str">
        <f>HYPERLINK("http://geochem.nrcan.gc.ca/cdogs/content/kwd/kwd080104_e.htm", "&lt;63 µm size fraction sieving (3)")</f>
        <v>&lt;63 µm size fraction sieving (3)</v>
      </c>
      <c r="E64" s="1" t="str">
        <f>HYPERLINK("http://geochem.nrcan.gc.ca/cdogs/content/dgp/dgp00002_e.htm", "Total")</f>
        <v>Total</v>
      </c>
      <c r="F64" s="1" t="str">
        <f>HYPERLINK("http://geochem.nrcan.gc.ca/cdogs/content/agp/agp02245_e.htm", "Cal - Coulometric | NONE | Volumetry")</f>
        <v>Cal - Coulometric | NONE | Volumetry</v>
      </c>
      <c r="G64" s="1" t="str">
        <f>HYPERLINK("http://geochem.nrcan.gc.ca/cdogs/content/mth/mth06833_e.htm", "6833")</f>
        <v>6833</v>
      </c>
      <c r="H64" s="1" t="str">
        <f>HYPERLINK("http://geochem.nrcan.gc.ca/cdogs/content/bdl/bdl211185_e.htm", "211185")</f>
        <v>211185</v>
      </c>
      <c r="J64" s="1" t="str">
        <f>HYPERLINK("http://geochem.nrcan.gc.ca/cdogs/content/svy/svy210387_e.htm", "210387")</f>
        <v>210387</v>
      </c>
      <c r="K64">
        <v>1</v>
      </c>
      <c r="O64" t="s">
        <v>263</v>
      </c>
      <c r="P64" t="s">
        <v>264</v>
      </c>
      <c r="Q64" t="s">
        <v>265</v>
      </c>
      <c r="R64" t="s">
        <v>266</v>
      </c>
      <c r="T64">
        <v>0</v>
      </c>
    </row>
    <row r="65" spans="1:20" x14ac:dyDescent="0.3">
      <c r="A65">
        <v>65.581917099999998</v>
      </c>
      <c r="B65">
        <v>-87.5449342</v>
      </c>
      <c r="C65" s="1" t="str">
        <f>HYPERLINK("http://geochem.nrcan.gc.ca/cdogs/content/kwd/kwd020044_e.htm", "Till")</f>
        <v>Till</v>
      </c>
      <c r="D65" s="1" t="str">
        <f>HYPERLINK("http://geochem.nrcan.gc.ca/cdogs/content/kwd/kwd080104_e.htm", "&lt;63 µm size fraction sieving (3)")</f>
        <v>&lt;63 µm size fraction sieving (3)</v>
      </c>
      <c r="E65" s="1" t="str">
        <f>HYPERLINK("http://geochem.nrcan.gc.ca/cdogs/content/dgp/dgp00002_e.htm", "Total")</f>
        <v>Total</v>
      </c>
      <c r="F65" s="1" t="str">
        <f>HYPERLINK("http://geochem.nrcan.gc.ca/cdogs/content/agp/agp02245_e.htm", "Cal - Coulometric | NONE | Volumetry")</f>
        <v>Cal - Coulometric | NONE | Volumetry</v>
      </c>
      <c r="G65" s="1" t="str">
        <f>HYPERLINK("http://geochem.nrcan.gc.ca/cdogs/content/mth/mth06833_e.htm", "6833")</f>
        <v>6833</v>
      </c>
      <c r="H65" s="1" t="str">
        <f>HYPERLINK("http://geochem.nrcan.gc.ca/cdogs/content/bdl/bdl211185_e.htm", "211185")</f>
        <v>211185</v>
      </c>
      <c r="J65" s="1" t="str">
        <f>HYPERLINK("http://geochem.nrcan.gc.ca/cdogs/content/svy/svy210387_e.htm", "210387")</f>
        <v>210387</v>
      </c>
      <c r="K65">
        <v>1</v>
      </c>
      <c r="O65" t="s">
        <v>267</v>
      </c>
      <c r="P65" t="s">
        <v>268</v>
      </c>
      <c r="Q65" t="s">
        <v>269</v>
      </c>
      <c r="R65" t="s">
        <v>270</v>
      </c>
      <c r="T65">
        <v>0</v>
      </c>
    </row>
    <row r="66" spans="1:20" x14ac:dyDescent="0.3">
      <c r="A66">
        <v>65.601116599999997</v>
      </c>
      <c r="B66">
        <v>-87.410242499999995</v>
      </c>
      <c r="C66" s="1" t="str">
        <f>HYPERLINK("http://geochem.nrcan.gc.ca/cdogs/content/kwd/kwd020044_e.htm", "Till")</f>
        <v>Till</v>
      </c>
      <c r="D66" s="1" t="str">
        <f>HYPERLINK("http://geochem.nrcan.gc.ca/cdogs/content/kwd/kwd080104_e.htm", "&lt;63 µm size fraction sieving (3)")</f>
        <v>&lt;63 µm size fraction sieving (3)</v>
      </c>
      <c r="E66" s="1" t="str">
        <f>HYPERLINK("http://geochem.nrcan.gc.ca/cdogs/content/dgp/dgp00002_e.htm", "Total")</f>
        <v>Total</v>
      </c>
      <c r="F66" s="1" t="str">
        <f>HYPERLINK("http://geochem.nrcan.gc.ca/cdogs/content/agp/agp02245_e.htm", "Cal - Coulometric | NONE | Volumetry")</f>
        <v>Cal - Coulometric | NONE | Volumetry</v>
      </c>
      <c r="G66" s="1" t="str">
        <f>HYPERLINK("http://geochem.nrcan.gc.ca/cdogs/content/mth/mth06833_e.htm", "6833")</f>
        <v>6833</v>
      </c>
      <c r="H66" s="1" t="str">
        <f>HYPERLINK("http://geochem.nrcan.gc.ca/cdogs/content/bdl/bdl211185_e.htm", "211185")</f>
        <v>211185</v>
      </c>
      <c r="J66" s="1" t="str">
        <f>HYPERLINK("http://geochem.nrcan.gc.ca/cdogs/content/svy/svy210387_e.htm", "210387")</f>
        <v>210387</v>
      </c>
      <c r="K66">
        <v>1</v>
      </c>
      <c r="O66" t="s">
        <v>271</v>
      </c>
      <c r="P66" t="s">
        <v>272</v>
      </c>
      <c r="Q66" t="s">
        <v>273</v>
      </c>
      <c r="R66" t="s">
        <v>274</v>
      </c>
      <c r="T66">
        <v>0</v>
      </c>
    </row>
    <row r="67" spans="1:20" x14ac:dyDescent="0.3">
      <c r="A67">
        <v>65.9562071</v>
      </c>
      <c r="B67">
        <v>-86.274414899999996</v>
      </c>
      <c r="C67" s="1" t="str">
        <f>HYPERLINK("http://geochem.nrcan.gc.ca/cdogs/content/kwd/kwd020044_e.htm", "Till")</f>
        <v>Till</v>
      </c>
      <c r="D67" s="1" t="str">
        <f>HYPERLINK("http://geochem.nrcan.gc.ca/cdogs/content/kwd/kwd080104_e.htm", "&lt;63 µm size fraction sieving (3)")</f>
        <v>&lt;63 µm size fraction sieving (3)</v>
      </c>
      <c r="E67" s="1" t="str">
        <f>HYPERLINK("http://geochem.nrcan.gc.ca/cdogs/content/dgp/dgp00002_e.htm", "Total")</f>
        <v>Total</v>
      </c>
      <c r="F67" s="1" t="str">
        <f>HYPERLINK("http://geochem.nrcan.gc.ca/cdogs/content/agp/agp02245_e.htm", "Cal - Coulometric | NONE | Volumetry")</f>
        <v>Cal - Coulometric | NONE | Volumetry</v>
      </c>
      <c r="G67" s="1" t="str">
        <f>HYPERLINK("http://geochem.nrcan.gc.ca/cdogs/content/mth/mth06833_e.htm", "6833")</f>
        <v>6833</v>
      </c>
      <c r="H67" s="1" t="str">
        <f>HYPERLINK("http://geochem.nrcan.gc.ca/cdogs/content/bdl/bdl211185_e.htm", "211185")</f>
        <v>211185</v>
      </c>
      <c r="J67" s="1" t="str">
        <f>HYPERLINK("http://geochem.nrcan.gc.ca/cdogs/content/svy/svy210387_e.htm", "210387")</f>
        <v>210387</v>
      </c>
      <c r="K67">
        <v>1</v>
      </c>
      <c r="L67" t="s">
        <v>275</v>
      </c>
      <c r="M67">
        <v>0.46</v>
      </c>
      <c r="N67">
        <v>0.46</v>
      </c>
      <c r="O67" t="s">
        <v>276</v>
      </c>
      <c r="P67" t="s">
        <v>277</v>
      </c>
      <c r="Q67" t="s">
        <v>278</v>
      </c>
      <c r="R67" t="s">
        <v>279</v>
      </c>
      <c r="T67">
        <v>0</v>
      </c>
    </row>
    <row r="68" spans="1:20" x14ac:dyDescent="0.3">
      <c r="A68">
        <v>65.9562071</v>
      </c>
      <c r="B68">
        <v>-86.274414899999996</v>
      </c>
      <c r="C68" s="1" t="str">
        <f>HYPERLINK("http://geochem.nrcan.gc.ca/cdogs/content/kwd/kwd020044_e.htm", "Till")</f>
        <v>Till</v>
      </c>
      <c r="D68" s="1" t="str">
        <f>HYPERLINK("http://geochem.nrcan.gc.ca/cdogs/content/kwd/kwd080104_e.htm", "&lt;63 µm size fraction sieving (3)")</f>
        <v>&lt;63 µm size fraction sieving (3)</v>
      </c>
      <c r="E68" s="1" t="str">
        <f>HYPERLINK("http://geochem.nrcan.gc.ca/cdogs/content/dgp/dgp00002_e.htm", "Total")</f>
        <v>Total</v>
      </c>
      <c r="F68" s="1" t="str">
        <f>HYPERLINK("http://geochem.nrcan.gc.ca/cdogs/content/agp/agp02245_e.htm", "Cal - Coulometric | NONE | Volumetry")</f>
        <v>Cal - Coulometric | NONE | Volumetry</v>
      </c>
      <c r="G68" s="1" t="str">
        <f>HYPERLINK("http://geochem.nrcan.gc.ca/cdogs/content/mth/mth06833_e.htm", "6833")</f>
        <v>6833</v>
      </c>
      <c r="H68" s="1" t="str">
        <f>HYPERLINK("http://geochem.nrcan.gc.ca/cdogs/content/bdl/bdl211185_e.htm", "211185")</f>
        <v>211185</v>
      </c>
      <c r="J68" s="1" t="str">
        <f>HYPERLINK("http://geochem.nrcan.gc.ca/cdogs/content/svy/svy210387_e.htm", "210387")</f>
        <v>210387</v>
      </c>
      <c r="K68">
        <v>2</v>
      </c>
      <c r="L68" t="s">
        <v>275</v>
      </c>
      <c r="M68">
        <v>0.46</v>
      </c>
      <c r="N68">
        <v>0.46</v>
      </c>
      <c r="O68" t="s">
        <v>276</v>
      </c>
      <c r="P68" t="s">
        <v>280</v>
      </c>
      <c r="Q68" t="s">
        <v>281</v>
      </c>
      <c r="R68" t="s">
        <v>282</v>
      </c>
      <c r="T68">
        <v>0</v>
      </c>
    </row>
    <row r="69" spans="1:20" x14ac:dyDescent="0.3">
      <c r="A69">
        <v>65.962306699999999</v>
      </c>
      <c r="B69">
        <v>-86.3836084</v>
      </c>
      <c r="C69" s="1" t="str">
        <f>HYPERLINK("http://geochem.nrcan.gc.ca/cdogs/content/kwd/kwd020044_e.htm", "Till")</f>
        <v>Till</v>
      </c>
      <c r="D69" s="1" t="str">
        <f>HYPERLINK("http://geochem.nrcan.gc.ca/cdogs/content/kwd/kwd080104_e.htm", "&lt;63 µm size fraction sieving (3)")</f>
        <v>&lt;63 µm size fraction sieving (3)</v>
      </c>
      <c r="E69" s="1" t="str">
        <f>HYPERLINK("http://geochem.nrcan.gc.ca/cdogs/content/dgp/dgp00002_e.htm", "Total")</f>
        <v>Total</v>
      </c>
      <c r="F69" s="1" t="str">
        <f>HYPERLINK("http://geochem.nrcan.gc.ca/cdogs/content/agp/agp02245_e.htm", "Cal - Coulometric | NONE | Volumetry")</f>
        <v>Cal - Coulometric | NONE | Volumetry</v>
      </c>
      <c r="G69" s="1" t="str">
        <f>HYPERLINK("http://geochem.nrcan.gc.ca/cdogs/content/mth/mth06833_e.htm", "6833")</f>
        <v>6833</v>
      </c>
      <c r="H69" s="1" t="str">
        <f>HYPERLINK("http://geochem.nrcan.gc.ca/cdogs/content/bdl/bdl211185_e.htm", "211185")</f>
        <v>211185</v>
      </c>
      <c r="J69" s="1" t="str">
        <f>HYPERLINK("http://geochem.nrcan.gc.ca/cdogs/content/svy/svy210387_e.htm", "210387")</f>
        <v>210387</v>
      </c>
      <c r="K69">
        <v>1</v>
      </c>
      <c r="O69" t="s">
        <v>283</v>
      </c>
      <c r="P69" t="s">
        <v>284</v>
      </c>
      <c r="Q69" t="s">
        <v>285</v>
      </c>
      <c r="R69" t="s">
        <v>286</v>
      </c>
      <c r="T69">
        <v>0</v>
      </c>
    </row>
    <row r="70" spans="1:20" x14ac:dyDescent="0.3">
      <c r="A70">
        <v>65.962306699999999</v>
      </c>
      <c r="B70">
        <v>-86.3836084</v>
      </c>
      <c r="C70" s="1" t="str">
        <f>HYPERLINK("http://geochem.nrcan.gc.ca/cdogs/content/kwd/kwd020044_e.htm", "Till")</f>
        <v>Till</v>
      </c>
      <c r="D70" s="1" t="str">
        <f>HYPERLINK("http://geochem.nrcan.gc.ca/cdogs/content/kwd/kwd080104_e.htm", "&lt;63 µm size fraction sieving (3)")</f>
        <v>&lt;63 µm size fraction sieving (3)</v>
      </c>
      <c r="E70" s="1" t="str">
        <f>HYPERLINK("http://geochem.nrcan.gc.ca/cdogs/content/dgp/dgp00002_e.htm", "Total")</f>
        <v>Total</v>
      </c>
      <c r="F70" s="1" t="str">
        <f>HYPERLINK("http://geochem.nrcan.gc.ca/cdogs/content/agp/agp02245_e.htm", "Cal - Coulometric | NONE | Volumetry")</f>
        <v>Cal - Coulometric | NONE | Volumetry</v>
      </c>
      <c r="G70" s="1" t="str">
        <f>HYPERLINK("http://geochem.nrcan.gc.ca/cdogs/content/mth/mth06833_e.htm", "6833")</f>
        <v>6833</v>
      </c>
      <c r="H70" s="1" t="str">
        <f>HYPERLINK("http://geochem.nrcan.gc.ca/cdogs/content/bdl/bdl211185_e.htm", "211185")</f>
        <v>211185</v>
      </c>
      <c r="J70" s="1" t="str">
        <f>HYPERLINK("http://geochem.nrcan.gc.ca/cdogs/content/svy/svy210387_e.htm", "210387")</f>
        <v>210387</v>
      </c>
      <c r="K70">
        <v>1</v>
      </c>
      <c r="O70" t="s">
        <v>283</v>
      </c>
      <c r="P70" t="s">
        <v>287</v>
      </c>
      <c r="Q70" t="s">
        <v>288</v>
      </c>
      <c r="R70" t="s">
        <v>289</v>
      </c>
      <c r="T70">
        <v>0</v>
      </c>
    </row>
    <row r="71" spans="1:20" x14ac:dyDescent="0.3">
      <c r="A71">
        <v>65.962306699999999</v>
      </c>
      <c r="B71">
        <v>-86.3836084</v>
      </c>
      <c r="C71" s="1" t="str">
        <f>HYPERLINK("http://geochem.nrcan.gc.ca/cdogs/content/kwd/kwd020044_e.htm", "Till")</f>
        <v>Till</v>
      </c>
      <c r="D71" s="1" t="str">
        <f>HYPERLINK("http://geochem.nrcan.gc.ca/cdogs/content/kwd/kwd080104_e.htm", "&lt;63 µm size fraction sieving (3)")</f>
        <v>&lt;63 µm size fraction sieving (3)</v>
      </c>
      <c r="E71" s="1" t="str">
        <f>HYPERLINK("http://geochem.nrcan.gc.ca/cdogs/content/dgp/dgp00002_e.htm", "Total")</f>
        <v>Total</v>
      </c>
      <c r="F71" s="1" t="str">
        <f>HYPERLINK("http://geochem.nrcan.gc.ca/cdogs/content/agp/agp02245_e.htm", "Cal - Coulometric | NONE | Volumetry")</f>
        <v>Cal - Coulometric | NONE | Volumetry</v>
      </c>
      <c r="G71" s="1" t="str">
        <f>HYPERLINK("http://geochem.nrcan.gc.ca/cdogs/content/mth/mth06833_e.htm", "6833")</f>
        <v>6833</v>
      </c>
      <c r="H71" s="1" t="str">
        <f>HYPERLINK("http://geochem.nrcan.gc.ca/cdogs/content/bdl/bdl211185_e.htm", "211185")</f>
        <v>211185</v>
      </c>
      <c r="J71" s="1" t="str">
        <f>HYPERLINK("http://geochem.nrcan.gc.ca/cdogs/content/svy/svy210387_e.htm", "210387")</f>
        <v>210387</v>
      </c>
      <c r="K71">
        <v>7</v>
      </c>
      <c r="O71" t="s">
        <v>283</v>
      </c>
      <c r="P71" t="s">
        <v>290</v>
      </c>
      <c r="Q71" t="s">
        <v>291</v>
      </c>
      <c r="R71" t="s">
        <v>292</v>
      </c>
      <c r="T71">
        <v>0</v>
      </c>
    </row>
    <row r="72" spans="1:20" x14ac:dyDescent="0.3">
      <c r="A72">
        <v>65.894908700000002</v>
      </c>
      <c r="B72">
        <v>-86.465602599999997</v>
      </c>
      <c r="C72" s="1" t="str">
        <f>HYPERLINK("http://geochem.nrcan.gc.ca/cdogs/content/kwd/kwd020044_e.htm", "Till")</f>
        <v>Till</v>
      </c>
      <c r="D72" s="1" t="str">
        <f>HYPERLINK("http://geochem.nrcan.gc.ca/cdogs/content/kwd/kwd080104_e.htm", "&lt;63 µm size fraction sieving (3)")</f>
        <v>&lt;63 µm size fraction sieving (3)</v>
      </c>
      <c r="E72" s="1" t="str">
        <f>HYPERLINK("http://geochem.nrcan.gc.ca/cdogs/content/dgp/dgp00002_e.htm", "Total")</f>
        <v>Total</v>
      </c>
      <c r="F72" s="1" t="str">
        <f>HYPERLINK("http://geochem.nrcan.gc.ca/cdogs/content/agp/agp02245_e.htm", "Cal - Coulometric | NONE | Volumetry")</f>
        <v>Cal - Coulometric | NONE | Volumetry</v>
      </c>
      <c r="G72" s="1" t="str">
        <f>HYPERLINK("http://geochem.nrcan.gc.ca/cdogs/content/mth/mth06833_e.htm", "6833")</f>
        <v>6833</v>
      </c>
      <c r="H72" s="1" t="str">
        <f>HYPERLINK("http://geochem.nrcan.gc.ca/cdogs/content/bdl/bdl211185_e.htm", "211185")</f>
        <v>211185</v>
      </c>
      <c r="J72" s="1" t="str">
        <f>HYPERLINK("http://geochem.nrcan.gc.ca/cdogs/content/svy/svy210387_e.htm", "210387")</f>
        <v>210387</v>
      </c>
      <c r="K72">
        <v>1</v>
      </c>
      <c r="O72" t="s">
        <v>293</v>
      </c>
      <c r="P72" t="s">
        <v>294</v>
      </c>
      <c r="Q72" t="s">
        <v>295</v>
      </c>
      <c r="R72" t="s">
        <v>296</v>
      </c>
      <c r="T72">
        <v>0</v>
      </c>
    </row>
    <row r="73" spans="1:20" x14ac:dyDescent="0.3">
      <c r="A73">
        <v>65.784811500000004</v>
      </c>
      <c r="B73">
        <v>-86.918973899999997</v>
      </c>
      <c r="C73" s="1" t="str">
        <f>HYPERLINK("http://geochem.nrcan.gc.ca/cdogs/content/kwd/kwd020044_e.htm", "Till")</f>
        <v>Till</v>
      </c>
      <c r="D73" s="1" t="str">
        <f>HYPERLINK("http://geochem.nrcan.gc.ca/cdogs/content/kwd/kwd080104_e.htm", "&lt;63 µm size fraction sieving (3)")</f>
        <v>&lt;63 µm size fraction sieving (3)</v>
      </c>
      <c r="E73" s="1" t="str">
        <f>HYPERLINK("http://geochem.nrcan.gc.ca/cdogs/content/dgp/dgp00002_e.htm", "Total")</f>
        <v>Total</v>
      </c>
      <c r="F73" s="1" t="str">
        <f>HYPERLINK("http://geochem.nrcan.gc.ca/cdogs/content/agp/agp02245_e.htm", "Cal - Coulometric | NONE | Volumetry")</f>
        <v>Cal - Coulometric | NONE | Volumetry</v>
      </c>
      <c r="G73" s="1" t="str">
        <f>HYPERLINK("http://geochem.nrcan.gc.ca/cdogs/content/mth/mth06833_e.htm", "6833")</f>
        <v>6833</v>
      </c>
      <c r="H73" s="1" t="str">
        <f>HYPERLINK("http://geochem.nrcan.gc.ca/cdogs/content/bdl/bdl211185_e.htm", "211185")</f>
        <v>211185</v>
      </c>
      <c r="J73" s="1" t="str">
        <f>HYPERLINK("http://geochem.nrcan.gc.ca/cdogs/content/svy/svy210387_e.htm", "210387")</f>
        <v>210387</v>
      </c>
      <c r="K73">
        <v>1</v>
      </c>
      <c r="O73" t="s">
        <v>297</v>
      </c>
      <c r="P73" t="s">
        <v>298</v>
      </c>
      <c r="Q73" t="s">
        <v>299</v>
      </c>
      <c r="R73" t="s">
        <v>300</v>
      </c>
      <c r="T73">
        <v>0</v>
      </c>
    </row>
    <row r="74" spans="1:20" x14ac:dyDescent="0.3">
      <c r="A74">
        <v>65.693114800000004</v>
      </c>
      <c r="B74">
        <v>-86.732184200000006</v>
      </c>
      <c r="C74" s="1" t="str">
        <f>HYPERLINK("http://geochem.nrcan.gc.ca/cdogs/content/kwd/kwd020044_e.htm", "Till")</f>
        <v>Till</v>
      </c>
      <c r="D74" s="1" t="str">
        <f>HYPERLINK("http://geochem.nrcan.gc.ca/cdogs/content/kwd/kwd080104_e.htm", "&lt;63 µm size fraction sieving (3)")</f>
        <v>&lt;63 µm size fraction sieving (3)</v>
      </c>
      <c r="E74" s="1" t="str">
        <f>HYPERLINK("http://geochem.nrcan.gc.ca/cdogs/content/dgp/dgp00002_e.htm", "Total")</f>
        <v>Total</v>
      </c>
      <c r="F74" s="1" t="str">
        <f>HYPERLINK("http://geochem.nrcan.gc.ca/cdogs/content/agp/agp02245_e.htm", "Cal - Coulometric | NONE | Volumetry")</f>
        <v>Cal - Coulometric | NONE | Volumetry</v>
      </c>
      <c r="G74" s="1" t="str">
        <f>HYPERLINK("http://geochem.nrcan.gc.ca/cdogs/content/mth/mth06833_e.htm", "6833")</f>
        <v>6833</v>
      </c>
      <c r="H74" s="1" t="str">
        <f>HYPERLINK("http://geochem.nrcan.gc.ca/cdogs/content/bdl/bdl211185_e.htm", "211185")</f>
        <v>211185</v>
      </c>
      <c r="J74" s="1" t="str">
        <f>HYPERLINK("http://geochem.nrcan.gc.ca/cdogs/content/svy/svy210387_e.htm", "210387")</f>
        <v>210387</v>
      </c>
      <c r="K74">
        <v>1</v>
      </c>
      <c r="O74" t="s">
        <v>301</v>
      </c>
      <c r="P74" t="s">
        <v>302</v>
      </c>
      <c r="Q74" t="s">
        <v>303</v>
      </c>
      <c r="R74" t="s">
        <v>304</v>
      </c>
      <c r="T74">
        <v>0</v>
      </c>
    </row>
    <row r="75" spans="1:20" x14ac:dyDescent="0.3">
      <c r="A75">
        <v>65.627116700000002</v>
      </c>
      <c r="B75">
        <v>-86.901673299999999</v>
      </c>
      <c r="C75" s="1" t="str">
        <f>HYPERLINK("http://geochem.nrcan.gc.ca/cdogs/content/kwd/kwd020044_e.htm", "Till")</f>
        <v>Till</v>
      </c>
      <c r="D75" s="1" t="str">
        <f>HYPERLINK("http://geochem.nrcan.gc.ca/cdogs/content/kwd/kwd080104_e.htm", "&lt;63 µm size fraction sieving (3)")</f>
        <v>&lt;63 µm size fraction sieving (3)</v>
      </c>
      <c r="E75" s="1" t="str">
        <f>HYPERLINK("http://geochem.nrcan.gc.ca/cdogs/content/dgp/dgp00002_e.htm", "Total")</f>
        <v>Total</v>
      </c>
      <c r="F75" s="1" t="str">
        <f>HYPERLINK("http://geochem.nrcan.gc.ca/cdogs/content/agp/agp02245_e.htm", "Cal - Coulometric | NONE | Volumetry")</f>
        <v>Cal - Coulometric | NONE | Volumetry</v>
      </c>
      <c r="G75" s="1" t="str">
        <f>HYPERLINK("http://geochem.nrcan.gc.ca/cdogs/content/mth/mth06833_e.htm", "6833")</f>
        <v>6833</v>
      </c>
      <c r="H75" s="1" t="str">
        <f>HYPERLINK("http://geochem.nrcan.gc.ca/cdogs/content/bdl/bdl211185_e.htm", "211185")</f>
        <v>211185</v>
      </c>
      <c r="J75" s="1" t="str">
        <f>HYPERLINK("http://geochem.nrcan.gc.ca/cdogs/content/svy/svy210387_e.htm", "210387")</f>
        <v>210387</v>
      </c>
      <c r="K75">
        <v>1</v>
      </c>
      <c r="O75" t="s">
        <v>305</v>
      </c>
      <c r="P75" t="s">
        <v>306</v>
      </c>
      <c r="Q75" t="s">
        <v>307</v>
      </c>
      <c r="R75" t="s">
        <v>308</v>
      </c>
      <c r="T75">
        <v>0</v>
      </c>
    </row>
    <row r="76" spans="1:20" x14ac:dyDescent="0.3">
      <c r="A76">
        <v>65.613416700000002</v>
      </c>
      <c r="B76">
        <v>-87.108960699999997</v>
      </c>
      <c r="C76" s="1" t="str">
        <f>HYPERLINK("http://geochem.nrcan.gc.ca/cdogs/content/kwd/kwd020044_e.htm", "Till")</f>
        <v>Till</v>
      </c>
      <c r="D76" s="1" t="str">
        <f>HYPERLINK("http://geochem.nrcan.gc.ca/cdogs/content/kwd/kwd080104_e.htm", "&lt;63 µm size fraction sieving (3)")</f>
        <v>&lt;63 µm size fraction sieving (3)</v>
      </c>
      <c r="E76" s="1" t="str">
        <f>HYPERLINK("http://geochem.nrcan.gc.ca/cdogs/content/dgp/dgp00002_e.htm", "Total")</f>
        <v>Total</v>
      </c>
      <c r="F76" s="1" t="str">
        <f>HYPERLINK("http://geochem.nrcan.gc.ca/cdogs/content/agp/agp02245_e.htm", "Cal - Coulometric | NONE | Volumetry")</f>
        <v>Cal - Coulometric | NONE | Volumetry</v>
      </c>
      <c r="G76" s="1" t="str">
        <f>HYPERLINK("http://geochem.nrcan.gc.ca/cdogs/content/mth/mth06833_e.htm", "6833")</f>
        <v>6833</v>
      </c>
      <c r="H76" s="1" t="str">
        <f>HYPERLINK("http://geochem.nrcan.gc.ca/cdogs/content/bdl/bdl211185_e.htm", "211185")</f>
        <v>211185</v>
      </c>
      <c r="J76" s="1" t="str">
        <f>HYPERLINK("http://geochem.nrcan.gc.ca/cdogs/content/svy/svy210387_e.htm", "210387")</f>
        <v>210387</v>
      </c>
      <c r="K76">
        <v>1</v>
      </c>
      <c r="O76" t="s">
        <v>309</v>
      </c>
      <c r="P76" t="s">
        <v>310</v>
      </c>
      <c r="Q76" t="s">
        <v>311</v>
      </c>
      <c r="R76" t="s">
        <v>312</v>
      </c>
      <c r="T76">
        <v>0</v>
      </c>
    </row>
    <row r="77" spans="1:20" x14ac:dyDescent="0.3">
      <c r="A77">
        <v>65.534718900000001</v>
      </c>
      <c r="B77">
        <v>-87.328546700000004</v>
      </c>
      <c r="C77" s="1" t="str">
        <f>HYPERLINK("http://geochem.nrcan.gc.ca/cdogs/content/kwd/kwd020044_e.htm", "Till")</f>
        <v>Till</v>
      </c>
      <c r="D77" s="1" t="str">
        <f>HYPERLINK("http://geochem.nrcan.gc.ca/cdogs/content/kwd/kwd080104_e.htm", "&lt;63 µm size fraction sieving (3)")</f>
        <v>&lt;63 µm size fraction sieving (3)</v>
      </c>
      <c r="E77" s="1" t="str">
        <f>HYPERLINK("http://geochem.nrcan.gc.ca/cdogs/content/dgp/dgp00002_e.htm", "Total")</f>
        <v>Total</v>
      </c>
      <c r="F77" s="1" t="str">
        <f>HYPERLINK("http://geochem.nrcan.gc.ca/cdogs/content/agp/agp02245_e.htm", "Cal - Coulometric | NONE | Volumetry")</f>
        <v>Cal - Coulometric | NONE | Volumetry</v>
      </c>
      <c r="G77" s="1" t="str">
        <f>HYPERLINK("http://geochem.nrcan.gc.ca/cdogs/content/mth/mth06833_e.htm", "6833")</f>
        <v>6833</v>
      </c>
      <c r="H77" s="1" t="str">
        <f>HYPERLINK("http://geochem.nrcan.gc.ca/cdogs/content/bdl/bdl211185_e.htm", "211185")</f>
        <v>211185</v>
      </c>
      <c r="J77" s="1" t="str">
        <f>HYPERLINK("http://geochem.nrcan.gc.ca/cdogs/content/svy/svy210387_e.htm", "210387")</f>
        <v>210387</v>
      </c>
      <c r="K77">
        <v>1</v>
      </c>
      <c r="O77" t="s">
        <v>313</v>
      </c>
      <c r="P77" t="s">
        <v>314</v>
      </c>
      <c r="Q77" t="s">
        <v>315</v>
      </c>
      <c r="R77" t="s">
        <v>316</v>
      </c>
      <c r="T77">
        <v>0</v>
      </c>
    </row>
    <row r="78" spans="1:20" x14ac:dyDescent="0.3">
      <c r="A78">
        <v>66.741975999999994</v>
      </c>
      <c r="B78">
        <v>-89.879898299999994</v>
      </c>
      <c r="C78" s="1" t="str">
        <f>HYPERLINK("http://geochem.nrcan.gc.ca/cdogs/content/kwd/kwd020044_e.htm", "Till")</f>
        <v>Till</v>
      </c>
      <c r="D78" s="1" t="str">
        <f>HYPERLINK("http://geochem.nrcan.gc.ca/cdogs/content/kwd/kwd080104_e.htm", "&lt;63 µm size fraction sieving (3)")</f>
        <v>&lt;63 µm size fraction sieving (3)</v>
      </c>
      <c r="E78" s="1" t="str">
        <f>HYPERLINK("http://geochem.nrcan.gc.ca/cdogs/content/dgp/dgp00002_e.htm", "Total")</f>
        <v>Total</v>
      </c>
      <c r="F78" s="1" t="str">
        <f>HYPERLINK("http://geochem.nrcan.gc.ca/cdogs/content/agp/agp02245_e.htm", "Cal - Coulometric | NONE | Volumetry")</f>
        <v>Cal - Coulometric | NONE | Volumetry</v>
      </c>
      <c r="G78" s="1" t="str">
        <f>HYPERLINK("http://geochem.nrcan.gc.ca/cdogs/content/mth/mth06833_e.htm", "6833")</f>
        <v>6833</v>
      </c>
      <c r="H78" s="1" t="str">
        <f>HYPERLINK("http://geochem.nrcan.gc.ca/cdogs/content/bdl/bdl211185_e.htm", "211185")</f>
        <v>211185</v>
      </c>
      <c r="J78" s="1" t="str">
        <f>HYPERLINK("http://geochem.nrcan.gc.ca/cdogs/content/svy/svy210387_e.htm", "210387")</f>
        <v>210387</v>
      </c>
      <c r="K78">
        <v>1</v>
      </c>
      <c r="O78" t="s">
        <v>317</v>
      </c>
      <c r="P78" t="s">
        <v>318</v>
      </c>
      <c r="Q78" t="s">
        <v>319</v>
      </c>
      <c r="R78" t="s">
        <v>320</v>
      </c>
      <c r="T78">
        <v>0</v>
      </c>
    </row>
    <row r="79" spans="1:20" x14ac:dyDescent="0.3">
      <c r="A79">
        <v>65.418421800000004</v>
      </c>
      <c r="B79">
        <v>-87.937709299999995</v>
      </c>
      <c r="C79" s="1" t="str">
        <f>HYPERLINK("http://geochem.nrcan.gc.ca/cdogs/content/kwd/kwd020044_e.htm", "Till")</f>
        <v>Till</v>
      </c>
      <c r="D79" s="1" t="str">
        <f>HYPERLINK("http://geochem.nrcan.gc.ca/cdogs/content/kwd/kwd080104_e.htm", "&lt;63 µm size fraction sieving (3)")</f>
        <v>&lt;63 µm size fraction sieving (3)</v>
      </c>
      <c r="E79" s="1" t="str">
        <f>HYPERLINK("http://geochem.nrcan.gc.ca/cdogs/content/dgp/dgp00002_e.htm", "Total")</f>
        <v>Total</v>
      </c>
      <c r="F79" s="1" t="str">
        <f>HYPERLINK("http://geochem.nrcan.gc.ca/cdogs/content/agp/agp02245_e.htm", "Cal - Coulometric | NONE | Volumetry")</f>
        <v>Cal - Coulometric | NONE | Volumetry</v>
      </c>
      <c r="G79" s="1" t="str">
        <f>HYPERLINK("http://geochem.nrcan.gc.ca/cdogs/content/mth/mth06833_e.htm", "6833")</f>
        <v>6833</v>
      </c>
      <c r="H79" s="1" t="str">
        <f>HYPERLINK("http://geochem.nrcan.gc.ca/cdogs/content/bdl/bdl211185_e.htm", "211185")</f>
        <v>211185</v>
      </c>
      <c r="J79" s="1" t="str">
        <f>HYPERLINK("http://geochem.nrcan.gc.ca/cdogs/content/svy/svy210387_e.htm", "210387")</f>
        <v>210387</v>
      </c>
      <c r="K79">
        <v>1</v>
      </c>
      <c r="O79" t="s">
        <v>321</v>
      </c>
      <c r="P79" t="s">
        <v>322</v>
      </c>
      <c r="Q79" t="s">
        <v>323</v>
      </c>
      <c r="R79" t="s">
        <v>324</v>
      </c>
      <c r="T79">
        <v>0</v>
      </c>
    </row>
    <row r="80" spans="1:20" x14ac:dyDescent="0.3">
      <c r="A80">
        <v>65.490819599999995</v>
      </c>
      <c r="B80">
        <v>-87.814017300000003</v>
      </c>
      <c r="C80" s="1" t="str">
        <f>HYPERLINK("http://geochem.nrcan.gc.ca/cdogs/content/kwd/kwd020044_e.htm", "Till")</f>
        <v>Till</v>
      </c>
      <c r="D80" s="1" t="str">
        <f>HYPERLINK("http://geochem.nrcan.gc.ca/cdogs/content/kwd/kwd080104_e.htm", "&lt;63 µm size fraction sieving (3)")</f>
        <v>&lt;63 µm size fraction sieving (3)</v>
      </c>
      <c r="E80" s="1" t="str">
        <f>HYPERLINK("http://geochem.nrcan.gc.ca/cdogs/content/dgp/dgp00002_e.htm", "Total")</f>
        <v>Total</v>
      </c>
      <c r="F80" s="1" t="str">
        <f>HYPERLINK("http://geochem.nrcan.gc.ca/cdogs/content/agp/agp02245_e.htm", "Cal - Coulometric | NONE | Volumetry")</f>
        <v>Cal - Coulometric | NONE | Volumetry</v>
      </c>
      <c r="G80" s="1" t="str">
        <f>HYPERLINK("http://geochem.nrcan.gc.ca/cdogs/content/mth/mth06833_e.htm", "6833")</f>
        <v>6833</v>
      </c>
      <c r="H80" s="1" t="str">
        <f>HYPERLINK("http://geochem.nrcan.gc.ca/cdogs/content/bdl/bdl211185_e.htm", "211185")</f>
        <v>211185</v>
      </c>
      <c r="J80" s="1" t="str">
        <f>HYPERLINK("http://geochem.nrcan.gc.ca/cdogs/content/svy/svy210387_e.htm", "210387")</f>
        <v>210387</v>
      </c>
      <c r="K80">
        <v>1</v>
      </c>
      <c r="O80" t="s">
        <v>325</v>
      </c>
      <c r="P80" t="s">
        <v>326</v>
      </c>
      <c r="Q80" t="s">
        <v>327</v>
      </c>
      <c r="R80" t="s">
        <v>328</v>
      </c>
      <c r="T80">
        <v>0</v>
      </c>
    </row>
    <row r="81" spans="1:20" x14ac:dyDescent="0.3">
      <c r="A81">
        <v>65.430021100000005</v>
      </c>
      <c r="B81">
        <v>-88.176395099999993</v>
      </c>
      <c r="C81" s="1" t="str">
        <f>HYPERLINK("http://geochem.nrcan.gc.ca/cdogs/content/kwd/kwd020044_e.htm", "Till")</f>
        <v>Till</v>
      </c>
      <c r="D81" s="1" t="str">
        <f>HYPERLINK("http://geochem.nrcan.gc.ca/cdogs/content/kwd/kwd080104_e.htm", "&lt;63 µm size fraction sieving (3)")</f>
        <v>&lt;63 µm size fraction sieving (3)</v>
      </c>
      <c r="E81" s="1" t="str">
        <f>HYPERLINK("http://geochem.nrcan.gc.ca/cdogs/content/dgp/dgp00002_e.htm", "Total")</f>
        <v>Total</v>
      </c>
      <c r="F81" s="1" t="str">
        <f>HYPERLINK("http://geochem.nrcan.gc.ca/cdogs/content/agp/agp02245_e.htm", "Cal - Coulometric | NONE | Volumetry")</f>
        <v>Cal - Coulometric | NONE | Volumetry</v>
      </c>
      <c r="G81" s="1" t="str">
        <f>HYPERLINK("http://geochem.nrcan.gc.ca/cdogs/content/mth/mth06833_e.htm", "6833")</f>
        <v>6833</v>
      </c>
      <c r="H81" s="1" t="str">
        <f>HYPERLINK("http://geochem.nrcan.gc.ca/cdogs/content/bdl/bdl211185_e.htm", "211185")</f>
        <v>211185</v>
      </c>
      <c r="J81" s="1" t="str">
        <f>HYPERLINK("http://geochem.nrcan.gc.ca/cdogs/content/svy/svy210387_e.htm", "210387")</f>
        <v>210387</v>
      </c>
      <c r="K81">
        <v>1</v>
      </c>
      <c r="O81" t="s">
        <v>329</v>
      </c>
      <c r="P81" t="s">
        <v>330</v>
      </c>
      <c r="Q81" t="s">
        <v>331</v>
      </c>
      <c r="R81" t="s">
        <v>332</v>
      </c>
      <c r="T81">
        <v>0</v>
      </c>
    </row>
    <row r="82" spans="1:20" x14ac:dyDescent="0.3">
      <c r="A82">
        <v>65.4782194</v>
      </c>
      <c r="B82">
        <v>-88.2321922</v>
      </c>
      <c r="C82" s="1" t="str">
        <f>HYPERLINK("http://geochem.nrcan.gc.ca/cdogs/content/kwd/kwd020044_e.htm", "Till")</f>
        <v>Till</v>
      </c>
      <c r="D82" s="1" t="str">
        <f>HYPERLINK("http://geochem.nrcan.gc.ca/cdogs/content/kwd/kwd080104_e.htm", "&lt;63 µm size fraction sieving (3)")</f>
        <v>&lt;63 µm size fraction sieving (3)</v>
      </c>
      <c r="E82" s="1" t="str">
        <f>HYPERLINK("http://geochem.nrcan.gc.ca/cdogs/content/dgp/dgp00002_e.htm", "Total")</f>
        <v>Total</v>
      </c>
      <c r="F82" s="1" t="str">
        <f>HYPERLINK("http://geochem.nrcan.gc.ca/cdogs/content/agp/agp02245_e.htm", "Cal - Coulometric | NONE | Volumetry")</f>
        <v>Cal - Coulometric | NONE | Volumetry</v>
      </c>
      <c r="G82" s="1" t="str">
        <f>HYPERLINK("http://geochem.nrcan.gc.ca/cdogs/content/mth/mth06833_e.htm", "6833")</f>
        <v>6833</v>
      </c>
      <c r="H82" s="1" t="str">
        <f>HYPERLINK("http://geochem.nrcan.gc.ca/cdogs/content/bdl/bdl211185_e.htm", "211185")</f>
        <v>211185</v>
      </c>
      <c r="J82" s="1" t="str">
        <f>HYPERLINK("http://geochem.nrcan.gc.ca/cdogs/content/svy/svy210387_e.htm", "210387")</f>
        <v>210387</v>
      </c>
      <c r="K82">
        <v>1</v>
      </c>
      <c r="O82" t="s">
        <v>333</v>
      </c>
      <c r="P82" t="s">
        <v>334</v>
      </c>
      <c r="Q82" t="s">
        <v>335</v>
      </c>
      <c r="R82" t="s">
        <v>336</v>
      </c>
      <c r="T82">
        <v>0</v>
      </c>
    </row>
    <row r="83" spans="1:20" x14ac:dyDescent="0.3">
      <c r="A83">
        <v>65.499919000000006</v>
      </c>
      <c r="B83">
        <v>-88.054502999999997</v>
      </c>
      <c r="C83" s="1" t="str">
        <f>HYPERLINK("http://geochem.nrcan.gc.ca/cdogs/content/kwd/kwd020044_e.htm", "Till")</f>
        <v>Till</v>
      </c>
      <c r="D83" s="1" t="str">
        <f>HYPERLINK("http://geochem.nrcan.gc.ca/cdogs/content/kwd/kwd080104_e.htm", "&lt;63 µm size fraction sieving (3)")</f>
        <v>&lt;63 µm size fraction sieving (3)</v>
      </c>
      <c r="E83" s="1" t="str">
        <f>HYPERLINK("http://geochem.nrcan.gc.ca/cdogs/content/dgp/dgp00002_e.htm", "Total")</f>
        <v>Total</v>
      </c>
      <c r="F83" s="1" t="str">
        <f>HYPERLINK("http://geochem.nrcan.gc.ca/cdogs/content/agp/agp02245_e.htm", "Cal - Coulometric | NONE | Volumetry")</f>
        <v>Cal - Coulometric | NONE | Volumetry</v>
      </c>
      <c r="G83" s="1" t="str">
        <f>HYPERLINK("http://geochem.nrcan.gc.ca/cdogs/content/mth/mth06833_e.htm", "6833")</f>
        <v>6833</v>
      </c>
      <c r="H83" s="1" t="str">
        <f>HYPERLINK("http://geochem.nrcan.gc.ca/cdogs/content/bdl/bdl211185_e.htm", "211185")</f>
        <v>211185</v>
      </c>
      <c r="J83" s="1" t="str">
        <f>HYPERLINK("http://geochem.nrcan.gc.ca/cdogs/content/svy/svy210387_e.htm", "210387")</f>
        <v>210387</v>
      </c>
      <c r="K83">
        <v>1</v>
      </c>
      <c r="O83" t="s">
        <v>337</v>
      </c>
      <c r="P83" t="s">
        <v>338</v>
      </c>
      <c r="Q83" t="s">
        <v>339</v>
      </c>
      <c r="R83" t="s">
        <v>340</v>
      </c>
      <c r="T83">
        <v>0</v>
      </c>
    </row>
    <row r="84" spans="1:20" x14ac:dyDescent="0.3">
      <c r="A84">
        <v>66.043703300000004</v>
      </c>
      <c r="B84">
        <v>-86.741587499999994</v>
      </c>
      <c r="C84" s="1" t="str">
        <f>HYPERLINK("http://geochem.nrcan.gc.ca/cdogs/content/kwd/kwd020044_e.htm", "Till")</f>
        <v>Till</v>
      </c>
      <c r="D84" s="1" t="str">
        <f>HYPERLINK("http://geochem.nrcan.gc.ca/cdogs/content/kwd/kwd080104_e.htm", "&lt;63 µm size fraction sieving (3)")</f>
        <v>&lt;63 µm size fraction sieving (3)</v>
      </c>
      <c r="E84" s="1" t="str">
        <f>HYPERLINK("http://geochem.nrcan.gc.ca/cdogs/content/dgp/dgp00002_e.htm", "Total")</f>
        <v>Total</v>
      </c>
      <c r="F84" s="1" t="str">
        <f>HYPERLINK("http://geochem.nrcan.gc.ca/cdogs/content/agp/agp02245_e.htm", "Cal - Coulometric | NONE | Volumetry")</f>
        <v>Cal - Coulometric | NONE | Volumetry</v>
      </c>
      <c r="G84" s="1" t="str">
        <f>HYPERLINK("http://geochem.nrcan.gc.ca/cdogs/content/mth/mth06833_e.htm", "6833")</f>
        <v>6833</v>
      </c>
      <c r="H84" s="1" t="str">
        <f>HYPERLINK("http://geochem.nrcan.gc.ca/cdogs/content/bdl/bdl211185_e.htm", "211185")</f>
        <v>211185</v>
      </c>
      <c r="J84" s="1" t="str">
        <f>HYPERLINK("http://geochem.nrcan.gc.ca/cdogs/content/svy/svy210387_e.htm", "210387")</f>
        <v>210387</v>
      </c>
      <c r="K84">
        <v>1</v>
      </c>
      <c r="O84" t="s">
        <v>341</v>
      </c>
      <c r="P84" t="s">
        <v>342</v>
      </c>
      <c r="Q84" t="s">
        <v>343</v>
      </c>
      <c r="R84" t="s">
        <v>344</v>
      </c>
      <c r="T84">
        <v>0</v>
      </c>
    </row>
    <row r="85" spans="1:20" x14ac:dyDescent="0.3">
      <c r="A85">
        <v>66.044603300000006</v>
      </c>
      <c r="B85">
        <v>-86.740087599999995</v>
      </c>
      <c r="C85" s="1" t="str">
        <f>HYPERLINK("http://geochem.nrcan.gc.ca/cdogs/content/kwd/kwd020044_e.htm", "Till")</f>
        <v>Till</v>
      </c>
      <c r="D85" s="1" t="str">
        <f>HYPERLINK("http://geochem.nrcan.gc.ca/cdogs/content/kwd/kwd080104_e.htm", "&lt;63 µm size fraction sieving (3)")</f>
        <v>&lt;63 µm size fraction sieving (3)</v>
      </c>
      <c r="E85" s="1" t="str">
        <f>HYPERLINK("http://geochem.nrcan.gc.ca/cdogs/content/dgp/dgp00002_e.htm", "Total")</f>
        <v>Total</v>
      </c>
      <c r="F85" s="1" t="str">
        <f>HYPERLINK("http://geochem.nrcan.gc.ca/cdogs/content/agp/agp02245_e.htm", "Cal - Coulometric | NONE | Volumetry")</f>
        <v>Cal - Coulometric | NONE | Volumetry</v>
      </c>
      <c r="G85" s="1" t="str">
        <f>HYPERLINK("http://geochem.nrcan.gc.ca/cdogs/content/mth/mth06833_e.htm", "6833")</f>
        <v>6833</v>
      </c>
      <c r="H85" s="1" t="str">
        <f>HYPERLINK("http://geochem.nrcan.gc.ca/cdogs/content/bdl/bdl211185_e.htm", "211185")</f>
        <v>211185</v>
      </c>
      <c r="J85" s="1" t="str">
        <f>HYPERLINK("http://geochem.nrcan.gc.ca/cdogs/content/svy/svy210387_e.htm", "210387")</f>
        <v>210387</v>
      </c>
      <c r="K85">
        <v>1</v>
      </c>
      <c r="O85" t="s">
        <v>345</v>
      </c>
      <c r="P85" t="s">
        <v>346</v>
      </c>
      <c r="Q85" t="s">
        <v>347</v>
      </c>
      <c r="R85" t="s">
        <v>348</v>
      </c>
      <c r="T85">
        <v>0</v>
      </c>
    </row>
    <row r="86" spans="1:20" x14ac:dyDescent="0.3">
      <c r="A86">
        <v>66.185994300000004</v>
      </c>
      <c r="B86">
        <v>-91.898071900000005</v>
      </c>
      <c r="C86" s="1" t="str">
        <f>HYPERLINK("http://geochem.nrcan.gc.ca/cdogs/content/kwd/kwd020044_e.htm", "Till")</f>
        <v>Till</v>
      </c>
      <c r="D86" s="1" t="str">
        <f>HYPERLINK("http://geochem.nrcan.gc.ca/cdogs/content/kwd/kwd080104_e.htm", "&lt;63 µm size fraction sieving (3)")</f>
        <v>&lt;63 µm size fraction sieving (3)</v>
      </c>
      <c r="E86" s="1" t="str">
        <f>HYPERLINK("http://geochem.nrcan.gc.ca/cdogs/content/dgp/dgp00002_e.htm", "Total")</f>
        <v>Total</v>
      </c>
      <c r="F86" s="1" t="str">
        <f>HYPERLINK("http://geochem.nrcan.gc.ca/cdogs/content/agp/agp02245_e.htm", "Cal - Coulometric | NONE | Volumetry")</f>
        <v>Cal - Coulometric | NONE | Volumetry</v>
      </c>
      <c r="G86" s="1" t="str">
        <f>HYPERLINK("http://geochem.nrcan.gc.ca/cdogs/content/mth/mth06833_e.htm", "6833")</f>
        <v>6833</v>
      </c>
      <c r="H86" s="1" t="str">
        <f>HYPERLINK("http://geochem.nrcan.gc.ca/cdogs/content/bdl/bdl211185_e.htm", "211185")</f>
        <v>211185</v>
      </c>
      <c r="J86" s="1" t="str">
        <f>HYPERLINK("http://geochem.nrcan.gc.ca/cdogs/content/svy/svy210387_e.htm", "210387")</f>
        <v>210387</v>
      </c>
      <c r="K86">
        <v>1</v>
      </c>
      <c r="O86" t="s">
        <v>349</v>
      </c>
      <c r="P86" t="s">
        <v>350</v>
      </c>
      <c r="Q86" t="s">
        <v>351</v>
      </c>
      <c r="R86" t="s">
        <v>352</v>
      </c>
      <c r="T86">
        <v>0</v>
      </c>
    </row>
    <row r="87" spans="1:20" x14ac:dyDescent="0.3">
      <c r="A87">
        <v>66.036199199999999</v>
      </c>
      <c r="B87">
        <v>-91.696484400000003</v>
      </c>
      <c r="C87" s="1" t="str">
        <f>HYPERLINK("http://geochem.nrcan.gc.ca/cdogs/content/kwd/kwd020044_e.htm", "Till")</f>
        <v>Till</v>
      </c>
      <c r="D87" s="1" t="str">
        <f>HYPERLINK("http://geochem.nrcan.gc.ca/cdogs/content/kwd/kwd080104_e.htm", "&lt;63 µm size fraction sieving (3)")</f>
        <v>&lt;63 µm size fraction sieving (3)</v>
      </c>
      <c r="E87" s="1" t="str">
        <f>HYPERLINK("http://geochem.nrcan.gc.ca/cdogs/content/dgp/dgp00002_e.htm", "Total")</f>
        <v>Total</v>
      </c>
      <c r="F87" s="1" t="str">
        <f>HYPERLINK("http://geochem.nrcan.gc.ca/cdogs/content/agp/agp02245_e.htm", "Cal - Coulometric | NONE | Volumetry")</f>
        <v>Cal - Coulometric | NONE | Volumetry</v>
      </c>
      <c r="G87" s="1" t="str">
        <f>HYPERLINK("http://geochem.nrcan.gc.ca/cdogs/content/mth/mth06833_e.htm", "6833")</f>
        <v>6833</v>
      </c>
      <c r="H87" s="1" t="str">
        <f>HYPERLINK("http://geochem.nrcan.gc.ca/cdogs/content/bdl/bdl211185_e.htm", "211185")</f>
        <v>211185</v>
      </c>
      <c r="J87" s="1" t="str">
        <f>HYPERLINK("http://geochem.nrcan.gc.ca/cdogs/content/svy/svy210387_e.htm", "210387")</f>
        <v>210387</v>
      </c>
      <c r="K87">
        <v>1</v>
      </c>
      <c r="O87" t="s">
        <v>353</v>
      </c>
      <c r="P87" t="s">
        <v>354</v>
      </c>
      <c r="Q87" t="s">
        <v>355</v>
      </c>
      <c r="R87" t="s">
        <v>356</v>
      </c>
      <c r="T87">
        <v>0</v>
      </c>
    </row>
    <row r="88" spans="1:20" x14ac:dyDescent="0.3">
      <c r="A88">
        <v>66.156895199999994</v>
      </c>
      <c r="B88">
        <v>-91.646887300000003</v>
      </c>
      <c r="C88" s="1" t="str">
        <f>HYPERLINK("http://geochem.nrcan.gc.ca/cdogs/content/kwd/kwd020044_e.htm", "Till")</f>
        <v>Till</v>
      </c>
      <c r="D88" s="1" t="str">
        <f>HYPERLINK("http://geochem.nrcan.gc.ca/cdogs/content/kwd/kwd080104_e.htm", "&lt;63 µm size fraction sieving (3)")</f>
        <v>&lt;63 µm size fraction sieving (3)</v>
      </c>
      <c r="E88" s="1" t="str">
        <f>HYPERLINK("http://geochem.nrcan.gc.ca/cdogs/content/dgp/dgp00002_e.htm", "Total")</f>
        <v>Total</v>
      </c>
      <c r="F88" s="1" t="str">
        <f>HYPERLINK("http://geochem.nrcan.gc.ca/cdogs/content/agp/agp02245_e.htm", "Cal - Coulometric | NONE | Volumetry")</f>
        <v>Cal - Coulometric | NONE | Volumetry</v>
      </c>
      <c r="G88" s="1" t="str">
        <f>HYPERLINK("http://geochem.nrcan.gc.ca/cdogs/content/mth/mth06833_e.htm", "6833")</f>
        <v>6833</v>
      </c>
      <c r="H88" s="1" t="str">
        <f>HYPERLINK("http://geochem.nrcan.gc.ca/cdogs/content/bdl/bdl211185_e.htm", "211185")</f>
        <v>211185</v>
      </c>
      <c r="J88" s="1" t="str">
        <f>HYPERLINK("http://geochem.nrcan.gc.ca/cdogs/content/svy/svy210387_e.htm", "210387")</f>
        <v>210387</v>
      </c>
      <c r="K88">
        <v>1</v>
      </c>
      <c r="O88" t="s">
        <v>357</v>
      </c>
      <c r="P88" t="s">
        <v>358</v>
      </c>
      <c r="Q88" t="s">
        <v>359</v>
      </c>
      <c r="R88" t="s">
        <v>360</v>
      </c>
      <c r="T88">
        <v>0</v>
      </c>
    </row>
    <row r="89" spans="1:20" x14ac:dyDescent="0.3">
      <c r="A89">
        <v>66.234792600000006</v>
      </c>
      <c r="B89">
        <v>-91.491496900000001</v>
      </c>
      <c r="C89" s="1" t="str">
        <f>HYPERLINK("http://geochem.nrcan.gc.ca/cdogs/content/kwd/kwd020044_e.htm", "Till")</f>
        <v>Till</v>
      </c>
      <c r="D89" s="1" t="str">
        <f>HYPERLINK("http://geochem.nrcan.gc.ca/cdogs/content/kwd/kwd080104_e.htm", "&lt;63 µm size fraction sieving (3)")</f>
        <v>&lt;63 µm size fraction sieving (3)</v>
      </c>
      <c r="E89" s="1" t="str">
        <f>HYPERLINK("http://geochem.nrcan.gc.ca/cdogs/content/dgp/dgp00002_e.htm", "Total")</f>
        <v>Total</v>
      </c>
      <c r="F89" s="1" t="str">
        <f>HYPERLINK("http://geochem.nrcan.gc.ca/cdogs/content/agp/agp02245_e.htm", "Cal - Coulometric | NONE | Volumetry")</f>
        <v>Cal - Coulometric | NONE | Volumetry</v>
      </c>
      <c r="G89" s="1" t="str">
        <f>HYPERLINK("http://geochem.nrcan.gc.ca/cdogs/content/mth/mth06833_e.htm", "6833")</f>
        <v>6833</v>
      </c>
      <c r="H89" s="1" t="str">
        <f>HYPERLINK("http://geochem.nrcan.gc.ca/cdogs/content/bdl/bdl211185_e.htm", "211185")</f>
        <v>211185</v>
      </c>
      <c r="J89" s="1" t="str">
        <f>HYPERLINK("http://geochem.nrcan.gc.ca/cdogs/content/svy/svy210387_e.htm", "210387")</f>
        <v>210387</v>
      </c>
      <c r="K89">
        <v>1</v>
      </c>
      <c r="O89" t="s">
        <v>361</v>
      </c>
      <c r="P89" t="s">
        <v>362</v>
      </c>
      <c r="Q89" t="s">
        <v>363</v>
      </c>
      <c r="R89" t="s">
        <v>364</v>
      </c>
      <c r="T89">
        <v>0</v>
      </c>
    </row>
    <row r="90" spans="1:20" x14ac:dyDescent="0.3">
      <c r="A90">
        <v>66.234792600000006</v>
      </c>
      <c r="B90">
        <v>-91.491496900000001</v>
      </c>
      <c r="C90" s="1" t="str">
        <f>HYPERLINK("http://geochem.nrcan.gc.ca/cdogs/content/kwd/kwd020044_e.htm", "Till")</f>
        <v>Till</v>
      </c>
      <c r="D90" s="1" t="str">
        <f>HYPERLINK("http://geochem.nrcan.gc.ca/cdogs/content/kwd/kwd080104_e.htm", "&lt;63 µm size fraction sieving (3)")</f>
        <v>&lt;63 µm size fraction sieving (3)</v>
      </c>
      <c r="E90" s="1" t="str">
        <f>HYPERLINK("http://geochem.nrcan.gc.ca/cdogs/content/dgp/dgp00002_e.htm", "Total")</f>
        <v>Total</v>
      </c>
      <c r="F90" s="1" t="str">
        <f>HYPERLINK("http://geochem.nrcan.gc.ca/cdogs/content/agp/agp02245_e.htm", "Cal - Coulometric | NONE | Volumetry")</f>
        <v>Cal - Coulometric | NONE | Volumetry</v>
      </c>
      <c r="G90" s="1" t="str">
        <f>HYPERLINK("http://geochem.nrcan.gc.ca/cdogs/content/mth/mth06833_e.htm", "6833")</f>
        <v>6833</v>
      </c>
      <c r="H90" s="1" t="str">
        <f>HYPERLINK("http://geochem.nrcan.gc.ca/cdogs/content/bdl/bdl211185_e.htm", "211185")</f>
        <v>211185</v>
      </c>
      <c r="J90" s="1" t="str">
        <f>HYPERLINK("http://geochem.nrcan.gc.ca/cdogs/content/svy/svy210387_e.htm", "210387")</f>
        <v>210387</v>
      </c>
      <c r="K90">
        <v>1</v>
      </c>
      <c r="O90" t="s">
        <v>361</v>
      </c>
      <c r="P90" t="s">
        <v>365</v>
      </c>
      <c r="Q90" t="s">
        <v>366</v>
      </c>
      <c r="R90" t="s">
        <v>367</v>
      </c>
      <c r="T90">
        <v>0</v>
      </c>
    </row>
    <row r="91" spans="1:20" x14ac:dyDescent="0.3">
      <c r="A91">
        <v>66.234792600000006</v>
      </c>
      <c r="B91">
        <v>-91.491496900000001</v>
      </c>
      <c r="C91" s="1" t="str">
        <f>HYPERLINK("http://geochem.nrcan.gc.ca/cdogs/content/kwd/kwd020044_e.htm", "Till")</f>
        <v>Till</v>
      </c>
      <c r="D91" s="1" t="str">
        <f>HYPERLINK("http://geochem.nrcan.gc.ca/cdogs/content/kwd/kwd080104_e.htm", "&lt;63 µm size fraction sieving (3)")</f>
        <v>&lt;63 µm size fraction sieving (3)</v>
      </c>
      <c r="E91" s="1" t="str">
        <f>HYPERLINK("http://geochem.nrcan.gc.ca/cdogs/content/dgp/dgp00002_e.htm", "Total")</f>
        <v>Total</v>
      </c>
      <c r="F91" s="1" t="str">
        <f>HYPERLINK("http://geochem.nrcan.gc.ca/cdogs/content/agp/agp02245_e.htm", "Cal - Coulometric | NONE | Volumetry")</f>
        <v>Cal - Coulometric | NONE | Volumetry</v>
      </c>
      <c r="G91" s="1" t="str">
        <f>HYPERLINK("http://geochem.nrcan.gc.ca/cdogs/content/mth/mth06833_e.htm", "6833")</f>
        <v>6833</v>
      </c>
      <c r="H91" s="1" t="str">
        <f>HYPERLINK("http://geochem.nrcan.gc.ca/cdogs/content/bdl/bdl211185_e.htm", "211185")</f>
        <v>211185</v>
      </c>
      <c r="J91" s="1" t="str">
        <f>HYPERLINK("http://geochem.nrcan.gc.ca/cdogs/content/svy/svy210387_e.htm", "210387")</f>
        <v>210387</v>
      </c>
      <c r="K91">
        <v>7</v>
      </c>
      <c r="O91" t="s">
        <v>361</v>
      </c>
      <c r="P91" t="s">
        <v>368</v>
      </c>
      <c r="Q91" t="s">
        <v>369</v>
      </c>
      <c r="R91" t="s">
        <v>370</v>
      </c>
      <c r="T91">
        <v>0</v>
      </c>
    </row>
    <row r="92" spans="1:20" x14ac:dyDescent="0.3">
      <c r="A92">
        <v>66.234792600000006</v>
      </c>
      <c r="B92">
        <v>-91.491496900000001</v>
      </c>
      <c r="C92" s="1" t="str">
        <f>HYPERLINK("http://geochem.nrcan.gc.ca/cdogs/content/kwd/kwd020044_e.htm", "Till")</f>
        <v>Till</v>
      </c>
      <c r="D92" s="1" t="str">
        <f>HYPERLINK("http://geochem.nrcan.gc.ca/cdogs/content/kwd/kwd080104_e.htm", "&lt;63 µm size fraction sieving (3)")</f>
        <v>&lt;63 µm size fraction sieving (3)</v>
      </c>
      <c r="E92" s="1" t="str">
        <f>HYPERLINK("http://geochem.nrcan.gc.ca/cdogs/content/dgp/dgp00002_e.htm", "Total")</f>
        <v>Total</v>
      </c>
      <c r="F92" s="1" t="str">
        <f>HYPERLINK("http://geochem.nrcan.gc.ca/cdogs/content/agp/agp02245_e.htm", "Cal - Coulometric | NONE | Volumetry")</f>
        <v>Cal - Coulometric | NONE | Volumetry</v>
      </c>
      <c r="G92" s="1" t="str">
        <f>HYPERLINK("http://geochem.nrcan.gc.ca/cdogs/content/mth/mth06833_e.htm", "6833")</f>
        <v>6833</v>
      </c>
      <c r="H92" s="1" t="str">
        <f>HYPERLINK("http://geochem.nrcan.gc.ca/cdogs/content/bdl/bdl211185_e.htm", "211185")</f>
        <v>211185</v>
      </c>
      <c r="J92" s="1" t="str">
        <f>HYPERLINK("http://geochem.nrcan.gc.ca/cdogs/content/svy/svy210387_e.htm", "210387")</f>
        <v>210387</v>
      </c>
      <c r="K92">
        <v>2</v>
      </c>
      <c r="L92" t="s">
        <v>252</v>
      </c>
      <c r="O92" t="s">
        <v>361</v>
      </c>
      <c r="P92" t="s">
        <v>371</v>
      </c>
      <c r="Q92" t="s">
        <v>372</v>
      </c>
      <c r="R92" t="s">
        <v>373</v>
      </c>
      <c r="T92">
        <v>0</v>
      </c>
    </row>
    <row r="93" spans="1:20" x14ac:dyDescent="0.3">
      <c r="A93">
        <v>66.044898900000007</v>
      </c>
      <c r="B93">
        <v>-91.359904999999998</v>
      </c>
      <c r="C93" s="1" t="str">
        <f>HYPERLINK("http://geochem.nrcan.gc.ca/cdogs/content/kwd/kwd020101_e.htm", "Diamicton")</f>
        <v>Diamicton</v>
      </c>
      <c r="D93" s="1" t="str">
        <f>HYPERLINK("http://geochem.nrcan.gc.ca/cdogs/content/kwd/kwd080104_e.htm", "&lt;63 µm size fraction sieving (3)")</f>
        <v>&lt;63 µm size fraction sieving (3)</v>
      </c>
      <c r="E93" s="1" t="str">
        <f>HYPERLINK("http://geochem.nrcan.gc.ca/cdogs/content/dgp/dgp00002_e.htm", "Total")</f>
        <v>Total</v>
      </c>
      <c r="F93" s="1" t="str">
        <f>HYPERLINK("http://geochem.nrcan.gc.ca/cdogs/content/agp/agp02245_e.htm", "Cal - Coulometric | NONE | Volumetry")</f>
        <v>Cal - Coulometric | NONE | Volumetry</v>
      </c>
      <c r="G93" s="1" t="str">
        <f>HYPERLINK("http://geochem.nrcan.gc.ca/cdogs/content/mth/mth06833_e.htm", "6833")</f>
        <v>6833</v>
      </c>
      <c r="H93" s="1" t="str">
        <f>HYPERLINK("http://geochem.nrcan.gc.ca/cdogs/content/bdl/bdl211185_e.htm", "211185")</f>
        <v>211185</v>
      </c>
      <c r="J93" s="1" t="str">
        <f>HYPERLINK("http://geochem.nrcan.gc.ca/cdogs/content/svy/svy210387_e.htm", "210387")</f>
        <v>210387</v>
      </c>
      <c r="K93">
        <v>1</v>
      </c>
      <c r="O93" t="s">
        <v>374</v>
      </c>
      <c r="P93" t="s">
        <v>375</v>
      </c>
      <c r="Q93" t="s">
        <v>376</v>
      </c>
      <c r="R93" t="s">
        <v>377</v>
      </c>
      <c r="T93">
        <v>0</v>
      </c>
    </row>
    <row r="94" spans="1:20" x14ac:dyDescent="0.3">
      <c r="A94">
        <v>66.132195999999993</v>
      </c>
      <c r="B94">
        <v>-91.167316799999995</v>
      </c>
      <c r="C94" s="1" t="str">
        <f>HYPERLINK("http://geochem.nrcan.gc.ca/cdogs/content/kwd/kwd020044_e.htm", "Till")</f>
        <v>Till</v>
      </c>
      <c r="D94" s="1" t="str">
        <f>HYPERLINK("http://geochem.nrcan.gc.ca/cdogs/content/kwd/kwd080104_e.htm", "&lt;63 µm size fraction sieving (3)")</f>
        <v>&lt;63 µm size fraction sieving (3)</v>
      </c>
      <c r="E94" s="1" t="str">
        <f>HYPERLINK("http://geochem.nrcan.gc.ca/cdogs/content/dgp/dgp00002_e.htm", "Total")</f>
        <v>Total</v>
      </c>
      <c r="F94" s="1" t="str">
        <f>HYPERLINK("http://geochem.nrcan.gc.ca/cdogs/content/agp/agp02245_e.htm", "Cal - Coulometric | NONE | Volumetry")</f>
        <v>Cal - Coulometric | NONE | Volumetry</v>
      </c>
      <c r="G94" s="1" t="str">
        <f>HYPERLINK("http://geochem.nrcan.gc.ca/cdogs/content/mth/mth06833_e.htm", "6833")</f>
        <v>6833</v>
      </c>
      <c r="H94" s="1" t="str">
        <f>HYPERLINK("http://geochem.nrcan.gc.ca/cdogs/content/bdl/bdl211185_e.htm", "211185")</f>
        <v>211185</v>
      </c>
      <c r="J94" s="1" t="str">
        <f>HYPERLINK("http://geochem.nrcan.gc.ca/cdogs/content/svy/svy210387_e.htm", "210387")</f>
        <v>210387</v>
      </c>
      <c r="K94">
        <v>1</v>
      </c>
      <c r="O94" t="s">
        <v>378</v>
      </c>
      <c r="P94" t="s">
        <v>379</v>
      </c>
      <c r="Q94" t="s">
        <v>380</v>
      </c>
      <c r="R94" t="s">
        <v>381</v>
      </c>
      <c r="T94">
        <v>0</v>
      </c>
    </row>
    <row r="95" spans="1:20" x14ac:dyDescent="0.3">
      <c r="A95">
        <v>66.231392700000001</v>
      </c>
      <c r="B95">
        <v>-91.253411600000007</v>
      </c>
      <c r="C95" s="1" t="str">
        <f>HYPERLINK("http://geochem.nrcan.gc.ca/cdogs/content/kwd/kwd020044_e.htm", "Till")</f>
        <v>Till</v>
      </c>
      <c r="D95" s="1" t="str">
        <f>HYPERLINK("http://geochem.nrcan.gc.ca/cdogs/content/kwd/kwd080104_e.htm", "&lt;63 µm size fraction sieving (3)")</f>
        <v>&lt;63 µm size fraction sieving (3)</v>
      </c>
      <c r="E95" s="1" t="str">
        <f>HYPERLINK("http://geochem.nrcan.gc.ca/cdogs/content/dgp/dgp00002_e.htm", "Total")</f>
        <v>Total</v>
      </c>
      <c r="F95" s="1" t="str">
        <f>HYPERLINK("http://geochem.nrcan.gc.ca/cdogs/content/agp/agp02245_e.htm", "Cal - Coulometric | NONE | Volumetry")</f>
        <v>Cal - Coulometric | NONE | Volumetry</v>
      </c>
      <c r="G95" s="1" t="str">
        <f>HYPERLINK("http://geochem.nrcan.gc.ca/cdogs/content/mth/mth06833_e.htm", "6833")</f>
        <v>6833</v>
      </c>
      <c r="H95" s="1" t="str">
        <f>HYPERLINK("http://geochem.nrcan.gc.ca/cdogs/content/bdl/bdl211185_e.htm", "211185")</f>
        <v>211185</v>
      </c>
      <c r="J95" s="1" t="str">
        <f>HYPERLINK("http://geochem.nrcan.gc.ca/cdogs/content/svy/svy210387_e.htm", "210387")</f>
        <v>210387</v>
      </c>
      <c r="K95">
        <v>1</v>
      </c>
      <c r="O95" t="s">
        <v>382</v>
      </c>
      <c r="P95" t="s">
        <v>383</v>
      </c>
      <c r="Q95" t="s">
        <v>384</v>
      </c>
      <c r="R95" t="s">
        <v>385</v>
      </c>
      <c r="T95">
        <v>0</v>
      </c>
    </row>
    <row r="96" spans="1:20" x14ac:dyDescent="0.3">
      <c r="A96">
        <v>66.460684999999998</v>
      </c>
      <c r="B96">
        <v>-91.379803800000005</v>
      </c>
      <c r="C96" s="1" t="str">
        <f>HYPERLINK("http://geochem.nrcan.gc.ca/cdogs/content/kwd/kwd020044_e.htm", "Till")</f>
        <v>Till</v>
      </c>
      <c r="D96" s="1" t="str">
        <f>HYPERLINK("http://geochem.nrcan.gc.ca/cdogs/content/kwd/kwd080104_e.htm", "&lt;63 µm size fraction sieving (3)")</f>
        <v>&lt;63 µm size fraction sieving (3)</v>
      </c>
      <c r="E96" s="1" t="str">
        <f>HYPERLINK("http://geochem.nrcan.gc.ca/cdogs/content/dgp/dgp00002_e.htm", "Total")</f>
        <v>Total</v>
      </c>
      <c r="F96" s="1" t="str">
        <f>HYPERLINK("http://geochem.nrcan.gc.ca/cdogs/content/agp/agp02245_e.htm", "Cal - Coulometric | NONE | Volumetry")</f>
        <v>Cal - Coulometric | NONE | Volumetry</v>
      </c>
      <c r="G96" s="1" t="str">
        <f>HYPERLINK("http://geochem.nrcan.gc.ca/cdogs/content/mth/mth06833_e.htm", "6833")</f>
        <v>6833</v>
      </c>
      <c r="H96" s="1" t="str">
        <f>HYPERLINK("http://geochem.nrcan.gc.ca/cdogs/content/bdl/bdl211185_e.htm", "211185")</f>
        <v>211185</v>
      </c>
      <c r="J96" s="1" t="str">
        <f>HYPERLINK("http://geochem.nrcan.gc.ca/cdogs/content/svy/svy210387_e.htm", "210387")</f>
        <v>210387</v>
      </c>
      <c r="K96">
        <v>1</v>
      </c>
      <c r="O96" t="s">
        <v>386</v>
      </c>
      <c r="P96" t="s">
        <v>387</v>
      </c>
      <c r="Q96" t="s">
        <v>388</v>
      </c>
      <c r="R96" t="s">
        <v>389</v>
      </c>
      <c r="T96">
        <v>0</v>
      </c>
    </row>
    <row r="97" spans="1:20" x14ac:dyDescent="0.3">
      <c r="A97">
        <v>66.460684999999998</v>
      </c>
      <c r="B97">
        <v>-91.379803800000005</v>
      </c>
      <c r="C97" s="1" t="str">
        <f>HYPERLINK("http://geochem.nrcan.gc.ca/cdogs/content/kwd/kwd020044_e.htm", "Till")</f>
        <v>Till</v>
      </c>
      <c r="D97" s="1" t="str">
        <f>HYPERLINK("http://geochem.nrcan.gc.ca/cdogs/content/kwd/kwd080104_e.htm", "&lt;63 µm size fraction sieving (3)")</f>
        <v>&lt;63 µm size fraction sieving (3)</v>
      </c>
      <c r="E97" s="1" t="str">
        <f>HYPERLINK("http://geochem.nrcan.gc.ca/cdogs/content/dgp/dgp00002_e.htm", "Total")</f>
        <v>Total</v>
      </c>
      <c r="F97" s="1" t="str">
        <f>HYPERLINK("http://geochem.nrcan.gc.ca/cdogs/content/agp/agp02245_e.htm", "Cal - Coulometric | NONE | Volumetry")</f>
        <v>Cal - Coulometric | NONE | Volumetry</v>
      </c>
      <c r="G97" s="1" t="str">
        <f>HYPERLINK("http://geochem.nrcan.gc.ca/cdogs/content/mth/mth06833_e.htm", "6833")</f>
        <v>6833</v>
      </c>
      <c r="H97" s="1" t="str">
        <f>HYPERLINK("http://geochem.nrcan.gc.ca/cdogs/content/bdl/bdl211185_e.htm", "211185")</f>
        <v>211185</v>
      </c>
      <c r="J97" s="1" t="str">
        <f>HYPERLINK("http://geochem.nrcan.gc.ca/cdogs/content/svy/svy210387_e.htm", "210387")</f>
        <v>210387</v>
      </c>
      <c r="K97">
        <v>2</v>
      </c>
      <c r="L97" t="s">
        <v>252</v>
      </c>
      <c r="O97" t="s">
        <v>386</v>
      </c>
      <c r="P97" t="s">
        <v>390</v>
      </c>
      <c r="Q97" t="s">
        <v>391</v>
      </c>
      <c r="R97" t="s">
        <v>392</v>
      </c>
      <c r="T97">
        <v>0</v>
      </c>
    </row>
    <row r="98" spans="1:20" x14ac:dyDescent="0.3">
      <c r="A98">
        <v>66.299490399999996</v>
      </c>
      <c r="B98">
        <v>-91.2895094</v>
      </c>
      <c r="C98" s="1" t="str">
        <f>HYPERLINK("http://geochem.nrcan.gc.ca/cdogs/content/kwd/kwd020044_e.htm", "Till")</f>
        <v>Till</v>
      </c>
      <c r="D98" s="1" t="str">
        <f>HYPERLINK("http://geochem.nrcan.gc.ca/cdogs/content/kwd/kwd080104_e.htm", "&lt;63 µm size fraction sieving (3)")</f>
        <v>&lt;63 µm size fraction sieving (3)</v>
      </c>
      <c r="E98" s="1" t="str">
        <f>HYPERLINK("http://geochem.nrcan.gc.ca/cdogs/content/dgp/dgp00002_e.htm", "Total")</f>
        <v>Total</v>
      </c>
      <c r="F98" s="1" t="str">
        <f>HYPERLINK("http://geochem.nrcan.gc.ca/cdogs/content/agp/agp02245_e.htm", "Cal - Coulometric | NONE | Volumetry")</f>
        <v>Cal - Coulometric | NONE | Volumetry</v>
      </c>
      <c r="G98" s="1" t="str">
        <f>HYPERLINK("http://geochem.nrcan.gc.ca/cdogs/content/mth/mth06833_e.htm", "6833")</f>
        <v>6833</v>
      </c>
      <c r="H98" s="1" t="str">
        <f>HYPERLINK("http://geochem.nrcan.gc.ca/cdogs/content/bdl/bdl211185_e.htm", "211185")</f>
        <v>211185</v>
      </c>
      <c r="J98" s="1" t="str">
        <f>HYPERLINK("http://geochem.nrcan.gc.ca/cdogs/content/svy/svy210387_e.htm", "210387")</f>
        <v>210387</v>
      </c>
      <c r="K98">
        <v>1</v>
      </c>
      <c r="O98" t="s">
        <v>393</v>
      </c>
      <c r="P98" t="s">
        <v>394</v>
      </c>
      <c r="Q98" t="s">
        <v>395</v>
      </c>
      <c r="R98" t="s">
        <v>396</v>
      </c>
      <c r="T98">
        <v>0</v>
      </c>
    </row>
    <row r="99" spans="1:20" x14ac:dyDescent="0.3">
      <c r="A99">
        <v>66.299490399999996</v>
      </c>
      <c r="B99">
        <v>-91.2895094</v>
      </c>
      <c r="C99" s="1" t="str">
        <f>HYPERLINK("http://geochem.nrcan.gc.ca/cdogs/content/kwd/kwd020044_e.htm", "Till")</f>
        <v>Till</v>
      </c>
      <c r="D99" s="1" t="str">
        <f>HYPERLINK("http://geochem.nrcan.gc.ca/cdogs/content/kwd/kwd080104_e.htm", "&lt;63 µm size fraction sieving (3)")</f>
        <v>&lt;63 µm size fraction sieving (3)</v>
      </c>
      <c r="E99" s="1" t="str">
        <f>HYPERLINK("http://geochem.nrcan.gc.ca/cdogs/content/dgp/dgp00002_e.htm", "Total")</f>
        <v>Total</v>
      </c>
      <c r="F99" s="1" t="str">
        <f>HYPERLINK("http://geochem.nrcan.gc.ca/cdogs/content/agp/agp02245_e.htm", "Cal - Coulometric | NONE | Volumetry")</f>
        <v>Cal - Coulometric | NONE | Volumetry</v>
      </c>
      <c r="G99" s="1" t="str">
        <f>HYPERLINK("http://geochem.nrcan.gc.ca/cdogs/content/mth/mth06833_e.htm", "6833")</f>
        <v>6833</v>
      </c>
      <c r="H99" s="1" t="str">
        <f>HYPERLINK("http://geochem.nrcan.gc.ca/cdogs/content/bdl/bdl211185_e.htm", "211185")</f>
        <v>211185</v>
      </c>
      <c r="J99" s="1" t="str">
        <f>HYPERLINK("http://geochem.nrcan.gc.ca/cdogs/content/svy/svy210387_e.htm", "210387")</f>
        <v>210387</v>
      </c>
      <c r="K99">
        <v>2</v>
      </c>
      <c r="O99" t="s">
        <v>393</v>
      </c>
      <c r="P99" t="s">
        <v>397</v>
      </c>
      <c r="Q99" t="s">
        <v>398</v>
      </c>
      <c r="R99" t="s">
        <v>399</v>
      </c>
      <c r="T99">
        <v>0</v>
      </c>
    </row>
    <row r="100" spans="1:20" x14ac:dyDescent="0.3">
      <c r="A100">
        <v>66.285990900000002</v>
      </c>
      <c r="B100">
        <v>-91.149118099999995</v>
      </c>
      <c r="C100" s="1" t="str">
        <f>HYPERLINK("http://geochem.nrcan.gc.ca/cdogs/content/kwd/kwd020044_e.htm", "Till")</f>
        <v>Till</v>
      </c>
      <c r="D100" s="1" t="str">
        <f>HYPERLINK("http://geochem.nrcan.gc.ca/cdogs/content/kwd/kwd080104_e.htm", "&lt;63 µm size fraction sieving (3)")</f>
        <v>&lt;63 µm size fraction sieving (3)</v>
      </c>
      <c r="E100" s="1" t="str">
        <f>HYPERLINK("http://geochem.nrcan.gc.ca/cdogs/content/dgp/dgp00002_e.htm", "Total")</f>
        <v>Total</v>
      </c>
      <c r="F100" s="1" t="str">
        <f>HYPERLINK("http://geochem.nrcan.gc.ca/cdogs/content/agp/agp02245_e.htm", "Cal - Coulometric | NONE | Volumetry")</f>
        <v>Cal - Coulometric | NONE | Volumetry</v>
      </c>
      <c r="G100" s="1" t="str">
        <f>HYPERLINK("http://geochem.nrcan.gc.ca/cdogs/content/mth/mth06833_e.htm", "6833")</f>
        <v>6833</v>
      </c>
      <c r="H100" s="1" t="str">
        <f>HYPERLINK("http://geochem.nrcan.gc.ca/cdogs/content/bdl/bdl211185_e.htm", "211185")</f>
        <v>211185</v>
      </c>
      <c r="J100" s="1" t="str">
        <f>HYPERLINK("http://geochem.nrcan.gc.ca/cdogs/content/svy/svy210387_e.htm", "210387")</f>
        <v>210387</v>
      </c>
      <c r="K100">
        <v>1</v>
      </c>
      <c r="O100" t="s">
        <v>400</v>
      </c>
      <c r="P100" t="s">
        <v>401</v>
      </c>
      <c r="Q100" t="s">
        <v>402</v>
      </c>
      <c r="R100" t="s">
        <v>403</v>
      </c>
      <c r="T100">
        <v>0</v>
      </c>
    </row>
    <row r="101" spans="1:20" x14ac:dyDescent="0.3">
      <c r="A101">
        <v>66.374987899999994</v>
      </c>
      <c r="B101">
        <v>-91.299108799999999</v>
      </c>
      <c r="C101" s="1" t="str">
        <f>HYPERLINK("http://geochem.nrcan.gc.ca/cdogs/content/kwd/kwd020044_e.htm", "Till")</f>
        <v>Till</v>
      </c>
      <c r="D101" s="1" t="str">
        <f>HYPERLINK("http://geochem.nrcan.gc.ca/cdogs/content/kwd/kwd080104_e.htm", "&lt;63 µm size fraction sieving (3)")</f>
        <v>&lt;63 µm size fraction sieving (3)</v>
      </c>
      <c r="E101" s="1" t="str">
        <f>HYPERLINK("http://geochem.nrcan.gc.ca/cdogs/content/dgp/dgp00002_e.htm", "Total")</f>
        <v>Total</v>
      </c>
      <c r="F101" s="1" t="str">
        <f>HYPERLINK("http://geochem.nrcan.gc.ca/cdogs/content/agp/agp02245_e.htm", "Cal - Coulometric | NONE | Volumetry")</f>
        <v>Cal - Coulometric | NONE | Volumetry</v>
      </c>
      <c r="G101" s="1" t="str">
        <f>HYPERLINK("http://geochem.nrcan.gc.ca/cdogs/content/mth/mth06833_e.htm", "6833")</f>
        <v>6833</v>
      </c>
      <c r="H101" s="1" t="str">
        <f>HYPERLINK("http://geochem.nrcan.gc.ca/cdogs/content/bdl/bdl211185_e.htm", "211185")</f>
        <v>211185</v>
      </c>
      <c r="J101" s="1" t="str">
        <f>HYPERLINK("http://geochem.nrcan.gc.ca/cdogs/content/svy/svy210387_e.htm", "210387")</f>
        <v>210387</v>
      </c>
      <c r="K101">
        <v>1</v>
      </c>
      <c r="O101" t="s">
        <v>404</v>
      </c>
      <c r="P101" t="s">
        <v>405</v>
      </c>
      <c r="Q101" t="s">
        <v>406</v>
      </c>
      <c r="R101" t="s">
        <v>407</v>
      </c>
      <c r="T101">
        <v>0</v>
      </c>
    </row>
    <row r="102" spans="1:20" x14ac:dyDescent="0.3">
      <c r="A102">
        <v>66.453085299999998</v>
      </c>
      <c r="B102">
        <v>-91.172316699999996</v>
      </c>
      <c r="C102" s="1" t="str">
        <f>HYPERLINK("http://geochem.nrcan.gc.ca/cdogs/content/kwd/kwd020044_e.htm", "Till")</f>
        <v>Till</v>
      </c>
      <c r="D102" s="1" t="str">
        <f>HYPERLINK("http://geochem.nrcan.gc.ca/cdogs/content/kwd/kwd080104_e.htm", "&lt;63 µm size fraction sieving (3)")</f>
        <v>&lt;63 µm size fraction sieving (3)</v>
      </c>
      <c r="E102" s="1" t="str">
        <f>HYPERLINK("http://geochem.nrcan.gc.ca/cdogs/content/dgp/dgp00002_e.htm", "Total")</f>
        <v>Total</v>
      </c>
      <c r="F102" s="1" t="str">
        <f>HYPERLINK("http://geochem.nrcan.gc.ca/cdogs/content/agp/agp02245_e.htm", "Cal - Coulometric | NONE | Volumetry")</f>
        <v>Cal - Coulometric | NONE | Volumetry</v>
      </c>
      <c r="G102" s="1" t="str">
        <f>HYPERLINK("http://geochem.nrcan.gc.ca/cdogs/content/mth/mth06833_e.htm", "6833")</f>
        <v>6833</v>
      </c>
      <c r="H102" s="1" t="str">
        <f>HYPERLINK("http://geochem.nrcan.gc.ca/cdogs/content/bdl/bdl211185_e.htm", "211185")</f>
        <v>211185</v>
      </c>
      <c r="J102" s="1" t="str">
        <f>HYPERLINK("http://geochem.nrcan.gc.ca/cdogs/content/svy/svy210387_e.htm", "210387")</f>
        <v>210387</v>
      </c>
      <c r="K102">
        <v>1</v>
      </c>
      <c r="O102" t="s">
        <v>408</v>
      </c>
      <c r="P102" t="s">
        <v>409</v>
      </c>
      <c r="Q102" t="s">
        <v>410</v>
      </c>
      <c r="R102" t="s">
        <v>411</v>
      </c>
      <c r="T102">
        <v>0</v>
      </c>
    </row>
    <row r="103" spans="1:20" x14ac:dyDescent="0.3">
      <c r="A103">
        <v>66.412886700000001</v>
      </c>
      <c r="B103">
        <v>-91.063823400000004</v>
      </c>
      <c r="C103" s="1" t="str">
        <f>HYPERLINK("http://geochem.nrcan.gc.ca/cdogs/content/kwd/kwd020044_e.htm", "Till")</f>
        <v>Till</v>
      </c>
      <c r="D103" s="1" t="str">
        <f>HYPERLINK("http://geochem.nrcan.gc.ca/cdogs/content/kwd/kwd080104_e.htm", "&lt;63 µm size fraction sieving (3)")</f>
        <v>&lt;63 µm size fraction sieving (3)</v>
      </c>
      <c r="E103" s="1" t="str">
        <f>HYPERLINK("http://geochem.nrcan.gc.ca/cdogs/content/dgp/dgp00002_e.htm", "Total")</f>
        <v>Total</v>
      </c>
      <c r="F103" s="1" t="str">
        <f>HYPERLINK("http://geochem.nrcan.gc.ca/cdogs/content/agp/agp02245_e.htm", "Cal - Coulometric | NONE | Volumetry")</f>
        <v>Cal - Coulometric | NONE | Volumetry</v>
      </c>
      <c r="G103" s="1" t="str">
        <f>HYPERLINK("http://geochem.nrcan.gc.ca/cdogs/content/mth/mth06833_e.htm", "6833")</f>
        <v>6833</v>
      </c>
      <c r="H103" s="1" t="str">
        <f>HYPERLINK("http://geochem.nrcan.gc.ca/cdogs/content/bdl/bdl211185_e.htm", "211185")</f>
        <v>211185</v>
      </c>
      <c r="J103" s="1" t="str">
        <f>HYPERLINK("http://geochem.nrcan.gc.ca/cdogs/content/svy/svy210387_e.htm", "210387")</f>
        <v>210387</v>
      </c>
      <c r="K103">
        <v>1</v>
      </c>
      <c r="O103" t="s">
        <v>412</v>
      </c>
      <c r="P103" t="s">
        <v>413</v>
      </c>
      <c r="Q103" t="s">
        <v>414</v>
      </c>
      <c r="R103" t="s">
        <v>415</v>
      </c>
      <c r="T103">
        <v>0</v>
      </c>
    </row>
    <row r="104" spans="1:20" x14ac:dyDescent="0.3">
      <c r="A104">
        <v>66.447585500000002</v>
      </c>
      <c r="B104">
        <v>-91.517595200000002</v>
      </c>
      <c r="C104" s="1" t="str">
        <f>HYPERLINK("http://geochem.nrcan.gc.ca/cdogs/content/kwd/kwd020044_e.htm", "Till")</f>
        <v>Till</v>
      </c>
      <c r="D104" s="1" t="str">
        <f>HYPERLINK("http://geochem.nrcan.gc.ca/cdogs/content/kwd/kwd080104_e.htm", "&lt;63 µm size fraction sieving (3)")</f>
        <v>&lt;63 µm size fraction sieving (3)</v>
      </c>
      <c r="E104" s="1" t="str">
        <f>HYPERLINK("http://geochem.nrcan.gc.ca/cdogs/content/dgp/dgp00002_e.htm", "Total")</f>
        <v>Total</v>
      </c>
      <c r="F104" s="1" t="str">
        <f>HYPERLINK("http://geochem.nrcan.gc.ca/cdogs/content/agp/agp02245_e.htm", "Cal - Coulometric | NONE | Volumetry")</f>
        <v>Cal - Coulometric | NONE | Volumetry</v>
      </c>
      <c r="G104" s="1" t="str">
        <f>HYPERLINK("http://geochem.nrcan.gc.ca/cdogs/content/mth/mth06833_e.htm", "6833")</f>
        <v>6833</v>
      </c>
      <c r="H104" s="1" t="str">
        <f>HYPERLINK("http://geochem.nrcan.gc.ca/cdogs/content/bdl/bdl211185_e.htm", "211185")</f>
        <v>211185</v>
      </c>
      <c r="J104" s="1" t="str">
        <f>HYPERLINK("http://geochem.nrcan.gc.ca/cdogs/content/svy/svy210387_e.htm", "210387")</f>
        <v>210387</v>
      </c>
      <c r="K104">
        <v>1</v>
      </c>
      <c r="O104" t="s">
        <v>416</v>
      </c>
      <c r="P104" t="s">
        <v>417</v>
      </c>
      <c r="Q104" t="s">
        <v>418</v>
      </c>
      <c r="R104" t="s">
        <v>419</v>
      </c>
      <c r="T104">
        <v>0</v>
      </c>
    </row>
    <row r="105" spans="1:20" x14ac:dyDescent="0.3">
      <c r="A105">
        <v>66.462585000000004</v>
      </c>
      <c r="B105">
        <v>-91.769479599999997</v>
      </c>
      <c r="C105" s="1" t="str">
        <f>HYPERLINK("http://geochem.nrcan.gc.ca/cdogs/content/kwd/kwd020044_e.htm", "Till")</f>
        <v>Till</v>
      </c>
      <c r="D105" s="1" t="str">
        <f>HYPERLINK("http://geochem.nrcan.gc.ca/cdogs/content/kwd/kwd080104_e.htm", "&lt;63 µm size fraction sieving (3)")</f>
        <v>&lt;63 µm size fraction sieving (3)</v>
      </c>
      <c r="E105" s="1" t="str">
        <f>HYPERLINK("http://geochem.nrcan.gc.ca/cdogs/content/dgp/dgp00002_e.htm", "Total")</f>
        <v>Total</v>
      </c>
      <c r="F105" s="1" t="str">
        <f>HYPERLINK("http://geochem.nrcan.gc.ca/cdogs/content/agp/agp02245_e.htm", "Cal - Coulometric | NONE | Volumetry")</f>
        <v>Cal - Coulometric | NONE | Volumetry</v>
      </c>
      <c r="G105" s="1" t="str">
        <f>HYPERLINK("http://geochem.nrcan.gc.ca/cdogs/content/mth/mth06833_e.htm", "6833")</f>
        <v>6833</v>
      </c>
      <c r="H105" s="1" t="str">
        <f>HYPERLINK("http://geochem.nrcan.gc.ca/cdogs/content/bdl/bdl211185_e.htm", "211185")</f>
        <v>211185</v>
      </c>
      <c r="J105" s="1" t="str">
        <f>HYPERLINK("http://geochem.nrcan.gc.ca/cdogs/content/svy/svy210387_e.htm", "210387")</f>
        <v>210387</v>
      </c>
      <c r="K105">
        <v>1</v>
      </c>
      <c r="O105" t="s">
        <v>420</v>
      </c>
      <c r="P105" t="s">
        <v>421</v>
      </c>
      <c r="Q105" t="s">
        <v>422</v>
      </c>
      <c r="R105" t="s">
        <v>423</v>
      </c>
      <c r="T105">
        <v>0</v>
      </c>
    </row>
    <row r="106" spans="1:20" x14ac:dyDescent="0.3">
      <c r="A106">
        <v>66.244392500000004</v>
      </c>
      <c r="B106">
        <v>-90.451661099999995</v>
      </c>
      <c r="C106" s="1" t="str">
        <f>HYPERLINK("http://geochem.nrcan.gc.ca/cdogs/content/kwd/kwd020044_e.htm", "Till")</f>
        <v>Till</v>
      </c>
      <c r="D106" s="1" t="str">
        <f>HYPERLINK("http://geochem.nrcan.gc.ca/cdogs/content/kwd/kwd080104_e.htm", "&lt;63 µm size fraction sieving (3)")</f>
        <v>&lt;63 µm size fraction sieving (3)</v>
      </c>
      <c r="E106" s="1" t="str">
        <f>HYPERLINK("http://geochem.nrcan.gc.ca/cdogs/content/dgp/dgp00002_e.htm", "Total")</f>
        <v>Total</v>
      </c>
      <c r="F106" s="1" t="str">
        <f>HYPERLINK("http://geochem.nrcan.gc.ca/cdogs/content/agp/agp02245_e.htm", "Cal - Coulometric | NONE | Volumetry")</f>
        <v>Cal - Coulometric | NONE | Volumetry</v>
      </c>
      <c r="G106" s="1" t="str">
        <f>HYPERLINK("http://geochem.nrcan.gc.ca/cdogs/content/mth/mth06833_e.htm", "6833")</f>
        <v>6833</v>
      </c>
      <c r="H106" s="1" t="str">
        <f>HYPERLINK("http://geochem.nrcan.gc.ca/cdogs/content/bdl/bdl211185_e.htm", "211185")</f>
        <v>211185</v>
      </c>
      <c r="J106" s="1" t="str">
        <f>HYPERLINK("http://geochem.nrcan.gc.ca/cdogs/content/svy/svy210387_e.htm", "210387")</f>
        <v>210387</v>
      </c>
      <c r="K106">
        <v>1</v>
      </c>
      <c r="O106" t="s">
        <v>424</v>
      </c>
      <c r="P106" t="s">
        <v>425</v>
      </c>
      <c r="Q106" t="s">
        <v>426</v>
      </c>
      <c r="R106" t="s">
        <v>427</v>
      </c>
      <c r="T106">
        <v>0</v>
      </c>
    </row>
    <row r="107" spans="1:20" x14ac:dyDescent="0.3">
      <c r="A107">
        <v>66.096697399999996</v>
      </c>
      <c r="B107">
        <v>-90.397364100000004</v>
      </c>
      <c r="C107" s="1" t="str">
        <f>HYPERLINK("http://geochem.nrcan.gc.ca/cdogs/content/kwd/kwd020044_e.htm", "Till")</f>
        <v>Till</v>
      </c>
      <c r="D107" s="1" t="str">
        <f>HYPERLINK("http://geochem.nrcan.gc.ca/cdogs/content/kwd/kwd080104_e.htm", "&lt;63 µm size fraction sieving (3)")</f>
        <v>&lt;63 µm size fraction sieving (3)</v>
      </c>
      <c r="E107" s="1" t="str">
        <f>HYPERLINK("http://geochem.nrcan.gc.ca/cdogs/content/dgp/dgp00002_e.htm", "Total")</f>
        <v>Total</v>
      </c>
      <c r="F107" s="1" t="str">
        <f>HYPERLINK("http://geochem.nrcan.gc.ca/cdogs/content/agp/agp02245_e.htm", "Cal - Coulometric | NONE | Volumetry")</f>
        <v>Cal - Coulometric | NONE | Volumetry</v>
      </c>
      <c r="G107" s="1" t="str">
        <f>HYPERLINK("http://geochem.nrcan.gc.ca/cdogs/content/mth/mth06833_e.htm", "6833")</f>
        <v>6833</v>
      </c>
      <c r="H107" s="1" t="str">
        <f>HYPERLINK("http://geochem.nrcan.gc.ca/cdogs/content/bdl/bdl211185_e.htm", "211185")</f>
        <v>211185</v>
      </c>
      <c r="J107" s="1" t="str">
        <f>HYPERLINK("http://geochem.nrcan.gc.ca/cdogs/content/svy/svy210387_e.htm", "210387")</f>
        <v>210387</v>
      </c>
      <c r="K107">
        <v>1</v>
      </c>
      <c r="O107" t="s">
        <v>428</v>
      </c>
      <c r="P107" t="s">
        <v>429</v>
      </c>
      <c r="Q107" t="s">
        <v>430</v>
      </c>
      <c r="R107" t="s">
        <v>431</v>
      </c>
      <c r="T107">
        <v>0</v>
      </c>
    </row>
    <row r="108" spans="1:20" x14ac:dyDescent="0.3">
      <c r="A108">
        <v>66.012500200000005</v>
      </c>
      <c r="B108">
        <v>-90.394564000000003</v>
      </c>
      <c r="C108" s="1" t="str">
        <f>HYPERLINK("http://geochem.nrcan.gc.ca/cdogs/content/kwd/kwd020044_e.htm", "Till")</f>
        <v>Till</v>
      </c>
      <c r="D108" s="1" t="str">
        <f>HYPERLINK("http://geochem.nrcan.gc.ca/cdogs/content/kwd/kwd080104_e.htm", "&lt;63 µm size fraction sieving (3)")</f>
        <v>&lt;63 µm size fraction sieving (3)</v>
      </c>
      <c r="E108" s="1" t="str">
        <f>HYPERLINK("http://geochem.nrcan.gc.ca/cdogs/content/dgp/dgp00002_e.htm", "Total")</f>
        <v>Total</v>
      </c>
      <c r="F108" s="1" t="str">
        <f>HYPERLINK("http://geochem.nrcan.gc.ca/cdogs/content/agp/agp02245_e.htm", "Cal - Coulometric | NONE | Volumetry")</f>
        <v>Cal - Coulometric | NONE | Volumetry</v>
      </c>
      <c r="G108" s="1" t="str">
        <f>HYPERLINK("http://geochem.nrcan.gc.ca/cdogs/content/mth/mth06833_e.htm", "6833")</f>
        <v>6833</v>
      </c>
      <c r="H108" s="1" t="str">
        <f>HYPERLINK("http://geochem.nrcan.gc.ca/cdogs/content/bdl/bdl211185_e.htm", "211185")</f>
        <v>211185</v>
      </c>
      <c r="J108" s="1" t="str">
        <f>HYPERLINK("http://geochem.nrcan.gc.ca/cdogs/content/svy/svy210387_e.htm", "210387")</f>
        <v>210387</v>
      </c>
      <c r="K108">
        <v>1</v>
      </c>
      <c r="O108" t="s">
        <v>432</v>
      </c>
      <c r="P108" t="s">
        <v>433</v>
      </c>
      <c r="Q108" t="s">
        <v>434</v>
      </c>
      <c r="R108" t="s">
        <v>435</v>
      </c>
      <c r="T108">
        <v>0</v>
      </c>
    </row>
    <row r="109" spans="1:20" x14ac:dyDescent="0.3">
      <c r="A109">
        <v>66.037899499999995</v>
      </c>
      <c r="B109">
        <v>-90.0597846</v>
      </c>
      <c r="C109" s="1" t="str">
        <f>HYPERLINK("http://geochem.nrcan.gc.ca/cdogs/content/kwd/kwd020101_e.htm", "Diamicton")</f>
        <v>Diamicton</v>
      </c>
      <c r="D109" s="1" t="str">
        <f>HYPERLINK("http://geochem.nrcan.gc.ca/cdogs/content/kwd/kwd080104_e.htm", "&lt;63 µm size fraction sieving (3)")</f>
        <v>&lt;63 µm size fraction sieving (3)</v>
      </c>
      <c r="E109" s="1" t="str">
        <f>HYPERLINK("http://geochem.nrcan.gc.ca/cdogs/content/dgp/dgp00002_e.htm", "Total")</f>
        <v>Total</v>
      </c>
      <c r="F109" s="1" t="str">
        <f>HYPERLINK("http://geochem.nrcan.gc.ca/cdogs/content/agp/agp02245_e.htm", "Cal - Coulometric | NONE | Volumetry")</f>
        <v>Cal - Coulometric | NONE | Volumetry</v>
      </c>
      <c r="G109" s="1" t="str">
        <f>HYPERLINK("http://geochem.nrcan.gc.ca/cdogs/content/mth/mth06833_e.htm", "6833")</f>
        <v>6833</v>
      </c>
      <c r="H109" s="1" t="str">
        <f>HYPERLINK("http://geochem.nrcan.gc.ca/cdogs/content/bdl/bdl211185_e.htm", "211185")</f>
        <v>211185</v>
      </c>
      <c r="J109" s="1" t="str">
        <f>HYPERLINK("http://geochem.nrcan.gc.ca/cdogs/content/svy/svy210387_e.htm", "210387")</f>
        <v>210387</v>
      </c>
      <c r="K109">
        <v>1</v>
      </c>
      <c r="O109" t="s">
        <v>436</v>
      </c>
      <c r="P109" t="s">
        <v>437</v>
      </c>
      <c r="Q109" t="s">
        <v>438</v>
      </c>
      <c r="R109" t="s">
        <v>439</v>
      </c>
      <c r="T109">
        <v>0</v>
      </c>
    </row>
    <row r="110" spans="1:20" x14ac:dyDescent="0.3">
      <c r="A110">
        <v>66.131096299999996</v>
      </c>
      <c r="B110">
        <v>-90.222874899999994</v>
      </c>
      <c r="C110" s="1" t="str">
        <f>HYPERLINK("http://geochem.nrcan.gc.ca/cdogs/content/kwd/kwd020044_e.htm", "Till")</f>
        <v>Till</v>
      </c>
      <c r="D110" s="1" t="str">
        <f>HYPERLINK("http://geochem.nrcan.gc.ca/cdogs/content/kwd/kwd080104_e.htm", "&lt;63 µm size fraction sieving (3)")</f>
        <v>&lt;63 µm size fraction sieving (3)</v>
      </c>
      <c r="E110" s="1" t="str">
        <f>HYPERLINK("http://geochem.nrcan.gc.ca/cdogs/content/dgp/dgp00002_e.htm", "Total")</f>
        <v>Total</v>
      </c>
      <c r="F110" s="1" t="str">
        <f>HYPERLINK("http://geochem.nrcan.gc.ca/cdogs/content/agp/agp02245_e.htm", "Cal - Coulometric | NONE | Volumetry")</f>
        <v>Cal - Coulometric | NONE | Volumetry</v>
      </c>
      <c r="G110" s="1" t="str">
        <f>HYPERLINK("http://geochem.nrcan.gc.ca/cdogs/content/mth/mth06833_e.htm", "6833")</f>
        <v>6833</v>
      </c>
      <c r="H110" s="1" t="str">
        <f>HYPERLINK("http://geochem.nrcan.gc.ca/cdogs/content/bdl/bdl211185_e.htm", "211185")</f>
        <v>211185</v>
      </c>
      <c r="J110" s="1" t="str">
        <f>HYPERLINK("http://geochem.nrcan.gc.ca/cdogs/content/svy/svy210387_e.htm", "210387")</f>
        <v>210387</v>
      </c>
      <c r="K110">
        <v>1</v>
      </c>
      <c r="O110" t="s">
        <v>440</v>
      </c>
      <c r="P110" t="s">
        <v>441</v>
      </c>
      <c r="Q110" t="s">
        <v>442</v>
      </c>
      <c r="R110" t="s">
        <v>443</v>
      </c>
      <c r="T110">
        <v>0</v>
      </c>
    </row>
    <row r="111" spans="1:20" x14ac:dyDescent="0.3">
      <c r="A111">
        <v>66.397187200000005</v>
      </c>
      <c r="B111">
        <v>-90.830737900000003</v>
      </c>
      <c r="C111" s="1" t="str">
        <f>HYPERLINK("http://geochem.nrcan.gc.ca/cdogs/content/kwd/kwd020044_e.htm", "Till")</f>
        <v>Till</v>
      </c>
      <c r="D111" s="1" t="str">
        <f>HYPERLINK("http://geochem.nrcan.gc.ca/cdogs/content/kwd/kwd080104_e.htm", "&lt;63 µm size fraction sieving (3)")</f>
        <v>&lt;63 µm size fraction sieving (3)</v>
      </c>
      <c r="E111" s="1" t="str">
        <f>HYPERLINK("http://geochem.nrcan.gc.ca/cdogs/content/dgp/dgp00002_e.htm", "Total")</f>
        <v>Total</v>
      </c>
      <c r="F111" s="1" t="str">
        <f>HYPERLINK("http://geochem.nrcan.gc.ca/cdogs/content/agp/agp02245_e.htm", "Cal - Coulometric | NONE | Volumetry")</f>
        <v>Cal - Coulometric | NONE | Volumetry</v>
      </c>
      <c r="G111" s="1" t="str">
        <f>HYPERLINK("http://geochem.nrcan.gc.ca/cdogs/content/mth/mth06833_e.htm", "6833")</f>
        <v>6833</v>
      </c>
      <c r="H111" s="1" t="str">
        <f>HYPERLINK("http://geochem.nrcan.gc.ca/cdogs/content/bdl/bdl211185_e.htm", "211185")</f>
        <v>211185</v>
      </c>
      <c r="J111" s="1" t="str">
        <f>HYPERLINK("http://geochem.nrcan.gc.ca/cdogs/content/svy/svy210387_e.htm", "210387")</f>
        <v>210387</v>
      </c>
      <c r="K111">
        <v>1</v>
      </c>
      <c r="O111" t="s">
        <v>444</v>
      </c>
      <c r="P111" t="s">
        <v>445</v>
      </c>
      <c r="Q111" t="s">
        <v>446</v>
      </c>
      <c r="R111" t="s">
        <v>447</v>
      </c>
      <c r="T111">
        <v>0</v>
      </c>
    </row>
    <row r="112" spans="1:20" x14ac:dyDescent="0.3">
      <c r="A112">
        <v>66.2423924</v>
      </c>
      <c r="B112">
        <v>-90.874634999999998</v>
      </c>
      <c r="C112" s="1" t="str">
        <f>HYPERLINK("http://geochem.nrcan.gc.ca/cdogs/content/kwd/kwd020044_e.htm", "Till")</f>
        <v>Till</v>
      </c>
      <c r="D112" s="1" t="str">
        <f>HYPERLINK("http://geochem.nrcan.gc.ca/cdogs/content/kwd/kwd080104_e.htm", "&lt;63 µm size fraction sieving (3)")</f>
        <v>&lt;63 µm size fraction sieving (3)</v>
      </c>
      <c r="E112" s="1" t="str">
        <f>HYPERLINK("http://geochem.nrcan.gc.ca/cdogs/content/dgp/dgp00002_e.htm", "Total")</f>
        <v>Total</v>
      </c>
      <c r="F112" s="1" t="str">
        <f>HYPERLINK("http://geochem.nrcan.gc.ca/cdogs/content/agp/agp02245_e.htm", "Cal - Coulometric | NONE | Volumetry")</f>
        <v>Cal - Coulometric | NONE | Volumetry</v>
      </c>
      <c r="G112" s="1" t="str">
        <f>HYPERLINK("http://geochem.nrcan.gc.ca/cdogs/content/mth/mth06833_e.htm", "6833")</f>
        <v>6833</v>
      </c>
      <c r="H112" s="1" t="str">
        <f>HYPERLINK("http://geochem.nrcan.gc.ca/cdogs/content/bdl/bdl211185_e.htm", "211185")</f>
        <v>211185</v>
      </c>
      <c r="J112" s="1" t="str">
        <f>HYPERLINK("http://geochem.nrcan.gc.ca/cdogs/content/svy/svy210387_e.htm", "210387")</f>
        <v>210387</v>
      </c>
      <c r="K112">
        <v>1</v>
      </c>
      <c r="O112" t="s">
        <v>448</v>
      </c>
      <c r="P112" t="s">
        <v>449</v>
      </c>
      <c r="Q112" t="s">
        <v>450</v>
      </c>
      <c r="R112" t="s">
        <v>451</v>
      </c>
      <c r="T112">
        <v>0</v>
      </c>
    </row>
    <row r="113" spans="1:20" x14ac:dyDescent="0.3">
      <c r="A113">
        <v>66.143395699999999</v>
      </c>
      <c r="B113">
        <v>-90.763741600000003</v>
      </c>
      <c r="C113" s="1" t="str">
        <f>HYPERLINK("http://geochem.nrcan.gc.ca/cdogs/content/kwd/kwd020044_e.htm", "Till")</f>
        <v>Till</v>
      </c>
      <c r="D113" s="1" t="str">
        <f>HYPERLINK("http://geochem.nrcan.gc.ca/cdogs/content/kwd/kwd080104_e.htm", "&lt;63 µm size fraction sieving (3)")</f>
        <v>&lt;63 µm size fraction sieving (3)</v>
      </c>
      <c r="E113" s="1" t="str">
        <f>HYPERLINK("http://geochem.nrcan.gc.ca/cdogs/content/dgp/dgp00002_e.htm", "Total")</f>
        <v>Total</v>
      </c>
      <c r="F113" s="1" t="str">
        <f>HYPERLINK("http://geochem.nrcan.gc.ca/cdogs/content/agp/agp02245_e.htm", "Cal - Coulometric | NONE | Volumetry")</f>
        <v>Cal - Coulometric | NONE | Volumetry</v>
      </c>
      <c r="G113" s="1" t="str">
        <f>HYPERLINK("http://geochem.nrcan.gc.ca/cdogs/content/mth/mth06833_e.htm", "6833")</f>
        <v>6833</v>
      </c>
      <c r="H113" s="1" t="str">
        <f>HYPERLINK("http://geochem.nrcan.gc.ca/cdogs/content/bdl/bdl211185_e.htm", "211185")</f>
        <v>211185</v>
      </c>
      <c r="J113" s="1" t="str">
        <f>HYPERLINK("http://geochem.nrcan.gc.ca/cdogs/content/svy/svy210387_e.htm", "210387")</f>
        <v>210387</v>
      </c>
      <c r="K113">
        <v>1</v>
      </c>
      <c r="O113" t="s">
        <v>452</v>
      </c>
      <c r="P113" t="s">
        <v>453</v>
      </c>
      <c r="Q113" t="s">
        <v>454</v>
      </c>
      <c r="R113" t="s">
        <v>455</v>
      </c>
      <c r="T113">
        <v>0</v>
      </c>
    </row>
    <row r="114" spans="1:20" x14ac:dyDescent="0.3">
      <c r="A114">
        <v>66.051798700000006</v>
      </c>
      <c r="B114">
        <v>-90.911432399999995</v>
      </c>
      <c r="C114" s="1" t="str">
        <f>HYPERLINK("http://geochem.nrcan.gc.ca/cdogs/content/kwd/kwd020044_e.htm", "Till")</f>
        <v>Till</v>
      </c>
      <c r="D114" s="1" t="str">
        <f>HYPERLINK("http://geochem.nrcan.gc.ca/cdogs/content/kwd/kwd080104_e.htm", "&lt;63 µm size fraction sieving (3)")</f>
        <v>&lt;63 µm size fraction sieving (3)</v>
      </c>
      <c r="E114" s="1" t="str">
        <f>HYPERLINK("http://geochem.nrcan.gc.ca/cdogs/content/dgp/dgp00002_e.htm", "Total")</f>
        <v>Total</v>
      </c>
      <c r="F114" s="1" t="str">
        <f>HYPERLINK("http://geochem.nrcan.gc.ca/cdogs/content/agp/agp02245_e.htm", "Cal - Coulometric | NONE | Volumetry")</f>
        <v>Cal - Coulometric | NONE | Volumetry</v>
      </c>
      <c r="G114" s="1" t="str">
        <f>HYPERLINK("http://geochem.nrcan.gc.ca/cdogs/content/mth/mth06833_e.htm", "6833")</f>
        <v>6833</v>
      </c>
      <c r="H114" s="1" t="str">
        <f>HYPERLINK("http://geochem.nrcan.gc.ca/cdogs/content/bdl/bdl211185_e.htm", "211185")</f>
        <v>211185</v>
      </c>
      <c r="J114" s="1" t="str">
        <f>HYPERLINK("http://geochem.nrcan.gc.ca/cdogs/content/svy/svy210387_e.htm", "210387")</f>
        <v>210387</v>
      </c>
      <c r="K114">
        <v>1</v>
      </c>
      <c r="O114" t="s">
        <v>456</v>
      </c>
      <c r="P114" t="s">
        <v>457</v>
      </c>
      <c r="Q114" t="s">
        <v>458</v>
      </c>
      <c r="R114" t="s">
        <v>459</v>
      </c>
      <c r="T114">
        <v>0</v>
      </c>
    </row>
    <row r="115" spans="1:20" x14ac:dyDescent="0.3">
      <c r="A115">
        <v>66.051798700000006</v>
      </c>
      <c r="B115">
        <v>-90.911432399999995</v>
      </c>
      <c r="C115" s="1" t="str">
        <f>HYPERLINK("http://geochem.nrcan.gc.ca/cdogs/content/kwd/kwd020044_e.htm", "Till")</f>
        <v>Till</v>
      </c>
      <c r="D115" s="1" t="str">
        <f>HYPERLINK("http://geochem.nrcan.gc.ca/cdogs/content/kwd/kwd080104_e.htm", "&lt;63 µm size fraction sieving (3)")</f>
        <v>&lt;63 µm size fraction sieving (3)</v>
      </c>
      <c r="E115" s="1" t="str">
        <f>HYPERLINK("http://geochem.nrcan.gc.ca/cdogs/content/dgp/dgp00002_e.htm", "Total")</f>
        <v>Total</v>
      </c>
      <c r="F115" s="1" t="str">
        <f>HYPERLINK("http://geochem.nrcan.gc.ca/cdogs/content/agp/agp02245_e.htm", "Cal - Coulometric | NONE | Volumetry")</f>
        <v>Cal - Coulometric | NONE | Volumetry</v>
      </c>
      <c r="G115" s="1" t="str">
        <f>HYPERLINK("http://geochem.nrcan.gc.ca/cdogs/content/mth/mth06833_e.htm", "6833")</f>
        <v>6833</v>
      </c>
      <c r="H115" s="1" t="str">
        <f>HYPERLINK("http://geochem.nrcan.gc.ca/cdogs/content/bdl/bdl211185_e.htm", "211185")</f>
        <v>211185</v>
      </c>
      <c r="J115" s="1" t="str">
        <f>HYPERLINK("http://geochem.nrcan.gc.ca/cdogs/content/svy/svy210387_e.htm", "210387")</f>
        <v>210387</v>
      </c>
      <c r="K115">
        <v>1</v>
      </c>
      <c r="O115" t="s">
        <v>456</v>
      </c>
      <c r="P115" t="s">
        <v>460</v>
      </c>
      <c r="Q115" t="s">
        <v>461</v>
      </c>
      <c r="R115" t="s">
        <v>462</v>
      </c>
      <c r="T115">
        <v>0</v>
      </c>
    </row>
    <row r="116" spans="1:20" x14ac:dyDescent="0.3">
      <c r="A116">
        <v>66.051798700000006</v>
      </c>
      <c r="B116">
        <v>-90.911432399999995</v>
      </c>
      <c r="C116" s="1" t="str">
        <f>HYPERLINK("http://geochem.nrcan.gc.ca/cdogs/content/kwd/kwd020044_e.htm", "Till")</f>
        <v>Till</v>
      </c>
      <c r="D116" s="1" t="str">
        <f>HYPERLINK("http://geochem.nrcan.gc.ca/cdogs/content/kwd/kwd080104_e.htm", "&lt;63 µm size fraction sieving (3)")</f>
        <v>&lt;63 µm size fraction sieving (3)</v>
      </c>
      <c r="E116" s="1" t="str">
        <f>HYPERLINK("http://geochem.nrcan.gc.ca/cdogs/content/dgp/dgp00002_e.htm", "Total")</f>
        <v>Total</v>
      </c>
      <c r="F116" s="1" t="str">
        <f>HYPERLINK("http://geochem.nrcan.gc.ca/cdogs/content/agp/agp02245_e.htm", "Cal - Coulometric | NONE | Volumetry")</f>
        <v>Cal - Coulometric | NONE | Volumetry</v>
      </c>
      <c r="G116" s="1" t="str">
        <f>HYPERLINK("http://geochem.nrcan.gc.ca/cdogs/content/mth/mth06833_e.htm", "6833")</f>
        <v>6833</v>
      </c>
      <c r="H116" s="1" t="str">
        <f>HYPERLINK("http://geochem.nrcan.gc.ca/cdogs/content/bdl/bdl211185_e.htm", "211185")</f>
        <v>211185</v>
      </c>
      <c r="J116" s="1" t="str">
        <f>HYPERLINK("http://geochem.nrcan.gc.ca/cdogs/content/svy/svy210387_e.htm", "210387")</f>
        <v>210387</v>
      </c>
      <c r="K116">
        <v>7</v>
      </c>
      <c r="O116" t="s">
        <v>456</v>
      </c>
      <c r="P116" t="s">
        <v>463</v>
      </c>
      <c r="Q116" t="s">
        <v>464</v>
      </c>
      <c r="R116" t="s">
        <v>465</v>
      </c>
      <c r="T116">
        <v>0</v>
      </c>
    </row>
    <row r="117" spans="1:20" x14ac:dyDescent="0.3">
      <c r="A117">
        <v>66.147195600000003</v>
      </c>
      <c r="B117">
        <v>-90.629249900000005</v>
      </c>
      <c r="C117" s="1" t="str">
        <f>HYPERLINK("http://geochem.nrcan.gc.ca/cdogs/content/kwd/kwd020044_e.htm", "Till")</f>
        <v>Till</v>
      </c>
      <c r="D117" s="1" t="str">
        <f>HYPERLINK("http://geochem.nrcan.gc.ca/cdogs/content/kwd/kwd080104_e.htm", "&lt;63 µm size fraction sieving (3)")</f>
        <v>&lt;63 µm size fraction sieving (3)</v>
      </c>
      <c r="E117" s="1" t="str">
        <f>HYPERLINK("http://geochem.nrcan.gc.ca/cdogs/content/dgp/dgp00002_e.htm", "Total")</f>
        <v>Total</v>
      </c>
      <c r="F117" s="1" t="str">
        <f>HYPERLINK("http://geochem.nrcan.gc.ca/cdogs/content/agp/agp02245_e.htm", "Cal - Coulometric | NONE | Volumetry")</f>
        <v>Cal - Coulometric | NONE | Volumetry</v>
      </c>
      <c r="G117" s="1" t="str">
        <f>HYPERLINK("http://geochem.nrcan.gc.ca/cdogs/content/mth/mth06833_e.htm", "6833")</f>
        <v>6833</v>
      </c>
      <c r="H117" s="1" t="str">
        <f>HYPERLINK("http://geochem.nrcan.gc.ca/cdogs/content/bdl/bdl211185_e.htm", "211185")</f>
        <v>211185</v>
      </c>
      <c r="J117" s="1" t="str">
        <f>HYPERLINK("http://geochem.nrcan.gc.ca/cdogs/content/svy/svy210387_e.htm", "210387")</f>
        <v>210387</v>
      </c>
      <c r="K117">
        <v>1</v>
      </c>
      <c r="O117" t="s">
        <v>466</v>
      </c>
      <c r="P117" t="s">
        <v>467</v>
      </c>
      <c r="Q117" t="s">
        <v>468</v>
      </c>
      <c r="R117" t="s">
        <v>469</v>
      </c>
      <c r="T117">
        <v>0</v>
      </c>
    </row>
    <row r="118" spans="1:20" x14ac:dyDescent="0.3">
      <c r="A118">
        <v>66.147195600000003</v>
      </c>
      <c r="B118">
        <v>-90.629249900000005</v>
      </c>
      <c r="C118" s="1" t="str">
        <f>HYPERLINK("http://geochem.nrcan.gc.ca/cdogs/content/kwd/kwd020044_e.htm", "Till")</f>
        <v>Till</v>
      </c>
      <c r="D118" s="1" t="str">
        <f>HYPERLINK("http://geochem.nrcan.gc.ca/cdogs/content/kwd/kwd080104_e.htm", "&lt;63 µm size fraction sieving (3)")</f>
        <v>&lt;63 µm size fraction sieving (3)</v>
      </c>
      <c r="E118" s="1" t="str">
        <f>HYPERLINK("http://geochem.nrcan.gc.ca/cdogs/content/dgp/dgp00002_e.htm", "Total")</f>
        <v>Total</v>
      </c>
      <c r="F118" s="1" t="str">
        <f>HYPERLINK("http://geochem.nrcan.gc.ca/cdogs/content/agp/agp02245_e.htm", "Cal - Coulometric | NONE | Volumetry")</f>
        <v>Cal - Coulometric | NONE | Volumetry</v>
      </c>
      <c r="G118" s="1" t="str">
        <f>HYPERLINK("http://geochem.nrcan.gc.ca/cdogs/content/mth/mth06833_e.htm", "6833")</f>
        <v>6833</v>
      </c>
      <c r="H118" s="1" t="str">
        <f>HYPERLINK("http://geochem.nrcan.gc.ca/cdogs/content/bdl/bdl211185_e.htm", "211185")</f>
        <v>211185</v>
      </c>
      <c r="J118" s="1" t="str">
        <f>HYPERLINK("http://geochem.nrcan.gc.ca/cdogs/content/svy/svy210387_e.htm", "210387")</f>
        <v>210387</v>
      </c>
      <c r="K118">
        <v>2</v>
      </c>
      <c r="O118" t="s">
        <v>466</v>
      </c>
      <c r="P118" t="s">
        <v>470</v>
      </c>
      <c r="Q118" t="s">
        <v>471</v>
      </c>
      <c r="R118" t="s">
        <v>472</v>
      </c>
      <c r="T118">
        <v>0</v>
      </c>
    </row>
    <row r="119" spans="1:20" x14ac:dyDescent="0.3">
      <c r="A119">
        <v>66.304690399999998</v>
      </c>
      <c r="B119">
        <v>-90.615351099999998</v>
      </c>
      <c r="C119" s="1" t="str">
        <f>HYPERLINK("http://geochem.nrcan.gc.ca/cdogs/content/kwd/kwd020044_e.htm", "Till")</f>
        <v>Till</v>
      </c>
      <c r="D119" s="1" t="str">
        <f>HYPERLINK("http://geochem.nrcan.gc.ca/cdogs/content/kwd/kwd080104_e.htm", "&lt;63 µm size fraction sieving (3)")</f>
        <v>&lt;63 µm size fraction sieving (3)</v>
      </c>
      <c r="E119" s="1" t="str">
        <f>HYPERLINK("http://geochem.nrcan.gc.ca/cdogs/content/dgp/dgp00002_e.htm", "Total")</f>
        <v>Total</v>
      </c>
      <c r="F119" s="1" t="str">
        <f>HYPERLINK("http://geochem.nrcan.gc.ca/cdogs/content/agp/agp02245_e.htm", "Cal - Coulometric | NONE | Volumetry")</f>
        <v>Cal - Coulometric | NONE | Volumetry</v>
      </c>
      <c r="G119" s="1" t="str">
        <f>HYPERLINK("http://geochem.nrcan.gc.ca/cdogs/content/mth/mth06833_e.htm", "6833")</f>
        <v>6833</v>
      </c>
      <c r="H119" s="1" t="str">
        <f>HYPERLINK("http://geochem.nrcan.gc.ca/cdogs/content/bdl/bdl211185_e.htm", "211185")</f>
        <v>211185</v>
      </c>
      <c r="J119" s="1" t="str">
        <f>HYPERLINK("http://geochem.nrcan.gc.ca/cdogs/content/svy/svy210387_e.htm", "210387")</f>
        <v>210387</v>
      </c>
      <c r="K119">
        <v>1</v>
      </c>
      <c r="O119" t="s">
        <v>473</v>
      </c>
      <c r="P119" t="s">
        <v>474</v>
      </c>
      <c r="Q119" t="s">
        <v>475</v>
      </c>
      <c r="R119" t="s">
        <v>476</v>
      </c>
      <c r="T119">
        <v>0</v>
      </c>
    </row>
    <row r="120" spans="1:20" x14ac:dyDescent="0.3">
      <c r="A120">
        <v>66.453885400000004</v>
      </c>
      <c r="B120">
        <v>-90.670147999999998</v>
      </c>
      <c r="C120" s="1" t="str">
        <f>HYPERLINK("http://geochem.nrcan.gc.ca/cdogs/content/kwd/kwd020044_e.htm", "Till")</f>
        <v>Till</v>
      </c>
      <c r="D120" s="1" t="str">
        <f>HYPERLINK("http://geochem.nrcan.gc.ca/cdogs/content/kwd/kwd080104_e.htm", "&lt;63 µm size fraction sieving (3)")</f>
        <v>&lt;63 µm size fraction sieving (3)</v>
      </c>
      <c r="E120" s="1" t="str">
        <f>HYPERLINK("http://geochem.nrcan.gc.ca/cdogs/content/dgp/dgp00002_e.htm", "Total")</f>
        <v>Total</v>
      </c>
      <c r="F120" s="1" t="str">
        <f>HYPERLINK("http://geochem.nrcan.gc.ca/cdogs/content/agp/agp02245_e.htm", "Cal - Coulometric | NONE | Volumetry")</f>
        <v>Cal - Coulometric | NONE | Volumetry</v>
      </c>
      <c r="G120" s="1" t="str">
        <f>HYPERLINK("http://geochem.nrcan.gc.ca/cdogs/content/mth/mth06833_e.htm", "6833")</f>
        <v>6833</v>
      </c>
      <c r="H120" s="1" t="str">
        <f>HYPERLINK("http://geochem.nrcan.gc.ca/cdogs/content/bdl/bdl211185_e.htm", "211185")</f>
        <v>211185</v>
      </c>
      <c r="J120" s="1" t="str">
        <f>HYPERLINK("http://geochem.nrcan.gc.ca/cdogs/content/svy/svy210387_e.htm", "210387")</f>
        <v>210387</v>
      </c>
      <c r="K120">
        <v>1</v>
      </c>
      <c r="O120" t="s">
        <v>477</v>
      </c>
      <c r="P120" t="s">
        <v>478</v>
      </c>
      <c r="Q120" t="s">
        <v>479</v>
      </c>
      <c r="R120" t="s">
        <v>480</v>
      </c>
      <c r="T120">
        <v>0</v>
      </c>
    </row>
    <row r="121" spans="1:20" x14ac:dyDescent="0.3">
      <c r="A121">
        <v>66.492784099999994</v>
      </c>
      <c r="B121">
        <v>-90.525757100000007</v>
      </c>
      <c r="C121" s="1" t="str">
        <f>HYPERLINK("http://geochem.nrcan.gc.ca/cdogs/content/kwd/kwd020044_e.htm", "Till")</f>
        <v>Till</v>
      </c>
      <c r="D121" s="1" t="str">
        <f>HYPERLINK("http://geochem.nrcan.gc.ca/cdogs/content/kwd/kwd080104_e.htm", "&lt;63 µm size fraction sieving (3)")</f>
        <v>&lt;63 µm size fraction sieving (3)</v>
      </c>
      <c r="E121" s="1" t="str">
        <f>HYPERLINK("http://geochem.nrcan.gc.ca/cdogs/content/dgp/dgp00002_e.htm", "Total")</f>
        <v>Total</v>
      </c>
      <c r="F121" s="1" t="str">
        <f>HYPERLINK("http://geochem.nrcan.gc.ca/cdogs/content/agp/agp02245_e.htm", "Cal - Coulometric | NONE | Volumetry")</f>
        <v>Cal - Coulometric | NONE | Volumetry</v>
      </c>
      <c r="G121" s="1" t="str">
        <f>HYPERLINK("http://geochem.nrcan.gc.ca/cdogs/content/mth/mth06833_e.htm", "6833")</f>
        <v>6833</v>
      </c>
      <c r="H121" s="1" t="str">
        <f>HYPERLINK("http://geochem.nrcan.gc.ca/cdogs/content/bdl/bdl211185_e.htm", "211185")</f>
        <v>211185</v>
      </c>
      <c r="J121" s="1" t="str">
        <f>HYPERLINK("http://geochem.nrcan.gc.ca/cdogs/content/svy/svy210387_e.htm", "210387")</f>
        <v>210387</v>
      </c>
      <c r="K121">
        <v>1</v>
      </c>
      <c r="O121" t="s">
        <v>481</v>
      </c>
      <c r="P121" t="s">
        <v>482</v>
      </c>
      <c r="Q121" t="s">
        <v>483</v>
      </c>
      <c r="R121" t="s">
        <v>484</v>
      </c>
      <c r="T121">
        <v>0</v>
      </c>
    </row>
    <row r="122" spans="1:20" x14ac:dyDescent="0.3">
      <c r="A122">
        <v>66.317290299999996</v>
      </c>
      <c r="B122">
        <v>-89.9016953</v>
      </c>
      <c r="C122" s="1" t="str">
        <f>HYPERLINK("http://geochem.nrcan.gc.ca/cdogs/content/kwd/kwd020044_e.htm", "Till")</f>
        <v>Till</v>
      </c>
      <c r="D122" s="1" t="str">
        <f>HYPERLINK("http://geochem.nrcan.gc.ca/cdogs/content/kwd/kwd080104_e.htm", "&lt;63 µm size fraction sieving (3)")</f>
        <v>&lt;63 µm size fraction sieving (3)</v>
      </c>
      <c r="E122" s="1" t="str">
        <f>HYPERLINK("http://geochem.nrcan.gc.ca/cdogs/content/dgp/dgp00002_e.htm", "Total")</f>
        <v>Total</v>
      </c>
      <c r="F122" s="1" t="str">
        <f>HYPERLINK("http://geochem.nrcan.gc.ca/cdogs/content/agp/agp02245_e.htm", "Cal - Coulometric | NONE | Volumetry")</f>
        <v>Cal - Coulometric | NONE | Volumetry</v>
      </c>
      <c r="G122" s="1" t="str">
        <f>HYPERLINK("http://geochem.nrcan.gc.ca/cdogs/content/mth/mth06833_e.htm", "6833")</f>
        <v>6833</v>
      </c>
      <c r="H122" s="1" t="str">
        <f>HYPERLINK("http://geochem.nrcan.gc.ca/cdogs/content/bdl/bdl211185_e.htm", "211185")</f>
        <v>211185</v>
      </c>
      <c r="J122" s="1" t="str">
        <f>HYPERLINK("http://geochem.nrcan.gc.ca/cdogs/content/svy/svy210387_e.htm", "210387")</f>
        <v>210387</v>
      </c>
      <c r="K122">
        <v>1</v>
      </c>
      <c r="O122" t="s">
        <v>485</v>
      </c>
      <c r="P122" t="s">
        <v>486</v>
      </c>
      <c r="Q122" t="s">
        <v>487</v>
      </c>
      <c r="R122" t="s">
        <v>488</v>
      </c>
      <c r="T122">
        <v>0</v>
      </c>
    </row>
    <row r="123" spans="1:20" x14ac:dyDescent="0.3">
      <c r="A123">
        <v>65.975901800000003</v>
      </c>
      <c r="B123">
        <v>-89.699606399999993</v>
      </c>
      <c r="C123" s="1" t="str">
        <f>HYPERLINK("http://geochem.nrcan.gc.ca/cdogs/content/kwd/kwd020044_e.htm", "Till")</f>
        <v>Till</v>
      </c>
      <c r="D123" s="1" t="str">
        <f>HYPERLINK("http://geochem.nrcan.gc.ca/cdogs/content/kwd/kwd080104_e.htm", "&lt;63 µm size fraction sieving (3)")</f>
        <v>&lt;63 µm size fraction sieving (3)</v>
      </c>
      <c r="E123" s="1" t="str">
        <f>HYPERLINK("http://geochem.nrcan.gc.ca/cdogs/content/dgp/dgp00002_e.htm", "Total")</f>
        <v>Total</v>
      </c>
      <c r="F123" s="1" t="str">
        <f>HYPERLINK("http://geochem.nrcan.gc.ca/cdogs/content/agp/agp02245_e.htm", "Cal - Coulometric | NONE | Volumetry")</f>
        <v>Cal - Coulometric | NONE | Volumetry</v>
      </c>
      <c r="G123" s="1" t="str">
        <f>HYPERLINK("http://geochem.nrcan.gc.ca/cdogs/content/mth/mth06833_e.htm", "6833")</f>
        <v>6833</v>
      </c>
      <c r="H123" s="1" t="str">
        <f>HYPERLINK("http://geochem.nrcan.gc.ca/cdogs/content/bdl/bdl211185_e.htm", "211185")</f>
        <v>211185</v>
      </c>
      <c r="J123" s="1" t="str">
        <f>HYPERLINK("http://geochem.nrcan.gc.ca/cdogs/content/svy/svy210387_e.htm", "210387")</f>
        <v>210387</v>
      </c>
      <c r="K123">
        <v>1</v>
      </c>
      <c r="O123" t="s">
        <v>489</v>
      </c>
      <c r="P123" t="s">
        <v>490</v>
      </c>
      <c r="Q123" t="s">
        <v>491</v>
      </c>
      <c r="R123" t="s">
        <v>492</v>
      </c>
      <c r="T123">
        <v>0</v>
      </c>
    </row>
    <row r="124" spans="1:20" x14ac:dyDescent="0.3">
      <c r="A124">
        <v>66.479984799999997</v>
      </c>
      <c r="B124">
        <v>-90.021288499999997</v>
      </c>
      <c r="C124" s="1" t="str">
        <f>HYPERLINK("http://geochem.nrcan.gc.ca/cdogs/content/kwd/kwd020044_e.htm", "Till")</f>
        <v>Till</v>
      </c>
      <c r="D124" s="1" t="str">
        <f>HYPERLINK("http://geochem.nrcan.gc.ca/cdogs/content/kwd/kwd080104_e.htm", "&lt;63 µm size fraction sieving (3)")</f>
        <v>&lt;63 µm size fraction sieving (3)</v>
      </c>
      <c r="E124" s="1" t="str">
        <f>HYPERLINK("http://geochem.nrcan.gc.ca/cdogs/content/dgp/dgp00002_e.htm", "Total")</f>
        <v>Total</v>
      </c>
      <c r="F124" s="1" t="str">
        <f>HYPERLINK("http://geochem.nrcan.gc.ca/cdogs/content/agp/agp02245_e.htm", "Cal - Coulometric | NONE | Volumetry")</f>
        <v>Cal - Coulometric | NONE | Volumetry</v>
      </c>
      <c r="G124" s="1" t="str">
        <f>HYPERLINK("http://geochem.nrcan.gc.ca/cdogs/content/mth/mth06833_e.htm", "6833")</f>
        <v>6833</v>
      </c>
      <c r="H124" s="1" t="str">
        <f>HYPERLINK("http://geochem.nrcan.gc.ca/cdogs/content/bdl/bdl211185_e.htm", "211185")</f>
        <v>211185</v>
      </c>
      <c r="J124" s="1" t="str">
        <f>HYPERLINK("http://geochem.nrcan.gc.ca/cdogs/content/svy/svy210387_e.htm", "210387")</f>
        <v>210387</v>
      </c>
      <c r="K124">
        <v>1</v>
      </c>
      <c r="O124" t="s">
        <v>493</v>
      </c>
      <c r="P124" t="s">
        <v>494</v>
      </c>
      <c r="Q124" t="s">
        <v>495</v>
      </c>
      <c r="R124" t="s">
        <v>496</v>
      </c>
      <c r="T124">
        <v>0</v>
      </c>
    </row>
    <row r="125" spans="1:20" x14ac:dyDescent="0.3">
      <c r="A125">
        <v>66.479984799999997</v>
      </c>
      <c r="B125">
        <v>-90.021288499999997</v>
      </c>
      <c r="C125" s="1" t="str">
        <f>HYPERLINK("http://geochem.nrcan.gc.ca/cdogs/content/kwd/kwd020044_e.htm", "Till")</f>
        <v>Till</v>
      </c>
      <c r="D125" s="1" t="str">
        <f>HYPERLINK("http://geochem.nrcan.gc.ca/cdogs/content/kwd/kwd080104_e.htm", "&lt;63 µm size fraction sieving (3)")</f>
        <v>&lt;63 µm size fraction sieving (3)</v>
      </c>
      <c r="E125" s="1" t="str">
        <f>HYPERLINK("http://geochem.nrcan.gc.ca/cdogs/content/dgp/dgp00002_e.htm", "Total")</f>
        <v>Total</v>
      </c>
      <c r="F125" s="1" t="str">
        <f>HYPERLINK("http://geochem.nrcan.gc.ca/cdogs/content/agp/agp02245_e.htm", "Cal - Coulometric | NONE | Volumetry")</f>
        <v>Cal - Coulometric | NONE | Volumetry</v>
      </c>
      <c r="G125" s="1" t="str">
        <f>HYPERLINK("http://geochem.nrcan.gc.ca/cdogs/content/mth/mth06833_e.htm", "6833")</f>
        <v>6833</v>
      </c>
      <c r="H125" s="1" t="str">
        <f>HYPERLINK("http://geochem.nrcan.gc.ca/cdogs/content/bdl/bdl211185_e.htm", "211185")</f>
        <v>211185</v>
      </c>
      <c r="J125" s="1" t="str">
        <f>HYPERLINK("http://geochem.nrcan.gc.ca/cdogs/content/svy/svy210387_e.htm", "210387")</f>
        <v>210387</v>
      </c>
      <c r="K125">
        <v>2</v>
      </c>
      <c r="L125" t="s">
        <v>252</v>
      </c>
      <c r="O125" t="s">
        <v>493</v>
      </c>
      <c r="P125" t="s">
        <v>497</v>
      </c>
      <c r="Q125" t="s">
        <v>498</v>
      </c>
      <c r="R125" t="s">
        <v>499</v>
      </c>
      <c r="T125">
        <v>0</v>
      </c>
    </row>
    <row r="126" spans="1:20" x14ac:dyDescent="0.3">
      <c r="A126">
        <v>66.3923877</v>
      </c>
      <c r="B126">
        <v>-90.025187900000006</v>
      </c>
      <c r="C126" s="1" t="str">
        <f>HYPERLINK("http://geochem.nrcan.gc.ca/cdogs/content/kwd/kwd020044_e.htm", "Till")</f>
        <v>Till</v>
      </c>
      <c r="D126" s="1" t="str">
        <f>HYPERLINK("http://geochem.nrcan.gc.ca/cdogs/content/kwd/kwd080104_e.htm", "&lt;63 µm size fraction sieving (3)")</f>
        <v>&lt;63 µm size fraction sieving (3)</v>
      </c>
      <c r="E126" s="1" t="str">
        <f>HYPERLINK("http://geochem.nrcan.gc.ca/cdogs/content/dgp/dgp00002_e.htm", "Total")</f>
        <v>Total</v>
      </c>
      <c r="F126" s="1" t="str">
        <f>HYPERLINK("http://geochem.nrcan.gc.ca/cdogs/content/agp/agp02245_e.htm", "Cal - Coulometric | NONE | Volumetry")</f>
        <v>Cal - Coulometric | NONE | Volumetry</v>
      </c>
      <c r="G126" s="1" t="str">
        <f>HYPERLINK("http://geochem.nrcan.gc.ca/cdogs/content/mth/mth06833_e.htm", "6833")</f>
        <v>6833</v>
      </c>
      <c r="H126" s="1" t="str">
        <f>HYPERLINK("http://geochem.nrcan.gc.ca/cdogs/content/bdl/bdl211185_e.htm", "211185")</f>
        <v>211185</v>
      </c>
      <c r="J126" s="1" t="str">
        <f>HYPERLINK("http://geochem.nrcan.gc.ca/cdogs/content/svy/svy210387_e.htm", "210387")</f>
        <v>210387</v>
      </c>
      <c r="K126">
        <v>1</v>
      </c>
      <c r="O126" t="s">
        <v>500</v>
      </c>
      <c r="P126" t="s">
        <v>501</v>
      </c>
      <c r="Q126" t="s">
        <v>502</v>
      </c>
      <c r="R126" t="s">
        <v>503</v>
      </c>
      <c r="T126">
        <v>0</v>
      </c>
    </row>
    <row r="127" spans="1:20" x14ac:dyDescent="0.3">
      <c r="A127">
        <v>66.315990099999993</v>
      </c>
      <c r="B127">
        <v>-90.292771099999996</v>
      </c>
      <c r="C127" s="1" t="str">
        <f>HYPERLINK("http://geochem.nrcan.gc.ca/cdogs/content/kwd/kwd020044_e.htm", "Till")</f>
        <v>Till</v>
      </c>
      <c r="D127" s="1" t="str">
        <f>HYPERLINK("http://geochem.nrcan.gc.ca/cdogs/content/kwd/kwd080104_e.htm", "&lt;63 µm size fraction sieving (3)")</f>
        <v>&lt;63 µm size fraction sieving (3)</v>
      </c>
      <c r="E127" s="1" t="str">
        <f>HYPERLINK("http://geochem.nrcan.gc.ca/cdogs/content/dgp/dgp00002_e.htm", "Total")</f>
        <v>Total</v>
      </c>
      <c r="F127" s="1" t="str">
        <f>HYPERLINK("http://geochem.nrcan.gc.ca/cdogs/content/agp/agp02245_e.htm", "Cal - Coulometric | NONE | Volumetry")</f>
        <v>Cal - Coulometric | NONE | Volumetry</v>
      </c>
      <c r="G127" s="1" t="str">
        <f>HYPERLINK("http://geochem.nrcan.gc.ca/cdogs/content/mth/mth06833_e.htm", "6833")</f>
        <v>6833</v>
      </c>
      <c r="H127" s="1" t="str">
        <f>HYPERLINK("http://geochem.nrcan.gc.ca/cdogs/content/bdl/bdl211185_e.htm", "211185")</f>
        <v>211185</v>
      </c>
      <c r="J127" s="1" t="str">
        <f>HYPERLINK("http://geochem.nrcan.gc.ca/cdogs/content/svy/svy210387_e.htm", "210387")</f>
        <v>210387</v>
      </c>
      <c r="K127">
        <v>1</v>
      </c>
      <c r="O127" t="s">
        <v>504</v>
      </c>
      <c r="P127" t="s">
        <v>505</v>
      </c>
      <c r="Q127" t="s">
        <v>506</v>
      </c>
      <c r="R127" t="s">
        <v>507</v>
      </c>
      <c r="T127">
        <v>0</v>
      </c>
    </row>
    <row r="128" spans="1:20" x14ac:dyDescent="0.3">
      <c r="A128">
        <v>66.447985700000004</v>
      </c>
      <c r="B128">
        <v>-90.300571000000005</v>
      </c>
      <c r="C128" s="1" t="str">
        <f>HYPERLINK("http://geochem.nrcan.gc.ca/cdogs/content/kwd/kwd020044_e.htm", "Till")</f>
        <v>Till</v>
      </c>
      <c r="D128" s="1" t="str">
        <f>HYPERLINK("http://geochem.nrcan.gc.ca/cdogs/content/kwd/kwd080104_e.htm", "&lt;63 µm size fraction sieving (3)")</f>
        <v>&lt;63 µm size fraction sieving (3)</v>
      </c>
      <c r="E128" s="1" t="str">
        <f>HYPERLINK("http://geochem.nrcan.gc.ca/cdogs/content/dgp/dgp00002_e.htm", "Total")</f>
        <v>Total</v>
      </c>
      <c r="F128" s="1" t="str">
        <f>HYPERLINK("http://geochem.nrcan.gc.ca/cdogs/content/agp/agp02245_e.htm", "Cal - Coulometric | NONE | Volumetry")</f>
        <v>Cal - Coulometric | NONE | Volumetry</v>
      </c>
      <c r="G128" s="1" t="str">
        <f>HYPERLINK("http://geochem.nrcan.gc.ca/cdogs/content/mth/mth06833_e.htm", "6833")</f>
        <v>6833</v>
      </c>
      <c r="H128" s="1" t="str">
        <f>HYPERLINK("http://geochem.nrcan.gc.ca/cdogs/content/bdl/bdl211185_e.htm", "211185")</f>
        <v>211185</v>
      </c>
      <c r="J128" s="1" t="str">
        <f>HYPERLINK("http://geochem.nrcan.gc.ca/cdogs/content/svy/svy210387_e.htm", "210387")</f>
        <v>210387</v>
      </c>
      <c r="K128">
        <v>1</v>
      </c>
      <c r="O128" t="s">
        <v>508</v>
      </c>
      <c r="P128" t="s">
        <v>509</v>
      </c>
      <c r="Q128" t="s">
        <v>510</v>
      </c>
      <c r="R128" t="s">
        <v>511</v>
      </c>
      <c r="T128">
        <v>0</v>
      </c>
    </row>
    <row r="129" spans="1:20" x14ac:dyDescent="0.3">
      <c r="A129">
        <v>66.417786699999994</v>
      </c>
      <c r="B129">
        <v>-90.467960500000004</v>
      </c>
      <c r="C129" s="1" t="str">
        <f>HYPERLINK("http://geochem.nrcan.gc.ca/cdogs/content/kwd/kwd020044_e.htm", "Till")</f>
        <v>Till</v>
      </c>
      <c r="D129" s="1" t="str">
        <f>HYPERLINK("http://geochem.nrcan.gc.ca/cdogs/content/kwd/kwd080104_e.htm", "&lt;63 µm size fraction sieving (3)")</f>
        <v>&lt;63 µm size fraction sieving (3)</v>
      </c>
      <c r="E129" s="1" t="str">
        <f>HYPERLINK("http://geochem.nrcan.gc.ca/cdogs/content/dgp/dgp00002_e.htm", "Total")</f>
        <v>Total</v>
      </c>
      <c r="F129" s="1" t="str">
        <f>HYPERLINK("http://geochem.nrcan.gc.ca/cdogs/content/agp/agp02245_e.htm", "Cal - Coulometric | NONE | Volumetry")</f>
        <v>Cal - Coulometric | NONE | Volumetry</v>
      </c>
      <c r="G129" s="1" t="str">
        <f>HYPERLINK("http://geochem.nrcan.gc.ca/cdogs/content/mth/mth06833_e.htm", "6833")</f>
        <v>6833</v>
      </c>
      <c r="H129" s="1" t="str">
        <f>HYPERLINK("http://geochem.nrcan.gc.ca/cdogs/content/bdl/bdl211185_e.htm", "211185")</f>
        <v>211185</v>
      </c>
      <c r="J129" s="1" t="str">
        <f>HYPERLINK("http://geochem.nrcan.gc.ca/cdogs/content/svy/svy210387_e.htm", "210387")</f>
        <v>210387</v>
      </c>
      <c r="K129">
        <v>1</v>
      </c>
      <c r="L129" t="s">
        <v>252</v>
      </c>
      <c r="O129" t="s">
        <v>512</v>
      </c>
      <c r="P129" t="s">
        <v>513</v>
      </c>
      <c r="Q129" t="s">
        <v>514</v>
      </c>
      <c r="R129" t="s">
        <v>515</v>
      </c>
      <c r="T129">
        <v>0</v>
      </c>
    </row>
    <row r="130" spans="1:20" x14ac:dyDescent="0.3">
      <c r="A130">
        <v>66.300590400000004</v>
      </c>
      <c r="B130">
        <v>-91.512295600000002</v>
      </c>
      <c r="C130" s="1" t="str">
        <f>HYPERLINK("http://geochem.nrcan.gc.ca/cdogs/content/kwd/kwd020044_e.htm", "Till")</f>
        <v>Till</v>
      </c>
      <c r="D130" s="1" t="str">
        <f>HYPERLINK("http://geochem.nrcan.gc.ca/cdogs/content/kwd/kwd080104_e.htm", "&lt;63 µm size fraction sieving (3)")</f>
        <v>&lt;63 µm size fraction sieving (3)</v>
      </c>
      <c r="E130" s="1" t="str">
        <f>HYPERLINK("http://geochem.nrcan.gc.ca/cdogs/content/dgp/dgp00002_e.htm", "Total")</f>
        <v>Total</v>
      </c>
      <c r="F130" s="1" t="str">
        <f>HYPERLINK("http://geochem.nrcan.gc.ca/cdogs/content/agp/agp02245_e.htm", "Cal - Coulometric | NONE | Volumetry")</f>
        <v>Cal - Coulometric | NONE | Volumetry</v>
      </c>
      <c r="G130" s="1" t="str">
        <f>HYPERLINK("http://geochem.nrcan.gc.ca/cdogs/content/mth/mth06833_e.htm", "6833")</f>
        <v>6833</v>
      </c>
      <c r="H130" s="1" t="str">
        <f>HYPERLINK("http://geochem.nrcan.gc.ca/cdogs/content/bdl/bdl211185_e.htm", "211185")</f>
        <v>211185</v>
      </c>
      <c r="J130" s="1" t="str">
        <f>HYPERLINK("http://geochem.nrcan.gc.ca/cdogs/content/svy/svy210387_e.htm", "210387")</f>
        <v>210387</v>
      </c>
      <c r="K130">
        <v>1</v>
      </c>
      <c r="O130" t="s">
        <v>516</v>
      </c>
      <c r="P130" t="s">
        <v>517</v>
      </c>
      <c r="Q130" t="s">
        <v>518</v>
      </c>
      <c r="R130" t="s">
        <v>519</v>
      </c>
      <c r="T130">
        <v>0</v>
      </c>
    </row>
    <row r="131" spans="1:20" x14ac:dyDescent="0.3">
      <c r="A131">
        <v>66.320889699999995</v>
      </c>
      <c r="B131">
        <v>-91.792678199999997</v>
      </c>
      <c r="C131" s="1" t="str">
        <f>HYPERLINK("http://geochem.nrcan.gc.ca/cdogs/content/kwd/kwd020044_e.htm", "Till")</f>
        <v>Till</v>
      </c>
      <c r="D131" s="1" t="str">
        <f>HYPERLINK("http://geochem.nrcan.gc.ca/cdogs/content/kwd/kwd080104_e.htm", "&lt;63 µm size fraction sieving (3)")</f>
        <v>&lt;63 µm size fraction sieving (3)</v>
      </c>
      <c r="E131" s="1" t="str">
        <f>HYPERLINK("http://geochem.nrcan.gc.ca/cdogs/content/dgp/dgp00002_e.htm", "Total")</f>
        <v>Total</v>
      </c>
      <c r="F131" s="1" t="str">
        <f>HYPERLINK("http://geochem.nrcan.gc.ca/cdogs/content/agp/agp02245_e.htm", "Cal - Coulometric | NONE | Volumetry")</f>
        <v>Cal - Coulometric | NONE | Volumetry</v>
      </c>
      <c r="G131" s="1" t="str">
        <f>HYPERLINK("http://geochem.nrcan.gc.ca/cdogs/content/mth/mth06833_e.htm", "6833")</f>
        <v>6833</v>
      </c>
      <c r="H131" s="1" t="str">
        <f>HYPERLINK("http://geochem.nrcan.gc.ca/cdogs/content/bdl/bdl211185_e.htm", "211185")</f>
        <v>211185</v>
      </c>
      <c r="J131" s="1" t="str">
        <f>HYPERLINK("http://geochem.nrcan.gc.ca/cdogs/content/svy/svy210387_e.htm", "210387")</f>
        <v>210387</v>
      </c>
      <c r="K131">
        <v>1</v>
      </c>
      <c r="O131" t="s">
        <v>520</v>
      </c>
      <c r="P131" t="s">
        <v>521</v>
      </c>
      <c r="Q131" t="s">
        <v>522</v>
      </c>
      <c r="R131" t="s">
        <v>523</v>
      </c>
      <c r="T131">
        <v>0</v>
      </c>
    </row>
    <row r="132" spans="1:20" x14ac:dyDescent="0.3">
      <c r="A132">
        <v>66.392787400000003</v>
      </c>
      <c r="B132">
        <v>-91.954568100000003</v>
      </c>
      <c r="C132" s="1" t="str">
        <f>HYPERLINK("http://geochem.nrcan.gc.ca/cdogs/content/kwd/kwd020044_e.htm", "Till")</f>
        <v>Till</v>
      </c>
      <c r="D132" s="1" t="str">
        <f>HYPERLINK("http://geochem.nrcan.gc.ca/cdogs/content/kwd/kwd080104_e.htm", "&lt;63 µm size fraction sieving (3)")</f>
        <v>&lt;63 µm size fraction sieving (3)</v>
      </c>
      <c r="E132" s="1" t="str">
        <f>HYPERLINK("http://geochem.nrcan.gc.ca/cdogs/content/dgp/dgp00002_e.htm", "Total")</f>
        <v>Total</v>
      </c>
      <c r="F132" s="1" t="str">
        <f>HYPERLINK("http://geochem.nrcan.gc.ca/cdogs/content/agp/agp02245_e.htm", "Cal - Coulometric | NONE | Volumetry")</f>
        <v>Cal - Coulometric | NONE | Volumetry</v>
      </c>
      <c r="G132" s="1" t="str">
        <f>HYPERLINK("http://geochem.nrcan.gc.ca/cdogs/content/mth/mth06833_e.htm", "6833")</f>
        <v>6833</v>
      </c>
      <c r="H132" s="1" t="str">
        <f>HYPERLINK("http://geochem.nrcan.gc.ca/cdogs/content/bdl/bdl211185_e.htm", "211185")</f>
        <v>211185</v>
      </c>
      <c r="J132" s="1" t="str">
        <f>HYPERLINK("http://geochem.nrcan.gc.ca/cdogs/content/svy/svy210387_e.htm", "210387")</f>
        <v>210387</v>
      </c>
      <c r="K132">
        <v>1</v>
      </c>
      <c r="O132" t="s">
        <v>524</v>
      </c>
      <c r="P132" t="s">
        <v>525</v>
      </c>
      <c r="Q132" t="s">
        <v>526</v>
      </c>
      <c r="R132" t="s">
        <v>527</v>
      </c>
      <c r="T132">
        <v>0</v>
      </c>
    </row>
    <row r="133" spans="1:20" x14ac:dyDescent="0.3">
      <c r="A133">
        <v>66.348101200000002</v>
      </c>
      <c r="B133">
        <v>-88.003692900000004</v>
      </c>
      <c r="C133" s="1" t="str">
        <f>HYPERLINK("http://geochem.nrcan.gc.ca/cdogs/content/kwd/kwd020044_e.htm", "Till")</f>
        <v>Till</v>
      </c>
      <c r="D133" s="1" t="str">
        <f>HYPERLINK("http://geochem.nrcan.gc.ca/cdogs/content/kwd/kwd080104_e.htm", "&lt;63 µm size fraction sieving (3)")</f>
        <v>&lt;63 µm size fraction sieving (3)</v>
      </c>
      <c r="E133" s="1" t="str">
        <f>HYPERLINK("http://geochem.nrcan.gc.ca/cdogs/content/dgp/dgp00002_e.htm", "Total")</f>
        <v>Total</v>
      </c>
      <c r="F133" s="1" t="str">
        <f>HYPERLINK("http://geochem.nrcan.gc.ca/cdogs/content/agp/agp02245_e.htm", "Cal - Coulometric | NONE | Volumetry")</f>
        <v>Cal - Coulometric | NONE | Volumetry</v>
      </c>
      <c r="G133" s="1" t="str">
        <f>HYPERLINK("http://geochem.nrcan.gc.ca/cdogs/content/mth/mth06833_e.htm", "6833")</f>
        <v>6833</v>
      </c>
      <c r="H133" s="1" t="str">
        <f>HYPERLINK("http://geochem.nrcan.gc.ca/cdogs/content/bdl/bdl211185_e.htm", "211185")</f>
        <v>211185</v>
      </c>
      <c r="J133" s="1" t="str">
        <f>HYPERLINK("http://geochem.nrcan.gc.ca/cdogs/content/svy/svy210387_e.htm", "210387")</f>
        <v>210387</v>
      </c>
      <c r="K133">
        <v>1</v>
      </c>
      <c r="O133" t="s">
        <v>528</v>
      </c>
      <c r="P133" t="s">
        <v>529</v>
      </c>
      <c r="Q133" t="s">
        <v>530</v>
      </c>
      <c r="R133" t="s">
        <v>531</v>
      </c>
      <c r="T133">
        <v>0</v>
      </c>
    </row>
    <row r="134" spans="1:20" x14ac:dyDescent="0.3">
      <c r="A134">
        <v>66.225864999999999</v>
      </c>
      <c r="B134">
        <v>-88.202409700000004</v>
      </c>
      <c r="C134" s="1" t="str">
        <f>HYPERLINK("http://geochem.nrcan.gc.ca/cdogs/content/kwd/kwd020044_e.htm", "Till")</f>
        <v>Till</v>
      </c>
      <c r="D134" s="1" t="str">
        <f>HYPERLINK("http://geochem.nrcan.gc.ca/cdogs/content/kwd/kwd080104_e.htm", "&lt;63 µm size fraction sieving (3)")</f>
        <v>&lt;63 µm size fraction sieving (3)</v>
      </c>
      <c r="E134" s="1" t="str">
        <f>HYPERLINK("http://geochem.nrcan.gc.ca/cdogs/content/dgp/dgp00002_e.htm", "Total")</f>
        <v>Total</v>
      </c>
      <c r="F134" s="1" t="str">
        <f>HYPERLINK("http://geochem.nrcan.gc.ca/cdogs/content/agp/agp02245_e.htm", "Cal - Coulometric | NONE | Volumetry")</f>
        <v>Cal - Coulometric | NONE | Volumetry</v>
      </c>
      <c r="G134" s="1" t="str">
        <f>HYPERLINK("http://geochem.nrcan.gc.ca/cdogs/content/mth/mth06833_e.htm", "6833")</f>
        <v>6833</v>
      </c>
      <c r="H134" s="1" t="str">
        <f>HYPERLINK("http://geochem.nrcan.gc.ca/cdogs/content/bdl/bdl211185_e.htm", "211185")</f>
        <v>211185</v>
      </c>
      <c r="J134" s="1" t="str">
        <f>HYPERLINK("http://geochem.nrcan.gc.ca/cdogs/content/svy/svy210387_e.htm", "210387")</f>
        <v>210387</v>
      </c>
      <c r="K134">
        <v>1</v>
      </c>
      <c r="O134" t="s">
        <v>532</v>
      </c>
      <c r="P134" t="s">
        <v>533</v>
      </c>
      <c r="Q134" t="s">
        <v>534</v>
      </c>
      <c r="R134" t="s">
        <v>535</v>
      </c>
      <c r="T134">
        <v>0</v>
      </c>
    </row>
    <row r="135" spans="1:20" x14ac:dyDescent="0.3">
      <c r="A135">
        <v>66.112958699999993</v>
      </c>
      <c r="B135">
        <v>-88.256415500000003</v>
      </c>
      <c r="C135" s="1" t="str">
        <f>HYPERLINK("http://geochem.nrcan.gc.ca/cdogs/content/kwd/kwd020044_e.htm", "Till")</f>
        <v>Till</v>
      </c>
      <c r="D135" s="1" t="str">
        <f>HYPERLINK("http://geochem.nrcan.gc.ca/cdogs/content/kwd/kwd080104_e.htm", "&lt;63 µm size fraction sieving (3)")</f>
        <v>&lt;63 µm size fraction sieving (3)</v>
      </c>
      <c r="E135" s="1" t="str">
        <f>HYPERLINK("http://geochem.nrcan.gc.ca/cdogs/content/dgp/dgp00002_e.htm", "Total")</f>
        <v>Total</v>
      </c>
      <c r="F135" s="1" t="str">
        <f>HYPERLINK("http://geochem.nrcan.gc.ca/cdogs/content/agp/agp02245_e.htm", "Cal - Coulometric | NONE | Volumetry")</f>
        <v>Cal - Coulometric | NONE | Volumetry</v>
      </c>
      <c r="G135" s="1" t="str">
        <f>HYPERLINK("http://geochem.nrcan.gc.ca/cdogs/content/mth/mth06833_e.htm", "6833")</f>
        <v>6833</v>
      </c>
      <c r="H135" s="1" t="str">
        <f>HYPERLINK("http://geochem.nrcan.gc.ca/cdogs/content/bdl/bdl211185_e.htm", "211185")</f>
        <v>211185</v>
      </c>
      <c r="J135" s="1" t="str">
        <f>HYPERLINK("http://geochem.nrcan.gc.ca/cdogs/content/svy/svy210387_e.htm", "210387")</f>
        <v>210387</v>
      </c>
      <c r="K135">
        <v>1</v>
      </c>
      <c r="O135" t="s">
        <v>536</v>
      </c>
      <c r="P135" t="s">
        <v>537</v>
      </c>
      <c r="Q135" t="s">
        <v>538</v>
      </c>
      <c r="R135" t="s">
        <v>539</v>
      </c>
      <c r="T135">
        <v>0</v>
      </c>
    </row>
    <row r="136" spans="1:20" x14ac:dyDescent="0.3">
      <c r="A136">
        <v>66.112958699999993</v>
      </c>
      <c r="B136">
        <v>-88.256415500000003</v>
      </c>
      <c r="C136" s="1" t="str">
        <f>HYPERLINK("http://geochem.nrcan.gc.ca/cdogs/content/kwd/kwd020044_e.htm", "Till")</f>
        <v>Till</v>
      </c>
      <c r="D136" s="1" t="str">
        <f>HYPERLINK("http://geochem.nrcan.gc.ca/cdogs/content/kwd/kwd080104_e.htm", "&lt;63 µm size fraction sieving (3)")</f>
        <v>&lt;63 µm size fraction sieving (3)</v>
      </c>
      <c r="E136" s="1" t="str">
        <f>HYPERLINK("http://geochem.nrcan.gc.ca/cdogs/content/dgp/dgp00002_e.htm", "Total")</f>
        <v>Total</v>
      </c>
      <c r="F136" s="1" t="str">
        <f>HYPERLINK("http://geochem.nrcan.gc.ca/cdogs/content/agp/agp02245_e.htm", "Cal - Coulometric | NONE | Volumetry")</f>
        <v>Cal - Coulometric | NONE | Volumetry</v>
      </c>
      <c r="G136" s="1" t="str">
        <f>HYPERLINK("http://geochem.nrcan.gc.ca/cdogs/content/mth/mth06833_e.htm", "6833")</f>
        <v>6833</v>
      </c>
      <c r="H136" s="1" t="str">
        <f>HYPERLINK("http://geochem.nrcan.gc.ca/cdogs/content/bdl/bdl211185_e.htm", "211185")</f>
        <v>211185</v>
      </c>
      <c r="J136" s="1" t="str">
        <f>HYPERLINK("http://geochem.nrcan.gc.ca/cdogs/content/svy/svy210387_e.htm", "210387")</f>
        <v>210387</v>
      </c>
      <c r="K136">
        <v>2</v>
      </c>
      <c r="L136" t="s">
        <v>252</v>
      </c>
      <c r="O136" t="s">
        <v>536</v>
      </c>
      <c r="P136" t="s">
        <v>540</v>
      </c>
      <c r="Q136" t="s">
        <v>541</v>
      </c>
      <c r="R136" t="s">
        <v>542</v>
      </c>
      <c r="T136">
        <v>0</v>
      </c>
    </row>
    <row r="137" spans="1:20" x14ac:dyDescent="0.3">
      <c r="A137">
        <v>66.064820299999994</v>
      </c>
      <c r="B137">
        <v>-88.175700000000006</v>
      </c>
      <c r="C137" s="1" t="str">
        <f>HYPERLINK("http://geochem.nrcan.gc.ca/cdogs/content/kwd/kwd020044_e.htm", "Till")</f>
        <v>Till</v>
      </c>
      <c r="D137" s="1" t="str">
        <f>HYPERLINK("http://geochem.nrcan.gc.ca/cdogs/content/kwd/kwd080104_e.htm", "&lt;63 µm size fraction sieving (3)")</f>
        <v>&lt;63 µm size fraction sieving (3)</v>
      </c>
      <c r="E137" s="1" t="str">
        <f>HYPERLINK("http://geochem.nrcan.gc.ca/cdogs/content/dgp/dgp00002_e.htm", "Total")</f>
        <v>Total</v>
      </c>
      <c r="F137" s="1" t="str">
        <f>HYPERLINK("http://geochem.nrcan.gc.ca/cdogs/content/agp/agp02245_e.htm", "Cal - Coulometric | NONE | Volumetry")</f>
        <v>Cal - Coulometric | NONE | Volumetry</v>
      </c>
      <c r="G137" s="1" t="str">
        <f>HYPERLINK("http://geochem.nrcan.gc.ca/cdogs/content/mth/mth06833_e.htm", "6833")</f>
        <v>6833</v>
      </c>
      <c r="H137" s="1" t="str">
        <f>HYPERLINK("http://geochem.nrcan.gc.ca/cdogs/content/bdl/bdl211185_e.htm", "211185")</f>
        <v>211185</v>
      </c>
      <c r="J137" s="1" t="str">
        <f>HYPERLINK("http://geochem.nrcan.gc.ca/cdogs/content/svy/svy210387_e.htm", "210387")</f>
        <v>210387</v>
      </c>
      <c r="K137">
        <v>1</v>
      </c>
      <c r="O137" t="s">
        <v>543</v>
      </c>
      <c r="P137" t="s">
        <v>544</v>
      </c>
      <c r="Q137" t="s">
        <v>545</v>
      </c>
      <c r="R137" t="s">
        <v>546</v>
      </c>
      <c r="T137">
        <v>0</v>
      </c>
    </row>
    <row r="138" spans="1:20" x14ac:dyDescent="0.3">
      <c r="A138">
        <v>66.4037778</v>
      </c>
      <c r="B138">
        <v>-89.302542799999998</v>
      </c>
      <c r="C138" s="1" t="str">
        <f>HYPERLINK("http://geochem.nrcan.gc.ca/cdogs/content/kwd/kwd020044_e.htm", "Till")</f>
        <v>Till</v>
      </c>
      <c r="D138" s="1" t="str">
        <f>HYPERLINK("http://geochem.nrcan.gc.ca/cdogs/content/kwd/kwd080104_e.htm", "&lt;63 µm size fraction sieving (3)")</f>
        <v>&lt;63 µm size fraction sieving (3)</v>
      </c>
      <c r="E138" s="1" t="str">
        <f>HYPERLINK("http://geochem.nrcan.gc.ca/cdogs/content/dgp/dgp00002_e.htm", "Total")</f>
        <v>Total</v>
      </c>
      <c r="F138" s="1" t="str">
        <f>HYPERLINK("http://geochem.nrcan.gc.ca/cdogs/content/agp/agp02245_e.htm", "Cal - Coulometric | NONE | Volumetry")</f>
        <v>Cal - Coulometric | NONE | Volumetry</v>
      </c>
      <c r="G138" s="1" t="str">
        <f>HYPERLINK("http://geochem.nrcan.gc.ca/cdogs/content/mth/mth06833_e.htm", "6833")</f>
        <v>6833</v>
      </c>
      <c r="H138" s="1" t="str">
        <f>HYPERLINK("http://geochem.nrcan.gc.ca/cdogs/content/bdl/bdl211185_e.htm", "211185")</f>
        <v>211185</v>
      </c>
      <c r="J138" s="1" t="str">
        <f>HYPERLINK("http://geochem.nrcan.gc.ca/cdogs/content/svy/svy210387_e.htm", "210387")</f>
        <v>210387</v>
      </c>
      <c r="K138">
        <v>1</v>
      </c>
      <c r="O138" t="s">
        <v>547</v>
      </c>
      <c r="P138" t="s">
        <v>548</v>
      </c>
      <c r="Q138" t="s">
        <v>549</v>
      </c>
      <c r="R138" t="s">
        <v>550</v>
      </c>
      <c r="T138">
        <v>0</v>
      </c>
    </row>
    <row r="139" spans="1:20" x14ac:dyDescent="0.3">
      <c r="A139">
        <v>66.4037778</v>
      </c>
      <c r="B139">
        <v>-89.302542799999998</v>
      </c>
      <c r="C139" s="1" t="str">
        <f>HYPERLINK("http://geochem.nrcan.gc.ca/cdogs/content/kwd/kwd020044_e.htm", "Till")</f>
        <v>Till</v>
      </c>
      <c r="D139" s="1" t="str">
        <f>HYPERLINK("http://geochem.nrcan.gc.ca/cdogs/content/kwd/kwd080104_e.htm", "&lt;63 µm size fraction sieving (3)")</f>
        <v>&lt;63 µm size fraction sieving (3)</v>
      </c>
      <c r="E139" s="1" t="str">
        <f>HYPERLINK("http://geochem.nrcan.gc.ca/cdogs/content/dgp/dgp00002_e.htm", "Total")</f>
        <v>Total</v>
      </c>
      <c r="F139" s="1" t="str">
        <f>HYPERLINK("http://geochem.nrcan.gc.ca/cdogs/content/agp/agp02245_e.htm", "Cal - Coulometric | NONE | Volumetry")</f>
        <v>Cal - Coulometric | NONE | Volumetry</v>
      </c>
      <c r="G139" s="1" t="str">
        <f>HYPERLINK("http://geochem.nrcan.gc.ca/cdogs/content/mth/mth06833_e.htm", "6833")</f>
        <v>6833</v>
      </c>
      <c r="H139" s="1" t="str">
        <f>HYPERLINK("http://geochem.nrcan.gc.ca/cdogs/content/bdl/bdl211185_e.htm", "211185")</f>
        <v>211185</v>
      </c>
      <c r="J139" s="1" t="str">
        <f>HYPERLINK("http://geochem.nrcan.gc.ca/cdogs/content/svy/svy210387_e.htm", "210387")</f>
        <v>210387</v>
      </c>
      <c r="K139">
        <v>7</v>
      </c>
      <c r="O139" t="s">
        <v>547</v>
      </c>
      <c r="P139" t="s">
        <v>551</v>
      </c>
      <c r="Q139" t="s">
        <v>552</v>
      </c>
      <c r="R139" t="s">
        <v>553</v>
      </c>
      <c r="T139">
        <v>0</v>
      </c>
    </row>
    <row r="140" spans="1:20" x14ac:dyDescent="0.3">
      <c r="A140">
        <v>66.450166199999998</v>
      </c>
      <c r="B140">
        <v>-89.368568999999994</v>
      </c>
      <c r="C140" s="1" t="str">
        <f>HYPERLINK("http://geochem.nrcan.gc.ca/cdogs/content/kwd/kwd020044_e.htm", "Till")</f>
        <v>Till</v>
      </c>
      <c r="D140" s="1" t="str">
        <f>HYPERLINK("http://geochem.nrcan.gc.ca/cdogs/content/kwd/kwd080104_e.htm", "&lt;63 µm size fraction sieving (3)")</f>
        <v>&lt;63 µm size fraction sieving (3)</v>
      </c>
      <c r="E140" s="1" t="str">
        <f>HYPERLINK("http://geochem.nrcan.gc.ca/cdogs/content/dgp/dgp00002_e.htm", "Total")</f>
        <v>Total</v>
      </c>
      <c r="F140" s="1" t="str">
        <f>HYPERLINK("http://geochem.nrcan.gc.ca/cdogs/content/agp/agp02245_e.htm", "Cal - Coulometric | NONE | Volumetry")</f>
        <v>Cal - Coulometric | NONE | Volumetry</v>
      </c>
      <c r="G140" s="1" t="str">
        <f>HYPERLINK("http://geochem.nrcan.gc.ca/cdogs/content/mth/mth06833_e.htm", "6833")</f>
        <v>6833</v>
      </c>
      <c r="H140" s="1" t="str">
        <f>HYPERLINK("http://geochem.nrcan.gc.ca/cdogs/content/bdl/bdl211185_e.htm", "211185")</f>
        <v>211185</v>
      </c>
      <c r="J140" s="1" t="str">
        <f>HYPERLINK("http://geochem.nrcan.gc.ca/cdogs/content/svy/svy210387_e.htm", "210387")</f>
        <v>210387</v>
      </c>
      <c r="K140">
        <v>1</v>
      </c>
      <c r="O140" t="s">
        <v>554</v>
      </c>
      <c r="P140" t="s">
        <v>555</v>
      </c>
      <c r="Q140" t="s">
        <v>556</v>
      </c>
      <c r="R140" t="s">
        <v>557</v>
      </c>
      <c r="T140">
        <v>0</v>
      </c>
    </row>
    <row r="141" spans="1:20" x14ac:dyDescent="0.3">
      <c r="A141">
        <v>66.542683199999999</v>
      </c>
      <c r="B141">
        <v>-89.282454799999996</v>
      </c>
      <c r="C141" s="1" t="str">
        <f>HYPERLINK("http://geochem.nrcan.gc.ca/cdogs/content/kwd/kwd020044_e.htm", "Till")</f>
        <v>Till</v>
      </c>
      <c r="D141" s="1" t="str">
        <f>HYPERLINK("http://geochem.nrcan.gc.ca/cdogs/content/kwd/kwd080104_e.htm", "&lt;63 µm size fraction sieving (3)")</f>
        <v>&lt;63 µm size fraction sieving (3)</v>
      </c>
      <c r="E141" s="1" t="str">
        <f>HYPERLINK("http://geochem.nrcan.gc.ca/cdogs/content/dgp/dgp00002_e.htm", "Total")</f>
        <v>Total</v>
      </c>
      <c r="F141" s="1" t="str">
        <f>HYPERLINK("http://geochem.nrcan.gc.ca/cdogs/content/agp/agp02245_e.htm", "Cal - Coulometric | NONE | Volumetry")</f>
        <v>Cal - Coulometric | NONE | Volumetry</v>
      </c>
      <c r="G141" s="1" t="str">
        <f>HYPERLINK("http://geochem.nrcan.gc.ca/cdogs/content/mth/mth06833_e.htm", "6833")</f>
        <v>6833</v>
      </c>
      <c r="H141" s="1" t="str">
        <f>HYPERLINK("http://geochem.nrcan.gc.ca/cdogs/content/bdl/bdl211185_e.htm", "211185")</f>
        <v>211185</v>
      </c>
      <c r="J141" s="1" t="str">
        <f>HYPERLINK("http://geochem.nrcan.gc.ca/cdogs/content/svy/svy210387_e.htm", "210387")</f>
        <v>210387</v>
      </c>
      <c r="K141">
        <v>1</v>
      </c>
      <c r="O141" t="s">
        <v>558</v>
      </c>
      <c r="P141" t="s">
        <v>559</v>
      </c>
      <c r="Q141" t="s">
        <v>560</v>
      </c>
      <c r="R141" t="s">
        <v>561</v>
      </c>
      <c r="T141">
        <v>0</v>
      </c>
    </row>
    <row r="142" spans="1:20" x14ac:dyDescent="0.3">
      <c r="A142">
        <v>66.672858700000006</v>
      </c>
      <c r="B142">
        <v>-89.399638199999998</v>
      </c>
      <c r="C142" s="1" t="str">
        <f>HYPERLINK("http://geochem.nrcan.gc.ca/cdogs/content/kwd/kwd020044_e.htm", "Till")</f>
        <v>Till</v>
      </c>
      <c r="D142" s="1" t="str">
        <f>HYPERLINK("http://geochem.nrcan.gc.ca/cdogs/content/kwd/kwd080104_e.htm", "&lt;63 µm size fraction sieving (3)")</f>
        <v>&lt;63 µm size fraction sieving (3)</v>
      </c>
      <c r="E142" s="1" t="str">
        <f>HYPERLINK("http://geochem.nrcan.gc.ca/cdogs/content/dgp/dgp00002_e.htm", "Total")</f>
        <v>Total</v>
      </c>
      <c r="F142" s="1" t="str">
        <f>HYPERLINK("http://geochem.nrcan.gc.ca/cdogs/content/agp/agp02245_e.htm", "Cal - Coulometric | NONE | Volumetry")</f>
        <v>Cal - Coulometric | NONE | Volumetry</v>
      </c>
      <c r="G142" s="1" t="str">
        <f>HYPERLINK("http://geochem.nrcan.gc.ca/cdogs/content/mth/mth06833_e.htm", "6833")</f>
        <v>6833</v>
      </c>
      <c r="H142" s="1" t="str">
        <f>HYPERLINK("http://geochem.nrcan.gc.ca/cdogs/content/bdl/bdl211185_e.htm", "211185")</f>
        <v>211185</v>
      </c>
      <c r="J142" s="1" t="str">
        <f>HYPERLINK("http://geochem.nrcan.gc.ca/cdogs/content/svy/svy210387_e.htm", "210387")</f>
        <v>210387</v>
      </c>
      <c r="K142">
        <v>1</v>
      </c>
      <c r="O142" t="s">
        <v>562</v>
      </c>
      <c r="P142" t="s">
        <v>563</v>
      </c>
      <c r="Q142" t="s">
        <v>564</v>
      </c>
      <c r="R142" t="s">
        <v>565</v>
      </c>
      <c r="T142">
        <v>0</v>
      </c>
    </row>
    <row r="143" spans="1:20" x14ac:dyDescent="0.3">
      <c r="A143">
        <v>66.641639999999995</v>
      </c>
      <c r="B143">
        <v>-89.116975699999998</v>
      </c>
      <c r="C143" s="1" t="str">
        <f>HYPERLINK("http://geochem.nrcan.gc.ca/cdogs/content/kwd/kwd020044_e.htm", "Till")</f>
        <v>Till</v>
      </c>
      <c r="D143" s="1" t="str">
        <f>HYPERLINK("http://geochem.nrcan.gc.ca/cdogs/content/kwd/kwd080104_e.htm", "&lt;63 µm size fraction sieving (3)")</f>
        <v>&lt;63 µm size fraction sieving (3)</v>
      </c>
      <c r="E143" s="1" t="str">
        <f>HYPERLINK("http://geochem.nrcan.gc.ca/cdogs/content/dgp/dgp00002_e.htm", "Total")</f>
        <v>Total</v>
      </c>
      <c r="F143" s="1" t="str">
        <f>HYPERLINK("http://geochem.nrcan.gc.ca/cdogs/content/agp/agp02245_e.htm", "Cal - Coulometric | NONE | Volumetry")</f>
        <v>Cal - Coulometric | NONE | Volumetry</v>
      </c>
      <c r="G143" s="1" t="str">
        <f>HYPERLINK("http://geochem.nrcan.gc.ca/cdogs/content/mth/mth06833_e.htm", "6833")</f>
        <v>6833</v>
      </c>
      <c r="H143" s="1" t="str">
        <f>HYPERLINK("http://geochem.nrcan.gc.ca/cdogs/content/bdl/bdl211185_e.htm", "211185")</f>
        <v>211185</v>
      </c>
      <c r="J143" s="1" t="str">
        <f>HYPERLINK("http://geochem.nrcan.gc.ca/cdogs/content/svy/svy210387_e.htm", "210387")</f>
        <v>210387</v>
      </c>
      <c r="K143">
        <v>1</v>
      </c>
      <c r="O143" t="s">
        <v>566</v>
      </c>
      <c r="P143" t="s">
        <v>567</v>
      </c>
      <c r="Q143" t="s">
        <v>568</v>
      </c>
      <c r="R143" t="s">
        <v>569</v>
      </c>
      <c r="T143">
        <v>0</v>
      </c>
    </row>
    <row r="144" spans="1:20" x14ac:dyDescent="0.3">
      <c r="A144">
        <v>66.5353736</v>
      </c>
      <c r="B144">
        <v>-89.158382500000002</v>
      </c>
      <c r="C144" s="1" t="str">
        <f>HYPERLINK("http://geochem.nrcan.gc.ca/cdogs/content/kwd/kwd020044_e.htm", "Till")</f>
        <v>Till</v>
      </c>
      <c r="D144" s="1" t="str">
        <f>HYPERLINK("http://geochem.nrcan.gc.ca/cdogs/content/kwd/kwd080104_e.htm", "&lt;63 µm size fraction sieving (3)")</f>
        <v>&lt;63 µm size fraction sieving (3)</v>
      </c>
      <c r="E144" s="1" t="str">
        <f>HYPERLINK("http://geochem.nrcan.gc.ca/cdogs/content/dgp/dgp00002_e.htm", "Total")</f>
        <v>Total</v>
      </c>
      <c r="F144" s="1" t="str">
        <f>HYPERLINK("http://geochem.nrcan.gc.ca/cdogs/content/agp/agp02245_e.htm", "Cal - Coulometric | NONE | Volumetry")</f>
        <v>Cal - Coulometric | NONE | Volumetry</v>
      </c>
      <c r="G144" s="1" t="str">
        <f>HYPERLINK("http://geochem.nrcan.gc.ca/cdogs/content/mth/mth06833_e.htm", "6833")</f>
        <v>6833</v>
      </c>
      <c r="H144" s="1" t="str">
        <f>HYPERLINK("http://geochem.nrcan.gc.ca/cdogs/content/bdl/bdl211185_e.htm", "211185")</f>
        <v>211185</v>
      </c>
      <c r="J144" s="1" t="str">
        <f>HYPERLINK("http://geochem.nrcan.gc.ca/cdogs/content/svy/svy210387_e.htm", "210387")</f>
        <v>210387</v>
      </c>
      <c r="K144">
        <v>1</v>
      </c>
      <c r="O144" t="s">
        <v>570</v>
      </c>
      <c r="P144" t="s">
        <v>571</v>
      </c>
      <c r="Q144" t="s">
        <v>572</v>
      </c>
      <c r="R144" t="s">
        <v>573</v>
      </c>
      <c r="T144">
        <v>0</v>
      </c>
    </row>
    <row r="145" spans="1:20" x14ac:dyDescent="0.3">
      <c r="A145">
        <v>66.9093309</v>
      </c>
      <c r="B145">
        <v>-89.107147900000001</v>
      </c>
      <c r="C145" s="1" t="str">
        <f>HYPERLINK("http://geochem.nrcan.gc.ca/cdogs/content/kwd/kwd020044_e.htm", "Till")</f>
        <v>Till</v>
      </c>
      <c r="D145" s="1" t="str">
        <f>HYPERLINK("http://geochem.nrcan.gc.ca/cdogs/content/kwd/kwd080104_e.htm", "&lt;63 µm size fraction sieving (3)")</f>
        <v>&lt;63 µm size fraction sieving (3)</v>
      </c>
      <c r="E145" s="1" t="str">
        <f>HYPERLINK("http://geochem.nrcan.gc.ca/cdogs/content/dgp/dgp00002_e.htm", "Total")</f>
        <v>Total</v>
      </c>
      <c r="F145" s="1" t="str">
        <f>HYPERLINK("http://geochem.nrcan.gc.ca/cdogs/content/agp/agp02245_e.htm", "Cal - Coulometric | NONE | Volumetry")</f>
        <v>Cal - Coulometric | NONE | Volumetry</v>
      </c>
      <c r="G145" s="1" t="str">
        <f>HYPERLINK("http://geochem.nrcan.gc.ca/cdogs/content/mth/mth06833_e.htm", "6833")</f>
        <v>6833</v>
      </c>
      <c r="H145" s="1" t="str">
        <f>HYPERLINK("http://geochem.nrcan.gc.ca/cdogs/content/bdl/bdl211185_e.htm", "211185")</f>
        <v>211185</v>
      </c>
      <c r="J145" s="1" t="str">
        <f>HYPERLINK("http://geochem.nrcan.gc.ca/cdogs/content/svy/svy210387_e.htm", "210387")</f>
        <v>210387</v>
      </c>
      <c r="K145">
        <v>1</v>
      </c>
      <c r="O145" t="s">
        <v>574</v>
      </c>
      <c r="P145" t="s">
        <v>575</v>
      </c>
      <c r="Q145" t="s">
        <v>576</v>
      </c>
      <c r="R145" t="s">
        <v>577</v>
      </c>
      <c r="T145">
        <v>0</v>
      </c>
    </row>
    <row r="146" spans="1:20" x14ac:dyDescent="0.3">
      <c r="A146">
        <v>66.961278899999996</v>
      </c>
      <c r="B146">
        <v>-89.323634499999997</v>
      </c>
      <c r="C146" s="1" t="str">
        <f>HYPERLINK("http://geochem.nrcan.gc.ca/cdogs/content/kwd/kwd020044_e.htm", "Till")</f>
        <v>Till</v>
      </c>
      <c r="D146" s="1" t="str">
        <f>HYPERLINK("http://geochem.nrcan.gc.ca/cdogs/content/kwd/kwd080104_e.htm", "&lt;63 µm size fraction sieving (3)")</f>
        <v>&lt;63 µm size fraction sieving (3)</v>
      </c>
      <c r="E146" s="1" t="str">
        <f>HYPERLINK("http://geochem.nrcan.gc.ca/cdogs/content/dgp/dgp00002_e.htm", "Total")</f>
        <v>Total</v>
      </c>
      <c r="F146" s="1" t="str">
        <f>HYPERLINK("http://geochem.nrcan.gc.ca/cdogs/content/agp/agp02245_e.htm", "Cal - Coulometric | NONE | Volumetry")</f>
        <v>Cal - Coulometric | NONE | Volumetry</v>
      </c>
      <c r="G146" s="1" t="str">
        <f>HYPERLINK("http://geochem.nrcan.gc.ca/cdogs/content/mth/mth06833_e.htm", "6833")</f>
        <v>6833</v>
      </c>
      <c r="H146" s="1" t="str">
        <f>HYPERLINK("http://geochem.nrcan.gc.ca/cdogs/content/bdl/bdl211185_e.htm", "211185")</f>
        <v>211185</v>
      </c>
      <c r="J146" s="1" t="str">
        <f>HYPERLINK("http://geochem.nrcan.gc.ca/cdogs/content/svy/svy210387_e.htm", "210387")</f>
        <v>210387</v>
      </c>
      <c r="K146">
        <v>1</v>
      </c>
      <c r="O146" t="s">
        <v>578</v>
      </c>
      <c r="P146" t="s">
        <v>579</v>
      </c>
      <c r="Q146" t="s">
        <v>580</v>
      </c>
      <c r="R146" t="s">
        <v>581</v>
      </c>
      <c r="T146">
        <v>0</v>
      </c>
    </row>
    <row r="147" spans="1:20" x14ac:dyDescent="0.3">
      <c r="A147">
        <v>66.937849499999999</v>
      </c>
      <c r="B147">
        <v>-89.639524300000005</v>
      </c>
      <c r="C147" s="1" t="str">
        <f>HYPERLINK("http://geochem.nrcan.gc.ca/cdogs/content/kwd/kwd020044_e.htm", "Till")</f>
        <v>Till</v>
      </c>
      <c r="D147" s="1" t="str">
        <f>HYPERLINK("http://geochem.nrcan.gc.ca/cdogs/content/kwd/kwd080104_e.htm", "&lt;63 µm size fraction sieving (3)")</f>
        <v>&lt;63 µm size fraction sieving (3)</v>
      </c>
      <c r="E147" s="1" t="str">
        <f>HYPERLINK("http://geochem.nrcan.gc.ca/cdogs/content/dgp/dgp00002_e.htm", "Total")</f>
        <v>Total</v>
      </c>
      <c r="F147" s="1" t="str">
        <f>HYPERLINK("http://geochem.nrcan.gc.ca/cdogs/content/agp/agp02245_e.htm", "Cal - Coulometric | NONE | Volumetry")</f>
        <v>Cal - Coulometric | NONE | Volumetry</v>
      </c>
      <c r="G147" s="1" t="str">
        <f>HYPERLINK("http://geochem.nrcan.gc.ca/cdogs/content/mth/mth06833_e.htm", "6833")</f>
        <v>6833</v>
      </c>
      <c r="H147" s="1" t="str">
        <f>HYPERLINK("http://geochem.nrcan.gc.ca/cdogs/content/bdl/bdl211185_e.htm", "211185")</f>
        <v>211185</v>
      </c>
      <c r="J147" s="1" t="str">
        <f>HYPERLINK("http://geochem.nrcan.gc.ca/cdogs/content/svy/svy210387_e.htm", "210387")</f>
        <v>210387</v>
      </c>
      <c r="K147">
        <v>1</v>
      </c>
      <c r="O147" t="s">
        <v>582</v>
      </c>
      <c r="P147" t="s">
        <v>583</v>
      </c>
      <c r="Q147" t="s">
        <v>584</v>
      </c>
      <c r="R147" t="s">
        <v>585</v>
      </c>
      <c r="T147">
        <v>0</v>
      </c>
    </row>
    <row r="148" spans="1:20" x14ac:dyDescent="0.3">
      <c r="A148">
        <v>66.846002600000006</v>
      </c>
      <c r="B148">
        <v>-89.6274947</v>
      </c>
      <c r="C148" s="1" t="str">
        <f>HYPERLINK("http://geochem.nrcan.gc.ca/cdogs/content/kwd/kwd020044_e.htm", "Till")</f>
        <v>Till</v>
      </c>
      <c r="D148" s="1" t="str">
        <f>HYPERLINK("http://geochem.nrcan.gc.ca/cdogs/content/kwd/kwd080104_e.htm", "&lt;63 µm size fraction sieving (3)")</f>
        <v>&lt;63 µm size fraction sieving (3)</v>
      </c>
      <c r="E148" s="1" t="str">
        <f>HYPERLINK("http://geochem.nrcan.gc.ca/cdogs/content/dgp/dgp00002_e.htm", "Total")</f>
        <v>Total</v>
      </c>
      <c r="F148" s="1" t="str">
        <f>HYPERLINK("http://geochem.nrcan.gc.ca/cdogs/content/agp/agp02245_e.htm", "Cal - Coulometric | NONE | Volumetry")</f>
        <v>Cal - Coulometric | NONE | Volumetry</v>
      </c>
      <c r="G148" s="1" t="str">
        <f>HYPERLINK("http://geochem.nrcan.gc.ca/cdogs/content/mth/mth06833_e.htm", "6833")</f>
        <v>6833</v>
      </c>
      <c r="H148" s="1" t="str">
        <f>HYPERLINK("http://geochem.nrcan.gc.ca/cdogs/content/bdl/bdl211185_e.htm", "211185")</f>
        <v>211185</v>
      </c>
      <c r="J148" s="1" t="str">
        <f>HYPERLINK("http://geochem.nrcan.gc.ca/cdogs/content/svy/svy210387_e.htm", "210387")</f>
        <v>210387</v>
      </c>
      <c r="K148">
        <v>1</v>
      </c>
      <c r="O148" t="s">
        <v>586</v>
      </c>
      <c r="P148" t="s">
        <v>587</v>
      </c>
      <c r="Q148" t="s">
        <v>588</v>
      </c>
      <c r="R148" t="s">
        <v>589</v>
      </c>
      <c r="T148">
        <v>0</v>
      </c>
    </row>
    <row r="149" spans="1:20" x14ac:dyDescent="0.3">
      <c r="A149">
        <v>66.841182900000007</v>
      </c>
      <c r="B149">
        <v>-89.437216699999993</v>
      </c>
      <c r="C149" s="1" t="str">
        <f>HYPERLINK("http://geochem.nrcan.gc.ca/cdogs/content/kwd/kwd020044_e.htm", "Till")</f>
        <v>Till</v>
      </c>
      <c r="D149" s="1" t="str">
        <f>HYPERLINK("http://geochem.nrcan.gc.ca/cdogs/content/kwd/kwd080104_e.htm", "&lt;63 µm size fraction sieving (3)")</f>
        <v>&lt;63 µm size fraction sieving (3)</v>
      </c>
      <c r="E149" s="1" t="str">
        <f>HYPERLINK("http://geochem.nrcan.gc.ca/cdogs/content/dgp/dgp00002_e.htm", "Total")</f>
        <v>Total</v>
      </c>
      <c r="F149" s="1" t="str">
        <f>HYPERLINK("http://geochem.nrcan.gc.ca/cdogs/content/agp/agp02245_e.htm", "Cal - Coulometric | NONE | Volumetry")</f>
        <v>Cal - Coulometric | NONE | Volumetry</v>
      </c>
      <c r="G149" s="1" t="str">
        <f>HYPERLINK("http://geochem.nrcan.gc.ca/cdogs/content/mth/mth06833_e.htm", "6833")</f>
        <v>6833</v>
      </c>
      <c r="H149" s="1" t="str">
        <f>HYPERLINK("http://geochem.nrcan.gc.ca/cdogs/content/bdl/bdl211185_e.htm", "211185")</f>
        <v>211185</v>
      </c>
      <c r="J149" s="1" t="str">
        <f>HYPERLINK("http://geochem.nrcan.gc.ca/cdogs/content/svy/svy210387_e.htm", "210387")</f>
        <v>210387</v>
      </c>
      <c r="K149">
        <v>1</v>
      </c>
      <c r="O149" t="s">
        <v>590</v>
      </c>
      <c r="P149" t="s">
        <v>591</v>
      </c>
      <c r="Q149" t="s">
        <v>592</v>
      </c>
      <c r="R149" t="s">
        <v>593</v>
      </c>
      <c r="T149">
        <v>0</v>
      </c>
    </row>
    <row r="150" spans="1:20" x14ac:dyDescent="0.3">
      <c r="A150">
        <v>66.840953099999993</v>
      </c>
      <c r="B150">
        <v>-89.229739800000004</v>
      </c>
      <c r="C150" s="1" t="str">
        <f>HYPERLINK("http://geochem.nrcan.gc.ca/cdogs/content/kwd/kwd020044_e.htm", "Till")</f>
        <v>Till</v>
      </c>
      <c r="D150" s="1" t="str">
        <f>HYPERLINK("http://geochem.nrcan.gc.ca/cdogs/content/kwd/kwd080104_e.htm", "&lt;63 µm size fraction sieving (3)")</f>
        <v>&lt;63 µm size fraction sieving (3)</v>
      </c>
      <c r="E150" s="1" t="str">
        <f>HYPERLINK("http://geochem.nrcan.gc.ca/cdogs/content/dgp/dgp00002_e.htm", "Total")</f>
        <v>Total</v>
      </c>
      <c r="F150" s="1" t="str">
        <f>HYPERLINK("http://geochem.nrcan.gc.ca/cdogs/content/agp/agp02245_e.htm", "Cal - Coulometric | NONE | Volumetry")</f>
        <v>Cal - Coulometric | NONE | Volumetry</v>
      </c>
      <c r="G150" s="1" t="str">
        <f>HYPERLINK("http://geochem.nrcan.gc.ca/cdogs/content/mth/mth06833_e.htm", "6833")</f>
        <v>6833</v>
      </c>
      <c r="H150" s="1" t="str">
        <f>HYPERLINK("http://geochem.nrcan.gc.ca/cdogs/content/bdl/bdl211185_e.htm", "211185")</f>
        <v>211185</v>
      </c>
      <c r="J150" s="1" t="str">
        <f>HYPERLINK("http://geochem.nrcan.gc.ca/cdogs/content/svy/svy210387_e.htm", "210387")</f>
        <v>210387</v>
      </c>
      <c r="K150">
        <v>1</v>
      </c>
      <c r="O150" t="s">
        <v>594</v>
      </c>
      <c r="P150" t="s">
        <v>595</v>
      </c>
      <c r="Q150" t="s">
        <v>596</v>
      </c>
      <c r="R150" t="s">
        <v>597</v>
      </c>
      <c r="T150">
        <v>0</v>
      </c>
    </row>
    <row r="151" spans="1:20" x14ac:dyDescent="0.3">
      <c r="A151">
        <v>66.840953099999993</v>
      </c>
      <c r="B151">
        <v>-89.229739800000004</v>
      </c>
      <c r="C151" s="1" t="str">
        <f>HYPERLINK("http://geochem.nrcan.gc.ca/cdogs/content/kwd/kwd020044_e.htm", "Till")</f>
        <v>Till</v>
      </c>
      <c r="D151" s="1" t="str">
        <f>HYPERLINK("http://geochem.nrcan.gc.ca/cdogs/content/kwd/kwd080104_e.htm", "&lt;63 µm size fraction sieving (3)")</f>
        <v>&lt;63 µm size fraction sieving (3)</v>
      </c>
      <c r="E151" s="1" t="str">
        <f>HYPERLINK("http://geochem.nrcan.gc.ca/cdogs/content/dgp/dgp00002_e.htm", "Total")</f>
        <v>Total</v>
      </c>
      <c r="F151" s="1" t="str">
        <f>HYPERLINK("http://geochem.nrcan.gc.ca/cdogs/content/agp/agp02245_e.htm", "Cal - Coulometric | NONE | Volumetry")</f>
        <v>Cal - Coulometric | NONE | Volumetry</v>
      </c>
      <c r="G151" s="1" t="str">
        <f>HYPERLINK("http://geochem.nrcan.gc.ca/cdogs/content/mth/mth06833_e.htm", "6833")</f>
        <v>6833</v>
      </c>
      <c r="H151" s="1" t="str">
        <f>HYPERLINK("http://geochem.nrcan.gc.ca/cdogs/content/bdl/bdl211185_e.htm", "211185")</f>
        <v>211185</v>
      </c>
      <c r="J151" s="1" t="str">
        <f>HYPERLINK("http://geochem.nrcan.gc.ca/cdogs/content/svy/svy210387_e.htm", "210387")</f>
        <v>210387</v>
      </c>
      <c r="K151">
        <v>2</v>
      </c>
      <c r="O151" t="s">
        <v>594</v>
      </c>
      <c r="P151" t="s">
        <v>598</v>
      </c>
      <c r="Q151" t="s">
        <v>599</v>
      </c>
      <c r="R151" t="s">
        <v>600</v>
      </c>
      <c r="T151">
        <v>0</v>
      </c>
    </row>
    <row r="152" spans="1:20" x14ac:dyDescent="0.3">
      <c r="A152">
        <v>66.744336599999997</v>
      </c>
      <c r="B152">
        <v>-89.085118300000005</v>
      </c>
      <c r="C152" s="1" t="str">
        <f>HYPERLINK("http://geochem.nrcan.gc.ca/cdogs/content/kwd/kwd020044_e.htm", "Till")</f>
        <v>Till</v>
      </c>
      <c r="D152" s="1" t="str">
        <f>HYPERLINK("http://geochem.nrcan.gc.ca/cdogs/content/kwd/kwd080104_e.htm", "&lt;63 µm size fraction sieving (3)")</f>
        <v>&lt;63 µm size fraction sieving (3)</v>
      </c>
      <c r="E152" s="1" t="str">
        <f>HYPERLINK("http://geochem.nrcan.gc.ca/cdogs/content/dgp/dgp00002_e.htm", "Total")</f>
        <v>Total</v>
      </c>
      <c r="F152" s="1" t="str">
        <f>HYPERLINK("http://geochem.nrcan.gc.ca/cdogs/content/agp/agp02245_e.htm", "Cal - Coulometric | NONE | Volumetry")</f>
        <v>Cal - Coulometric | NONE | Volumetry</v>
      </c>
      <c r="G152" s="1" t="str">
        <f>HYPERLINK("http://geochem.nrcan.gc.ca/cdogs/content/mth/mth06833_e.htm", "6833")</f>
        <v>6833</v>
      </c>
      <c r="H152" s="1" t="str">
        <f>HYPERLINK("http://geochem.nrcan.gc.ca/cdogs/content/bdl/bdl211185_e.htm", "211185")</f>
        <v>211185</v>
      </c>
      <c r="J152" s="1" t="str">
        <f>HYPERLINK("http://geochem.nrcan.gc.ca/cdogs/content/svy/svy210387_e.htm", "210387")</f>
        <v>210387</v>
      </c>
      <c r="K152">
        <v>1</v>
      </c>
      <c r="O152" t="s">
        <v>601</v>
      </c>
      <c r="P152" t="s">
        <v>602</v>
      </c>
      <c r="Q152" t="s">
        <v>603</v>
      </c>
      <c r="R152" t="s">
        <v>604</v>
      </c>
      <c r="T152">
        <v>0</v>
      </c>
    </row>
    <row r="153" spans="1:20" x14ac:dyDescent="0.3">
      <c r="A153">
        <v>65.947125799999995</v>
      </c>
      <c r="B153">
        <v>-87.138482300000007</v>
      </c>
      <c r="C153" s="1" t="str">
        <f>HYPERLINK("http://geochem.nrcan.gc.ca/cdogs/content/kwd/kwd020044_e.htm", "Till")</f>
        <v>Till</v>
      </c>
      <c r="D153" s="1" t="str">
        <f>HYPERLINK("http://geochem.nrcan.gc.ca/cdogs/content/kwd/kwd080104_e.htm", "&lt;63 µm size fraction sieving (3)")</f>
        <v>&lt;63 µm size fraction sieving (3)</v>
      </c>
      <c r="E153" s="1" t="str">
        <f>HYPERLINK("http://geochem.nrcan.gc.ca/cdogs/content/dgp/dgp00002_e.htm", "Total")</f>
        <v>Total</v>
      </c>
      <c r="F153" s="1" t="str">
        <f>HYPERLINK("http://geochem.nrcan.gc.ca/cdogs/content/agp/agp02245_e.htm", "Cal - Coulometric | NONE | Volumetry")</f>
        <v>Cal - Coulometric | NONE | Volumetry</v>
      </c>
      <c r="G153" s="1" t="str">
        <f>HYPERLINK("http://geochem.nrcan.gc.ca/cdogs/content/mth/mth06833_e.htm", "6833")</f>
        <v>6833</v>
      </c>
      <c r="H153" s="1" t="str">
        <f>HYPERLINK("http://geochem.nrcan.gc.ca/cdogs/content/bdl/bdl211185_e.htm", "211185")</f>
        <v>211185</v>
      </c>
      <c r="J153" s="1" t="str">
        <f>HYPERLINK("http://geochem.nrcan.gc.ca/cdogs/content/svy/svy210387_e.htm", "210387")</f>
        <v>210387</v>
      </c>
      <c r="K153">
        <v>1</v>
      </c>
      <c r="O153" t="s">
        <v>605</v>
      </c>
      <c r="P153" t="s">
        <v>606</v>
      </c>
      <c r="Q153" t="s">
        <v>607</v>
      </c>
      <c r="R153" t="s">
        <v>608</v>
      </c>
      <c r="T153">
        <v>0</v>
      </c>
    </row>
    <row r="154" spans="1:20" x14ac:dyDescent="0.3">
      <c r="A154">
        <v>65.746311800000001</v>
      </c>
      <c r="B154">
        <v>-87.465230500000004</v>
      </c>
      <c r="C154" s="1" t="str">
        <f>HYPERLINK("http://geochem.nrcan.gc.ca/cdogs/content/kwd/kwd020044_e.htm", "Till")</f>
        <v>Till</v>
      </c>
      <c r="D154" s="1" t="str">
        <f>HYPERLINK("http://geochem.nrcan.gc.ca/cdogs/content/kwd/kwd080104_e.htm", "&lt;63 µm size fraction sieving (3)")</f>
        <v>&lt;63 µm size fraction sieving (3)</v>
      </c>
      <c r="E154" s="1" t="str">
        <f>HYPERLINK("http://geochem.nrcan.gc.ca/cdogs/content/dgp/dgp00002_e.htm", "Total")</f>
        <v>Total</v>
      </c>
      <c r="F154" s="1" t="str">
        <f>HYPERLINK("http://geochem.nrcan.gc.ca/cdogs/content/agp/agp02245_e.htm", "Cal - Coulometric | NONE | Volumetry")</f>
        <v>Cal - Coulometric | NONE | Volumetry</v>
      </c>
      <c r="G154" s="1" t="str">
        <f>HYPERLINK("http://geochem.nrcan.gc.ca/cdogs/content/mth/mth06833_e.htm", "6833")</f>
        <v>6833</v>
      </c>
      <c r="H154" s="1" t="str">
        <f>HYPERLINK("http://geochem.nrcan.gc.ca/cdogs/content/bdl/bdl211185_e.htm", "211185")</f>
        <v>211185</v>
      </c>
      <c r="J154" s="1" t="str">
        <f>HYPERLINK("http://geochem.nrcan.gc.ca/cdogs/content/svy/svy210387_e.htm", "210387")</f>
        <v>210387</v>
      </c>
      <c r="K154">
        <v>1</v>
      </c>
      <c r="O154" t="s">
        <v>609</v>
      </c>
      <c r="P154" t="s">
        <v>610</v>
      </c>
      <c r="Q154" t="s">
        <v>611</v>
      </c>
      <c r="R154" t="s">
        <v>612</v>
      </c>
      <c r="T154">
        <v>0</v>
      </c>
    </row>
    <row r="155" spans="1:20" x14ac:dyDescent="0.3">
      <c r="A155">
        <v>65.960803799999994</v>
      </c>
      <c r="B155">
        <v>-88.165289900000005</v>
      </c>
      <c r="C155" s="1" t="str">
        <f>HYPERLINK("http://geochem.nrcan.gc.ca/cdogs/content/kwd/kwd020044_e.htm", "Till")</f>
        <v>Till</v>
      </c>
      <c r="D155" s="1" t="str">
        <f>HYPERLINK("http://geochem.nrcan.gc.ca/cdogs/content/kwd/kwd080104_e.htm", "&lt;63 µm size fraction sieving (3)")</f>
        <v>&lt;63 µm size fraction sieving (3)</v>
      </c>
      <c r="E155" s="1" t="str">
        <f>HYPERLINK("http://geochem.nrcan.gc.ca/cdogs/content/dgp/dgp00002_e.htm", "Total")</f>
        <v>Total</v>
      </c>
      <c r="F155" s="1" t="str">
        <f>HYPERLINK("http://geochem.nrcan.gc.ca/cdogs/content/agp/agp02245_e.htm", "Cal - Coulometric | NONE | Volumetry")</f>
        <v>Cal - Coulometric | NONE | Volumetry</v>
      </c>
      <c r="G155" s="1" t="str">
        <f>HYPERLINK("http://geochem.nrcan.gc.ca/cdogs/content/mth/mth06833_e.htm", "6833")</f>
        <v>6833</v>
      </c>
      <c r="H155" s="1" t="str">
        <f>HYPERLINK("http://geochem.nrcan.gc.ca/cdogs/content/bdl/bdl211185_e.htm", "211185")</f>
        <v>211185</v>
      </c>
      <c r="J155" s="1" t="str">
        <f>HYPERLINK("http://geochem.nrcan.gc.ca/cdogs/content/svy/svy210387_e.htm", "210387")</f>
        <v>210387</v>
      </c>
      <c r="K155">
        <v>1</v>
      </c>
      <c r="O155" t="s">
        <v>613</v>
      </c>
      <c r="P155" t="s">
        <v>614</v>
      </c>
      <c r="Q155" t="s">
        <v>615</v>
      </c>
      <c r="R155" t="s">
        <v>616</v>
      </c>
      <c r="T155">
        <v>0</v>
      </c>
    </row>
    <row r="156" spans="1:20" x14ac:dyDescent="0.3">
      <c r="A156">
        <v>65.960803799999994</v>
      </c>
      <c r="B156">
        <v>-88.165289900000005</v>
      </c>
      <c r="C156" s="1" t="str">
        <f>HYPERLINK("http://geochem.nrcan.gc.ca/cdogs/content/kwd/kwd020044_e.htm", "Till")</f>
        <v>Till</v>
      </c>
      <c r="D156" s="1" t="str">
        <f>HYPERLINK("http://geochem.nrcan.gc.ca/cdogs/content/kwd/kwd080104_e.htm", "&lt;63 µm size fraction sieving (3)")</f>
        <v>&lt;63 µm size fraction sieving (3)</v>
      </c>
      <c r="E156" s="1" t="str">
        <f>HYPERLINK("http://geochem.nrcan.gc.ca/cdogs/content/dgp/dgp00002_e.htm", "Total")</f>
        <v>Total</v>
      </c>
      <c r="F156" s="1" t="str">
        <f>HYPERLINK("http://geochem.nrcan.gc.ca/cdogs/content/agp/agp02245_e.htm", "Cal - Coulometric | NONE | Volumetry")</f>
        <v>Cal - Coulometric | NONE | Volumetry</v>
      </c>
      <c r="G156" s="1" t="str">
        <f>HYPERLINK("http://geochem.nrcan.gc.ca/cdogs/content/mth/mth06833_e.htm", "6833")</f>
        <v>6833</v>
      </c>
      <c r="H156" s="1" t="str">
        <f>HYPERLINK("http://geochem.nrcan.gc.ca/cdogs/content/bdl/bdl211185_e.htm", "211185")</f>
        <v>211185</v>
      </c>
      <c r="J156" s="1" t="str">
        <f>HYPERLINK("http://geochem.nrcan.gc.ca/cdogs/content/svy/svy210387_e.htm", "210387")</f>
        <v>210387</v>
      </c>
      <c r="K156">
        <v>1</v>
      </c>
      <c r="O156" t="s">
        <v>613</v>
      </c>
      <c r="P156" t="s">
        <v>617</v>
      </c>
      <c r="Q156" t="s">
        <v>618</v>
      </c>
      <c r="R156" t="s">
        <v>619</v>
      </c>
      <c r="T156">
        <v>0</v>
      </c>
    </row>
    <row r="157" spans="1:20" x14ac:dyDescent="0.3">
      <c r="A157">
        <v>65.960803799999994</v>
      </c>
      <c r="B157">
        <v>-88.165289900000005</v>
      </c>
      <c r="C157" s="1" t="str">
        <f>HYPERLINK("http://geochem.nrcan.gc.ca/cdogs/content/kwd/kwd020044_e.htm", "Till")</f>
        <v>Till</v>
      </c>
      <c r="D157" s="1" t="str">
        <f>HYPERLINK("http://geochem.nrcan.gc.ca/cdogs/content/kwd/kwd080104_e.htm", "&lt;63 µm size fraction sieving (3)")</f>
        <v>&lt;63 µm size fraction sieving (3)</v>
      </c>
      <c r="E157" s="1" t="str">
        <f>HYPERLINK("http://geochem.nrcan.gc.ca/cdogs/content/dgp/dgp00002_e.htm", "Total")</f>
        <v>Total</v>
      </c>
      <c r="F157" s="1" t="str">
        <f>HYPERLINK("http://geochem.nrcan.gc.ca/cdogs/content/agp/agp02245_e.htm", "Cal - Coulometric | NONE | Volumetry")</f>
        <v>Cal - Coulometric | NONE | Volumetry</v>
      </c>
      <c r="G157" s="1" t="str">
        <f>HYPERLINK("http://geochem.nrcan.gc.ca/cdogs/content/mth/mth06833_e.htm", "6833")</f>
        <v>6833</v>
      </c>
      <c r="H157" s="1" t="str">
        <f>HYPERLINK("http://geochem.nrcan.gc.ca/cdogs/content/bdl/bdl211185_e.htm", "211185")</f>
        <v>211185</v>
      </c>
      <c r="J157" s="1" t="str">
        <f>HYPERLINK("http://geochem.nrcan.gc.ca/cdogs/content/svy/svy210387_e.htm", "210387")</f>
        <v>210387</v>
      </c>
      <c r="K157">
        <v>7</v>
      </c>
      <c r="O157" t="s">
        <v>613</v>
      </c>
      <c r="P157" t="s">
        <v>620</v>
      </c>
      <c r="Q157" t="s">
        <v>621</v>
      </c>
      <c r="R157" t="s">
        <v>622</v>
      </c>
      <c r="T157">
        <v>0</v>
      </c>
    </row>
    <row r="158" spans="1:20" x14ac:dyDescent="0.3">
      <c r="A158">
        <v>65.918295299999997</v>
      </c>
      <c r="B158">
        <v>-88.061255900000006</v>
      </c>
      <c r="C158" s="1" t="str">
        <f>HYPERLINK("http://geochem.nrcan.gc.ca/cdogs/content/kwd/kwd020044_e.htm", "Till")</f>
        <v>Till</v>
      </c>
      <c r="D158" s="1" t="str">
        <f>HYPERLINK("http://geochem.nrcan.gc.ca/cdogs/content/kwd/kwd080104_e.htm", "&lt;63 µm size fraction sieving (3)")</f>
        <v>&lt;63 µm size fraction sieving (3)</v>
      </c>
      <c r="E158" s="1" t="str">
        <f>HYPERLINK("http://geochem.nrcan.gc.ca/cdogs/content/dgp/dgp00002_e.htm", "Total")</f>
        <v>Total</v>
      </c>
      <c r="F158" s="1" t="str">
        <f>HYPERLINK("http://geochem.nrcan.gc.ca/cdogs/content/agp/agp02245_e.htm", "Cal - Coulometric | NONE | Volumetry")</f>
        <v>Cal - Coulometric | NONE | Volumetry</v>
      </c>
      <c r="G158" s="1" t="str">
        <f>HYPERLINK("http://geochem.nrcan.gc.ca/cdogs/content/mth/mth06833_e.htm", "6833")</f>
        <v>6833</v>
      </c>
      <c r="H158" s="1" t="str">
        <f>HYPERLINK("http://geochem.nrcan.gc.ca/cdogs/content/bdl/bdl211185_e.htm", "211185")</f>
        <v>211185</v>
      </c>
      <c r="J158" s="1" t="str">
        <f>HYPERLINK("http://geochem.nrcan.gc.ca/cdogs/content/svy/svy210387_e.htm", "210387")</f>
        <v>210387</v>
      </c>
      <c r="K158">
        <v>1</v>
      </c>
      <c r="O158" t="s">
        <v>623</v>
      </c>
      <c r="P158" t="s">
        <v>624</v>
      </c>
      <c r="Q158" t="s">
        <v>625</v>
      </c>
      <c r="R158" t="s">
        <v>626</v>
      </c>
      <c r="T158">
        <v>0</v>
      </c>
    </row>
    <row r="159" spans="1:20" x14ac:dyDescent="0.3">
      <c r="A159">
        <v>65.869096799999994</v>
      </c>
      <c r="B159">
        <v>-88.143050500000001</v>
      </c>
      <c r="C159" s="1" t="str">
        <f>HYPERLINK("http://geochem.nrcan.gc.ca/cdogs/content/kwd/kwd020044_e.htm", "Till")</f>
        <v>Till</v>
      </c>
      <c r="D159" s="1" t="str">
        <f>HYPERLINK("http://geochem.nrcan.gc.ca/cdogs/content/kwd/kwd080104_e.htm", "&lt;63 µm size fraction sieving (3)")</f>
        <v>&lt;63 µm size fraction sieving (3)</v>
      </c>
      <c r="E159" s="1" t="str">
        <f>HYPERLINK("http://geochem.nrcan.gc.ca/cdogs/content/dgp/dgp00002_e.htm", "Total")</f>
        <v>Total</v>
      </c>
      <c r="F159" s="1" t="str">
        <f>HYPERLINK("http://geochem.nrcan.gc.ca/cdogs/content/agp/agp02245_e.htm", "Cal - Coulometric | NONE | Volumetry")</f>
        <v>Cal - Coulometric | NONE | Volumetry</v>
      </c>
      <c r="G159" s="1" t="str">
        <f>HYPERLINK("http://geochem.nrcan.gc.ca/cdogs/content/mth/mth06833_e.htm", "6833")</f>
        <v>6833</v>
      </c>
      <c r="H159" s="1" t="str">
        <f>HYPERLINK("http://geochem.nrcan.gc.ca/cdogs/content/bdl/bdl211185_e.htm", "211185")</f>
        <v>211185</v>
      </c>
      <c r="J159" s="1" t="str">
        <f>HYPERLINK("http://geochem.nrcan.gc.ca/cdogs/content/svy/svy210387_e.htm", "210387")</f>
        <v>210387</v>
      </c>
      <c r="K159">
        <v>1</v>
      </c>
      <c r="O159" t="s">
        <v>627</v>
      </c>
      <c r="P159" t="s">
        <v>628</v>
      </c>
      <c r="Q159" t="s">
        <v>629</v>
      </c>
      <c r="R159" t="s">
        <v>630</v>
      </c>
      <c r="T159">
        <v>0</v>
      </c>
    </row>
    <row r="160" spans="1:20" x14ac:dyDescent="0.3">
      <c r="A160">
        <v>65.819798599999999</v>
      </c>
      <c r="B160">
        <v>-88.041296299999999</v>
      </c>
      <c r="C160" s="1" t="str">
        <f>HYPERLINK("http://geochem.nrcan.gc.ca/cdogs/content/kwd/kwd020044_e.htm", "Till")</f>
        <v>Till</v>
      </c>
      <c r="D160" s="1" t="str">
        <f>HYPERLINK("http://geochem.nrcan.gc.ca/cdogs/content/kwd/kwd080104_e.htm", "&lt;63 µm size fraction sieving (3)")</f>
        <v>&lt;63 µm size fraction sieving (3)</v>
      </c>
      <c r="E160" s="1" t="str">
        <f>HYPERLINK("http://geochem.nrcan.gc.ca/cdogs/content/dgp/dgp00002_e.htm", "Total")</f>
        <v>Total</v>
      </c>
      <c r="F160" s="1" t="str">
        <f>HYPERLINK("http://geochem.nrcan.gc.ca/cdogs/content/agp/agp02245_e.htm", "Cal - Coulometric | NONE | Volumetry")</f>
        <v>Cal - Coulometric | NONE | Volumetry</v>
      </c>
      <c r="G160" s="1" t="str">
        <f>HYPERLINK("http://geochem.nrcan.gc.ca/cdogs/content/mth/mth06833_e.htm", "6833")</f>
        <v>6833</v>
      </c>
      <c r="H160" s="1" t="str">
        <f>HYPERLINK("http://geochem.nrcan.gc.ca/cdogs/content/bdl/bdl211185_e.htm", "211185")</f>
        <v>211185</v>
      </c>
      <c r="J160" s="1" t="str">
        <f>HYPERLINK("http://geochem.nrcan.gc.ca/cdogs/content/svy/svy210387_e.htm", "210387")</f>
        <v>210387</v>
      </c>
      <c r="K160">
        <v>1</v>
      </c>
      <c r="O160" t="s">
        <v>631</v>
      </c>
      <c r="P160" t="s">
        <v>632</v>
      </c>
      <c r="Q160" t="s">
        <v>633</v>
      </c>
      <c r="R160" t="s">
        <v>634</v>
      </c>
      <c r="T160">
        <v>0</v>
      </c>
    </row>
    <row r="161" spans="1:20" x14ac:dyDescent="0.3">
      <c r="A161">
        <v>65.766110400000002</v>
      </c>
      <c r="B161">
        <v>-88.020927099999994</v>
      </c>
      <c r="C161" s="1" t="str">
        <f>HYPERLINK("http://geochem.nrcan.gc.ca/cdogs/content/kwd/kwd020044_e.htm", "Till")</f>
        <v>Till</v>
      </c>
      <c r="D161" s="1" t="str">
        <f>HYPERLINK("http://geochem.nrcan.gc.ca/cdogs/content/kwd/kwd080104_e.htm", "&lt;63 µm size fraction sieving (3)")</f>
        <v>&lt;63 µm size fraction sieving (3)</v>
      </c>
      <c r="E161" s="1" t="str">
        <f>HYPERLINK("http://geochem.nrcan.gc.ca/cdogs/content/dgp/dgp00002_e.htm", "Total")</f>
        <v>Total</v>
      </c>
      <c r="F161" s="1" t="str">
        <f>HYPERLINK("http://geochem.nrcan.gc.ca/cdogs/content/agp/agp02245_e.htm", "Cal - Coulometric | NONE | Volumetry")</f>
        <v>Cal - Coulometric | NONE | Volumetry</v>
      </c>
      <c r="G161" s="1" t="str">
        <f>HYPERLINK("http://geochem.nrcan.gc.ca/cdogs/content/mth/mth06833_e.htm", "6833")</f>
        <v>6833</v>
      </c>
      <c r="H161" s="1" t="str">
        <f>HYPERLINK("http://geochem.nrcan.gc.ca/cdogs/content/bdl/bdl211185_e.htm", "211185")</f>
        <v>211185</v>
      </c>
      <c r="J161" s="1" t="str">
        <f>HYPERLINK("http://geochem.nrcan.gc.ca/cdogs/content/svy/svy210387_e.htm", "210387")</f>
        <v>210387</v>
      </c>
      <c r="K161">
        <v>1</v>
      </c>
      <c r="O161" t="s">
        <v>635</v>
      </c>
      <c r="P161" t="s">
        <v>636</v>
      </c>
      <c r="Q161" t="s">
        <v>637</v>
      </c>
      <c r="R161" t="s">
        <v>638</v>
      </c>
      <c r="T161">
        <v>0</v>
      </c>
    </row>
    <row r="162" spans="1:20" x14ac:dyDescent="0.3">
      <c r="A162">
        <v>65.772890399999994</v>
      </c>
      <c r="B162">
        <v>-87.833748499999999</v>
      </c>
      <c r="C162" s="1" t="str">
        <f>HYPERLINK("http://geochem.nrcan.gc.ca/cdogs/content/kwd/kwd020044_e.htm", "Till")</f>
        <v>Till</v>
      </c>
      <c r="D162" s="1" t="str">
        <f>HYPERLINK("http://geochem.nrcan.gc.ca/cdogs/content/kwd/kwd080104_e.htm", "&lt;63 µm size fraction sieving (3)")</f>
        <v>&lt;63 µm size fraction sieving (3)</v>
      </c>
      <c r="E162" s="1" t="str">
        <f>HYPERLINK("http://geochem.nrcan.gc.ca/cdogs/content/dgp/dgp00002_e.htm", "Total")</f>
        <v>Total</v>
      </c>
      <c r="F162" s="1" t="str">
        <f>HYPERLINK("http://geochem.nrcan.gc.ca/cdogs/content/agp/agp02245_e.htm", "Cal - Coulometric | NONE | Volumetry")</f>
        <v>Cal - Coulometric | NONE | Volumetry</v>
      </c>
      <c r="G162" s="1" t="str">
        <f>HYPERLINK("http://geochem.nrcan.gc.ca/cdogs/content/mth/mth06833_e.htm", "6833")</f>
        <v>6833</v>
      </c>
      <c r="H162" s="1" t="str">
        <f>HYPERLINK("http://geochem.nrcan.gc.ca/cdogs/content/bdl/bdl211185_e.htm", "211185")</f>
        <v>211185</v>
      </c>
      <c r="J162" s="1" t="str">
        <f>HYPERLINK("http://geochem.nrcan.gc.ca/cdogs/content/svy/svy210387_e.htm", "210387")</f>
        <v>210387</v>
      </c>
      <c r="K162">
        <v>1</v>
      </c>
      <c r="O162" t="s">
        <v>639</v>
      </c>
      <c r="P162" t="s">
        <v>640</v>
      </c>
      <c r="Q162" t="s">
        <v>641</v>
      </c>
      <c r="R162" t="s">
        <v>642</v>
      </c>
      <c r="T162">
        <v>0</v>
      </c>
    </row>
    <row r="163" spans="1:20" x14ac:dyDescent="0.3">
      <c r="A163">
        <v>65.684343200000001</v>
      </c>
      <c r="B163">
        <v>-87.8983238</v>
      </c>
      <c r="C163" s="1" t="str">
        <f>HYPERLINK("http://geochem.nrcan.gc.ca/cdogs/content/kwd/kwd020044_e.htm", "Till")</f>
        <v>Till</v>
      </c>
      <c r="D163" s="1" t="str">
        <f>HYPERLINK("http://geochem.nrcan.gc.ca/cdogs/content/kwd/kwd080104_e.htm", "&lt;63 µm size fraction sieving (3)")</f>
        <v>&lt;63 µm size fraction sieving (3)</v>
      </c>
      <c r="E163" s="1" t="str">
        <f>HYPERLINK("http://geochem.nrcan.gc.ca/cdogs/content/dgp/dgp00002_e.htm", "Total")</f>
        <v>Total</v>
      </c>
      <c r="F163" s="1" t="str">
        <f>HYPERLINK("http://geochem.nrcan.gc.ca/cdogs/content/agp/agp02245_e.htm", "Cal - Coulometric | NONE | Volumetry")</f>
        <v>Cal - Coulometric | NONE | Volumetry</v>
      </c>
      <c r="G163" s="1" t="str">
        <f>HYPERLINK("http://geochem.nrcan.gc.ca/cdogs/content/mth/mth06833_e.htm", "6833")</f>
        <v>6833</v>
      </c>
      <c r="H163" s="1" t="str">
        <f>HYPERLINK("http://geochem.nrcan.gc.ca/cdogs/content/bdl/bdl211185_e.htm", "211185")</f>
        <v>211185</v>
      </c>
      <c r="J163" s="1" t="str">
        <f>HYPERLINK("http://geochem.nrcan.gc.ca/cdogs/content/svy/svy210387_e.htm", "210387")</f>
        <v>210387</v>
      </c>
      <c r="K163">
        <v>1</v>
      </c>
      <c r="O163" t="s">
        <v>643</v>
      </c>
      <c r="P163" t="s">
        <v>644</v>
      </c>
      <c r="Q163" t="s">
        <v>645</v>
      </c>
      <c r="R163" t="s">
        <v>646</v>
      </c>
      <c r="T163">
        <v>0</v>
      </c>
    </row>
    <row r="164" spans="1:20" x14ac:dyDescent="0.3">
      <c r="A164">
        <v>65.670163799999997</v>
      </c>
      <c r="B164">
        <v>-87.784060600000004</v>
      </c>
      <c r="C164" s="1" t="str">
        <f>HYPERLINK("http://geochem.nrcan.gc.ca/cdogs/content/kwd/kwd020044_e.htm", "Till")</f>
        <v>Till</v>
      </c>
      <c r="D164" s="1" t="str">
        <f>HYPERLINK("http://geochem.nrcan.gc.ca/cdogs/content/kwd/kwd080104_e.htm", "&lt;63 µm size fraction sieving (3)")</f>
        <v>&lt;63 µm size fraction sieving (3)</v>
      </c>
      <c r="E164" s="1" t="str">
        <f>HYPERLINK("http://geochem.nrcan.gc.ca/cdogs/content/dgp/dgp00002_e.htm", "Total")</f>
        <v>Total</v>
      </c>
      <c r="F164" s="1" t="str">
        <f>HYPERLINK("http://geochem.nrcan.gc.ca/cdogs/content/agp/agp02245_e.htm", "Cal - Coulometric | NONE | Volumetry")</f>
        <v>Cal - Coulometric | NONE | Volumetry</v>
      </c>
      <c r="G164" s="1" t="str">
        <f>HYPERLINK("http://geochem.nrcan.gc.ca/cdogs/content/mth/mth06833_e.htm", "6833")</f>
        <v>6833</v>
      </c>
      <c r="H164" s="1" t="str">
        <f>HYPERLINK("http://geochem.nrcan.gc.ca/cdogs/content/bdl/bdl211185_e.htm", "211185")</f>
        <v>211185</v>
      </c>
      <c r="J164" s="1" t="str">
        <f>HYPERLINK("http://geochem.nrcan.gc.ca/cdogs/content/svy/svy210387_e.htm", "210387")</f>
        <v>210387</v>
      </c>
      <c r="K164">
        <v>1</v>
      </c>
      <c r="O164" t="s">
        <v>647</v>
      </c>
      <c r="P164" t="s">
        <v>648</v>
      </c>
      <c r="Q164" t="s">
        <v>649</v>
      </c>
      <c r="R164" t="s">
        <v>650</v>
      </c>
      <c r="T164">
        <v>0</v>
      </c>
    </row>
    <row r="165" spans="1:20" x14ac:dyDescent="0.3">
      <c r="A165">
        <v>66.960848499999997</v>
      </c>
      <c r="B165">
        <v>-89.906777500000004</v>
      </c>
      <c r="C165" s="1" t="str">
        <f>HYPERLINK("http://geochem.nrcan.gc.ca/cdogs/content/kwd/kwd020044_e.htm", "Till")</f>
        <v>Till</v>
      </c>
      <c r="D165" s="1" t="str">
        <f>HYPERLINK("http://geochem.nrcan.gc.ca/cdogs/content/kwd/kwd080104_e.htm", "&lt;63 µm size fraction sieving (3)")</f>
        <v>&lt;63 µm size fraction sieving (3)</v>
      </c>
      <c r="E165" s="1" t="str">
        <f>HYPERLINK("http://geochem.nrcan.gc.ca/cdogs/content/dgp/dgp00002_e.htm", "Total")</f>
        <v>Total</v>
      </c>
      <c r="F165" s="1" t="str">
        <f>HYPERLINK("http://geochem.nrcan.gc.ca/cdogs/content/agp/agp02245_e.htm", "Cal - Coulometric | NONE | Volumetry")</f>
        <v>Cal - Coulometric | NONE | Volumetry</v>
      </c>
      <c r="G165" s="1" t="str">
        <f>HYPERLINK("http://geochem.nrcan.gc.ca/cdogs/content/mth/mth06833_e.htm", "6833")</f>
        <v>6833</v>
      </c>
      <c r="H165" s="1" t="str">
        <f>HYPERLINK("http://geochem.nrcan.gc.ca/cdogs/content/bdl/bdl211185_e.htm", "211185")</f>
        <v>211185</v>
      </c>
      <c r="J165" s="1" t="str">
        <f>HYPERLINK("http://geochem.nrcan.gc.ca/cdogs/content/svy/svy210387_e.htm", "210387")</f>
        <v>210387</v>
      </c>
      <c r="K165">
        <v>1</v>
      </c>
      <c r="O165" t="s">
        <v>651</v>
      </c>
      <c r="P165" t="s">
        <v>652</v>
      </c>
      <c r="Q165" t="s">
        <v>653</v>
      </c>
      <c r="R165" t="s">
        <v>654</v>
      </c>
      <c r="T165">
        <v>0</v>
      </c>
    </row>
    <row r="166" spans="1:20" x14ac:dyDescent="0.3">
      <c r="A166">
        <v>66.867161800000005</v>
      </c>
      <c r="B166">
        <v>-89.769505800000005</v>
      </c>
      <c r="C166" s="1" t="str">
        <f>HYPERLINK("http://geochem.nrcan.gc.ca/cdogs/content/kwd/kwd020044_e.htm", "Till")</f>
        <v>Till</v>
      </c>
      <c r="D166" s="1" t="str">
        <f>HYPERLINK("http://geochem.nrcan.gc.ca/cdogs/content/kwd/kwd080104_e.htm", "&lt;63 µm size fraction sieving (3)")</f>
        <v>&lt;63 µm size fraction sieving (3)</v>
      </c>
      <c r="E166" s="1" t="str">
        <f>HYPERLINK("http://geochem.nrcan.gc.ca/cdogs/content/dgp/dgp00002_e.htm", "Total")</f>
        <v>Total</v>
      </c>
      <c r="F166" s="1" t="str">
        <f>HYPERLINK("http://geochem.nrcan.gc.ca/cdogs/content/agp/agp02245_e.htm", "Cal - Coulometric | NONE | Volumetry")</f>
        <v>Cal - Coulometric | NONE | Volumetry</v>
      </c>
      <c r="G166" s="1" t="str">
        <f>HYPERLINK("http://geochem.nrcan.gc.ca/cdogs/content/mth/mth06833_e.htm", "6833")</f>
        <v>6833</v>
      </c>
      <c r="H166" s="1" t="str">
        <f>HYPERLINK("http://geochem.nrcan.gc.ca/cdogs/content/bdl/bdl211185_e.htm", "211185")</f>
        <v>211185</v>
      </c>
      <c r="J166" s="1" t="str">
        <f>HYPERLINK("http://geochem.nrcan.gc.ca/cdogs/content/svy/svy210387_e.htm", "210387")</f>
        <v>210387</v>
      </c>
      <c r="K166">
        <v>1</v>
      </c>
      <c r="O166" t="s">
        <v>655</v>
      </c>
      <c r="P166" t="s">
        <v>656</v>
      </c>
      <c r="Q166" t="s">
        <v>657</v>
      </c>
      <c r="R166" t="s">
        <v>658</v>
      </c>
      <c r="T166">
        <v>0</v>
      </c>
    </row>
    <row r="167" spans="1:20" x14ac:dyDescent="0.3">
      <c r="A167">
        <v>66.731746599999994</v>
      </c>
      <c r="B167">
        <v>-89.533250100000004</v>
      </c>
      <c r="C167" s="1" t="str">
        <f>HYPERLINK("http://geochem.nrcan.gc.ca/cdogs/content/kwd/kwd020044_e.htm", "Till")</f>
        <v>Till</v>
      </c>
      <c r="D167" s="1" t="str">
        <f>HYPERLINK("http://geochem.nrcan.gc.ca/cdogs/content/kwd/kwd080104_e.htm", "&lt;63 µm size fraction sieving (3)")</f>
        <v>&lt;63 µm size fraction sieving (3)</v>
      </c>
      <c r="E167" s="1" t="str">
        <f>HYPERLINK("http://geochem.nrcan.gc.ca/cdogs/content/dgp/dgp00002_e.htm", "Total")</f>
        <v>Total</v>
      </c>
      <c r="F167" s="1" t="str">
        <f>HYPERLINK("http://geochem.nrcan.gc.ca/cdogs/content/agp/agp02245_e.htm", "Cal - Coulometric | NONE | Volumetry")</f>
        <v>Cal - Coulometric | NONE | Volumetry</v>
      </c>
      <c r="G167" s="1" t="str">
        <f>HYPERLINK("http://geochem.nrcan.gc.ca/cdogs/content/mth/mth06833_e.htm", "6833")</f>
        <v>6833</v>
      </c>
      <c r="H167" s="1" t="str">
        <f>HYPERLINK("http://geochem.nrcan.gc.ca/cdogs/content/bdl/bdl211185_e.htm", "211185")</f>
        <v>211185</v>
      </c>
      <c r="J167" s="1" t="str">
        <f>HYPERLINK("http://geochem.nrcan.gc.ca/cdogs/content/svy/svy210387_e.htm", "210387")</f>
        <v>210387</v>
      </c>
      <c r="K167">
        <v>1</v>
      </c>
      <c r="O167" t="s">
        <v>659</v>
      </c>
      <c r="P167" t="s">
        <v>660</v>
      </c>
      <c r="Q167" t="s">
        <v>661</v>
      </c>
      <c r="R167" t="s">
        <v>662</v>
      </c>
      <c r="T167">
        <v>0</v>
      </c>
    </row>
    <row r="168" spans="1:20" x14ac:dyDescent="0.3">
      <c r="A168">
        <v>66.748806200000004</v>
      </c>
      <c r="B168">
        <v>-89.352201600000001</v>
      </c>
      <c r="C168" s="1" t="str">
        <f>HYPERLINK("http://geochem.nrcan.gc.ca/cdogs/content/kwd/kwd020044_e.htm", "Till")</f>
        <v>Till</v>
      </c>
      <c r="D168" s="1" t="str">
        <f>HYPERLINK("http://geochem.nrcan.gc.ca/cdogs/content/kwd/kwd080104_e.htm", "&lt;63 µm size fraction sieving (3)")</f>
        <v>&lt;63 µm size fraction sieving (3)</v>
      </c>
      <c r="E168" s="1" t="str">
        <f>HYPERLINK("http://geochem.nrcan.gc.ca/cdogs/content/dgp/dgp00002_e.htm", "Total")</f>
        <v>Total</v>
      </c>
      <c r="F168" s="1" t="str">
        <f>HYPERLINK("http://geochem.nrcan.gc.ca/cdogs/content/agp/agp02245_e.htm", "Cal - Coulometric | NONE | Volumetry")</f>
        <v>Cal - Coulometric | NONE | Volumetry</v>
      </c>
      <c r="G168" s="1" t="str">
        <f>HYPERLINK("http://geochem.nrcan.gc.ca/cdogs/content/mth/mth06833_e.htm", "6833")</f>
        <v>6833</v>
      </c>
      <c r="H168" s="1" t="str">
        <f>HYPERLINK("http://geochem.nrcan.gc.ca/cdogs/content/bdl/bdl211185_e.htm", "211185")</f>
        <v>211185</v>
      </c>
      <c r="J168" s="1" t="str">
        <f>HYPERLINK("http://geochem.nrcan.gc.ca/cdogs/content/svy/svy210387_e.htm", "210387")</f>
        <v>210387</v>
      </c>
      <c r="K168">
        <v>1</v>
      </c>
      <c r="O168" t="s">
        <v>663</v>
      </c>
      <c r="P168" t="s">
        <v>664</v>
      </c>
      <c r="Q168" t="s">
        <v>665</v>
      </c>
      <c r="R168" t="s">
        <v>666</v>
      </c>
      <c r="T168">
        <v>0</v>
      </c>
    </row>
    <row r="169" spans="1:20" x14ac:dyDescent="0.3">
      <c r="A169">
        <v>66.625700100000003</v>
      </c>
      <c r="B169">
        <v>-89.609764799999994</v>
      </c>
      <c r="C169" s="1" t="str">
        <f>HYPERLINK("http://geochem.nrcan.gc.ca/cdogs/content/kwd/kwd020044_e.htm", "Till")</f>
        <v>Till</v>
      </c>
      <c r="D169" s="1" t="str">
        <f>HYPERLINK("http://geochem.nrcan.gc.ca/cdogs/content/kwd/kwd080104_e.htm", "&lt;63 µm size fraction sieving (3)")</f>
        <v>&lt;63 µm size fraction sieving (3)</v>
      </c>
      <c r="E169" s="1" t="str">
        <f>HYPERLINK("http://geochem.nrcan.gc.ca/cdogs/content/dgp/dgp00002_e.htm", "Total")</f>
        <v>Total</v>
      </c>
      <c r="F169" s="1" t="str">
        <f>HYPERLINK("http://geochem.nrcan.gc.ca/cdogs/content/agp/agp02245_e.htm", "Cal - Coulometric | NONE | Volumetry")</f>
        <v>Cal - Coulometric | NONE | Volumetry</v>
      </c>
      <c r="G169" s="1" t="str">
        <f>HYPERLINK("http://geochem.nrcan.gc.ca/cdogs/content/mth/mth06833_e.htm", "6833")</f>
        <v>6833</v>
      </c>
      <c r="H169" s="1" t="str">
        <f>HYPERLINK("http://geochem.nrcan.gc.ca/cdogs/content/bdl/bdl211185_e.htm", "211185")</f>
        <v>211185</v>
      </c>
      <c r="J169" s="1" t="str">
        <f>HYPERLINK("http://geochem.nrcan.gc.ca/cdogs/content/svy/svy210387_e.htm", "210387")</f>
        <v>210387</v>
      </c>
      <c r="K169">
        <v>1</v>
      </c>
      <c r="O169" t="s">
        <v>667</v>
      </c>
      <c r="P169" t="s">
        <v>668</v>
      </c>
      <c r="Q169" t="s">
        <v>669</v>
      </c>
      <c r="R169" t="s">
        <v>670</v>
      </c>
      <c r="T169">
        <v>0</v>
      </c>
    </row>
    <row r="170" spans="1:20" x14ac:dyDescent="0.3">
      <c r="A170">
        <v>66.615850300000005</v>
      </c>
      <c r="B170">
        <v>-89.865188700000004</v>
      </c>
      <c r="C170" s="1" t="str">
        <f>HYPERLINK("http://geochem.nrcan.gc.ca/cdogs/content/kwd/kwd020044_e.htm", "Till")</f>
        <v>Till</v>
      </c>
      <c r="D170" s="1" t="str">
        <f>HYPERLINK("http://geochem.nrcan.gc.ca/cdogs/content/kwd/kwd080104_e.htm", "&lt;63 µm size fraction sieving (3)")</f>
        <v>&lt;63 µm size fraction sieving (3)</v>
      </c>
      <c r="E170" s="1" t="str">
        <f>HYPERLINK("http://geochem.nrcan.gc.ca/cdogs/content/dgp/dgp00002_e.htm", "Total")</f>
        <v>Total</v>
      </c>
      <c r="F170" s="1" t="str">
        <f>HYPERLINK("http://geochem.nrcan.gc.ca/cdogs/content/agp/agp02245_e.htm", "Cal - Coulometric | NONE | Volumetry")</f>
        <v>Cal - Coulometric | NONE | Volumetry</v>
      </c>
      <c r="G170" s="1" t="str">
        <f>HYPERLINK("http://geochem.nrcan.gc.ca/cdogs/content/mth/mth06833_e.htm", "6833")</f>
        <v>6833</v>
      </c>
      <c r="H170" s="1" t="str">
        <f>HYPERLINK("http://geochem.nrcan.gc.ca/cdogs/content/bdl/bdl211185_e.htm", "211185")</f>
        <v>211185</v>
      </c>
      <c r="J170" s="1" t="str">
        <f>HYPERLINK("http://geochem.nrcan.gc.ca/cdogs/content/svy/svy210387_e.htm", "210387")</f>
        <v>210387</v>
      </c>
      <c r="K170">
        <v>1</v>
      </c>
      <c r="O170" t="s">
        <v>671</v>
      </c>
      <c r="P170" t="s">
        <v>672</v>
      </c>
      <c r="Q170" t="s">
        <v>673</v>
      </c>
      <c r="R170" t="s">
        <v>674</v>
      </c>
      <c r="T170">
        <v>0</v>
      </c>
    </row>
    <row r="171" spans="1:20" x14ac:dyDescent="0.3">
      <c r="A171">
        <v>66.305770899999999</v>
      </c>
      <c r="B171">
        <v>-89.562756199999995</v>
      </c>
      <c r="C171" s="1" t="str">
        <f>HYPERLINK("http://geochem.nrcan.gc.ca/cdogs/content/kwd/kwd020044_e.htm", "Till")</f>
        <v>Till</v>
      </c>
      <c r="D171" s="1" t="str">
        <f>HYPERLINK("http://geochem.nrcan.gc.ca/cdogs/content/kwd/kwd080104_e.htm", "&lt;63 µm size fraction sieving (3)")</f>
        <v>&lt;63 µm size fraction sieving (3)</v>
      </c>
      <c r="E171" s="1" t="str">
        <f>HYPERLINK("http://geochem.nrcan.gc.ca/cdogs/content/dgp/dgp00002_e.htm", "Total")</f>
        <v>Total</v>
      </c>
      <c r="F171" s="1" t="str">
        <f>HYPERLINK("http://geochem.nrcan.gc.ca/cdogs/content/agp/agp02245_e.htm", "Cal - Coulometric | NONE | Volumetry")</f>
        <v>Cal - Coulometric | NONE | Volumetry</v>
      </c>
      <c r="G171" s="1" t="str">
        <f>HYPERLINK("http://geochem.nrcan.gc.ca/cdogs/content/mth/mth06833_e.htm", "6833")</f>
        <v>6833</v>
      </c>
      <c r="H171" s="1" t="str">
        <f>HYPERLINK("http://geochem.nrcan.gc.ca/cdogs/content/bdl/bdl211185_e.htm", "211185")</f>
        <v>211185</v>
      </c>
      <c r="J171" s="1" t="str">
        <f>HYPERLINK("http://geochem.nrcan.gc.ca/cdogs/content/svy/svy210387_e.htm", "210387")</f>
        <v>210387</v>
      </c>
      <c r="K171">
        <v>1</v>
      </c>
      <c r="O171" t="s">
        <v>675</v>
      </c>
      <c r="P171" t="s">
        <v>676</v>
      </c>
      <c r="Q171" t="s">
        <v>677</v>
      </c>
      <c r="R171" t="s">
        <v>678</v>
      </c>
      <c r="T171">
        <v>0</v>
      </c>
    </row>
    <row r="172" spans="1:20" x14ac:dyDescent="0.3">
      <c r="A172">
        <v>66.305770899999999</v>
      </c>
      <c r="B172">
        <v>-89.562756199999995</v>
      </c>
      <c r="C172" s="1" t="str">
        <f>HYPERLINK("http://geochem.nrcan.gc.ca/cdogs/content/kwd/kwd020044_e.htm", "Till")</f>
        <v>Till</v>
      </c>
      <c r="D172" s="1" t="str">
        <f>HYPERLINK("http://geochem.nrcan.gc.ca/cdogs/content/kwd/kwd080104_e.htm", "&lt;63 µm size fraction sieving (3)")</f>
        <v>&lt;63 µm size fraction sieving (3)</v>
      </c>
      <c r="E172" s="1" t="str">
        <f>HYPERLINK("http://geochem.nrcan.gc.ca/cdogs/content/dgp/dgp00002_e.htm", "Total")</f>
        <v>Total</v>
      </c>
      <c r="F172" s="1" t="str">
        <f>HYPERLINK("http://geochem.nrcan.gc.ca/cdogs/content/agp/agp02245_e.htm", "Cal - Coulometric | NONE | Volumetry")</f>
        <v>Cal - Coulometric | NONE | Volumetry</v>
      </c>
      <c r="G172" s="1" t="str">
        <f>HYPERLINK("http://geochem.nrcan.gc.ca/cdogs/content/mth/mth06833_e.htm", "6833")</f>
        <v>6833</v>
      </c>
      <c r="H172" s="1" t="str">
        <f>HYPERLINK("http://geochem.nrcan.gc.ca/cdogs/content/bdl/bdl211185_e.htm", "211185")</f>
        <v>211185</v>
      </c>
      <c r="J172" s="1" t="str">
        <f>HYPERLINK("http://geochem.nrcan.gc.ca/cdogs/content/svy/svy210387_e.htm", "210387")</f>
        <v>210387</v>
      </c>
      <c r="K172">
        <v>2</v>
      </c>
      <c r="O172" t="s">
        <v>675</v>
      </c>
      <c r="P172" t="s">
        <v>679</v>
      </c>
      <c r="Q172" t="s">
        <v>680</v>
      </c>
      <c r="R172" t="s">
        <v>681</v>
      </c>
      <c r="T172">
        <v>0</v>
      </c>
    </row>
    <row r="173" spans="1:20" x14ac:dyDescent="0.3">
      <c r="A173">
        <v>66.414917200000005</v>
      </c>
      <c r="B173">
        <v>-89.719497000000004</v>
      </c>
      <c r="C173" s="1" t="str">
        <f>HYPERLINK("http://geochem.nrcan.gc.ca/cdogs/content/kwd/kwd020044_e.htm", "Till")</f>
        <v>Till</v>
      </c>
      <c r="D173" s="1" t="str">
        <f>HYPERLINK("http://geochem.nrcan.gc.ca/cdogs/content/kwd/kwd080104_e.htm", "&lt;63 µm size fraction sieving (3)")</f>
        <v>&lt;63 µm size fraction sieving (3)</v>
      </c>
      <c r="E173" s="1" t="str">
        <f>HYPERLINK("http://geochem.nrcan.gc.ca/cdogs/content/dgp/dgp00002_e.htm", "Total")</f>
        <v>Total</v>
      </c>
      <c r="F173" s="1" t="str">
        <f>HYPERLINK("http://geochem.nrcan.gc.ca/cdogs/content/agp/agp02245_e.htm", "Cal - Coulometric | NONE | Volumetry")</f>
        <v>Cal - Coulometric | NONE | Volumetry</v>
      </c>
      <c r="G173" s="1" t="str">
        <f>HYPERLINK("http://geochem.nrcan.gc.ca/cdogs/content/mth/mth06833_e.htm", "6833")</f>
        <v>6833</v>
      </c>
      <c r="H173" s="1" t="str">
        <f>HYPERLINK("http://geochem.nrcan.gc.ca/cdogs/content/bdl/bdl211185_e.htm", "211185")</f>
        <v>211185</v>
      </c>
      <c r="J173" s="1" t="str">
        <f>HYPERLINK("http://geochem.nrcan.gc.ca/cdogs/content/svy/svy210387_e.htm", "210387")</f>
        <v>210387</v>
      </c>
      <c r="K173">
        <v>1</v>
      </c>
      <c r="O173" t="s">
        <v>682</v>
      </c>
      <c r="P173" t="s">
        <v>683</v>
      </c>
      <c r="Q173" t="s">
        <v>684</v>
      </c>
      <c r="R173" t="s">
        <v>685</v>
      </c>
      <c r="T173">
        <v>0</v>
      </c>
    </row>
    <row r="174" spans="1:20" x14ac:dyDescent="0.3">
      <c r="A174">
        <v>66.471335199999999</v>
      </c>
      <c r="B174">
        <v>-89.844049499999997</v>
      </c>
      <c r="C174" s="1" t="str">
        <f>HYPERLINK("http://geochem.nrcan.gc.ca/cdogs/content/kwd/kwd020044_e.htm", "Till")</f>
        <v>Till</v>
      </c>
      <c r="D174" s="1" t="str">
        <f>HYPERLINK("http://geochem.nrcan.gc.ca/cdogs/content/kwd/kwd080104_e.htm", "&lt;63 µm size fraction sieving (3)")</f>
        <v>&lt;63 µm size fraction sieving (3)</v>
      </c>
      <c r="E174" s="1" t="str">
        <f>HYPERLINK("http://geochem.nrcan.gc.ca/cdogs/content/dgp/dgp00002_e.htm", "Total")</f>
        <v>Total</v>
      </c>
      <c r="F174" s="1" t="str">
        <f>HYPERLINK("http://geochem.nrcan.gc.ca/cdogs/content/agp/agp02245_e.htm", "Cal - Coulometric | NONE | Volumetry")</f>
        <v>Cal - Coulometric | NONE | Volumetry</v>
      </c>
      <c r="G174" s="1" t="str">
        <f>HYPERLINK("http://geochem.nrcan.gc.ca/cdogs/content/mth/mth06833_e.htm", "6833")</f>
        <v>6833</v>
      </c>
      <c r="H174" s="1" t="str">
        <f>HYPERLINK("http://geochem.nrcan.gc.ca/cdogs/content/bdl/bdl211185_e.htm", "211185")</f>
        <v>211185</v>
      </c>
      <c r="J174" s="1" t="str">
        <f>HYPERLINK("http://geochem.nrcan.gc.ca/cdogs/content/svy/svy210387_e.htm", "210387")</f>
        <v>210387</v>
      </c>
      <c r="K174">
        <v>1</v>
      </c>
      <c r="O174" t="s">
        <v>686</v>
      </c>
      <c r="P174" t="s">
        <v>687</v>
      </c>
      <c r="Q174" t="s">
        <v>688</v>
      </c>
      <c r="R174" t="s">
        <v>689</v>
      </c>
      <c r="T174">
        <v>0</v>
      </c>
    </row>
    <row r="175" spans="1:20" x14ac:dyDescent="0.3">
      <c r="A175">
        <v>66.5556524</v>
      </c>
      <c r="B175">
        <v>-89.797962699999999</v>
      </c>
      <c r="C175" s="1" t="str">
        <f>HYPERLINK("http://geochem.nrcan.gc.ca/cdogs/content/kwd/kwd020044_e.htm", "Till")</f>
        <v>Till</v>
      </c>
      <c r="D175" s="1" t="str">
        <f>HYPERLINK("http://geochem.nrcan.gc.ca/cdogs/content/kwd/kwd080104_e.htm", "&lt;63 µm size fraction sieving (3)")</f>
        <v>&lt;63 µm size fraction sieving (3)</v>
      </c>
      <c r="E175" s="1" t="str">
        <f>HYPERLINK("http://geochem.nrcan.gc.ca/cdogs/content/dgp/dgp00002_e.htm", "Total")</f>
        <v>Total</v>
      </c>
      <c r="F175" s="1" t="str">
        <f>HYPERLINK("http://geochem.nrcan.gc.ca/cdogs/content/agp/agp02245_e.htm", "Cal - Coulometric | NONE | Volumetry")</f>
        <v>Cal - Coulometric | NONE | Volumetry</v>
      </c>
      <c r="G175" s="1" t="str">
        <f>HYPERLINK("http://geochem.nrcan.gc.ca/cdogs/content/mth/mth06833_e.htm", "6833")</f>
        <v>6833</v>
      </c>
      <c r="H175" s="1" t="str">
        <f>HYPERLINK("http://geochem.nrcan.gc.ca/cdogs/content/bdl/bdl211185_e.htm", "211185")</f>
        <v>211185</v>
      </c>
      <c r="J175" s="1" t="str">
        <f>HYPERLINK("http://geochem.nrcan.gc.ca/cdogs/content/svy/svy210387_e.htm", "210387")</f>
        <v>210387</v>
      </c>
      <c r="K175">
        <v>1</v>
      </c>
      <c r="O175" t="s">
        <v>690</v>
      </c>
      <c r="P175" t="s">
        <v>691</v>
      </c>
      <c r="Q175" t="s">
        <v>692</v>
      </c>
      <c r="R175" t="s">
        <v>693</v>
      </c>
      <c r="T175">
        <v>0</v>
      </c>
    </row>
    <row r="176" spans="1:20" x14ac:dyDescent="0.3">
      <c r="A176">
        <v>66.523933600000007</v>
      </c>
      <c r="B176">
        <v>-89.523229700000002</v>
      </c>
      <c r="C176" s="1" t="str">
        <f>HYPERLINK("http://geochem.nrcan.gc.ca/cdogs/content/kwd/kwd020044_e.htm", "Till")</f>
        <v>Till</v>
      </c>
      <c r="D176" s="1" t="str">
        <f>HYPERLINK("http://geochem.nrcan.gc.ca/cdogs/content/kwd/kwd080104_e.htm", "&lt;63 µm size fraction sieving (3)")</f>
        <v>&lt;63 µm size fraction sieving (3)</v>
      </c>
      <c r="E176" s="1" t="str">
        <f>HYPERLINK("http://geochem.nrcan.gc.ca/cdogs/content/dgp/dgp00002_e.htm", "Total")</f>
        <v>Total</v>
      </c>
      <c r="F176" s="1" t="str">
        <f>HYPERLINK("http://geochem.nrcan.gc.ca/cdogs/content/agp/agp02245_e.htm", "Cal - Coulometric | NONE | Volumetry")</f>
        <v>Cal - Coulometric | NONE | Volumetry</v>
      </c>
      <c r="G176" s="1" t="str">
        <f>HYPERLINK("http://geochem.nrcan.gc.ca/cdogs/content/mth/mth06833_e.htm", "6833")</f>
        <v>6833</v>
      </c>
      <c r="H176" s="1" t="str">
        <f>HYPERLINK("http://geochem.nrcan.gc.ca/cdogs/content/bdl/bdl211185_e.htm", "211185")</f>
        <v>211185</v>
      </c>
      <c r="J176" s="1" t="str">
        <f>HYPERLINK("http://geochem.nrcan.gc.ca/cdogs/content/svy/svy210387_e.htm", "210387")</f>
        <v>210387</v>
      </c>
      <c r="K176">
        <v>1</v>
      </c>
      <c r="O176" t="s">
        <v>694</v>
      </c>
      <c r="P176" t="s">
        <v>695</v>
      </c>
      <c r="Q176" t="s">
        <v>696</v>
      </c>
      <c r="R176" t="s">
        <v>697</v>
      </c>
      <c r="T176">
        <v>0</v>
      </c>
    </row>
    <row r="177" spans="1:20" x14ac:dyDescent="0.3">
      <c r="A177">
        <v>66.447776099999999</v>
      </c>
      <c r="B177">
        <v>-89.592045100000007</v>
      </c>
      <c r="C177" s="1" t="str">
        <f>HYPERLINK("http://geochem.nrcan.gc.ca/cdogs/content/kwd/kwd020044_e.htm", "Till")</f>
        <v>Till</v>
      </c>
      <c r="D177" s="1" t="str">
        <f>HYPERLINK("http://geochem.nrcan.gc.ca/cdogs/content/kwd/kwd080104_e.htm", "&lt;63 µm size fraction sieving (3)")</f>
        <v>&lt;63 µm size fraction sieving (3)</v>
      </c>
      <c r="E177" s="1" t="str">
        <f>HYPERLINK("http://geochem.nrcan.gc.ca/cdogs/content/dgp/dgp00002_e.htm", "Total")</f>
        <v>Total</v>
      </c>
      <c r="F177" s="1" t="str">
        <f>HYPERLINK("http://geochem.nrcan.gc.ca/cdogs/content/agp/agp02245_e.htm", "Cal - Coulometric | NONE | Volumetry")</f>
        <v>Cal - Coulometric | NONE | Volumetry</v>
      </c>
      <c r="G177" s="1" t="str">
        <f>HYPERLINK("http://geochem.nrcan.gc.ca/cdogs/content/mth/mth06833_e.htm", "6833")</f>
        <v>6833</v>
      </c>
      <c r="H177" s="1" t="str">
        <f>HYPERLINK("http://geochem.nrcan.gc.ca/cdogs/content/bdl/bdl211185_e.htm", "211185")</f>
        <v>211185</v>
      </c>
      <c r="J177" s="1" t="str">
        <f>HYPERLINK("http://geochem.nrcan.gc.ca/cdogs/content/svy/svy210387_e.htm", "210387")</f>
        <v>210387</v>
      </c>
      <c r="K177">
        <v>1</v>
      </c>
      <c r="O177" t="s">
        <v>698</v>
      </c>
      <c r="P177" t="s">
        <v>699</v>
      </c>
      <c r="Q177" t="s">
        <v>700</v>
      </c>
      <c r="R177" t="s">
        <v>701</v>
      </c>
      <c r="T177">
        <v>0</v>
      </c>
    </row>
    <row r="178" spans="1:20" x14ac:dyDescent="0.3">
      <c r="A178">
        <v>66.392247999999995</v>
      </c>
      <c r="B178">
        <v>-89.599254299999998</v>
      </c>
      <c r="C178" s="1" t="str">
        <f>HYPERLINK("http://geochem.nrcan.gc.ca/cdogs/content/kwd/kwd020044_e.htm", "Till")</f>
        <v>Till</v>
      </c>
      <c r="D178" s="1" t="str">
        <f>HYPERLINK("http://geochem.nrcan.gc.ca/cdogs/content/kwd/kwd080104_e.htm", "&lt;63 µm size fraction sieving (3)")</f>
        <v>&lt;63 µm size fraction sieving (3)</v>
      </c>
      <c r="E178" s="1" t="str">
        <f>HYPERLINK("http://geochem.nrcan.gc.ca/cdogs/content/dgp/dgp00002_e.htm", "Total")</f>
        <v>Total</v>
      </c>
      <c r="F178" s="1" t="str">
        <f>HYPERLINK("http://geochem.nrcan.gc.ca/cdogs/content/agp/agp02245_e.htm", "Cal - Coulometric | NONE | Volumetry")</f>
        <v>Cal - Coulometric | NONE | Volumetry</v>
      </c>
      <c r="G178" s="1" t="str">
        <f>HYPERLINK("http://geochem.nrcan.gc.ca/cdogs/content/mth/mth06833_e.htm", "6833")</f>
        <v>6833</v>
      </c>
      <c r="H178" s="1" t="str">
        <f>HYPERLINK("http://geochem.nrcan.gc.ca/cdogs/content/bdl/bdl211185_e.htm", "211185")</f>
        <v>211185</v>
      </c>
      <c r="J178" s="1" t="str">
        <f>HYPERLINK("http://geochem.nrcan.gc.ca/cdogs/content/svy/svy210387_e.htm", "210387")</f>
        <v>210387</v>
      </c>
      <c r="K178">
        <v>1</v>
      </c>
      <c r="O178" t="s">
        <v>702</v>
      </c>
      <c r="P178" t="s">
        <v>703</v>
      </c>
      <c r="Q178" t="s">
        <v>704</v>
      </c>
      <c r="R178" t="s">
        <v>705</v>
      </c>
      <c r="T178">
        <v>0</v>
      </c>
    </row>
    <row r="179" spans="1:20" x14ac:dyDescent="0.3">
      <c r="A179">
        <v>65.574546699999999</v>
      </c>
      <c r="B179">
        <v>-87.966058899999993</v>
      </c>
      <c r="C179" s="1" t="str">
        <f>HYPERLINK("http://geochem.nrcan.gc.ca/cdogs/content/kwd/kwd020044_e.htm", "Till")</f>
        <v>Till</v>
      </c>
      <c r="D179" s="1" t="str">
        <f>HYPERLINK("http://geochem.nrcan.gc.ca/cdogs/content/kwd/kwd080104_e.htm", "&lt;63 µm size fraction sieving (3)")</f>
        <v>&lt;63 µm size fraction sieving (3)</v>
      </c>
      <c r="E179" s="1" t="str">
        <f>HYPERLINK("http://geochem.nrcan.gc.ca/cdogs/content/dgp/dgp00002_e.htm", "Total")</f>
        <v>Total</v>
      </c>
      <c r="F179" s="1" t="str">
        <f>HYPERLINK("http://geochem.nrcan.gc.ca/cdogs/content/agp/agp02245_e.htm", "Cal - Coulometric | NONE | Volumetry")</f>
        <v>Cal - Coulometric | NONE | Volumetry</v>
      </c>
      <c r="G179" s="1" t="str">
        <f>HYPERLINK("http://geochem.nrcan.gc.ca/cdogs/content/mth/mth06833_e.htm", "6833")</f>
        <v>6833</v>
      </c>
      <c r="H179" s="1" t="str">
        <f>HYPERLINK("http://geochem.nrcan.gc.ca/cdogs/content/bdl/bdl211185_e.htm", "211185")</f>
        <v>211185</v>
      </c>
      <c r="J179" s="1" t="str">
        <f>HYPERLINK("http://geochem.nrcan.gc.ca/cdogs/content/svy/svy210387_e.htm", "210387")</f>
        <v>210387</v>
      </c>
      <c r="K179">
        <v>1</v>
      </c>
      <c r="O179" t="s">
        <v>706</v>
      </c>
      <c r="P179" t="s">
        <v>707</v>
      </c>
      <c r="Q179" t="s">
        <v>708</v>
      </c>
      <c r="R179" t="s">
        <v>709</v>
      </c>
      <c r="T179">
        <v>0</v>
      </c>
    </row>
    <row r="180" spans="1:20" x14ac:dyDescent="0.3">
      <c r="A180">
        <v>66.026010299999996</v>
      </c>
      <c r="B180">
        <v>-89.459001299999997</v>
      </c>
      <c r="C180" s="1" t="str">
        <f>HYPERLINK("http://geochem.nrcan.gc.ca/cdogs/content/kwd/kwd020044_e.htm", "Till")</f>
        <v>Till</v>
      </c>
      <c r="D180" s="1" t="str">
        <f>HYPERLINK("http://geochem.nrcan.gc.ca/cdogs/content/kwd/kwd080104_e.htm", "&lt;63 µm size fraction sieving (3)")</f>
        <v>&lt;63 µm size fraction sieving (3)</v>
      </c>
      <c r="E180" s="1" t="str">
        <f>HYPERLINK("http://geochem.nrcan.gc.ca/cdogs/content/dgp/dgp00002_e.htm", "Total")</f>
        <v>Total</v>
      </c>
      <c r="F180" s="1" t="str">
        <f>HYPERLINK("http://geochem.nrcan.gc.ca/cdogs/content/agp/agp02245_e.htm", "Cal - Coulometric | NONE | Volumetry")</f>
        <v>Cal - Coulometric | NONE | Volumetry</v>
      </c>
      <c r="G180" s="1" t="str">
        <f>HYPERLINK("http://geochem.nrcan.gc.ca/cdogs/content/mth/mth06833_e.htm", "6833")</f>
        <v>6833</v>
      </c>
      <c r="H180" s="1" t="str">
        <f>HYPERLINK("http://geochem.nrcan.gc.ca/cdogs/content/bdl/bdl211185_e.htm", "211185")</f>
        <v>211185</v>
      </c>
      <c r="J180" s="1" t="str">
        <f>HYPERLINK("http://geochem.nrcan.gc.ca/cdogs/content/svy/svy210387_e.htm", "210387")</f>
        <v>210387</v>
      </c>
      <c r="K180">
        <v>1</v>
      </c>
      <c r="O180" t="s">
        <v>710</v>
      </c>
      <c r="P180" t="s">
        <v>711</v>
      </c>
      <c r="Q180" t="s">
        <v>712</v>
      </c>
      <c r="R180" t="s">
        <v>713</v>
      </c>
      <c r="T180">
        <v>0</v>
      </c>
    </row>
    <row r="181" spans="1:20" x14ac:dyDescent="0.3">
      <c r="A181">
        <v>66.026010299999996</v>
      </c>
      <c r="B181">
        <v>-89.459001299999997</v>
      </c>
      <c r="C181" s="1" t="str">
        <f>HYPERLINK("http://geochem.nrcan.gc.ca/cdogs/content/kwd/kwd020044_e.htm", "Till")</f>
        <v>Till</v>
      </c>
      <c r="D181" s="1" t="str">
        <f>HYPERLINK("http://geochem.nrcan.gc.ca/cdogs/content/kwd/kwd080104_e.htm", "&lt;63 µm size fraction sieving (3)")</f>
        <v>&lt;63 µm size fraction sieving (3)</v>
      </c>
      <c r="E181" s="1" t="str">
        <f>HYPERLINK("http://geochem.nrcan.gc.ca/cdogs/content/dgp/dgp00002_e.htm", "Total")</f>
        <v>Total</v>
      </c>
      <c r="F181" s="1" t="str">
        <f>HYPERLINK("http://geochem.nrcan.gc.ca/cdogs/content/agp/agp02245_e.htm", "Cal - Coulometric | NONE | Volumetry")</f>
        <v>Cal - Coulometric | NONE | Volumetry</v>
      </c>
      <c r="G181" s="1" t="str">
        <f>HYPERLINK("http://geochem.nrcan.gc.ca/cdogs/content/mth/mth06833_e.htm", "6833")</f>
        <v>6833</v>
      </c>
      <c r="H181" s="1" t="str">
        <f>HYPERLINK("http://geochem.nrcan.gc.ca/cdogs/content/bdl/bdl211185_e.htm", "211185")</f>
        <v>211185</v>
      </c>
      <c r="J181" s="1" t="str">
        <f>HYPERLINK("http://geochem.nrcan.gc.ca/cdogs/content/svy/svy210387_e.htm", "210387")</f>
        <v>210387</v>
      </c>
      <c r="K181">
        <v>1</v>
      </c>
      <c r="O181" t="s">
        <v>710</v>
      </c>
      <c r="P181" t="s">
        <v>714</v>
      </c>
      <c r="Q181" t="s">
        <v>715</v>
      </c>
      <c r="R181" t="s">
        <v>716</v>
      </c>
      <c r="T181">
        <v>0</v>
      </c>
    </row>
    <row r="182" spans="1:20" x14ac:dyDescent="0.3">
      <c r="A182">
        <v>66.026010299999996</v>
      </c>
      <c r="B182">
        <v>-89.459001299999997</v>
      </c>
      <c r="C182" s="1" t="str">
        <f>HYPERLINK("http://geochem.nrcan.gc.ca/cdogs/content/kwd/kwd020044_e.htm", "Till")</f>
        <v>Till</v>
      </c>
      <c r="D182" s="1" t="str">
        <f>HYPERLINK("http://geochem.nrcan.gc.ca/cdogs/content/kwd/kwd080104_e.htm", "&lt;63 µm size fraction sieving (3)")</f>
        <v>&lt;63 µm size fraction sieving (3)</v>
      </c>
      <c r="E182" s="1" t="str">
        <f>HYPERLINK("http://geochem.nrcan.gc.ca/cdogs/content/dgp/dgp00002_e.htm", "Total")</f>
        <v>Total</v>
      </c>
      <c r="F182" s="1" t="str">
        <f>HYPERLINK("http://geochem.nrcan.gc.ca/cdogs/content/agp/agp02245_e.htm", "Cal - Coulometric | NONE | Volumetry")</f>
        <v>Cal - Coulometric | NONE | Volumetry</v>
      </c>
      <c r="G182" s="1" t="str">
        <f>HYPERLINK("http://geochem.nrcan.gc.ca/cdogs/content/mth/mth06833_e.htm", "6833")</f>
        <v>6833</v>
      </c>
      <c r="H182" s="1" t="str">
        <f>HYPERLINK("http://geochem.nrcan.gc.ca/cdogs/content/bdl/bdl211185_e.htm", "211185")</f>
        <v>211185</v>
      </c>
      <c r="J182" s="1" t="str">
        <f>HYPERLINK("http://geochem.nrcan.gc.ca/cdogs/content/svy/svy210387_e.htm", "210387")</f>
        <v>210387</v>
      </c>
      <c r="K182">
        <v>7</v>
      </c>
      <c r="O182" t="s">
        <v>710</v>
      </c>
      <c r="P182" t="s">
        <v>717</v>
      </c>
      <c r="Q182" t="s">
        <v>718</v>
      </c>
      <c r="R182" t="s">
        <v>719</v>
      </c>
      <c r="T182">
        <v>0</v>
      </c>
    </row>
    <row r="183" spans="1:20" x14ac:dyDescent="0.3">
      <c r="A183">
        <v>66.026010299999996</v>
      </c>
      <c r="B183">
        <v>-89.459001299999997</v>
      </c>
      <c r="C183" s="1" t="str">
        <f>HYPERLINK("http://geochem.nrcan.gc.ca/cdogs/content/kwd/kwd020044_e.htm", "Till")</f>
        <v>Till</v>
      </c>
      <c r="D183" s="1" t="str">
        <f>HYPERLINK("http://geochem.nrcan.gc.ca/cdogs/content/kwd/kwd080104_e.htm", "&lt;63 µm size fraction sieving (3)")</f>
        <v>&lt;63 µm size fraction sieving (3)</v>
      </c>
      <c r="E183" s="1" t="str">
        <f>HYPERLINK("http://geochem.nrcan.gc.ca/cdogs/content/dgp/dgp00002_e.htm", "Total")</f>
        <v>Total</v>
      </c>
      <c r="F183" s="1" t="str">
        <f>HYPERLINK("http://geochem.nrcan.gc.ca/cdogs/content/agp/agp02245_e.htm", "Cal - Coulometric | NONE | Volumetry")</f>
        <v>Cal - Coulometric | NONE | Volumetry</v>
      </c>
      <c r="G183" s="1" t="str">
        <f>HYPERLINK("http://geochem.nrcan.gc.ca/cdogs/content/mth/mth06833_e.htm", "6833")</f>
        <v>6833</v>
      </c>
      <c r="H183" s="1" t="str">
        <f>HYPERLINK("http://geochem.nrcan.gc.ca/cdogs/content/bdl/bdl211185_e.htm", "211185")</f>
        <v>211185</v>
      </c>
      <c r="J183" s="1" t="str">
        <f>HYPERLINK("http://geochem.nrcan.gc.ca/cdogs/content/svy/svy210387_e.htm", "210387")</f>
        <v>210387</v>
      </c>
      <c r="K183">
        <v>2</v>
      </c>
      <c r="L183" t="s">
        <v>252</v>
      </c>
      <c r="O183" t="s">
        <v>710</v>
      </c>
      <c r="P183" t="s">
        <v>720</v>
      </c>
      <c r="Q183" t="s">
        <v>721</v>
      </c>
      <c r="R183" t="s">
        <v>722</v>
      </c>
      <c r="T183">
        <v>0</v>
      </c>
    </row>
    <row r="184" spans="1:20" x14ac:dyDescent="0.3">
      <c r="A184">
        <v>66.092797899999994</v>
      </c>
      <c r="B184">
        <v>-89.729335000000006</v>
      </c>
      <c r="C184" s="1" t="str">
        <f>HYPERLINK("http://geochem.nrcan.gc.ca/cdogs/content/kwd/kwd020044_e.htm", "Till")</f>
        <v>Till</v>
      </c>
      <c r="D184" s="1" t="str">
        <f>HYPERLINK("http://geochem.nrcan.gc.ca/cdogs/content/kwd/kwd080104_e.htm", "&lt;63 µm size fraction sieving (3)")</f>
        <v>&lt;63 µm size fraction sieving (3)</v>
      </c>
      <c r="E184" s="1" t="str">
        <f>HYPERLINK("http://geochem.nrcan.gc.ca/cdogs/content/dgp/dgp00002_e.htm", "Total")</f>
        <v>Total</v>
      </c>
      <c r="F184" s="1" t="str">
        <f>HYPERLINK("http://geochem.nrcan.gc.ca/cdogs/content/agp/agp02245_e.htm", "Cal - Coulometric | NONE | Volumetry")</f>
        <v>Cal - Coulometric | NONE | Volumetry</v>
      </c>
      <c r="G184" s="1" t="str">
        <f>HYPERLINK("http://geochem.nrcan.gc.ca/cdogs/content/mth/mth06833_e.htm", "6833")</f>
        <v>6833</v>
      </c>
      <c r="H184" s="1" t="str">
        <f>HYPERLINK("http://geochem.nrcan.gc.ca/cdogs/content/bdl/bdl211185_e.htm", "211185")</f>
        <v>211185</v>
      </c>
      <c r="J184" s="1" t="str">
        <f>HYPERLINK("http://geochem.nrcan.gc.ca/cdogs/content/svy/svy210387_e.htm", "210387")</f>
        <v>210387</v>
      </c>
      <c r="K184">
        <v>1</v>
      </c>
      <c r="O184" t="s">
        <v>723</v>
      </c>
      <c r="P184" t="s">
        <v>724</v>
      </c>
      <c r="Q184" t="s">
        <v>725</v>
      </c>
      <c r="R184" t="s">
        <v>726</v>
      </c>
      <c r="T184">
        <v>0</v>
      </c>
    </row>
    <row r="185" spans="1:20" x14ac:dyDescent="0.3">
      <c r="A185">
        <v>66.182464800000005</v>
      </c>
      <c r="B185">
        <v>-89.931782900000002</v>
      </c>
      <c r="C185" s="1" t="str">
        <f>HYPERLINK("http://geochem.nrcan.gc.ca/cdogs/content/kwd/kwd020044_e.htm", "Till")</f>
        <v>Till</v>
      </c>
      <c r="D185" s="1" t="str">
        <f>HYPERLINK("http://geochem.nrcan.gc.ca/cdogs/content/kwd/kwd080104_e.htm", "&lt;63 µm size fraction sieving (3)")</f>
        <v>&lt;63 µm size fraction sieving (3)</v>
      </c>
      <c r="E185" s="1" t="str">
        <f>HYPERLINK("http://geochem.nrcan.gc.ca/cdogs/content/dgp/dgp00002_e.htm", "Total")</f>
        <v>Total</v>
      </c>
      <c r="F185" s="1" t="str">
        <f>HYPERLINK("http://geochem.nrcan.gc.ca/cdogs/content/agp/agp02245_e.htm", "Cal - Coulometric | NONE | Volumetry")</f>
        <v>Cal - Coulometric | NONE | Volumetry</v>
      </c>
      <c r="G185" s="1" t="str">
        <f>HYPERLINK("http://geochem.nrcan.gc.ca/cdogs/content/mth/mth06833_e.htm", "6833")</f>
        <v>6833</v>
      </c>
      <c r="H185" s="1" t="str">
        <f>HYPERLINK("http://geochem.nrcan.gc.ca/cdogs/content/bdl/bdl211185_e.htm", "211185")</f>
        <v>211185</v>
      </c>
      <c r="J185" s="1" t="str">
        <f>HYPERLINK("http://geochem.nrcan.gc.ca/cdogs/content/svy/svy210387_e.htm", "210387")</f>
        <v>210387</v>
      </c>
      <c r="K185">
        <v>1</v>
      </c>
      <c r="O185" t="s">
        <v>727</v>
      </c>
      <c r="P185" t="s">
        <v>728</v>
      </c>
      <c r="Q185" t="s">
        <v>729</v>
      </c>
      <c r="R185" t="s">
        <v>730</v>
      </c>
      <c r="T185">
        <v>0</v>
      </c>
    </row>
    <row r="186" spans="1:20" x14ac:dyDescent="0.3">
      <c r="A186">
        <v>66.160525699999994</v>
      </c>
      <c r="B186">
        <v>-89.608422700000006</v>
      </c>
      <c r="C186" s="1" t="str">
        <f>HYPERLINK("http://geochem.nrcan.gc.ca/cdogs/content/kwd/kwd020044_e.htm", "Till")</f>
        <v>Till</v>
      </c>
      <c r="D186" s="1" t="str">
        <f>HYPERLINK("http://geochem.nrcan.gc.ca/cdogs/content/kwd/kwd080104_e.htm", "&lt;63 µm size fraction sieving (3)")</f>
        <v>&lt;63 µm size fraction sieving (3)</v>
      </c>
      <c r="E186" s="1" t="str">
        <f>HYPERLINK("http://geochem.nrcan.gc.ca/cdogs/content/dgp/dgp00002_e.htm", "Total")</f>
        <v>Total</v>
      </c>
      <c r="F186" s="1" t="str">
        <f>HYPERLINK("http://geochem.nrcan.gc.ca/cdogs/content/agp/agp02245_e.htm", "Cal - Coulometric | NONE | Volumetry")</f>
        <v>Cal - Coulometric | NONE | Volumetry</v>
      </c>
      <c r="G186" s="1" t="str">
        <f>HYPERLINK("http://geochem.nrcan.gc.ca/cdogs/content/mth/mth06833_e.htm", "6833")</f>
        <v>6833</v>
      </c>
      <c r="H186" s="1" t="str">
        <f>HYPERLINK("http://geochem.nrcan.gc.ca/cdogs/content/bdl/bdl211185_e.htm", "211185")</f>
        <v>211185</v>
      </c>
      <c r="J186" s="1" t="str">
        <f>HYPERLINK("http://geochem.nrcan.gc.ca/cdogs/content/svy/svy210387_e.htm", "210387")</f>
        <v>210387</v>
      </c>
      <c r="K186">
        <v>1</v>
      </c>
      <c r="O186" t="s">
        <v>731</v>
      </c>
      <c r="P186" t="s">
        <v>732</v>
      </c>
      <c r="Q186" t="s">
        <v>733</v>
      </c>
      <c r="R186" t="s">
        <v>734</v>
      </c>
      <c r="T186">
        <v>0</v>
      </c>
    </row>
    <row r="187" spans="1:20" x14ac:dyDescent="0.3">
      <c r="A187">
        <v>66.106727699999993</v>
      </c>
      <c r="B187">
        <v>-89.370697100000001</v>
      </c>
      <c r="C187" s="1" t="str">
        <f>HYPERLINK("http://geochem.nrcan.gc.ca/cdogs/content/kwd/kwd020044_e.htm", "Till")</f>
        <v>Till</v>
      </c>
      <c r="D187" s="1" t="str">
        <f>HYPERLINK("http://geochem.nrcan.gc.ca/cdogs/content/kwd/kwd080104_e.htm", "&lt;63 µm size fraction sieving (3)")</f>
        <v>&lt;63 µm size fraction sieving (3)</v>
      </c>
      <c r="E187" s="1" t="str">
        <f>HYPERLINK("http://geochem.nrcan.gc.ca/cdogs/content/dgp/dgp00002_e.htm", "Total")</f>
        <v>Total</v>
      </c>
      <c r="F187" s="1" t="str">
        <f>HYPERLINK("http://geochem.nrcan.gc.ca/cdogs/content/agp/agp02245_e.htm", "Cal - Coulometric | NONE | Volumetry")</f>
        <v>Cal - Coulometric | NONE | Volumetry</v>
      </c>
      <c r="G187" s="1" t="str">
        <f>HYPERLINK("http://geochem.nrcan.gc.ca/cdogs/content/mth/mth06833_e.htm", "6833")</f>
        <v>6833</v>
      </c>
      <c r="H187" s="1" t="str">
        <f>HYPERLINK("http://geochem.nrcan.gc.ca/cdogs/content/bdl/bdl211185_e.htm", "211185")</f>
        <v>211185</v>
      </c>
      <c r="J187" s="1" t="str">
        <f>HYPERLINK("http://geochem.nrcan.gc.ca/cdogs/content/svy/svy210387_e.htm", "210387")</f>
        <v>210387</v>
      </c>
      <c r="K187">
        <v>1</v>
      </c>
      <c r="O187" t="s">
        <v>735</v>
      </c>
      <c r="P187" t="s">
        <v>736</v>
      </c>
      <c r="Q187" t="s">
        <v>737</v>
      </c>
      <c r="R187" t="s">
        <v>738</v>
      </c>
      <c r="T187">
        <v>0</v>
      </c>
    </row>
    <row r="188" spans="1:20" x14ac:dyDescent="0.3">
      <c r="A188">
        <v>66.283591799999996</v>
      </c>
      <c r="B188">
        <v>-89.401026099999996</v>
      </c>
      <c r="C188" s="1" t="str">
        <f>HYPERLINK("http://geochem.nrcan.gc.ca/cdogs/content/kwd/kwd020044_e.htm", "Till")</f>
        <v>Till</v>
      </c>
      <c r="D188" s="1" t="str">
        <f>HYPERLINK("http://geochem.nrcan.gc.ca/cdogs/content/kwd/kwd080104_e.htm", "&lt;63 µm size fraction sieving (3)")</f>
        <v>&lt;63 µm size fraction sieving (3)</v>
      </c>
      <c r="E188" s="1" t="str">
        <f>HYPERLINK("http://geochem.nrcan.gc.ca/cdogs/content/dgp/dgp00002_e.htm", "Total")</f>
        <v>Total</v>
      </c>
      <c r="F188" s="1" t="str">
        <f>HYPERLINK("http://geochem.nrcan.gc.ca/cdogs/content/agp/agp02245_e.htm", "Cal - Coulometric | NONE | Volumetry")</f>
        <v>Cal - Coulometric | NONE | Volumetry</v>
      </c>
      <c r="G188" s="1" t="str">
        <f>HYPERLINK("http://geochem.nrcan.gc.ca/cdogs/content/mth/mth06833_e.htm", "6833")</f>
        <v>6833</v>
      </c>
      <c r="H188" s="1" t="str">
        <f>HYPERLINK("http://geochem.nrcan.gc.ca/cdogs/content/bdl/bdl211185_e.htm", "211185")</f>
        <v>211185</v>
      </c>
      <c r="J188" s="1" t="str">
        <f>HYPERLINK("http://geochem.nrcan.gc.ca/cdogs/content/svy/svy210387_e.htm", "210387")</f>
        <v>210387</v>
      </c>
      <c r="K188">
        <v>1</v>
      </c>
      <c r="O188" t="s">
        <v>739</v>
      </c>
      <c r="P188" t="s">
        <v>740</v>
      </c>
      <c r="Q188" t="s">
        <v>741</v>
      </c>
      <c r="R188" t="s">
        <v>742</v>
      </c>
      <c r="T188">
        <v>0</v>
      </c>
    </row>
    <row r="189" spans="1:20" x14ac:dyDescent="0.3">
      <c r="A189">
        <v>65.721301600000004</v>
      </c>
      <c r="B189">
        <v>-88.227604200000002</v>
      </c>
      <c r="C189" s="1" t="str">
        <f>HYPERLINK("http://geochem.nrcan.gc.ca/cdogs/content/kwd/kwd020044_e.htm", "Till")</f>
        <v>Till</v>
      </c>
      <c r="D189" s="1" t="str">
        <f>HYPERLINK("http://geochem.nrcan.gc.ca/cdogs/content/kwd/kwd080104_e.htm", "&lt;63 µm size fraction sieving (3)")</f>
        <v>&lt;63 µm size fraction sieving (3)</v>
      </c>
      <c r="E189" s="1" t="str">
        <f>HYPERLINK("http://geochem.nrcan.gc.ca/cdogs/content/dgp/dgp00002_e.htm", "Total")</f>
        <v>Total</v>
      </c>
      <c r="F189" s="1" t="str">
        <f>HYPERLINK("http://geochem.nrcan.gc.ca/cdogs/content/agp/agp02245_e.htm", "Cal - Coulometric | NONE | Volumetry")</f>
        <v>Cal - Coulometric | NONE | Volumetry</v>
      </c>
      <c r="G189" s="1" t="str">
        <f>HYPERLINK("http://geochem.nrcan.gc.ca/cdogs/content/mth/mth06833_e.htm", "6833")</f>
        <v>6833</v>
      </c>
      <c r="H189" s="1" t="str">
        <f>HYPERLINK("http://geochem.nrcan.gc.ca/cdogs/content/bdl/bdl211185_e.htm", "211185")</f>
        <v>211185</v>
      </c>
      <c r="J189" s="1" t="str">
        <f>HYPERLINK("http://geochem.nrcan.gc.ca/cdogs/content/svy/svy210387_e.htm", "210387")</f>
        <v>210387</v>
      </c>
      <c r="K189">
        <v>1</v>
      </c>
      <c r="O189" t="s">
        <v>743</v>
      </c>
      <c r="P189" t="s">
        <v>744</v>
      </c>
      <c r="Q189" t="s">
        <v>745</v>
      </c>
      <c r="R189" t="s">
        <v>746</v>
      </c>
      <c r="T189">
        <v>0</v>
      </c>
    </row>
    <row r="190" spans="1:20" x14ac:dyDescent="0.3">
      <c r="A190">
        <v>65.721301600000004</v>
      </c>
      <c r="B190">
        <v>-88.227604200000002</v>
      </c>
      <c r="C190" s="1" t="str">
        <f>HYPERLINK("http://geochem.nrcan.gc.ca/cdogs/content/kwd/kwd020044_e.htm", "Till")</f>
        <v>Till</v>
      </c>
      <c r="D190" s="1" t="str">
        <f>HYPERLINK("http://geochem.nrcan.gc.ca/cdogs/content/kwd/kwd080104_e.htm", "&lt;63 µm size fraction sieving (3)")</f>
        <v>&lt;63 µm size fraction sieving (3)</v>
      </c>
      <c r="E190" s="1" t="str">
        <f>HYPERLINK("http://geochem.nrcan.gc.ca/cdogs/content/dgp/dgp00002_e.htm", "Total")</f>
        <v>Total</v>
      </c>
      <c r="F190" s="1" t="str">
        <f>HYPERLINK("http://geochem.nrcan.gc.ca/cdogs/content/agp/agp02245_e.htm", "Cal - Coulometric | NONE | Volumetry")</f>
        <v>Cal - Coulometric | NONE | Volumetry</v>
      </c>
      <c r="G190" s="1" t="str">
        <f>HYPERLINK("http://geochem.nrcan.gc.ca/cdogs/content/mth/mth06833_e.htm", "6833")</f>
        <v>6833</v>
      </c>
      <c r="H190" s="1" t="str">
        <f>HYPERLINK("http://geochem.nrcan.gc.ca/cdogs/content/bdl/bdl211185_e.htm", "211185")</f>
        <v>211185</v>
      </c>
      <c r="J190" s="1" t="str">
        <f>HYPERLINK("http://geochem.nrcan.gc.ca/cdogs/content/svy/svy210387_e.htm", "210387")</f>
        <v>210387</v>
      </c>
      <c r="K190">
        <v>2</v>
      </c>
      <c r="L190" t="s">
        <v>252</v>
      </c>
      <c r="O190" t="s">
        <v>743</v>
      </c>
      <c r="P190" t="s">
        <v>747</v>
      </c>
      <c r="Q190" t="s">
        <v>748</v>
      </c>
      <c r="R190" t="s">
        <v>749</v>
      </c>
      <c r="T190">
        <v>0</v>
      </c>
    </row>
    <row r="191" spans="1:20" x14ac:dyDescent="0.3">
      <c r="A191">
        <v>65.584345900000002</v>
      </c>
      <c r="B191">
        <v>-88.339836500000004</v>
      </c>
      <c r="C191" s="1" t="str">
        <f>HYPERLINK("http://geochem.nrcan.gc.ca/cdogs/content/kwd/kwd020044_e.htm", "Till")</f>
        <v>Till</v>
      </c>
      <c r="D191" s="1" t="str">
        <f>HYPERLINK("http://geochem.nrcan.gc.ca/cdogs/content/kwd/kwd080104_e.htm", "&lt;63 µm size fraction sieving (3)")</f>
        <v>&lt;63 µm size fraction sieving (3)</v>
      </c>
      <c r="E191" s="1" t="str">
        <f>HYPERLINK("http://geochem.nrcan.gc.ca/cdogs/content/dgp/dgp00002_e.htm", "Total")</f>
        <v>Total</v>
      </c>
      <c r="F191" s="1" t="str">
        <f>HYPERLINK("http://geochem.nrcan.gc.ca/cdogs/content/agp/agp02245_e.htm", "Cal - Coulometric | NONE | Volumetry")</f>
        <v>Cal - Coulometric | NONE | Volumetry</v>
      </c>
      <c r="G191" s="1" t="str">
        <f>HYPERLINK("http://geochem.nrcan.gc.ca/cdogs/content/mth/mth06833_e.htm", "6833")</f>
        <v>6833</v>
      </c>
      <c r="H191" s="1" t="str">
        <f>HYPERLINK("http://geochem.nrcan.gc.ca/cdogs/content/bdl/bdl211185_e.htm", "211185")</f>
        <v>211185</v>
      </c>
      <c r="J191" s="1" t="str">
        <f>HYPERLINK("http://geochem.nrcan.gc.ca/cdogs/content/svy/svy210387_e.htm", "210387")</f>
        <v>210387</v>
      </c>
      <c r="K191">
        <v>1</v>
      </c>
      <c r="O191" t="s">
        <v>750</v>
      </c>
      <c r="P191" t="s">
        <v>751</v>
      </c>
      <c r="Q191" t="s">
        <v>752</v>
      </c>
      <c r="R191" t="s">
        <v>753</v>
      </c>
      <c r="T191">
        <v>0</v>
      </c>
    </row>
    <row r="192" spans="1:20" x14ac:dyDescent="0.3">
      <c r="A192">
        <v>65.670512700000003</v>
      </c>
      <c r="B192">
        <v>-88.650518399999996</v>
      </c>
      <c r="C192" s="1" t="str">
        <f>HYPERLINK("http://geochem.nrcan.gc.ca/cdogs/content/kwd/kwd020044_e.htm", "Till")</f>
        <v>Till</v>
      </c>
      <c r="D192" s="1" t="str">
        <f>HYPERLINK("http://geochem.nrcan.gc.ca/cdogs/content/kwd/kwd080104_e.htm", "&lt;63 µm size fraction sieving (3)")</f>
        <v>&lt;63 µm size fraction sieving (3)</v>
      </c>
      <c r="E192" s="1" t="str">
        <f>HYPERLINK("http://geochem.nrcan.gc.ca/cdogs/content/dgp/dgp00002_e.htm", "Total")</f>
        <v>Total</v>
      </c>
      <c r="F192" s="1" t="str">
        <f>HYPERLINK("http://geochem.nrcan.gc.ca/cdogs/content/agp/agp02245_e.htm", "Cal - Coulometric | NONE | Volumetry")</f>
        <v>Cal - Coulometric | NONE | Volumetry</v>
      </c>
      <c r="G192" s="1" t="str">
        <f>HYPERLINK("http://geochem.nrcan.gc.ca/cdogs/content/mth/mth06833_e.htm", "6833")</f>
        <v>6833</v>
      </c>
      <c r="H192" s="1" t="str">
        <f>HYPERLINK("http://geochem.nrcan.gc.ca/cdogs/content/bdl/bdl211185_e.htm", "211185")</f>
        <v>211185</v>
      </c>
      <c r="J192" s="1" t="str">
        <f>HYPERLINK("http://geochem.nrcan.gc.ca/cdogs/content/svy/svy210387_e.htm", "210387")</f>
        <v>210387</v>
      </c>
      <c r="K192">
        <v>1</v>
      </c>
      <c r="O192" t="s">
        <v>754</v>
      </c>
      <c r="P192" t="s">
        <v>755</v>
      </c>
      <c r="Q192" t="s">
        <v>756</v>
      </c>
      <c r="R192" t="s">
        <v>757</v>
      </c>
      <c r="T192">
        <v>0</v>
      </c>
    </row>
    <row r="193" spans="1:20" x14ac:dyDescent="0.3">
      <c r="A193">
        <v>65.763929899999994</v>
      </c>
      <c r="B193">
        <v>-88.476099500000004</v>
      </c>
      <c r="C193" s="1" t="str">
        <f>HYPERLINK("http://geochem.nrcan.gc.ca/cdogs/content/kwd/kwd020044_e.htm", "Till")</f>
        <v>Till</v>
      </c>
      <c r="D193" s="1" t="str">
        <f>HYPERLINK("http://geochem.nrcan.gc.ca/cdogs/content/kwd/kwd080104_e.htm", "&lt;63 µm size fraction sieving (3)")</f>
        <v>&lt;63 µm size fraction sieving (3)</v>
      </c>
      <c r="E193" s="1" t="str">
        <f>HYPERLINK("http://geochem.nrcan.gc.ca/cdogs/content/dgp/dgp00002_e.htm", "Total")</f>
        <v>Total</v>
      </c>
      <c r="F193" s="1" t="str">
        <f>HYPERLINK("http://geochem.nrcan.gc.ca/cdogs/content/agp/agp02245_e.htm", "Cal - Coulometric | NONE | Volumetry")</f>
        <v>Cal - Coulometric | NONE | Volumetry</v>
      </c>
      <c r="G193" s="1" t="str">
        <f>HYPERLINK("http://geochem.nrcan.gc.ca/cdogs/content/mth/mth06833_e.htm", "6833")</f>
        <v>6833</v>
      </c>
      <c r="H193" s="1" t="str">
        <f>HYPERLINK("http://geochem.nrcan.gc.ca/cdogs/content/bdl/bdl211185_e.htm", "211185")</f>
        <v>211185</v>
      </c>
      <c r="J193" s="1" t="str">
        <f>HYPERLINK("http://geochem.nrcan.gc.ca/cdogs/content/svy/svy210387_e.htm", "210387")</f>
        <v>210387</v>
      </c>
      <c r="K193">
        <v>1</v>
      </c>
      <c r="O193" t="s">
        <v>758</v>
      </c>
      <c r="P193" t="s">
        <v>759</v>
      </c>
      <c r="Q193" t="s">
        <v>760</v>
      </c>
      <c r="R193" t="s">
        <v>761</v>
      </c>
      <c r="T193">
        <v>0</v>
      </c>
    </row>
    <row r="194" spans="1:20" x14ac:dyDescent="0.3">
      <c r="A194">
        <v>65.763929899999994</v>
      </c>
      <c r="B194">
        <v>-88.476099500000004</v>
      </c>
      <c r="C194" s="1" t="str">
        <f>HYPERLINK("http://geochem.nrcan.gc.ca/cdogs/content/kwd/kwd020044_e.htm", "Till")</f>
        <v>Till</v>
      </c>
      <c r="D194" s="1" t="str">
        <f>HYPERLINK("http://geochem.nrcan.gc.ca/cdogs/content/kwd/kwd080104_e.htm", "&lt;63 µm size fraction sieving (3)")</f>
        <v>&lt;63 µm size fraction sieving (3)</v>
      </c>
      <c r="E194" s="1" t="str">
        <f>HYPERLINK("http://geochem.nrcan.gc.ca/cdogs/content/dgp/dgp00002_e.htm", "Total")</f>
        <v>Total</v>
      </c>
      <c r="F194" s="1" t="str">
        <f>HYPERLINK("http://geochem.nrcan.gc.ca/cdogs/content/agp/agp02245_e.htm", "Cal - Coulometric | NONE | Volumetry")</f>
        <v>Cal - Coulometric | NONE | Volumetry</v>
      </c>
      <c r="G194" s="1" t="str">
        <f>HYPERLINK("http://geochem.nrcan.gc.ca/cdogs/content/mth/mth06833_e.htm", "6833")</f>
        <v>6833</v>
      </c>
      <c r="H194" s="1" t="str">
        <f>HYPERLINK("http://geochem.nrcan.gc.ca/cdogs/content/bdl/bdl211185_e.htm", "211185")</f>
        <v>211185</v>
      </c>
      <c r="J194" s="1" t="str">
        <f>HYPERLINK("http://geochem.nrcan.gc.ca/cdogs/content/svy/svy210387_e.htm", "210387")</f>
        <v>210387</v>
      </c>
      <c r="K194">
        <v>1</v>
      </c>
      <c r="O194" t="s">
        <v>758</v>
      </c>
      <c r="P194" t="s">
        <v>762</v>
      </c>
      <c r="Q194" t="s">
        <v>763</v>
      </c>
      <c r="R194" t="s">
        <v>764</v>
      </c>
      <c r="T194">
        <v>0</v>
      </c>
    </row>
    <row r="195" spans="1:20" x14ac:dyDescent="0.3">
      <c r="A195">
        <v>65.763929899999994</v>
      </c>
      <c r="B195">
        <v>-88.476099500000004</v>
      </c>
      <c r="C195" s="1" t="str">
        <f>HYPERLINK("http://geochem.nrcan.gc.ca/cdogs/content/kwd/kwd020044_e.htm", "Till")</f>
        <v>Till</v>
      </c>
      <c r="D195" s="1" t="str">
        <f>HYPERLINK("http://geochem.nrcan.gc.ca/cdogs/content/kwd/kwd080104_e.htm", "&lt;63 µm size fraction sieving (3)")</f>
        <v>&lt;63 µm size fraction sieving (3)</v>
      </c>
      <c r="E195" s="1" t="str">
        <f>HYPERLINK("http://geochem.nrcan.gc.ca/cdogs/content/dgp/dgp00002_e.htm", "Total")</f>
        <v>Total</v>
      </c>
      <c r="F195" s="1" t="str">
        <f>HYPERLINK("http://geochem.nrcan.gc.ca/cdogs/content/agp/agp02245_e.htm", "Cal - Coulometric | NONE | Volumetry")</f>
        <v>Cal - Coulometric | NONE | Volumetry</v>
      </c>
      <c r="G195" s="1" t="str">
        <f>HYPERLINK("http://geochem.nrcan.gc.ca/cdogs/content/mth/mth06833_e.htm", "6833")</f>
        <v>6833</v>
      </c>
      <c r="H195" s="1" t="str">
        <f>HYPERLINK("http://geochem.nrcan.gc.ca/cdogs/content/bdl/bdl211185_e.htm", "211185")</f>
        <v>211185</v>
      </c>
      <c r="J195" s="1" t="str">
        <f>HYPERLINK("http://geochem.nrcan.gc.ca/cdogs/content/svy/svy210387_e.htm", "210387")</f>
        <v>210387</v>
      </c>
      <c r="K195">
        <v>2</v>
      </c>
      <c r="O195" t="s">
        <v>758</v>
      </c>
      <c r="P195" t="s">
        <v>765</v>
      </c>
      <c r="Q195" t="s">
        <v>766</v>
      </c>
      <c r="R195" t="s">
        <v>767</v>
      </c>
      <c r="T195">
        <v>0</v>
      </c>
    </row>
    <row r="196" spans="1:20" x14ac:dyDescent="0.3">
      <c r="A196">
        <v>65.763929899999994</v>
      </c>
      <c r="B196">
        <v>-88.476099500000004</v>
      </c>
      <c r="C196" s="1" t="str">
        <f>HYPERLINK("http://geochem.nrcan.gc.ca/cdogs/content/kwd/kwd020044_e.htm", "Till")</f>
        <v>Till</v>
      </c>
      <c r="D196" s="1" t="str">
        <f>HYPERLINK("http://geochem.nrcan.gc.ca/cdogs/content/kwd/kwd080104_e.htm", "&lt;63 µm size fraction sieving (3)")</f>
        <v>&lt;63 µm size fraction sieving (3)</v>
      </c>
      <c r="E196" s="1" t="str">
        <f>HYPERLINK("http://geochem.nrcan.gc.ca/cdogs/content/dgp/dgp00002_e.htm", "Total")</f>
        <v>Total</v>
      </c>
      <c r="F196" s="1" t="str">
        <f>HYPERLINK("http://geochem.nrcan.gc.ca/cdogs/content/agp/agp02245_e.htm", "Cal - Coulometric | NONE | Volumetry")</f>
        <v>Cal - Coulometric | NONE | Volumetry</v>
      </c>
      <c r="G196" s="1" t="str">
        <f>HYPERLINK("http://geochem.nrcan.gc.ca/cdogs/content/mth/mth06833_e.htm", "6833")</f>
        <v>6833</v>
      </c>
      <c r="H196" s="1" t="str">
        <f>HYPERLINK("http://geochem.nrcan.gc.ca/cdogs/content/bdl/bdl211185_e.htm", "211185")</f>
        <v>211185</v>
      </c>
      <c r="J196" s="1" t="str">
        <f>HYPERLINK("http://geochem.nrcan.gc.ca/cdogs/content/svy/svy210387_e.htm", "210387")</f>
        <v>210387</v>
      </c>
      <c r="K196">
        <v>1</v>
      </c>
      <c r="L196" t="s">
        <v>768</v>
      </c>
      <c r="M196">
        <v>0.37</v>
      </c>
      <c r="N196">
        <v>0.37</v>
      </c>
      <c r="O196" t="s">
        <v>758</v>
      </c>
      <c r="P196" t="s">
        <v>769</v>
      </c>
      <c r="Q196" t="s">
        <v>770</v>
      </c>
      <c r="R196" t="s">
        <v>771</v>
      </c>
      <c r="T196">
        <v>0</v>
      </c>
    </row>
    <row r="197" spans="1:20" x14ac:dyDescent="0.3">
      <c r="A197">
        <v>65.763929899999994</v>
      </c>
      <c r="B197">
        <v>-88.476099500000004</v>
      </c>
      <c r="C197" s="1" t="str">
        <f>HYPERLINK("http://geochem.nrcan.gc.ca/cdogs/content/kwd/kwd020044_e.htm", "Till")</f>
        <v>Till</v>
      </c>
      <c r="D197" s="1" t="str">
        <f>HYPERLINK("http://geochem.nrcan.gc.ca/cdogs/content/kwd/kwd080104_e.htm", "&lt;63 µm size fraction sieving (3)")</f>
        <v>&lt;63 µm size fraction sieving (3)</v>
      </c>
      <c r="E197" s="1" t="str">
        <f>HYPERLINK("http://geochem.nrcan.gc.ca/cdogs/content/dgp/dgp00002_e.htm", "Total")</f>
        <v>Total</v>
      </c>
      <c r="F197" s="1" t="str">
        <f>HYPERLINK("http://geochem.nrcan.gc.ca/cdogs/content/agp/agp02245_e.htm", "Cal - Coulometric | NONE | Volumetry")</f>
        <v>Cal - Coulometric | NONE | Volumetry</v>
      </c>
      <c r="G197" s="1" t="str">
        <f>HYPERLINK("http://geochem.nrcan.gc.ca/cdogs/content/mth/mth06833_e.htm", "6833")</f>
        <v>6833</v>
      </c>
      <c r="H197" s="1" t="str">
        <f>HYPERLINK("http://geochem.nrcan.gc.ca/cdogs/content/bdl/bdl211185_e.htm", "211185")</f>
        <v>211185</v>
      </c>
      <c r="J197" s="1" t="str">
        <f>HYPERLINK("http://geochem.nrcan.gc.ca/cdogs/content/svy/svy210387_e.htm", "210387")</f>
        <v>210387</v>
      </c>
      <c r="K197">
        <v>2</v>
      </c>
      <c r="L197" t="s">
        <v>772</v>
      </c>
      <c r="M197">
        <v>0.36</v>
      </c>
      <c r="N197">
        <v>0.36</v>
      </c>
      <c r="O197" t="s">
        <v>758</v>
      </c>
      <c r="P197" t="s">
        <v>773</v>
      </c>
      <c r="Q197" t="s">
        <v>774</v>
      </c>
      <c r="R197" t="s">
        <v>775</v>
      </c>
      <c r="T197">
        <v>0</v>
      </c>
    </row>
    <row r="198" spans="1:20" x14ac:dyDescent="0.3">
      <c r="A198">
        <v>65.859606499999998</v>
      </c>
      <c r="B198">
        <v>-88.697666799999993</v>
      </c>
      <c r="C198" s="1" t="str">
        <f>HYPERLINK("http://geochem.nrcan.gc.ca/cdogs/content/kwd/kwd020044_e.htm", "Till")</f>
        <v>Till</v>
      </c>
      <c r="D198" s="1" t="str">
        <f>HYPERLINK("http://geochem.nrcan.gc.ca/cdogs/content/kwd/kwd080104_e.htm", "&lt;63 µm size fraction sieving (3)")</f>
        <v>&lt;63 µm size fraction sieving (3)</v>
      </c>
      <c r="E198" s="1" t="str">
        <f>HYPERLINK("http://geochem.nrcan.gc.ca/cdogs/content/dgp/dgp00002_e.htm", "Total")</f>
        <v>Total</v>
      </c>
      <c r="F198" s="1" t="str">
        <f>HYPERLINK("http://geochem.nrcan.gc.ca/cdogs/content/agp/agp02245_e.htm", "Cal - Coulometric | NONE | Volumetry")</f>
        <v>Cal - Coulometric | NONE | Volumetry</v>
      </c>
      <c r="G198" s="1" t="str">
        <f>HYPERLINK("http://geochem.nrcan.gc.ca/cdogs/content/mth/mth06833_e.htm", "6833")</f>
        <v>6833</v>
      </c>
      <c r="H198" s="1" t="str">
        <f>HYPERLINK("http://geochem.nrcan.gc.ca/cdogs/content/bdl/bdl211185_e.htm", "211185")</f>
        <v>211185</v>
      </c>
      <c r="J198" s="1" t="str">
        <f>HYPERLINK("http://geochem.nrcan.gc.ca/cdogs/content/svy/svy210387_e.htm", "210387")</f>
        <v>210387</v>
      </c>
      <c r="K198">
        <v>1</v>
      </c>
      <c r="O198" t="s">
        <v>776</v>
      </c>
      <c r="P198" t="s">
        <v>777</v>
      </c>
      <c r="Q198" t="s">
        <v>778</v>
      </c>
      <c r="R198" t="s">
        <v>779</v>
      </c>
      <c r="T198">
        <v>0</v>
      </c>
    </row>
    <row r="199" spans="1:20" x14ac:dyDescent="0.3">
      <c r="A199">
        <v>65.859606499999998</v>
      </c>
      <c r="B199">
        <v>-88.697666799999993</v>
      </c>
      <c r="C199" s="1" t="str">
        <f>HYPERLINK("http://geochem.nrcan.gc.ca/cdogs/content/kwd/kwd020044_e.htm", "Till")</f>
        <v>Till</v>
      </c>
      <c r="D199" s="1" t="str">
        <f>HYPERLINK("http://geochem.nrcan.gc.ca/cdogs/content/kwd/kwd080104_e.htm", "&lt;63 µm size fraction sieving (3)")</f>
        <v>&lt;63 µm size fraction sieving (3)</v>
      </c>
      <c r="E199" s="1" t="str">
        <f>HYPERLINK("http://geochem.nrcan.gc.ca/cdogs/content/dgp/dgp00002_e.htm", "Total")</f>
        <v>Total</v>
      </c>
      <c r="F199" s="1" t="str">
        <f>HYPERLINK("http://geochem.nrcan.gc.ca/cdogs/content/agp/agp02245_e.htm", "Cal - Coulometric | NONE | Volumetry")</f>
        <v>Cal - Coulometric | NONE | Volumetry</v>
      </c>
      <c r="G199" s="1" t="str">
        <f>HYPERLINK("http://geochem.nrcan.gc.ca/cdogs/content/mth/mth06833_e.htm", "6833")</f>
        <v>6833</v>
      </c>
      <c r="H199" s="1" t="str">
        <f>HYPERLINK("http://geochem.nrcan.gc.ca/cdogs/content/bdl/bdl211185_e.htm", "211185")</f>
        <v>211185</v>
      </c>
      <c r="J199" s="1" t="str">
        <f>HYPERLINK("http://geochem.nrcan.gc.ca/cdogs/content/svy/svy210387_e.htm", "210387")</f>
        <v>210387</v>
      </c>
      <c r="K199">
        <v>1</v>
      </c>
      <c r="O199" t="s">
        <v>776</v>
      </c>
      <c r="P199" t="s">
        <v>780</v>
      </c>
      <c r="Q199" t="s">
        <v>781</v>
      </c>
      <c r="R199" t="s">
        <v>782</v>
      </c>
      <c r="T199">
        <v>0</v>
      </c>
    </row>
    <row r="200" spans="1:20" x14ac:dyDescent="0.3">
      <c r="A200">
        <v>65.920614799999996</v>
      </c>
      <c r="B200">
        <v>-88.445602500000007</v>
      </c>
      <c r="C200" s="1" t="str">
        <f>HYPERLINK("http://geochem.nrcan.gc.ca/cdogs/content/kwd/kwd020044_e.htm", "Till")</f>
        <v>Till</v>
      </c>
      <c r="D200" s="1" t="str">
        <f>HYPERLINK("http://geochem.nrcan.gc.ca/cdogs/content/kwd/kwd080104_e.htm", "&lt;63 µm size fraction sieving (3)")</f>
        <v>&lt;63 µm size fraction sieving (3)</v>
      </c>
      <c r="E200" s="1" t="str">
        <f>HYPERLINK("http://geochem.nrcan.gc.ca/cdogs/content/dgp/dgp00002_e.htm", "Total")</f>
        <v>Total</v>
      </c>
      <c r="F200" s="1" t="str">
        <f>HYPERLINK("http://geochem.nrcan.gc.ca/cdogs/content/agp/agp02245_e.htm", "Cal - Coulometric | NONE | Volumetry")</f>
        <v>Cal - Coulometric | NONE | Volumetry</v>
      </c>
      <c r="G200" s="1" t="str">
        <f>HYPERLINK("http://geochem.nrcan.gc.ca/cdogs/content/mth/mth06833_e.htm", "6833")</f>
        <v>6833</v>
      </c>
      <c r="H200" s="1" t="str">
        <f>HYPERLINK("http://geochem.nrcan.gc.ca/cdogs/content/bdl/bdl211185_e.htm", "211185")</f>
        <v>211185</v>
      </c>
      <c r="J200" s="1" t="str">
        <f>HYPERLINK("http://geochem.nrcan.gc.ca/cdogs/content/svy/svy210387_e.htm", "210387")</f>
        <v>210387</v>
      </c>
      <c r="K200">
        <v>1</v>
      </c>
      <c r="O200" t="s">
        <v>783</v>
      </c>
      <c r="P200" t="s">
        <v>784</v>
      </c>
      <c r="Q200" t="s">
        <v>785</v>
      </c>
      <c r="R200" t="s">
        <v>786</v>
      </c>
      <c r="T200">
        <v>0</v>
      </c>
    </row>
    <row r="201" spans="1:20" x14ac:dyDescent="0.3">
      <c r="A201">
        <v>66.102308800000003</v>
      </c>
      <c r="B201">
        <v>-88.423515100000003</v>
      </c>
      <c r="C201" s="1" t="str">
        <f>HYPERLINK("http://geochem.nrcan.gc.ca/cdogs/content/kwd/kwd020044_e.htm", "Till")</f>
        <v>Till</v>
      </c>
      <c r="D201" s="1" t="str">
        <f>HYPERLINK("http://geochem.nrcan.gc.ca/cdogs/content/kwd/kwd080104_e.htm", "&lt;63 µm size fraction sieving (3)")</f>
        <v>&lt;63 µm size fraction sieving (3)</v>
      </c>
      <c r="E201" s="1" t="str">
        <f>HYPERLINK("http://geochem.nrcan.gc.ca/cdogs/content/dgp/dgp00002_e.htm", "Total")</f>
        <v>Total</v>
      </c>
      <c r="F201" s="1" t="str">
        <f>HYPERLINK("http://geochem.nrcan.gc.ca/cdogs/content/agp/agp02245_e.htm", "Cal - Coulometric | NONE | Volumetry")</f>
        <v>Cal - Coulometric | NONE | Volumetry</v>
      </c>
      <c r="G201" s="1" t="str">
        <f>HYPERLINK("http://geochem.nrcan.gc.ca/cdogs/content/mth/mth06833_e.htm", "6833")</f>
        <v>6833</v>
      </c>
      <c r="H201" s="1" t="str">
        <f>HYPERLINK("http://geochem.nrcan.gc.ca/cdogs/content/bdl/bdl211185_e.htm", "211185")</f>
        <v>211185</v>
      </c>
      <c r="J201" s="1" t="str">
        <f>HYPERLINK("http://geochem.nrcan.gc.ca/cdogs/content/svy/svy210387_e.htm", "210387")</f>
        <v>210387</v>
      </c>
      <c r="K201">
        <v>1</v>
      </c>
      <c r="O201" t="s">
        <v>787</v>
      </c>
      <c r="P201" t="s">
        <v>788</v>
      </c>
      <c r="Q201" t="s">
        <v>789</v>
      </c>
      <c r="R201" t="s">
        <v>790</v>
      </c>
      <c r="T201">
        <v>0</v>
      </c>
    </row>
    <row r="202" spans="1:20" x14ac:dyDescent="0.3">
      <c r="A202">
        <v>66.037370600000003</v>
      </c>
      <c r="B202">
        <v>-88.721366500000002</v>
      </c>
      <c r="C202" s="1" t="str">
        <f>HYPERLINK("http://geochem.nrcan.gc.ca/cdogs/content/kwd/kwd020044_e.htm", "Till")</f>
        <v>Till</v>
      </c>
      <c r="D202" s="1" t="str">
        <f>HYPERLINK("http://geochem.nrcan.gc.ca/cdogs/content/kwd/kwd080104_e.htm", "&lt;63 µm size fraction sieving (3)")</f>
        <v>&lt;63 µm size fraction sieving (3)</v>
      </c>
      <c r="E202" s="1" t="str">
        <f>HYPERLINK("http://geochem.nrcan.gc.ca/cdogs/content/dgp/dgp00002_e.htm", "Total")</f>
        <v>Total</v>
      </c>
      <c r="F202" s="1" t="str">
        <f>HYPERLINK("http://geochem.nrcan.gc.ca/cdogs/content/agp/agp02245_e.htm", "Cal - Coulometric | NONE | Volumetry")</f>
        <v>Cal - Coulometric | NONE | Volumetry</v>
      </c>
      <c r="G202" s="1" t="str">
        <f>HYPERLINK("http://geochem.nrcan.gc.ca/cdogs/content/mth/mth06833_e.htm", "6833")</f>
        <v>6833</v>
      </c>
      <c r="H202" s="1" t="str">
        <f>HYPERLINK("http://geochem.nrcan.gc.ca/cdogs/content/bdl/bdl211185_e.htm", "211185")</f>
        <v>211185</v>
      </c>
      <c r="J202" s="1" t="str">
        <f>HYPERLINK("http://geochem.nrcan.gc.ca/cdogs/content/svy/svy210387_e.htm", "210387")</f>
        <v>210387</v>
      </c>
      <c r="K202">
        <v>1</v>
      </c>
      <c r="O202" t="s">
        <v>791</v>
      </c>
      <c r="P202" t="s">
        <v>792</v>
      </c>
      <c r="Q202" t="s">
        <v>793</v>
      </c>
      <c r="R202" t="s">
        <v>794</v>
      </c>
      <c r="T202">
        <v>0</v>
      </c>
    </row>
    <row r="203" spans="1:20" x14ac:dyDescent="0.3">
      <c r="A203">
        <v>66.143486999999993</v>
      </c>
      <c r="B203">
        <v>-88.806021999999999</v>
      </c>
      <c r="C203" s="1" t="str">
        <f>HYPERLINK("http://geochem.nrcan.gc.ca/cdogs/content/kwd/kwd020044_e.htm", "Till")</f>
        <v>Till</v>
      </c>
      <c r="D203" s="1" t="str">
        <f>HYPERLINK("http://geochem.nrcan.gc.ca/cdogs/content/kwd/kwd080104_e.htm", "&lt;63 µm size fraction sieving (3)")</f>
        <v>&lt;63 µm size fraction sieving (3)</v>
      </c>
      <c r="E203" s="1" t="str">
        <f>HYPERLINK("http://geochem.nrcan.gc.ca/cdogs/content/dgp/dgp00002_e.htm", "Total")</f>
        <v>Total</v>
      </c>
      <c r="F203" s="1" t="str">
        <f>HYPERLINK("http://geochem.nrcan.gc.ca/cdogs/content/agp/agp02245_e.htm", "Cal - Coulometric | NONE | Volumetry")</f>
        <v>Cal - Coulometric | NONE | Volumetry</v>
      </c>
      <c r="G203" s="1" t="str">
        <f>HYPERLINK("http://geochem.nrcan.gc.ca/cdogs/content/mth/mth06833_e.htm", "6833")</f>
        <v>6833</v>
      </c>
      <c r="H203" s="1" t="str">
        <f>HYPERLINK("http://geochem.nrcan.gc.ca/cdogs/content/bdl/bdl211185_e.htm", "211185")</f>
        <v>211185</v>
      </c>
      <c r="J203" s="1" t="str">
        <f>HYPERLINK("http://geochem.nrcan.gc.ca/cdogs/content/svy/svy210387_e.htm", "210387")</f>
        <v>210387</v>
      </c>
      <c r="K203">
        <v>1</v>
      </c>
      <c r="O203" t="s">
        <v>795</v>
      </c>
      <c r="P203" t="s">
        <v>796</v>
      </c>
      <c r="Q203" t="s">
        <v>797</v>
      </c>
      <c r="R203" t="s">
        <v>798</v>
      </c>
      <c r="T203">
        <v>0</v>
      </c>
    </row>
    <row r="204" spans="1:20" x14ac:dyDescent="0.3">
      <c r="A204">
        <v>66.143486999999993</v>
      </c>
      <c r="B204">
        <v>-88.806021999999999</v>
      </c>
      <c r="C204" s="1" t="str">
        <f>HYPERLINK("http://geochem.nrcan.gc.ca/cdogs/content/kwd/kwd020044_e.htm", "Till")</f>
        <v>Till</v>
      </c>
      <c r="D204" s="1" t="str">
        <f>HYPERLINK("http://geochem.nrcan.gc.ca/cdogs/content/kwd/kwd080104_e.htm", "&lt;63 µm size fraction sieving (3)")</f>
        <v>&lt;63 µm size fraction sieving (3)</v>
      </c>
      <c r="E204" s="1" t="str">
        <f>HYPERLINK("http://geochem.nrcan.gc.ca/cdogs/content/dgp/dgp00002_e.htm", "Total")</f>
        <v>Total</v>
      </c>
      <c r="F204" s="1" t="str">
        <f>HYPERLINK("http://geochem.nrcan.gc.ca/cdogs/content/agp/agp02245_e.htm", "Cal - Coulometric | NONE | Volumetry")</f>
        <v>Cal - Coulometric | NONE | Volumetry</v>
      </c>
      <c r="G204" s="1" t="str">
        <f>HYPERLINK("http://geochem.nrcan.gc.ca/cdogs/content/mth/mth06833_e.htm", "6833")</f>
        <v>6833</v>
      </c>
      <c r="H204" s="1" t="str">
        <f>HYPERLINK("http://geochem.nrcan.gc.ca/cdogs/content/bdl/bdl211185_e.htm", "211185")</f>
        <v>211185</v>
      </c>
      <c r="J204" s="1" t="str">
        <f>HYPERLINK("http://geochem.nrcan.gc.ca/cdogs/content/svy/svy210387_e.htm", "210387")</f>
        <v>210387</v>
      </c>
      <c r="K204">
        <v>2</v>
      </c>
      <c r="L204" t="s">
        <v>252</v>
      </c>
      <c r="O204" t="s">
        <v>795</v>
      </c>
      <c r="P204" t="s">
        <v>799</v>
      </c>
      <c r="Q204" t="s">
        <v>800</v>
      </c>
      <c r="R204" t="s">
        <v>801</v>
      </c>
      <c r="T204">
        <v>0</v>
      </c>
    </row>
    <row r="205" spans="1:20" x14ac:dyDescent="0.3">
      <c r="A205">
        <v>66.217604199999997</v>
      </c>
      <c r="B205">
        <v>-89.149751300000005</v>
      </c>
      <c r="C205" s="1" t="str">
        <f>HYPERLINK("http://geochem.nrcan.gc.ca/cdogs/content/kwd/kwd020044_e.htm", "Till")</f>
        <v>Till</v>
      </c>
      <c r="D205" s="1" t="str">
        <f>HYPERLINK("http://geochem.nrcan.gc.ca/cdogs/content/kwd/kwd080104_e.htm", "&lt;63 µm size fraction sieving (3)")</f>
        <v>&lt;63 µm size fraction sieving (3)</v>
      </c>
      <c r="E205" s="1" t="str">
        <f>HYPERLINK("http://geochem.nrcan.gc.ca/cdogs/content/dgp/dgp00002_e.htm", "Total")</f>
        <v>Total</v>
      </c>
      <c r="F205" s="1" t="str">
        <f>HYPERLINK("http://geochem.nrcan.gc.ca/cdogs/content/agp/agp02245_e.htm", "Cal - Coulometric | NONE | Volumetry")</f>
        <v>Cal - Coulometric | NONE | Volumetry</v>
      </c>
      <c r="G205" s="1" t="str">
        <f>HYPERLINK("http://geochem.nrcan.gc.ca/cdogs/content/mth/mth06833_e.htm", "6833")</f>
        <v>6833</v>
      </c>
      <c r="H205" s="1" t="str">
        <f>HYPERLINK("http://geochem.nrcan.gc.ca/cdogs/content/bdl/bdl211185_e.htm", "211185")</f>
        <v>211185</v>
      </c>
      <c r="J205" s="1" t="str">
        <f>HYPERLINK("http://geochem.nrcan.gc.ca/cdogs/content/svy/svy210387_e.htm", "210387")</f>
        <v>210387</v>
      </c>
      <c r="K205">
        <v>1</v>
      </c>
      <c r="O205" t="s">
        <v>802</v>
      </c>
      <c r="P205" t="s">
        <v>803</v>
      </c>
      <c r="Q205" t="s">
        <v>804</v>
      </c>
      <c r="R205" t="s">
        <v>805</v>
      </c>
      <c r="T205">
        <v>0</v>
      </c>
    </row>
    <row r="206" spans="1:20" x14ac:dyDescent="0.3">
      <c r="A206">
        <v>66.223184500000002</v>
      </c>
      <c r="B206">
        <v>-88.664701199999996</v>
      </c>
      <c r="C206" s="1" t="str">
        <f>HYPERLINK("http://geochem.nrcan.gc.ca/cdogs/content/kwd/kwd020044_e.htm", "Till")</f>
        <v>Till</v>
      </c>
      <c r="D206" s="1" t="str">
        <f>HYPERLINK("http://geochem.nrcan.gc.ca/cdogs/content/kwd/kwd080104_e.htm", "&lt;63 µm size fraction sieving (3)")</f>
        <v>&lt;63 µm size fraction sieving (3)</v>
      </c>
      <c r="E206" s="1" t="str">
        <f>HYPERLINK("http://geochem.nrcan.gc.ca/cdogs/content/dgp/dgp00002_e.htm", "Total")</f>
        <v>Total</v>
      </c>
      <c r="F206" s="1" t="str">
        <f>HYPERLINK("http://geochem.nrcan.gc.ca/cdogs/content/agp/agp02245_e.htm", "Cal - Coulometric | NONE | Volumetry")</f>
        <v>Cal - Coulometric | NONE | Volumetry</v>
      </c>
      <c r="G206" s="1" t="str">
        <f>HYPERLINK("http://geochem.nrcan.gc.ca/cdogs/content/mth/mth06833_e.htm", "6833")</f>
        <v>6833</v>
      </c>
      <c r="H206" s="1" t="str">
        <f>HYPERLINK("http://geochem.nrcan.gc.ca/cdogs/content/bdl/bdl211185_e.htm", "211185")</f>
        <v>211185</v>
      </c>
      <c r="J206" s="1" t="str">
        <f>HYPERLINK("http://geochem.nrcan.gc.ca/cdogs/content/svy/svy210387_e.htm", "210387")</f>
        <v>210387</v>
      </c>
      <c r="K206">
        <v>1</v>
      </c>
      <c r="O206" t="s">
        <v>806</v>
      </c>
      <c r="P206" t="s">
        <v>807</v>
      </c>
      <c r="Q206" t="s">
        <v>808</v>
      </c>
      <c r="R206" t="s">
        <v>809</v>
      </c>
      <c r="T206">
        <v>0</v>
      </c>
    </row>
    <row r="207" spans="1:20" x14ac:dyDescent="0.3">
      <c r="A207">
        <v>66.309811400000001</v>
      </c>
      <c r="B207">
        <v>-88.910946499999994</v>
      </c>
      <c r="C207" s="1" t="str">
        <f>HYPERLINK("http://geochem.nrcan.gc.ca/cdogs/content/kwd/kwd020044_e.htm", "Till")</f>
        <v>Till</v>
      </c>
      <c r="D207" s="1" t="str">
        <f>HYPERLINK("http://geochem.nrcan.gc.ca/cdogs/content/kwd/kwd080104_e.htm", "&lt;63 µm size fraction sieving (3)")</f>
        <v>&lt;63 µm size fraction sieving (3)</v>
      </c>
      <c r="E207" s="1" t="str">
        <f>HYPERLINK("http://geochem.nrcan.gc.ca/cdogs/content/dgp/dgp00002_e.htm", "Total")</f>
        <v>Total</v>
      </c>
      <c r="F207" s="1" t="str">
        <f>HYPERLINK("http://geochem.nrcan.gc.ca/cdogs/content/agp/agp02245_e.htm", "Cal - Coulometric | NONE | Volumetry")</f>
        <v>Cal - Coulometric | NONE | Volumetry</v>
      </c>
      <c r="G207" s="1" t="str">
        <f>HYPERLINK("http://geochem.nrcan.gc.ca/cdogs/content/mth/mth06833_e.htm", "6833")</f>
        <v>6833</v>
      </c>
      <c r="H207" s="1" t="str">
        <f>HYPERLINK("http://geochem.nrcan.gc.ca/cdogs/content/bdl/bdl211185_e.htm", "211185")</f>
        <v>211185</v>
      </c>
      <c r="J207" s="1" t="str">
        <f>HYPERLINK("http://geochem.nrcan.gc.ca/cdogs/content/svy/svy210387_e.htm", "210387")</f>
        <v>210387</v>
      </c>
      <c r="K207">
        <v>1</v>
      </c>
      <c r="O207" t="s">
        <v>810</v>
      </c>
      <c r="P207" t="s">
        <v>811</v>
      </c>
      <c r="Q207" t="s">
        <v>812</v>
      </c>
      <c r="R207" t="s">
        <v>813</v>
      </c>
      <c r="T207">
        <v>0</v>
      </c>
    </row>
    <row r="208" spans="1:20" x14ac:dyDescent="0.3">
      <c r="A208">
        <v>66.427807700000002</v>
      </c>
      <c r="B208">
        <v>-88.630024700000007</v>
      </c>
      <c r="C208" s="1" t="str">
        <f>HYPERLINK("http://geochem.nrcan.gc.ca/cdogs/content/kwd/kwd020044_e.htm", "Till")</f>
        <v>Till</v>
      </c>
      <c r="D208" s="1" t="str">
        <f>HYPERLINK("http://geochem.nrcan.gc.ca/cdogs/content/kwd/kwd080104_e.htm", "&lt;63 µm size fraction sieving (3)")</f>
        <v>&lt;63 µm size fraction sieving (3)</v>
      </c>
      <c r="E208" s="1" t="str">
        <f>HYPERLINK("http://geochem.nrcan.gc.ca/cdogs/content/dgp/dgp00002_e.htm", "Total")</f>
        <v>Total</v>
      </c>
      <c r="F208" s="1" t="str">
        <f>HYPERLINK("http://geochem.nrcan.gc.ca/cdogs/content/agp/agp02245_e.htm", "Cal - Coulometric | NONE | Volumetry")</f>
        <v>Cal - Coulometric | NONE | Volumetry</v>
      </c>
      <c r="G208" s="1" t="str">
        <f>HYPERLINK("http://geochem.nrcan.gc.ca/cdogs/content/mth/mth06833_e.htm", "6833")</f>
        <v>6833</v>
      </c>
      <c r="H208" s="1" t="str">
        <f>HYPERLINK("http://geochem.nrcan.gc.ca/cdogs/content/bdl/bdl211185_e.htm", "211185")</f>
        <v>211185</v>
      </c>
      <c r="J208" s="1" t="str">
        <f>HYPERLINK("http://geochem.nrcan.gc.ca/cdogs/content/svy/svy210387_e.htm", "210387")</f>
        <v>210387</v>
      </c>
      <c r="K208">
        <v>1</v>
      </c>
      <c r="O208" t="s">
        <v>814</v>
      </c>
      <c r="P208" t="s">
        <v>815</v>
      </c>
      <c r="Q208" t="s">
        <v>816</v>
      </c>
      <c r="R208" t="s">
        <v>817</v>
      </c>
      <c r="T208">
        <v>0</v>
      </c>
    </row>
    <row r="209" spans="1:20" x14ac:dyDescent="0.3">
      <c r="A209">
        <v>65.744390100000004</v>
      </c>
      <c r="B209">
        <v>-88.835427699999997</v>
      </c>
      <c r="C209" s="1" t="str">
        <f>HYPERLINK("http://geochem.nrcan.gc.ca/cdogs/content/kwd/kwd020044_e.htm", "Till")</f>
        <v>Till</v>
      </c>
      <c r="D209" s="1" t="str">
        <f>HYPERLINK("http://geochem.nrcan.gc.ca/cdogs/content/kwd/kwd080104_e.htm", "&lt;63 µm size fraction sieving (3)")</f>
        <v>&lt;63 µm size fraction sieving (3)</v>
      </c>
      <c r="E209" s="1" t="str">
        <f>HYPERLINK("http://geochem.nrcan.gc.ca/cdogs/content/dgp/dgp00002_e.htm", "Total")</f>
        <v>Total</v>
      </c>
      <c r="F209" s="1" t="str">
        <f>HYPERLINK("http://geochem.nrcan.gc.ca/cdogs/content/agp/agp02245_e.htm", "Cal - Coulometric | NONE | Volumetry")</f>
        <v>Cal - Coulometric | NONE | Volumetry</v>
      </c>
      <c r="G209" s="1" t="str">
        <f>HYPERLINK("http://geochem.nrcan.gc.ca/cdogs/content/mth/mth06833_e.htm", "6833")</f>
        <v>6833</v>
      </c>
      <c r="H209" s="1" t="str">
        <f>HYPERLINK("http://geochem.nrcan.gc.ca/cdogs/content/bdl/bdl211185_e.htm", "211185")</f>
        <v>211185</v>
      </c>
      <c r="J209" s="1" t="str">
        <f>HYPERLINK("http://geochem.nrcan.gc.ca/cdogs/content/svy/svy210387_e.htm", "210387")</f>
        <v>210387</v>
      </c>
      <c r="K209">
        <v>1</v>
      </c>
      <c r="O209" t="s">
        <v>818</v>
      </c>
      <c r="P209" t="s">
        <v>819</v>
      </c>
      <c r="Q209" t="s">
        <v>820</v>
      </c>
      <c r="R209" t="s">
        <v>821</v>
      </c>
      <c r="T209">
        <v>0</v>
      </c>
    </row>
    <row r="210" spans="1:20" x14ac:dyDescent="0.3">
      <c r="A210">
        <v>65.869745699999996</v>
      </c>
      <c r="B210">
        <v>-89.130950499999997</v>
      </c>
      <c r="C210" s="1" t="str">
        <f>HYPERLINK("http://geochem.nrcan.gc.ca/cdogs/content/kwd/kwd020044_e.htm", "Till")</f>
        <v>Till</v>
      </c>
      <c r="D210" s="1" t="str">
        <f>HYPERLINK("http://geochem.nrcan.gc.ca/cdogs/content/kwd/kwd080104_e.htm", "&lt;63 µm size fraction sieving (3)")</f>
        <v>&lt;63 µm size fraction sieving (3)</v>
      </c>
      <c r="E210" s="1" t="str">
        <f>HYPERLINK("http://geochem.nrcan.gc.ca/cdogs/content/dgp/dgp00002_e.htm", "Total")</f>
        <v>Total</v>
      </c>
      <c r="F210" s="1" t="str">
        <f>HYPERLINK("http://geochem.nrcan.gc.ca/cdogs/content/agp/agp02245_e.htm", "Cal - Coulometric | NONE | Volumetry")</f>
        <v>Cal - Coulometric | NONE | Volumetry</v>
      </c>
      <c r="G210" s="1" t="str">
        <f>HYPERLINK("http://geochem.nrcan.gc.ca/cdogs/content/mth/mth06833_e.htm", "6833")</f>
        <v>6833</v>
      </c>
      <c r="H210" s="1" t="str">
        <f>HYPERLINK("http://geochem.nrcan.gc.ca/cdogs/content/bdl/bdl211185_e.htm", "211185")</f>
        <v>211185</v>
      </c>
      <c r="J210" s="1" t="str">
        <f>HYPERLINK("http://geochem.nrcan.gc.ca/cdogs/content/svy/svy210387_e.htm", "210387")</f>
        <v>210387</v>
      </c>
      <c r="K210">
        <v>1</v>
      </c>
      <c r="O210" t="s">
        <v>822</v>
      </c>
      <c r="P210" t="s">
        <v>823</v>
      </c>
      <c r="Q210" t="s">
        <v>824</v>
      </c>
      <c r="R210" t="s">
        <v>825</v>
      </c>
      <c r="T210">
        <v>0</v>
      </c>
    </row>
    <row r="211" spans="1:20" x14ac:dyDescent="0.3">
      <c r="A211">
        <v>65.869745699999996</v>
      </c>
      <c r="B211">
        <v>-89.130950499999997</v>
      </c>
      <c r="C211" s="1" t="str">
        <f>HYPERLINK("http://geochem.nrcan.gc.ca/cdogs/content/kwd/kwd020044_e.htm", "Till")</f>
        <v>Till</v>
      </c>
      <c r="D211" s="1" t="str">
        <f>HYPERLINK("http://geochem.nrcan.gc.ca/cdogs/content/kwd/kwd080104_e.htm", "&lt;63 µm size fraction sieving (3)")</f>
        <v>&lt;63 µm size fraction sieving (3)</v>
      </c>
      <c r="E211" s="1" t="str">
        <f>HYPERLINK("http://geochem.nrcan.gc.ca/cdogs/content/dgp/dgp00002_e.htm", "Total")</f>
        <v>Total</v>
      </c>
      <c r="F211" s="1" t="str">
        <f>HYPERLINK("http://geochem.nrcan.gc.ca/cdogs/content/agp/agp02245_e.htm", "Cal - Coulometric | NONE | Volumetry")</f>
        <v>Cal - Coulometric | NONE | Volumetry</v>
      </c>
      <c r="G211" s="1" t="str">
        <f>HYPERLINK("http://geochem.nrcan.gc.ca/cdogs/content/mth/mth06833_e.htm", "6833")</f>
        <v>6833</v>
      </c>
      <c r="H211" s="1" t="str">
        <f>HYPERLINK("http://geochem.nrcan.gc.ca/cdogs/content/bdl/bdl211185_e.htm", "211185")</f>
        <v>211185</v>
      </c>
      <c r="J211" s="1" t="str">
        <f>HYPERLINK("http://geochem.nrcan.gc.ca/cdogs/content/svy/svy210387_e.htm", "210387")</f>
        <v>210387</v>
      </c>
      <c r="K211">
        <v>1</v>
      </c>
      <c r="O211" t="s">
        <v>822</v>
      </c>
      <c r="P211" t="s">
        <v>826</v>
      </c>
      <c r="Q211" t="s">
        <v>827</v>
      </c>
      <c r="R211" t="s">
        <v>828</v>
      </c>
      <c r="T211">
        <v>0</v>
      </c>
    </row>
    <row r="212" spans="1:20" x14ac:dyDescent="0.3">
      <c r="A212">
        <v>65.869745699999996</v>
      </c>
      <c r="B212">
        <v>-89.130950499999997</v>
      </c>
      <c r="C212" s="1" t="str">
        <f>HYPERLINK("http://geochem.nrcan.gc.ca/cdogs/content/kwd/kwd020044_e.htm", "Till")</f>
        <v>Till</v>
      </c>
      <c r="D212" s="1" t="str">
        <f>HYPERLINK("http://geochem.nrcan.gc.ca/cdogs/content/kwd/kwd080104_e.htm", "&lt;63 µm size fraction sieving (3)")</f>
        <v>&lt;63 µm size fraction sieving (3)</v>
      </c>
      <c r="E212" s="1" t="str">
        <f>HYPERLINK("http://geochem.nrcan.gc.ca/cdogs/content/dgp/dgp00002_e.htm", "Total")</f>
        <v>Total</v>
      </c>
      <c r="F212" s="1" t="str">
        <f>HYPERLINK("http://geochem.nrcan.gc.ca/cdogs/content/agp/agp02245_e.htm", "Cal - Coulometric | NONE | Volumetry")</f>
        <v>Cal - Coulometric | NONE | Volumetry</v>
      </c>
      <c r="G212" s="1" t="str">
        <f>HYPERLINK("http://geochem.nrcan.gc.ca/cdogs/content/mth/mth06833_e.htm", "6833")</f>
        <v>6833</v>
      </c>
      <c r="H212" s="1" t="str">
        <f>HYPERLINK("http://geochem.nrcan.gc.ca/cdogs/content/bdl/bdl211185_e.htm", "211185")</f>
        <v>211185</v>
      </c>
      <c r="J212" s="1" t="str">
        <f>HYPERLINK("http://geochem.nrcan.gc.ca/cdogs/content/svy/svy210387_e.htm", "210387")</f>
        <v>210387</v>
      </c>
      <c r="K212">
        <v>7</v>
      </c>
      <c r="O212" t="s">
        <v>822</v>
      </c>
      <c r="P212" t="s">
        <v>829</v>
      </c>
      <c r="Q212" t="s">
        <v>830</v>
      </c>
      <c r="R212" t="s">
        <v>831</v>
      </c>
      <c r="T212">
        <v>0</v>
      </c>
    </row>
    <row r="213" spans="1:20" x14ac:dyDescent="0.3">
      <c r="A213">
        <v>65.922794199999998</v>
      </c>
      <c r="B213">
        <v>-88.879866100000001</v>
      </c>
      <c r="C213" s="1" t="str">
        <f>HYPERLINK("http://geochem.nrcan.gc.ca/cdogs/content/kwd/kwd020044_e.htm", "Till")</f>
        <v>Till</v>
      </c>
      <c r="D213" s="1" t="str">
        <f>HYPERLINK("http://geochem.nrcan.gc.ca/cdogs/content/kwd/kwd080104_e.htm", "&lt;63 µm size fraction sieving (3)")</f>
        <v>&lt;63 µm size fraction sieving (3)</v>
      </c>
      <c r="E213" s="1" t="str">
        <f>HYPERLINK("http://geochem.nrcan.gc.ca/cdogs/content/dgp/dgp00002_e.htm", "Total")</f>
        <v>Total</v>
      </c>
      <c r="F213" s="1" t="str">
        <f>HYPERLINK("http://geochem.nrcan.gc.ca/cdogs/content/agp/agp02245_e.htm", "Cal - Coulometric | NONE | Volumetry")</f>
        <v>Cal - Coulometric | NONE | Volumetry</v>
      </c>
      <c r="G213" s="1" t="str">
        <f>HYPERLINK("http://geochem.nrcan.gc.ca/cdogs/content/mth/mth06833_e.htm", "6833")</f>
        <v>6833</v>
      </c>
      <c r="H213" s="1" t="str">
        <f>HYPERLINK("http://geochem.nrcan.gc.ca/cdogs/content/bdl/bdl211185_e.htm", "211185")</f>
        <v>211185</v>
      </c>
      <c r="J213" s="1" t="str">
        <f>HYPERLINK("http://geochem.nrcan.gc.ca/cdogs/content/svy/svy210387_e.htm", "210387")</f>
        <v>210387</v>
      </c>
      <c r="K213">
        <v>1</v>
      </c>
      <c r="O213" t="s">
        <v>832</v>
      </c>
      <c r="P213" t="s">
        <v>833</v>
      </c>
      <c r="Q213" t="s">
        <v>834</v>
      </c>
      <c r="R213" t="s">
        <v>835</v>
      </c>
      <c r="T213">
        <v>0</v>
      </c>
    </row>
    <row r="214" spans="1:20" x14ac:dyDescent="0.3">
      <c r="A214">
        <v>65.922794199999998</v>
      </c>
      <c r="B214">
        <v>-88.879866100000001</v>
      </c>
      <c r="C214" s="1" t="str">
        <f>HYPERLINK("http://geochem.nrcan.gc.ca/cdogs/content/kwd/kwd020044_e.htm", "Till")</f>
        <v>Till</v>
      </c>
      <c r="D214" s="1" t="str">
        <f>HYPERLINK("http://geochem.nrcan.gc.ca/cdogs/content/kwd/kwd080104_e.htm", "&lt;63 µm size fraction sieving (3)")</f>
        <v>&lt;63 µm size fraction sieving (3)</v>
      </c>
      <c r="E214" s="1" t="str">
        <f>HYPERLINK("http://geochem.nrcan.gc.ca/cdogs/content/dgp/dgp00002_e.htm", "Total")</f>
        <v>Total</v>
      </c>
      <c r="F214" s="1" t="str">
        <f>HYPERLINK("http://geochem.nrcan.gc.ca/cdogs/content/agp/agp02245_e.htm", "Cal - Coulometric | NONE | Volumetry")</f>
        <v>Cal - Coulometric | NONE | Volumetry</v>
      </c>
      <c r="G214" s="1" t="str">
        <f>HYPERLINK("http://geochem.nrcan.gc.ca/cdogs/content/mth/mth06833_e.htm", "6833")</f>
        <v>6833</v>
      </c>
      <c r="H214" s="1" t="str">
        <f>HYPERLINK("http://geochem.nrcan.gc.ca/cdogs/content/bdl/bdl211185_e.htm", "211185")</f>
        <v>211185</v>
      </c>
      <c r="J214" s="1" t="str">
        <f>HYPERLINK("http://geochem.nrcan.gc.ca/cdogs/content/svy/svy210387_e.htm", "210387")</f>
        <v>210387</v>
      </c>
      <c r="K214">
        <v>1</v>
      </c>
      <c r="O214" t="s">
        <v>832</v>
      </c>
      <c r="P214" t="s">
        <v>836</v>
      </c>
      <c r="Q214" t="s">
        <v>837</v>
      </c>
      <c r="R214" t="s">
        <v>838</v>
      </c>
      <c r="T214">
        <v>0</v>
      </c>
    </row>
    <row r="215" spans="1:20" x14ac:dyDescent="0.3">
      <c r="A215">
        <v>65.953692799999999</v>
      </c>
      <c r="B215">
        <v>-89.283281700000003</v>
      </c>
      <c r="C215" s="1" t="str">
        <f>HYPERLINK("http://geochem.nrcan.gc.ca/cdogs/content/kwd/kwd020044_e.htm", "Till")</f>
        <v>Till</v>
      </c>
      <c r="D215" s="1" t="str">
        <f>HYPERLINK("http://geochem.nrcan.gc.ca/cdogs/content/kwd/kwd080104_e.htm", "&lt;63 µm size fraction sieving (3)")</f>
        <v>&lt;63 µm size fraction sieving (3)</v>
      </c>
      <c r="E215" s="1" t="str">
        <f>HYPERLINK("http://geochem.nrcan.gc.ca/cdogs/content/dgp/dgp00002_e.htm", "Total")</f>
        <v>Total</v>
      </c>
      <c r="F215" s="1" t="str">
        <f>HYPERLINK("http://geochem.nrcan.gc.ca/cdogs/content/agp/agp02245_e.htm", "Cal - Coulometric | NONE | Volumetry")</f>
        <v>Cal - Coulometric | NONE | Volumetry</v>
      </c>
      <c r="G215" s="1" t="str">
        <f>HYPERLINK("http://geochem.nrcan.gc.ca/cdogs/content/mth/mth06833_e.htm", "6833")</f>
        <v>6833</v>
      </c>
      <c r="H215" s="1" t="str">
        <f>HYPERLINK("http://geochem.nrcan.gc.ca/cdogs/content/bdl/bdl211185_e.htm", "211185")</f>
        <v>211185</v>
      </c>
      <c r="J215" s="1" t="str">
        <f>HYPERLINK("http://geochem.nrcan.gc.ca/cdogs/content/svy/svy210387_e.htm", "210387")</f>
        <v>210387</v>
      </c>
      <c r="K215">
        <v>1</v>
      </c>
      <c r="O215" t="s">
        <v>839</v>
      </c>
      <c r="P215" t="s">
        <v>840</v>
      </c>
      <c r="Q215" t="s">
        <v>841</v>
      </c>
      <c r="R215" t="s">
        <v>842</v>
      </c>
      <c r="T215">
        <v>0</v>
      </c>
    </row>
    <row r="216" spans="1:20" x14ac:dyDescent="0.3">
      <c r="A216">
        <v>66.072289100000006</v>
      </c>
      <c r="B216">
        <v>-89.047966700000003</v>
      </c>
      <c r="C216" s="1" t="str">
        <f>HYPERLINK("http://geochem.nrcan.gc.ca/cdogs/content/kwd/kwd020044_e.htm", "Till")</f>
        <v>Till</v>
      </c>
      <c r="D216" s="1" t="str">
        <f>HYPERLINK("http://geochem.nrcan.gc.ca/cdogs/content/kwd/kwd080104_e.htm", "&lt;63 µm size fraction sieving (3)")</f>
        <v>&lt;63 µm size fraction sieving (3)</v>
      </c>
      <c r="E216" s="1" t="str">
        <f>HYPERLINK("http://geochem.nrcan.gc.ca/cdogs/content/dgp/dgp00002_e.htm", "Total")</f>
        <v>Total</v>
      </c>
      <c r="F216" s="1" t="str">
        <f>HYPERLINK("http://geochem.nrcan.gc.ca/cdogs/content/agp/agp02245_e.htm", "Cal - Coulometric | NONE | Volumetry")</f>
        <v>Cal - Coulometric | NONE | Volumetry</v>
      </c>
      <c r="G216" s="1" t="str">
        <f>HYPERLINK("http://geochem.nrcan.gc.ca/cdogs/content/mth/mth06833_e.htm", "6833")</f>
        <v>6833</v>
      </c>
      <c r="H216" s="1" t="str">
        <f>HYPERLINK("http://geochem.nrcan.gc.ca/cdogs/content/bdl/bdl211185_e.htm", "211185")</f>
        <v>211185</v>
      </c>
      <c r="J216" s="1" t="str">
        <f>HYPERLINK("http://geochem.nrcan.gc.ca/cdogs/content/svy/svy210387_e.htm", "210387")</f>
        <v>210387</v>
      </c>
      <c r="K216">
        <v>1</v>
      </c>
      <c r="O216" t="s">
        <v>843</v>
      </c>
      <c r="P216" t="s">
        <v>844</v>
      </c>
      <c r="Q216" t="s">
        <v>845</v>
      </c>
      <c r="R216" t="s">
        <v>846</v>
      </c>
      <c r="T216">
        <v>0</v>
      </c>
    </row>
    <row r="217" spans="1:20" x14ac:dyDescent="0.3">
      <c r="C217" t="s">
        <v>196</v>
      </c>
      <c r="D217" t="s">
        <v>197</v>
      </c>
      <c r="E217" s="1" t="str">
        <f>HYPERLINK("http://geochem.nrcan.gc.ca/cdogs/content/dgp/dgp00002_e.htm", "Total")</f>
        <v>Total</v>
      </c>
      <c r="F217" s="1" t="str">
        <f>HYPERLINK("http://geochem.nrcan.gc.ca/cdogs/content/agp/agp02245_e.htm", "Cal - Coulometric | NONE | Volumetry")</f>
        <v>Cal - Coulometric | NONE | Volumetry</v>
      </c>
      <c r="G217" s="1" t="str">
        <f>HYPERLINK("http://geochem.nrcan.gc.ca/cdogs/content/mth/mth06833_e.htm", "6833")</f>
        <v>6833</v>
      </c>
      <c r="H217" s="1" t="str">
        <f>HYPERLINK("http://geochem.nrcan.gc.ca/cdogs/content/bdl/bdl211185_e.htm", "211185")</f>
        <v>211185</v>
      </c>
      <c r="K217">
        <v>8</v>
      </c>
      <c r="L217" t="s">
        <v>252</v>
      </c>
      <c r="Q217" t="s">
        <v>847</v>
      </c>
      <c r="R217" t="s">
        <v>848</v>
      </c>
      <c r="T217">
        <v>0</v>
      </c>
    </row>
    <row r="218" spans="1:20" x14ac:dyDescent="0.3">
      <c r="C218" t="s">
        <v>196</v>
      </c>
      <c r="D218" t="s">
        <v>197</v>
      </c>
      <c r="E218" s="1" t="str">
        <f>HYPERLINK("http://geochem.nrcan.gc.ca/cdogs/content/dgp/dgp00002_e.htm", "Total")</f>
        <v>Total</v>
      </c>
      <c r="F218" s="1" t="str">
        <f>HYPERLINK("http://geochem.nrcan.gc.ca/cdogs/content/agp/agp02245_e.htm", "Cal - Coulometric | NONE | Volumetry")</f>
        <v>Cal - Coulometric | NONE | Volumetry</v>
      </c>
      <c r="G218" s="1" t="str">
        <f>HYPERLINK("http://geochem.nrcan.gc.ca/cdogs/content/mth/mth06833_e.htm", "6833")</f>
        <v>6833</v>
      </c>
      <c r="H218" s="1" t="str">
        <f>HYPERLINK("http://geochem.nrcan.gc.ca/cdogs/content/bdl/bdl211185_e.htm", "211185")</f>
        <v>211185</v>
      </c>
      <c r="K218">
        <v>8</v>
      </c>
      <c r="L218" t="s">
        <v>252</v>
      </c>
      <c r="Q218" t="s">
        <v>849</v>
      </c>
      <c r="R218" t="s">
        <v>850</v>
      </c>
      <c r="T218">
        <v>0</v>
      </c>
    </row>
    <row r="219" spans="1:20" x14ac:dyDescent="0.3">
      <c r="C219" t="s">
        <v>196</v>
      </c>
      <c r="D219" t="s">
        <v>197</v>
      </c>
      <c r="E219" s="1" t="str">
        <f>HYPERLINK("http://geochem.nrcan.gc.ca/cdogs/content/dgp/dgp00002_e.htm", "Total")</f>
        <v>Total</v>
      </c>
      <c r="F219" s="1" t="str">
        <f>HYPERLINK("http://geochem.nrcan.gc.ca/cdogs/content/agp/agp02245_e.htm", "Cal - Coulometric | NONE | Volumetry")</f>
        <v>Cal - Coulometric | NONE | Volumetry</v>
      </c>
      <c r="G219" s="1" t="str">
        <f>HYPERLINK("http://geochem.nrcan.gc.ca/cdogs/content/mth/mth06833_e.htm", "6833")</f>
        <v>6833</v>
      </c>
      <c r="H219" s="1" t="str">
        <f>HYPERLINK("http://geochem.nrcan.gc.ca/cdogs/content/bdl/bdl211185_e.htm", "211185")</f>
        <v>211185</v>
      </c>
      <c r="K219">
        <v>8</v>
      </c>
      <c r="L219" t="s">
        <v>252</v>
      </c>
      <c r="Q219" t="s">
        <v>851</v>
      </c>
      <c r="R219" t="s">
        <v>852</v>
      </c>
      <c r="T219">
        <v>0</v>
      </c>
    </row>
    <row r="220" spans="1:20" x14ac:dyDescent="0.3">
      <c r="C220" t="s">
        <v>196</v>
      </c>
      <c r="D220" t="s">
        <v>197</v>
      </c>
      <c r="E220" s="1" t="str">
        <f>HYPERLINK("http://geochem.nrcan.gc.ca/cdogs/content/dgp/dgp00002_e.htm", "Total")</f>
        <v>Total</v>
      </c>
      <c r="F220" s="1" t="str">
        <f>HYPERLINK("http://geochem.nrcan.gc.ca/cdogs/content/agp/agp02245_e.htm", "Cal - Coulometric | NONE | Volumetry")</f>
        <v>Cal - Coulometric | NONE | Volumetry</v>
      </c>
      <c r="G220" s="1" t="str">
        <f>HYPERLINK("http://geochem.nrcan.gc.ca/cdogs/content/mth/mth06833_e.htm", "6833")</f>
        <v>6833</v>
      </c>
      <c r="H220" s="1" t="str">
        <f>HYPERLINK("http://geochem.nrcan.gc.ca/cdogs/content/bdl/bdl211185_e.htm", "211185")</f>
        <v>211185</v>
      </c>
      <c r="K220">
        <v>8</v>
      </c>
      <c r="L220" t="s">
        <v>252</v>
      </c>
      <c r="Q220" t="s">
        <v>853</v>
      </c>
      <c r="R220" t="s">
        <v>854</v>
      </c>
      <c r="T220">
        <v>0</v>
      </c>
    </row>
    <row r="221" spans="1:20" x14ac:dyDescent="0.3">
      <c r="C221" t="s">
        <v>196</v>
      </c>
      <c r="D221" t="s">
        <v>197</v>
      </c>
      <c r="E221" s="1" t="str">
        <f>HYPERLINK("http://geochem.nrcan.gc.ca/cdogs/content/dgp/dgp00002_e.htm", "Total")</f>
        <v>Total</v>
      </c>
      <c r="F221" s="1" t="str">
        <f>HYPERLINK("http://geochem.nrcan.gc.ca/cdogs/content/agp/agp02245_e.htm", "Cal - Coulometric | NONE | Volumetry")</f>
        <v>Cal - Coulometric | NONE | Volumetry</v>
      </c>
      <c r="G221" s="1" t="str">
        <f>HYPERLINK("http://geochem.nrcan.gc.ca/cdogs/content/mth/mth06833_e.htm", "6833")</f>
        <v>6833</v>
      </c>
      <c r="H221" s="1" t="str">
        <f>HYPERLINK("http://geochem.nrcan.gc.ca/cdogs/content/bdl/bdl211185_e.htm", "211185")</f>
        <v>211185</v>
      </c>
      <c r="K221">
        <v>8</v>
      </c>
      <c r="L221" t="s">
        <v>252</v>
      </c>
      <c r="Q221" t="s">
        <v>855</v>
      </c>
      <c r="R221" t="s">
        <v>856</v>
      </c>
      <c r="T221">
        <v>0</v>
      </c>
    </row>
    <row r="222" spans="1:20" x14ac:dyDescent="0.3">
      <c r="C222" t="s">
        <v>196</v>
      </c>
      <c r="D222" t="s">
        <v>197</v>
      </c>
      <c r="E222" s="1" t="str">
        <f>HYPERLINK("http://geochem.nrcan.gc.ca/cdogs/content/dgp/dgp00002_e.htm", "Total")</f>
        <v>Total</v>
      </c>
      <c r="F222" s="1" t="str">
        <f>HYPERLINK("http://geochem.nrcan.gc.ca/cdogs/content/agp/agp02245_e.htm", "Cal - Coulometric | NONE | Volumetry")</f>
        <v>Cal - Coulometric | NONE | Volumetry</v>
      </c>
      <c r="G222" s="1" t="str">
        <f>HYPERLINK("http://geochem.nrcan.gc.ca/cdogs/content/mth/mth06833_e.htm", "6833")</f>
        <v>6833</v>
      </c>
      <c r="H222" s="1" t="str">
        <f>HYPERLINK("http://geochem.nrcan.gc.ca/cdogs/content/bdl/bdl211185_e.htm", "211185")</f>
        <v>211185</v>
      </c>
      <c r="K222">
        <v>8</v>
      </c>
      <c r="L222" t="s">
        <v>252</v>
      </c>
      <c r="Q222" t="s">
        <v>857</v>
      </c>
      <c r="R222" t="s">
        <v>858</v>
      </c>
      <c r="T222">
        <v>0</v>
      </c>
    </row>
    <row r="223" spans="1:20" x14ac:dyDescent="0.3">
      <c r="C223" t="s">
        <v>196</v>
      </c>
      <c r="D223" t="s">
        <v>197</v>
      </c>
      <c r="E223" s="1" t="str">
        <f>HYPERLINK("http://geochem.nrcan.gc.ca/cdogs/content/dgp/dgp00002_e.htm", "Total")</f>
        <v>Total</v>
      </c>
      <c r="F223" s="1" t="str">
        <f>HYPERLINK("http://geochem.nrcan.gc.ca/cdogs/content/agp/agp02245_e.htm", "Cal - Coulometric | NONE | Volumetry")</f>
        <v>Cal - Coulometric | NONE | Volumetry</v>
      </c>
      <c r="G223" s="1" t="str">
        <f>HYPERLINK("http://geochem.nrcan.gc.ca/cdogs/content/mth/mth06833_e.htm", "6833")</f>
        <v>6833</v>
      </c>
      <c r="H223" s="1" t="str">
        <f>HYPERLINK("http://geochem.nrcan.gc.ca/cdogs/content/bdl/bdl211185_e.htm", "211185")</f>
        <v>211185</v>
      </c>
      <c r="K223">
        <v>8</v>
      </c>
      <c r="L223" t="s">
        <v>252</v>
      </c>
      <c r="Q223" t="s">
        <v>859</v>
      </c>
      <c r="R223" t="s">
        <v>860</v>
      </c>
      <c r="T223">
        <v>0</v>
      </c>
    </row>
    <row r="224" spans="1:20" x14ac:dyDescent="0.3">
      <c r="C224" t="s">
        <v>196</v>
      </c>
      <c r="D224" t="s">
        <v>197</v>
      </c>
      <c r="E224" s="1" t="str">
        <f>HYPERLINK("http://geochem.nrcan.gc.ca/cdogs/content/dgp/dgp00002_e.htm", "Total")</f>
        <v>Total</v>
      </c>
      <c r="F224" s="1" t="str">
        <f>HYPERLINK("http://geochem.nrcan.gc.ca/cdogs/content/agp/agp02245_e.htm", "Cal - Coulometric | NONE | Volumetry")</f>
        <v>Cal - Coulometric | NONE | Volumetry</v>
      </c>
      <c r="G224" s="1" t="str">
        <f>HYPERLINK("http://geochem.nrcan.gc.ca/cdogs/content/mth/mth06833_e.htm", "6833")</f>
        <v>6833</v>
      </c>
      <c r="H224" s="1" t="str">
        <f>HYPERLINK("http://geochem.nrcan.gc.ca/cdogs/content/bdl/bdl211185_e.htm", "211185")</f>
        <v>211185</v>
      </c>
      <c r="K224">
        <v>8</v>
      </c>
      <c r="L224" t="s">
        <v>252</v>
      </c>
      <c r="Q224" t="s">
        <v>861</v>
      </c>
      <c r="R224" t="s">
        <v>862</v>
      </c>
      <c r="T224">
        <v>0</v>
      </c>
    </row>
    <row r="225" spans="1:20" x14ac:dyDescent="0.3">
      <c r="A225">
        <v>66.379050599999999</v>
      </c>
      <c r="B225">
        <v>-87.666564100000002</v>
      </c>
      <c r="C225" s="1" t="str">
        <f>HYPERLINK("http://geochem.nrcan.gc.ca/cdogs/content/kwd/kwd020044_e.htm", "Till")</f>
        <v>Till</v>
      </c>
      <c r="D225" s="1" t="str">
        <f>HYPERLINK("http://geochem.nrcan.gc.ca/cdogs/content/kwd/kwd080104_e.htm", "&lt;63 µm size fraction sieving (3)")</f>
        <v>&lt;63 µm size fraction sieving (3)</v>
      </c>
      <c r="E225" s="1" t="str">
        <f>HYPERLINK("http://geochem.nrcan.gc.ca/cdogs/content/dgp/dgp00002_e.htm", "Total")</f>
        <v>Total</v>
      </c>
      <c r="F225" s="1" t="str">
        <f>HYPERLINK("http://geochem.nrcan.gc.ca/cdogs/content/agp/agp02245_e.htm", "Cal - Coulometric | NONE | Volumetry")</f>
        <v>Cal - Coulometric | NONE | Volumetry</v>
      </c>
      <c r="G225" s="1" t="str">
        <f>HYPERLINK("http://geochem.nrcan.gc.ca/cdogs/content/mth/mth06833_e.htm", "6833")</f>
        <v>6833</v>
      </c>
      <c r="H225" s="1" t="str">
        <f>HYPERLINK("http://geochem.nrcan.gc.ca/cdogs/content/bdl/bdl211186_e.htm", "211186")</f>
        <v>211186</v>
      </c>
      <c r="J225" s="1" t="str">
        <f>HYPERLINK("http://geochem.nrcan.gc.ca/cdogs/content/svy/svy210387_e.htm", "210387")</f>
        <v>210387</v>
      </c>
      <c r="K225">
        <v>1</v>
      </c>
      <c r="O225" t="s">
        <v>863</v>
      </c>
      <c r="P225" t="s">
        <v>864</v>
      </c>
      <c r="Q225" t="s">
        <v>865</v>
      </c>
      <c r="R225" t="s">
        <v>866</v>
      </c>
      <c r="T225">
        <v>0</v>
      </c>
    </row>
    <row r="226" spans="1:20" x14ac:dyDescent="0.3">
      <c r="A226">
        <v>66.438808499999993</v>
      </c>
      <c r="B226">
        <v>-87.746729700000003</v>
      </c>
      <c r="C226" s="1" t="str">
        <f>HYPERLINK("http://geochem.nrcan.gc.ca/cdogs/content/kwd/kwd020044_e.htm", "Till")</f>
        <v>Till</v>
      </c>
      <c r="D226" s="1" t="str">
        <f>HYPERLINK("http://geochem.nrcan.gc.ca/cdogs/content/kwd/kwd080104_e.htm", "&lt;63 µm size fraction sieving (3)")</f>
        <v>&lt;63 µm size fraction sieving (3)</v>
      </c>
      <c r="E226" s="1" t="str">
        <f>HYPERLINK("http://geochem.nrcan.gc.ca/cdogs/content/dgp/dgp00002_e.htm", "Total")</f>
        <v>Total</v>
      </c>
      <c r="F226" s="1" t="str">
        <f>HYPERLINK("http://geochem.nrcan.gc.ca/cdogs/content/agp/agp02245_e.htm", "Cal - Coulometric | NONE | Volumetry")</f>
        <v>Cal - Coulometric | NONE | Volumetry</v>
      </c>
      <c r="G226" s="1" t="str">
        <f>HYPERLINK("http://geochem.nrcan.gc.ca/cdogs/content/mth/mth06833_e.htm", "6833")</f>
        <v>6833</v>
      </c>
      <c r="H226" s="1" t="str">
        <f>HYPERLINK("http://geochem.nrcan.gc.ca/cdogs/content/bdl/bdl211186_e.htm", "211186")</f>
        <v>211186</v>
      </c>
      <c r="J226" s="1" t="str">
        <f>HYPERLINK("http://geochem.nrcan.gc.ca/cdogs/content/svy/svy210387_e.htm", "210387")</f>
        <v>210387</v>
      </c>
      <c r="K226">
        <v>1</v>
      </c>
      <c r="O226" t="s">
        <v>867</v>
      </c>
      <c r="P226" t="s">
        <v>868</v>
      </c>
      <c r="Q226" t="s">
        <v>869</v>
      </c>
      <c r="R226" t="s">
        <v>870</v>
      </c>
      <c r="T226">
        <v>0</v>
      </c>
    </row>
    <row r="227" spans="1:20" x14ac:dyDescent="0.3">
      <c r="A227">
        <v>66.934792400000006</v>
      </c>
      <c r="B227">
        <v>-87.273474300000004</v>
      </c>
      <c r="C227" s="1" t="str">
        <f>HYPERLINK("http://geochem.nrcan.gc.ca/cdogs/content/kwd/kwd020044_e.htm", "Till")</f>
        <v>Till</v>
      </c>
      <c r="D227" s="1" t="str">
        <f>HYPERLINK("http://geochem.nrcan.gc.ca/cdogs/content/kwd/kwd080104_e.htm", "&lt;63 µm size fraction sieving (3)")</f>
        <v>&lt;63 µm size fraction sieving (3)</v>
      </c>
      <c r="E227" s="1" t="str">
        <f>HYPERLINK("http://geochem.nrcan.gc.ca/cdogs/content/dgp/dgp00002_e.htm", "Total")</f>
        <v>Total</v>
      </c>
      <c r="F227" s="1" t="str">
        <f>HYPERLINK("http://geochem.nrcan.gc.ca/cdogs/content/agp/agp02245_e.htm", "Cal - Coulometric | NONE | Volumetry")</f>
        <v>Cal - Coulometric | NONE | Volumetry</v>
      </c>
      <c r="G227" s="1" t="str">
        <f>HYPERLINK("http://geochem.nrcan.gc.ca/cdogs/content/mth/mth06833_e.htm", "6833")</f>
        <v>6833</v>
      </c>
      <c r="H227" s="1" t="str">
        <f>HYPERLINK("http://geochem.nrcan.gc.ca/cdogs/content/bdl/bdl211186_e.htm", "211186")</f>
        <v>211186</v>
      </c>
      <c r="J227" s="1" t="str">
        <f>HYPERLINK("http://geochem.nrcan.gc.ca/cdogs/content/svy/svy210387_e.htm", "210387")</f>
        <v>210387</v>
      </c>
      <c r="K227">
        <v>1</v>
      </c>
      <c r="O227" t="s">
        <v>871</v>
      </c>
      <c r="P227" t="s">
        <v>872</v>
      </c>
      <c r="Q227" t="s">
        <v>873</v>
      </c>
      <c r="R227" t="s">
        <v>874</v>
      </c>
      <c r="T227">
        <v>0</v>
      </c>
    </row>
    <row r="228" spans="1:20" x14ac:dyDescent="0.3">
      <c r="A228">
        <v>66.930992799999999</v>
      </c>
      <c r="B228">
        <v>-87.119094000000004</v>
      </c>
      <c r="C228" s="1" t="str">
        <f>HYPERLINK("http://geochem.nrcan.gc.ca/cdogs/content/kwd/kwd020101_e.htm", "Diamicton")</f>
        <v>Diamicton</v>
      </c>
      <c r="D228" s="1" t="str">
        <f>HYPERLINK("http://geochem.nrcan.gc.ca/cdogs/content/kwd/kwd080104_e.htm", "&lt;63 µm size fraction sieving (3)")</f>
        <v>&lt;63 µm size fraction sieving (3)</v>
      </c>
      <c r="E228" s="1" t="str">
        <f>HYPERLINK("http://geochem.nrcan.gc.ca/cdogs/content/dgp/dgp00002_e.htm", "Total")</f>
        <v>Total</v>
      </c>
      <c r="F228" s="1" t="str">
        <f>HYPERLINK("http://geochem.nrcan.gc.ca/cdogs/content/agp/agp02245_e.htm", "Cal - Coulometric | NONE | Volumetry")</f>
        <v>Cal - Coulometric | NONE | Volumetry</v>
      </c>
      <c r="G228" s="1" t="str">
        <f>HYPERLINK("http://geochem.nrcan.gc.ca/cdogs/content/mth/mth06833_e.htm", "6833")</f>
        <v>6833</v>
      </c>
      <c r="H228" s="1" t="str">
        <f>HYPERLINK("http://geochem.nrcan.gc.ca/cdogs/content/bdl/bdl211186_e.htm", "211186")</f>
        <v>211186</v>
      </c>
      <c r="J228" s="1" t="str">
        <f>HYPERLINK("http://geochem.nrcan.gc.ca/cdogs/content/svy/svy210387_e.htm", "210387")</f>
        <v>210387</v>
      </c>
      <c r="K228">
        <v>1</v>
      </c>
      <c r="O228" t="s">
        <v>875</v>
      </c>
      <c r="P228" t="s">
        <v>876</v>
      </c>
      <c r="Q228" t="s">
        <v>877</v>
      </c>
      <c r="R228" t="s">
        <v>878</v>
      </c>
      <c r="T228">
        <v>0</v>
      </c>
    </row>
    <row r="229" spans="1:20" x14ac:dyDescent="0.3">
      <c r="A229">
        <v>66.864905199999995</v>
      </c>
      <c r="B229">
        <v>-87.0689864</v>
      </c>
      <c r="C229" s="1" t="str">
        <f>HYPERLINK("http://geochem.nrcan.gc.ca/cdogs/content/kwd/kwd020101_e.htm", "Diamicton")</f>
        <v>Diamicton</v>
      </c>
      <c r="D229" s="1" t="str">
        <f>HYPERLINK("http://geochem.nrcan.gc.ca/cdogs/content/kwd/kwd080104_e.htm", "&lt;63 µm size fraction sieving (3)")</f>
        <v>&lt;63 µm size fraction sieving (3)</v>
      </c>
      <c r="E229" s="1" t="str">
        <f>HYPERLINK("http://geochem.nrcan.gc.ca/cdogs/content/dgp/dgp00002_e.htm", "Total")</f>
        <v>Total</v>
      </c>
      <c r="F229" s="1" t="str">
        <f>HYPERLINK("http://geochem.nrcan.gc.ca/cdogs/content/agp/agp02245_e.htm", "Cal - Coulometric | NONE | Volumetry")</f>
        <v>Cal - Coulometric | NONE | Volumetry</v>
      </c>
      <c r="G229" s="1" t="str">
        <f>HYPERLINK("http://geochem.nrcan.gc.ca/cdogs/content/mth/mth06833_e.htm", "6833")</f>
        <v>6833</v>
      </c>
      <c r="H229" s="1" t="str">
        <f>HYPERLINK("http://geochem.nrcan.gc.ca/cdogs/content/bdl/bdl211186_e.htm", "211186")</f>
        <v>211186</v>
      </c>
      <c r="J229" s="1" t="str">
        <f>HYPERLINK("http://geochem.nrcan.gc.ca/cdogs/content/svy/svy210387_e.htm", "210387")</f>
        <v>210387</v>
      </c>
      <c r="K229">
        <v>1</v>
      </c>
      <c r="O229" t="s">
        <v>879</v>
      </c>
      <c r="P229" t="s">
        <v>880</v>
      </c>
      <c r="Q229" t="s">
        <v>881</v>
      </c>
      <c r="R229" t="s">
        <v>882</v>
      </c>
      <c r="T229">
        <v>0</v>
      </c>
    </row>
    <row r="230" spans="1:20" x14ac:dyDescent="0.3">
      <c r="A230">
        <v>66.869094500000003</v>
      </c>
      <c r="B230">
        <v>-87.385856500000003</v>
      </c>
      <c r="C230" s="1" t="str">
        <f>HYPERLINK("http://geochem.nrcan.gc.ca/cdogs/content/kwd/kwd020044_e.htm", "Till")</f>
        <v>Till</v>
      </c>
      <c r="D230" s="1" t="str">
        <f>HYPERLINK("http://geochem.nrcan.gc.ca/cdogs/content/kwd/kwd080104_e.htm", "&lt;63 µm size fraction sieving (3)")</f>
        <v>&lt;63 µm size fraction sieving (3)</v>
      </c>
      <c r="E230" s="1" t="str">
        <f>HYPERLINK("http://geochem.nrcan.gc.ca/cdogs/content/dgp/dgp00002_e.htm", "Total")</f>
        <v>Total</v>
      </c>
      <c r="F230" s="1" t="str">
        <f>HYPERLINK("http://geochem.nrcan.gc.ca/cdogs/content/agp/agp02245_e.htm", "Cal - Coulometric | NONE | Volumetry")</f>
        <v>Cal - Coulometric | NONE | Volumetry</v>
      </c>
      <c r="G230" s="1" t="str">
        <f>HYPERLINK("http://geochem.nrcan.gc.ca/cdogs/content/mth/mth06833_e.htm", "6833")</f>
        <v>6833</v>
      </c>
      <c r="H230" s="1" t="str">
        <f>HYPERLINK("http://geochem.nrcan.gc.ca/cdogs/content/bdl/bdl211186_e.htm", "211186")</f>
        <v>211186</v>
      </c>
      <c r="J230" s="1" t="str">
        <f>HYPERLINK("http://geochem.nrcan.gc.ca/cdogs/content/svy/svy210387_e.htm", "210387")</f>
        <v>210387</v>
      </c>
      <c r="K230">
        <v>1</v>
      </c>
      <c r="O230" t="s">
        <v>883</v>
      </c>
      <c r="P230" t="s">
        <v>884</v>
      </c>
      <c r="Q230" t="s">
        <v>885</v>
      </c>
      <c r="R230" t="s">
        <v>886</v>
      </c>
      <c r="T230">
        <v>0</v>
      </c>
    </row>
    <row r="231" spans="1:20" x14ac:dyDescent="0.3">
      <c r="A231">
        <v>66.846744999999999</v>
      </c>
      <c r="B231">
        <v>-87.561685199999999</v>
      </c>
      <c r="C231" s="1" t="str">
        <f>HYPERLINK("http://geochem.nrcan.gc.ca/cdogs/content/kwd/kwd020044_e.htm", "Till")</f>
        <v>Till</v>
      </c>
      <c r="D231" s="1" t="str">
        <f>HYPERLINK("http://geochem.nrcan.gc.ca/cdogs/content/kwd/kwd080104_e.htm", "&lt;63 µm size fraction sieving (3)")</f>
        <v>&lt;63 µm size fraction sieving (3)</v>
      </c>
      <c r="E231" s="1" t="str">
        <f>HYPERLINK("http://geochem.nrcan.gc.ca/cdogs/content/dgp/dgp00002_e.htm", "Total")</f>
        <v>Total</v>
      </c>
      <c r="F231" s="1" t="str">
        <f>HYPERLINK("http://geochem.nrcan.gc.ca/cdogs/content/agp/agp02245_e.htm", "Cal - Coulometric | NONE | Volumetry")</f>
        <v>Cal - Coulometric | NONE | Volumetry</v>
      </c>
      <c r="G231" s="1" t="str">
        <f>HYPERLINK("http://geochem.nrcan.gc.ca/cdogs/content/mth/mth06833_e.htm", "6833")</f>
        <v>6833</v>
      </c>
      <c r="H231" s="1" t="str">
        <f>HYPERLINK("http://geochem.nrcan.gc.ca/cdogs/content/bdl/bdl211186_e.htm", "211186")</f>
        <v>211186</v>
      </c>
      <c r="J231" s="1" t="str">
        <f>HYPERLINK("http://geochem.nrcan.gc.ca/cdogs/content/svy/svy210387_e.htm", "210387")</f>
        <v>210387</v>
      </c>
      <c r="K231">
        <v>1</v>
      </c>
      <c r="O231" t="s">
        <v>887</v>
      </c>
      <c r="P231" t="s">
        <v>888</v>
      </c>
      <c r="Q231" t="s">
        <v>889</v>
      </c>
      <c r="R231" t="s">
        <v>890</v>
      </c>
      <c r="T231">
        <v>0</v>
      </c>
    </row>
    <row r="232" spans="1:20" x14ac:dyDescent="0.3">
      <c r="A232">
        <v>66.295923799999997</v>
      </c>
      <c r="B232">
        <v>-87.367661799999993</v>
      </c>
      <c r="C232" s="1" t="str">
        <f>HYPERLINK("http://geochem.nrcan.gc.ca/cdogs/content/kwd/kwd020044_e.htm", "Till")</f>
        <v>Till</v>
      </c>
      <c r="D232" s="1" t="str">
        <f>HYPERLINK("http://geochem.nrcan.gc.ca/cdogs/content/kwd/kwd080104_e.htm", "&lt;63 µm size fraction sieving (3)")</f>
        <v>&lt;63 µm size fraction sieving (3)</v>
      </c>
      <c r="E232" s="1" t="str">
        <f>HYPERLINK("http://geochem.nrcan.gc.ca/cdogs/content/dgp/dgp00002_e.htm", "Total")</f>
        <v>Total</v>
      </c>
      <c r="F232" s="1" t="str">
        <f>HYPERLINK("http://geochem.nrcan.gc.ca/cdogs/content/agp/agp02245_e.htm", "Cal - Coulometric | NONE | Volumetry")</f>
        <v>Cal - Coulometric | NONE | Volumetry</v>
      </c>
      <c r="G232" s="1" t="str">
        <f>HYPERLINK("http://geochem.nrcan.gc.ca/cdogs/content/mth/mth06833_e.htm", "6833")</f>
        <v>6833</v>
      </c>
      <c r="H232" s="1" t="str">
        <f>HYPERLINK("http://geochem.nrcan.gc.ca/cdogs/content/bdl/bdl211186_e.htm", "211186")</f>
        <v>211186</v>
      </c>
      <c r="J232" s="1" t="str">
        <f>HYPERLINK("http://geochem.nrcan.gc.ca/cdogs/content/svy/svy210387_e.htm", "210387")</f>
        <v>210387</v>
      </c>
      <c r="K232">
        <v>1</v>
      </c>
      <c r="O232" t="s">
        <v>891</v>
      </c>
      <c r="P232" t="s">
        <v>892</v>
      </c>
      <c r="Q232" t="s">
        <v>893</v>
      </c>
      <c r="R232" t="s">
        <v>894</v>
      </c>
      <c r="T232">
        <v>0</v>
      </c>
    </row>
    <row r="233" spans="1:20" x14ac:dyDescent="0.3">
      <c r="A233">
        <v>66.311352999999997</v>
      </c>
      <c r="B233">
        <v>-87.600887499999999</v>
      </c>
      <c r="C233" s="1" t="str">
        <f>HYPERLINK("http://geochem.nrcan.gc.ca/cdogs/content/kwd/kwd020044_e.htm", "Till")</f>
        <v>Till</v>
      </c>
      <c r="D233" s="1" t="str">
        <f>HYPERLINK("http://geochem.nrcan.gc.ca/cdogs/content/kwd/kwd080104_e.htm", "&lt;63 µm size fraction sieving (3)")</f>
        <v>&lt;63 µm size fraction sieving (3)</v>
      </c>
      <c r="E233" s="1" t="str">
        <f>HYPERLINK("http://geochem.nrcan.gc.ca/cdogs/content/dgp/dgp00002_e.htm", "Total")</f>
        <v>Total</v>
      </c>
      <c r="F233" s="1" t="str">
        <f>HYPERLINK("http://geochem.nrcan.gc.ca/cdogs/content/agp/agp02245_e.htm", "Cal - Coulometric | NONE | Volumetry")</f>
        <v>Cal - Coulometric | NONE | Volumetry</v>
      </c>
      <c r="G233" s="1" t="str">
        <f>HYPERLINK("http://geochem.nrcan.gc.ca/cdogs/content/mth/mth06833_e.htm", "6833")</f>
        <v>6833</v>
      </c>
      <c r="H233" s="1" t="str">
        <f>HYPERLINK("http://geochem.nrcan.gc.ca/cdogs/content/bdl/bdl211186_e.htm", "211186")</f>
        <v>211186</v>
      </c>
      <c r="J233" s="1" t="str">
        <f>HYPERLINK("http://geochem.nrcan.gc.ca/cdogs/content/svy/svy210387_e.htm", "210387")</f>
        <v>210387</v>
      </c>
      <c r="K233">
        <v>1</v>
      </c>
      <c r="O233" t="s">
        <v>895</v>
      </c>
      <c r="P233" t="s">
        <v>896</v>
      </c>
      <c r="Q233" t="s">
        <v>897</v>
      </c>
      <c r="R233" t="s">
        <v>898</v>
      </c>
      <c r="T233">
        <v>0</v>
      </c>
    </row>
    <row r="234" spans="1:20" x14ac:dyDescent="0.3">
      <c r="A234">
        <v>66.227985700000005</v>
      </c>
      <c r="B234">
        <v>-87.631044900000006</v>
      </c>
      <c r="C234" s="1" t="str">
        <f>HYPERLINK("http://geochem.nrcan.gc.ca/cdogs/content/kwd/kwd020044_e.htm", "Till")</f>
        <v>Till</v>
      </c>
      <c r="D234" s="1" t="str">
        <f>HYPERLINK("http://geochem.nrcan.gc.ca/cdogs/content/kwd/kwd080104_e.htm", "&lt;63 µm size fraction sieving (3)")</f>
        <v>&lt;63 µm size fraction sieving (3)</v>
      </c>
      <c r="E234" s="1" t="str">
        <f>HYPERLINK("http://geochem.nrcan.gc.ca/cdogs/content/dgp/dgp00002_e.htm", "Total")</f>
        <v>Total</v>
      </c>
      <c r="F234" s="1" t="str">
        <f>HYPERLINK("http://geochem.nrcan.gc.ca/cdogs/content/agp/agp02245_e.htm", "Cal - Coulometric | NONE | Volumetry")</f>
        <v>Cal - Coulometric | NONE | Volumetry</v>
      </c>
      <c r="G234" s="1" t="str">
        <f>HYPERLINK("http://geochem.nrcan.gc.ca/cdogs/content/mth/mth06833_e.htm", "6833")</f>
        <v>6833</v>
      </c>
      <c r="H234" s="1" t="str">
        <f>HYPERLINK("http://geochem.nrcan.gc.ca/cdogs/content/bdl/bdl211186_e.htm", "211186")</f>
        <v>211186</v>
      </c>
      <c r="J234" s="1" t="str">
        <f>HYPERLINK("http://geochem.nrcan.gc.ca/cdogs/content/svy/svy210387_e.htm", "210387")</f>
        <v>210387</v>
      </c>
      <c r="K234">
        <v>1</v>
      </c>
      <c r="O234" t="s">
        <v>899</v>
      </c>
      <c r="P234" t="s">
        <v>900</v>
      </c>
      <c r="Q234" t="s">
        <v>901</v>
      </c>
      <c r="R234" t="s">
        <v>902</v>
      </c>
      <c r="T234">
        <v>0</v>
      </c>
    </row>
    <row r="235" spans="1:20" x14ac:dyDescent="0.3">
      <c r="A235">
        <v>66.2115467</v>
      </c>
      <c r="B235">
        <v>-87.369460799999999</v>
      </c>
      <c r="C235" s="1" t="str">
        <f>HYPERLINK("http://geochem.nrcan.gc.ca/cdogs/content/kwd/kwd020044_e.htm", "Till")</f>
        <v>Till</v>
      </c>
      <c r="D235" s="1" t="str">
        <f>HYPERLINK("http://geochem.nrcan.gc.ca/cdogs/content/kwd/kwd080104_e.htm", "&lt;63 µm size fraction sieving (3)")</f>
        <v>&lt;63 µm size fraction sieving (3)</v>
      </c>
      <c r="E235" s="1" t="str">
        <f>HYPERLINK("http://geochem.nrcan.gc.ca/cdogs/content/dgp/dgp00002_e.htm", "Total")</f>
        <v>Total</v>
      </c>
      <c r="F235" s="1" t="str">
        <f>HYPERLINK("http://geochem.nrcan.gc.ca/cdogs/content/agp/agp02245_e.htm", "Cal - Coulometric | NONE | Volumetry")</f>
        <v>Cal - Coulometric | NONE | Volumetry</v>
      </c>
      <c r="G235" s="1" t="str">
        <f>HYPERLINK("http://geochem.nrcan.gc.ca/cdogs/content/mth/mth06833_e.htm", "6833")</f>
        <v>6833</v>
      </c>
      <c r="H235" s="1" t="str">
        <f>HYPERLINK("http://geochem.nrcan.gc.ca/cdogs/content/bdl/bdl211186_e.htm", "211186")</f>
        <v>211186</v>
      </c>
      <c r="J235" s="1" t="str">
        <f>HYPERLINK("http://geochem.nrcan.gc.ca/cdogs/content/svy/svy210387_e.htm", "210387")</f>
        <v>210387</v>
      </c>
      <c r="K235">
        <v>1</v>
      </c>
      <c r="O235" t="s">
        <v>903</v>
      </c>
      <c r="P235" t="s">
        <v>904</v>
      </c>
      <c r="Q235" t="s">
        <v>905</v>
      </c>
      <c r="R235" t="s">
        <v>906</v>
      </c>
      <c r="T235">
        <v>0</v>
      </c>
    </row>
    <row r="236" spans="1:20" x14ac:dyDescent="0.3">
      <c r="A236">
        <v>66.2115467</v>
      </c>
      <c r="B236">
        <v>-87.369460799999999</v>
      </c>
      <c r="C236" s="1" t="str">
        <f>HYPERLINK("http://geochem.nrcan.gc.ca/cdogs/content/kwd/kwd020044_e.htm", "Till")</f>
        <v>Till</v>
      </c>
      <c r="D236" s="1" t="str">
        <f>HYPERLINK("http://geochem.nrcan.gc.ca/cdogs/content/kwd/kwd080104_e.htm", "&lt;63 µm size fraction sieving (3)")</f>
        <v>&lt;63 µm size fraction sieving (3)</v>
      </c>
      <c r="E236" s="1" t="str">
        <f>HYPERLINK("http://geochem.nrcan.gc.ca/cdogs/content/dgp/dgp00002_e.htm", "Total")</f>
        <v>Total</v>
      </c>
      <c r="F236" s="1" t="str">
        <f>HYPERLINK("http://geochem.nrcan.gc.ca/cdogs/content/agp/agp02245_e.htm", "Cal - Coulometric | NONE | Volumetry")</f>
        <v>Cal - Coulometric | NONE | Volumetry</v>
      </c>
      <c r="G236" s="1" t="str">
        <f>HYPERLINK("http://geochem.nrcan.gc.ca/cdogs/content/mth/mth06833_e.htm", "6833")</f>
        <v>6833</v>
      </c>
      <c r="H236" s="1" t="str">
        <f>HYPERLINK("http://geochem.nrcan.gc.ca/cdogs/content/bdl/bdl211186_e.htm", "211186")</f>
        <v>211186</v>
      </c>
      <c r="J236" s="1" t="str">
        <f>HYPERLINK("http://geochem.nrcan.gc.ca/cdogs/content/svy/svy210387_e.htm", "210387")</f>
        <v>210387</v>
      </c>
      <c r="K236">
        <v>2</v>
      </c>
      <c r="O236" t="s">
        <v>903</v>
      </c>
      <c r="P236" t="s">
        <v>907</v>
      </c>
      <c r="Q236" t="s">
        <v>908</v>
      </c>
      <c r="R236" t="s">
        <v>909</v>
      </c>
      <c r="T236">
        <v>0</v>
      </c>
    </row>
    <row r="237" spans="1:20" x14ac:dyDescent="0.3">
      <c r="A237">
        <v>66.2115467</v>
      </c>
      <c r="B237">
        <v>-87.369460799999999</v>
      </c>
      <c r="C237" s="1" t="str">
        <f>HYPERLINK("http://geochem.nrcan.gc.ca/cdogs/content/kwd/kwd020044_e.htm", "Till")</f>
        <v>Till</v>
      </c>
      <c r="D237" s="1" t="str">
        <f>HYPERLINK("http://geochem.nrcan.gc.ca/cdogs/content/kwd/kwd080104_e.htm", "&lt;63 µm size fraction sieving (3)")</f>
        <v>&lt;63 µm size fraction sieving (3)</v>
      </c>
      <c r="E237" s="1" t="str">
        <f>HYPERLINK("http://geochem.nrcan.gc.ca/cdogs/content/dgp/dgp00002_e.htm", "Total")</f>
        <v>Total</v>
      </c>
      <c r="F237" s="1" t="str">
        <f>HYPERLINK("http://geochem.nrcan.gc.ca/cdogs/content/agp/agp02245_e.htm", "Cal - Coulometric | NONE | Volumetry")</f>
        <v>Cal - Coulometric | NONE | Volumetry</v>
      </c>
      <c r="G237" s="1" t="str">
        <f>HYPERLINK("http://geochem.nrcan.gc.ca/cdogs/content/mth/mth06833_e.htm", "6833")</f>
        <v>6833</v>
      </c>
      <c r="H237" s="1" t="str">
        <f>HYPERLINK("http://geochem.nrcan.gc.ca/cdogs/content/bdl/bdl211186_e.htm", "211186")</f>
        <v>211186</v>
      </c>
      <c r="J237" s="1" t="str">
        <f>HYPERLINK("http://geochem.nrcan.gc.ca/cdogs/content/svy/svy210387_e.htm", "210387")</f>
        <v>210387</v>
      </c>
      <c r="K237">
        <v>1</v>
      </c>
      <c r="O237" t="s">
        <v>903</v>
      </c>
      <c r="P237" t="s">
        <v>910</v>
      </c>
      <c r="Q237" t="s">
        <v>911</v>
      </c>
      <c r="R237" t="s">
        <v>912</v>
      </c>
      <c r="T237">
        <v>0</v>
      </c>
    </row>
    <row r="238" spans="1:20" x14ac:dyDescent="0.3">
      <c r="A238">
        <v>66.2115467</v>
      </c>
      <c r="B238">
        <v>-87.369460799999999</v>
      </c>
      <c r="C238" s="1" t="str">
        <f>HYPERLINK("http://geochem.nrcan.gc.ca/cdogs/content/kwd/kwd020044_e.htm", "Till")</f>
        <v>Till</v>
      </c>
      <c r="D238" s="1" t="str">
        <f>HYPERLINK("http://geochem.nrcan.gc.ca/cdogs/content/kwd/kwd080104_e.htm", "&lt;63 µm size fraction sieving (3)")</f>
        <v>&lt;63 µm size fraction sieving (3)</v>
      </c>
      <c r="E238" s="1" t="str">
        <f>HYPERLINK("http://geochem.nrcan.gc.ca/cdogs/content/dgp/dgp00002_e.htm", "Total")</f>
        <v>Total</v>
      </c>
      <c r="F238" s="1" t="str">
        <f>HYPERLINK("http://geochem.nrcan.gc.ca/cdogs/content/agp/agp02245_e.htm", "Cal - Coulometric | NONE | Volumetry")</f>
        <v>Cal - Coulometric | NONE | Volumetry</v>
      </c>
      <c r="G238" s="1" t="str">
        <f>HYPERLINK("http://geochem.nrcan.gc.ca/cdogs/content/mth/mth06833_e.htm", "6833")</f>
        <v>6833</v>
      </c>
      <c r="H238" s="1" t="str">
        <f>HYPERLINK("http://geochem.nrcan.gc.ca/cdogs/content/bdl/bdl211186_e.htm", "211186")</f>
        <v>211186</v>
      </c>
      <c r="J238" s="1" t="str">
        <f>HYPERLINK("http://geochem.nrcan.gc.ca/cdogs/content/svy/svy210387_e.htm", "210387")</f>
        <v>210387</v>
      </c>
      <c r="K238">
        <v>7</v>
      </c>
      <c r="O238" t="s">
        <v>903</v>
      </c>
      <c r="P238" t="s">
        <v>913</v>
      </c>
      <c r="Q238" t="s">
        <v>914</v>
      </c>
      <c r="R238" t="s">
        <v>915</v>
      </c>
      <c r="T238">
        <v>0</v>
      </c>
    </row>
    <row r="239" spans="1:20" x14ac:dyDescent="0.3">
      <c r="A239">
        <v>66.245505899999998</v>
      </c>
      <c r="B239">
        <v>-87.162883899999997</v>
      </c>
      <c r="C239" s="1" t="str">
        <f>HYPERLINK("http://geochem.nrcan.gc.ca/cdogs/content/kwd/kwd020044_e.htm", "Till")</f>
        <v>Till</v>
      </c>
      <c r="D239" s="1" t="str">
        <f>HYPERLINK("http://geochem.nrcan.gc.ca/cdogs/content/kwd/kwd080104_e.htm", "&lt;63 µm size fraction sieving (3)")</f>
        <v>&lt;63 µm size fraction sieving (3)</v>
      </c>
      <c r="E239" s="1" t="str">
        <f>HYPERLINK("http://geochem.nrcan.gc.ca/cdogs/content/dgp/dgp00002_e.htm", "Total")</f>
        <v>Total</v>
      </c>
      <c r="F239" s="1" t="str">
        <f>HYPERLINK("http://geochem.nrcan.gc.ca/cdogs/content/agp/agp02245_e.htm", "Cal - Coulometric | NONE | Volumetry")</f>
        <v>Cal - Coulometric | NONE | Volumetry</v>
      </c>
      <c r="G239" s="1" t="str">
        <f>HYPERLINK("http://geochem.nrcan.gc.ca/cdogs/content/mth/mth06833_e.htm", "6833")</f>
        <v>6833</v>
      </c>
      <c r="H239" s="1" t="str">
        <f>HYPERLINK("http://geochem.nrcan.gc.ca/cdogs/content/bdl/bdl211186_e.htm", "211186")</f>
        <v>211186</v>
      </c>
      <c r="J239" s="1" t="str">
        <f>HYPERLINK("http://geochem.nrcan.gc.ca/cdogs/content/svy/svy210387_e.htm", "210387")</f>
        <v>210387</v>
      </c>
      <c r="K239">
        <v>1</v>
      </c>
      <c r="O239" t="s">
        <v>916</v>
      </c>
      <c r="P239" t="s">
        <v>917</v>
      </c>
      <c r="Q239" t="s">
        <v>918</v>
      </c>
      <c r="R239" t="s">
        <v>919</v>
      </c>
      <c r="T239">
        <v>0</v>
      </c>
    </row>
    <row r="240" spans="1:20" x14ac:dyDescent="0.3">
      <c r="A240">
        <v>66.248734499999998</v>
      </c>
      <c r="B240">
        <v>-87.9834034</v>
      </c>
      <c r="C240" s="1" t="str">
        <f>HYPERLINK("http://geochem.nrcan.gc.ca/cdogs/content/kwd/kwd020044_e.htm", "Till")</f>
        <v>Till</v>
      </c>
      <c r="D240" s="1" t="str">
        <f>HYPERLINK("http://geochem.nrcan.gc.ca/cdogs/content/kwd/kwd080104_e.htm", "&lt;63 µm size fraction sieving (3)")</f>
        <v>&lt;63 µm size fraction sieving (3)</v>
      </c>
      <c r="E240" s="1" t="str">
        <f>HYPERLINK("http://geochem.nrcan.gc.ca/cdogs/content/dgp/dgp00002_e.htm", "Total")</f>
        <v>Total</v>
      </c>
      <c r="F240" s="1" t="str">
        <f>HYPERLINK("http://geochem.nrcan.gc.ca/cdogs/content/agp/agp02245_e.htm", "Cal - Coulometric | NONE | Volumetry")</f>
        <v>Cal - Coulometric | NONE | Volumetry</v>
      </c>
      <c r="G240" s="1" t="str">
        <f>HYPERLINK("http://geochem.nrcan.gc.ca/cdogs/content/mth/mth06833_e.htm", "6833")</f>
        <v>6833</v>
      </c>
      <c r="H240" s="1" t="str">
        <f>HYPERLINK("http://geochem.nrcan.gc.ca/cdogs/content/bdl/bdl211186_e.htm", "211186")</f>
        <v>211186</v>
      </c>
      <c r="J240" s="1" t="str">
        <f>HYPERLINK("http://geochem.nrcan.gc.ca/cdogs/content/svy/svy210387_e.htm", "210387")</f>
        <v>210387</v>
      </c>
      <c r="K240">
        <v>1</v>
      </c>
      <c r="O240" t="s">
        <v>920</v>
      </c>
      <c r="P240" t="s">
        <v>921</v>
      </c>
      <c r="Q240" t="s">
        <v>922</v>
      </c>
      <c r="R240" t="s">
        <v>923</v>
      </c>
      <c r="T240">
        <v>0</v>
      </c>
    </row>
    <row r="241" spans="1:20" x14ac:dyDescent="0.3">
      <c r="A241">
        <v>66.1998763</v>
      </c>
      <c r="B241">
        <v>-87.872899700000005</v>
      </c>
      <c r="C241" s="1" t="str">
        <f>HYPERLINK("http://geochem.nrcan.gc.ca/cdogs/content/kwd/kwd020044_e.htm", "Till")</f>
        <v>Till</v>
      </c>
      <c r="D241" s="1" t="str">
        <f>HYPERLINK("http://geochem.nrcan.gc.ca/cdogs/content/kwd/kwd080104_e.htm", "&lt;63 µm size fraction sieving (3)")</f>
        <v>&lt;63 µm size fraction sieving (3)</v>
      </c>
      <c r="E241" s="1" t="str">
        <f>HYPERLINK("http://geochem.nrcan.gc.ca/cdogs/content/dgp/dgp00002_e.htm", "Total")</f>
        <v>Total</v>
      </c>
      <c r="F241" s="1" t="str">
        <f>HYPERLINK("http://geochem.nrcan.gc.ca/cdogs/content/agp/agp02245_e.htm", "Cal - Coulometric | NONE | Volumetry")</f>
        <v>Cal - Coulometric | NONE | Volumetry</v>
      </c>
      <c r="G241" s="1" t="str">
        <f>HYPERLINK("http://geochem.nrcan.gc.ca/cdogs/content/mth/mth06833_e.htm", "6833")</f>
        <v>6833</v>
      </c>
      <c r="H241" s="1" t="str">
        <f>HYPERLINK("http://geochem.nrcan.gc.ca/cdogs/content/bdl/bdl211186_e.htm", "211186")</f>
        <v>211186</v>
      </c>
      <c r="J241" s="1" t="str">
        <f>HYPERLINK("http://geochem.nrcan.gc.ca/cdogs/content/svy/svy210387_e.htm", "210387")</f>
        <v>210387</v>
      </c>
      <c r="K241">
        <v>1</v>
      </c>
      <c r="O241" t="s">
        <v>924</v>
      </c>
      <c r="P241" t="s">
        <v>925</v>
      </c>
      <c r="Q241" t="s">
        <v>926</v>
      </c>
      <c r="R241" t="s">
        <v>927</v>
      </c>
      <c r="T241">
        <v>0</v>
      </c>
    </row>
    <row r="242" spans="1:20" x14ac:dyDescent="0.3">
      <c r="A242">
        <v>66.237075200000007</v>
      </c>
      <c r="B242">
        <v>-87.755617299999997</v>
      </c>
      <c r="C242" s="1" t="str">
        <f>HYPERLINK("http://geochem.nrcan.gc.ca/cdogs/content/kwd/kwd020044_e.htm", "Till")</f>
        <v>Till</v>
      </c>
      <c r="D242" s="1" t="str">
        <f>HYPERLINK("http://geochem.nrcan.gc.ca/cdogs/content/kwd/kwd080104_e.htm", "&lt;63 µm size fraction sieving (3)")</f>
        <v>&lt;63 µm size fraction sieving (3)</v>
      </c>
      <c r="E242" s="1" t="str">
        <f>HYPERLINK("http://geochem.nrcan.gc.ca/cdogs/content/dgp/dgp00002_e.htm", "Total")</f>
        <v>Total</v>
      </c>
      <c r="F242" s="1" t="str">
        <f>HYPERLINK("http://geochem.nrcan.gc.ca/cdogs/content/agp/agp02245_e.htm", "Cal - Coulometric | NONE | Volumetry")</f>
        <v>Cal - Coulometric | NONE | Volumetry</v>
      </c>
      <c r="G242" s="1" t="str">
        <f>HYPERLINK("http://geochem.nrcan.gc.ca/cdogs/content/mth/mth06833_e.htm", "6833")</f>
        <v>6833</v>
      </c>
      <c r="H242" s="1" t="str">
        <f>HYPERLINK("http://geochem.nrcan.gc.ca/cdogs/content/bdl/bdl211186_e.htm", "211186")</f>
        <v>211186</v>
      </c>
      <c r="J242" s="1" t="str">
        <f>HYPERLINK("http://geochem.nrcan.gc.ca/cdogs/content/svy/svy210387_e.htm", "210387")</f>
        <v>210387</v>
      </c>
      <c r="K242">
        <v>1</v>
      </c>
      <c r="O242" t="s">
        <v>928</v>
      </c>
      <c r="P242" t="s">
        <v>929</v>
      </c>
      <c r="Q242" t="s">
        <v>930</v>
      </c>
      <c r="R242" t="s">
        <v>931</v>
      </c>
      <c r="T242">
        <v>0</v>
      </c>
    </row>
    <row r="243" spans="1:20" x14ac:dyDescent="0.3">
      <c r="A243">
        <v>66.324112400000004</v>
      </c>
      <c r="B243">
        <v>-87.725559899999993</v>
      </c>
      <c r="C243" s="1" t="str">
        <f>HYPERLINK("http://geochem.nrcan.gc.ca/cdogs/content/kwd/kwd020044_e.htm", "Till")</f>
        <v>Till</v>
      </c>
      <c r="D243" s="1" t="str">
        <f>HYPERLINK("http://geochem.nrcan.gc.ca/cdogs/content/kwd/kwd080104_e.htm", "&lt;63 µm size fraction sieving (3)")</f>
        <v>&lt;63 µm size fraction sieving (3)</v>
      </c>
      <c r="E243" s="1" t="str">
        <f>HYPERLINK("http://geochem.nrcan.gc.ca/cdogs/content/dgp/dgp00002_e.htm", "Total")</f>
        <v>Total</v>
      </c>
      <c r="F243" s="1" t="str">
        <f>HYPERLINK("http://geochem.nrcan.gc.ca/cdogs/content/agp/agp02245_e.htm", "Cal - Coulometric | NONE | Volumetry")</f>
        <v>Cal - Coulometric | NONE | Volumetry</v>
      </c>
      <c r="G243" s="1" t="str">
        <f>HYPERLINK("http://geochem.nrcan.gc.ca/cdogs/content/mth/mth06833_e.htm", "6833")</f>
        <v>6833</v>
      </c>
      <c r="H243" s="1" t="str">
        <f>HYPERLINK("http://geochem.nrcan.gc.ca/cdogs/content/bdl/bdl211186_e.htm", "211186")</f>
        <v>211186</v>
      </c>
      <c r="J243" s="1" t="str">
        <f>HYPERLINK("http://geochem.nrcan.gc.ca/cdogs/content/svy/svy210387_e.htm", "210387")</f>
        <v>210387</v>
      </c>
      <c r="K243">
        <v>1</v>
      </c>
      <c r="O243" t="s">
        <v>932</v>
      </c>
      <c r="P243" t="s">
        <v>933</v>
      </c>
      <c r="Q243" t="s">
        <v>934</v>
      </c>
      <c r="R243" t="s">
        <v>935</v>
      </c>
      <c r="T243">
        <v>0</v>
      </c>
    </row>
    <row r="244" spans="1:20" x14ac:dyDescent="0.3">
      <c r="A244">
        <v>66.386200000000002</v>
      </c>
      <c r="B244">
        <v>-87.933127600000006</v>
      </c>
      <c r="C244" s="1" t="str">
        <f>HYPERLINK("http://geochem.nrcan.gc.ca/cdogs/content/kwd/kwd020044_e.htm", "Till")</f>
        <v>Till</v>
      </c>
      <c r="D244" s="1" t="str">
        <f>HYPERLINK("http://geochem.nrcan.gc.ca/cdogs/content/kwd/kwd080104_e.htm", "&lt;63 µm size fraction sieving (3)")</f>
        <v>&lt;63 µm size fraction sieving (3)</v>
      </c>
      <c r="E244" s="1" t="str">
        <f>HYPERLINK("http://geochem.nrcan.gc.ca/cdogs/content/dgp/dgp00002_e.htm", "Total")</f>
        <v>Total</v>
      </c>
      <c r="F244" s="1" t="str">
        <f>HYPERLINK("http://geochem.nrcan.gc.ca/cdogs/content/agp/agp02245_e.htm", "Cal - Coulometric | NONE | Volumetry")</f>
        <v>Cal - Coulometric | NONE | Volumetry</v>
      </c>
      <c r="G244" s="1" t="str">
        <f>HYPERLINK("http://geochem.nrcan.gc.ca/cdogs/content/mth/mth06833_e.htm", "6833")</f>
        <v>6833</v>
      </c>
      <c r="H244" s="1" t="str">
        <f>HYPERLINK("http://geochem.nrcan.gc.ca/cdogs/content/bdl/bdl211186_e.htm", "211186")</f>
        <v>211186</v>
      </c>
      <c r="J244" s="1" t="str">
        <f>HYPERLINK("http://geochem.nrcan.gc.ca/cdogs/content/svy/svy210387_e.htm", "210387")</f>
        <v>210387</v>
      </c>
      <c r="K244">
        <v>1</v>
      </c>
      <c r="O244" t="s">
        <v>936</v>
      </c>
      <c r="P244" t="s">
        <v>937</v>
      </c>
      <c r="Q244" t="s">
        <v>938</v>
      </c>
      <c r="R244" t="s">
        <v>939</v>
      </c>
      <c r="T244">
        <v>0</v>
      </c>
    </row>
    <row r="245" spans="1:20" x14ac:dyDescent="0.3">
      <c r="A245">
        <v>66.467097199999998</v>
      </c>
      <c r="B245">
        <v>-87.970045999999996</v>
      </c>
      <c r="C245" s="1" t="str">
        <f>HYPERLINK("http://geochem.nrcan.gc.ca/cdogs/content/kwd/kwd020044_e.htm", "Till")</f>
        <v>Till</v>
      </c>
      <c r="D245" s="1" t="str">
        <f>HYPERLINK("http://geochem.nrcan.gc.ca/cdogs/content/kwd/kwd080104_e.htm", "&lt;63 µm size fraction sieving (3)")</f>
        <v>&lt;63 µm size fraction sieving (3)</v>
      </c>
      <c r="E245" s="1" t="str">
        <f>HYPERLINK("http://geochem.nrcan.gc.ca/cdogs/content/dgp/dgp00002_e.htm", "Total")</f>
        <v>Total</v>
      </c>
      <c r="F245" s="1" t="str">
        <f>HYPERLINK("http://geochem.nrcan.gc.ca/cdogs/content/agp/agp02245_e.htm", "Cal - Coulometric | NONE | Volumetry")</f>
        <v>Cal - Coulometric | NONE | Volumetry</v>
      </c>
      <c r="G245" s="1" t="str">
        <f>HYPERLINK("http://geochem.nrcan.gc.ca/cdogs/content/mth/mth06833_e.htm", "6833")</f>
        <v>6833</v>
      </c>
      <c r="H245" s="1" t="str">
        <f>HYPERLINK("http://geochem.nrcan.gc.ca/cdogs/content/bdl/bdl211186_e.htm", "211186")</f>
        <v>211186</v>
      </c>
      <c r="J245" s="1" t="str">
        <f>HYPERLINK("http://geochem.nrcan.gc.ca/cdogs/content/svy/svy210387_e.htm", "210387")</f>
        <v>210387</v>
      </c>
      <c r="K245">
        <v>1</v>
      </c>
      <c r="O245" t="s">
        <v>940</v>
      </c>
      <c r="P245" t="s">
        <v>941</v>
      </c>
      <c r="Q245" t="s">
        <v>942</v>
      </c>
      <c r="R245" t="s">
        <v>943</v>
      </c>
      <c r="T245">
        <v>0</v>
      </c>
    </row>
    <row r="246" spans="1:20" x14ac:dyDescent="0.3">
      <c r="A246">
        <v>66.348413199999996</v>
      </c>
      <c r="B246">
        <v>-86.741791000000006</v>
      </c>
      <c r="C246" s="1" t="str">
        <f>HYPERLINK("http://geochem.nrcan.gc.ca/cdogs/content/kwd/kwd020044_e.htm", "Till")</f>
        <v>Till</v>
      </c>
      <c r="D246" s="1" t="str">
        <f>HYPERLINK("http://geochem.nrcan.gc.ca/cdogs/content/kwd/kwd080104_e.htm", "&lt;63 µm size fraction sieving (3)")</f>
        <v>&lt;63 µm size fraction sieving (3)</v>
      </c>
      <c r="E246" s="1" t="str">
        <f>HYPERLINK("http://geochem.nrcan.gc.ca/cdogs/content/dgp/dgp00002_e.htm", "Total")</f>
        <v>Total</v>
      </c>
      <c r="F246" s="1" t="str">
        <f>HYPERLINK("http://geochem.nrcan.gc.ca/cdogs/content/agp/agp02245_e.htm", "Cal - Coulometric | NONE | Volumetry")</f>
        <v>Cal - Coulometric | NONE | Volumetry</v>
      </c>
      <c r="G246" s="1" t="str">
        <f>HYPERLINK("http://geochem.nrcan.gc.ca/cdogs/content/mth/mth06833_e.htm", "6833")</f>
        <v>6833</v>
      </c>
      <c r="H246" s="1" t="str">
        <f>HYPERLINK("http://geochem.nrcan.gc.ca/cdogs/content/bdl/bdl211186_e.htm", "211186")</f>
        <v>211186</v>
      </c>
      <c r="J246" s="1" t="str">
        <f>HYPERLINK("http://geochem.nrcan.gc.ca/cdogs/content/svy/svy210387_e.htm", "210387")</f>
        <v>210387</v>
      </c>
      <c r="K246">
        <v>1</v>
      </c>
      <c r="O246" t="s">
        <v>944</v>
      </c>
      <c r="P246" t="s">
        <v>945</v>
      </c>
      <c r="Q246" t="s">
        <v>946</v>
      </c>
      <c r="R246" t="s">
        <v>947</v>
      </c>
      <c r="T246">
        <v>0</v>
      </c>
    </row>
    <row r="247" spans="1:20" x14ac:dyDescent="0.3">
      <c r="A247">
        <v>66.051143100000004</v>
      </c>
      <c r="B247">
        <v>-86.706389700000003</v>
      </c>
      <c r="C247" s="1" t="str">
        <f>HYPERLINK("http://geochem.nrcan.gc.ca/cdogs/content/kwd/kwd020044_e.htm", "Till")</f>
        <v>Till</v>
      </c>
      <c r="D247" s="1" t="str">
        <f>HYPERLINK("http://geochem.nrcan.gc.ca/cdogs/content/kwd/kwd080104_e.htm", "&lt;63 µm size fraction sieving (3)")</f>
        <v>&lt;63 µm size fraction sieving (3)</v>
      </c>
      <c r="E247" s="1" t="str">
        <f>HYPERLINK("http://geochem.nrcan.gc.ca/cdogs/content/dgp/dgp00002_e.htm", "Total")</f>
        <v>Total</v>
      </c>
      <c r="F247" s="1" t="str">
        <f>HYPERLINK("http://geochem.nrcan.gc.ca/cdogs/content/agp/agp02245_e.htm", "Cal - Coulometric | NONE | Volumetry")</f>
        <v>Cal - Coulometric | NONE | Volumetry</v>
      </c>
      <c r="G247" s="1" t="str">
        <f>HYPERLINK("http://geochem.nrcan.gc.ca/cdogs/content/mth/mth06833_e.htm", "6833")</f>
        <v>6833</v>
      </c>
      <c r="H247" s="1" t="str">
        <f>HYPERLINK("http://geochem.nrcan.gc.ca/cdogs/content/bdl/bdl211186_e.htm", "211186")</f>
        <v>211186</v>
      </c>
      <c r="J247" s="1" t="str">
        <f>HYPERLINK("http://geochem.nrcan.gc.ca/cdogs/content/svy/svy210387_e.htm", "210387")</f>
        <v>210387</v>
      </c>
      <c r="K247">
        <v>1</v>
      </c>
      <c r="O247" t="s">
        <v>948</v>
      </c>
      <c r="P247" t="s">
        <v>949</v>
      </c>
      <c r="Q247" t="s">
        <v>950</v>
      </c>
      <c r="R247" t="s">
        <v>951</v>
      </c>
      <c r="T247">
        <v>0</v>
      </c>
    </row>
    <row r="248" spans="1:20" x14ac:dyDescent="0.3">
      <c r="A248">
        <v>66.069062099999996</v>
      </c>
      <c r="B248">
        <v>-86.9297763</v>
      </c>
      <c r="C248" s="1" t="str">
        <f>HYPERLINK("http://geochem.nrcan.gc.ca/cdogs/content/kwd/kwd020044_e.htm", "Till")</f>
        <v>Till</v>
      </c>
      <c r="D248" s="1" t="str">
        <f>HYPERLINK("http://geochem.nrcan.gc.ca/cdogs/content/kwd/kwd080104_e.htm", "&lt;63 µm size fraction sieving (3)")</f>
        <v>&lt;63 µm size fraction sieving (3)</v>
      </c>
      <c r="E248" s="1" t="str">
        <f>HYPERLINK("http://geochem.nrcan.gc.ca/cdogs/content/dgp/dgp00002_e.htm", "Total")</f>
        <v>Total</v>
      </c>
      <c r="F248" s="1" t="str">
        <f>HYPERLINK("http://geochem.nrcan.gc.ca/cdogs/content/agp/agp02245_e.htm", "Cal - Coulometric | NONE | Volumetry")</f>
        <v>Cal - Coulometric | NONE | Volumetry</v>
      </c>
      <c r="G248" s="1" t="str">
        <f>HYPERLINK("http://geochem.nrcan.gc.ca/cdogs/content/mth/mth06833_e.htm", "6833")</f>
        <v>6833</v>
      </c>
      <c r="H248" s="1" t="str">
        <f>HYPERLINK("http://geochem.nrcan.gc.ca/cdogs/content/bdl/bdl211186_e.htm", "211186")</f>
        <v>211186</v>
      </c>
      <c r="J248" s="1" t="str">
        <f>HYPERLINK("http://geochem.nrcan.gc.ca/cdogs/content/svy/svy210387_e.htm", "210387")</f>
        <v>210387</v>
      </c>
      <c r="K248">
        <v>1</v>
      </c>
      <c r="O248" t="s">
        <v>952</v>
      </c>
      <c r="P248" t="s">
        <v>953</v>
      </c>
      <c r="Q248" t="s">
        <v>954</v>
      </c>
      <c r="R248" t="s">
        <v>955</v>
      </c>
      <c r="T248">
        <v>0</v>
      </c>
    </row>
    <row r="249" spans="1:20" x14ac:dyDescent="0.3">
      <c r="A249">
        <v>66.145629600000007</v>
      </c>
      <c r="B249">
        <v>-86.944726200000005</v>
      </c>
      <c r="C249" s="1" t="str">
        <f>HYPERLINK("http://geochem.nrcan.gc.ca/cdogs/content/kwd/kwd020044_e.htm", "Till")</f>
        <v>Till</v>
      </c>
      <c r="D249" s="1" t="str">
        <f>HYPERLINK("http://geochem.nrcan.gc.ca/cdogs/content/kwd/kwd080104_e.htm", "&lt;63 µm size fraction sieving (3)")</f>
        <v>&lt;63 µm size fraction sieving (3)</v>
      </c>
      <c r="E249" s="1" t="str">
        <f>HYPERLINK("http://geochem.nrcan.gc.ca/cdogs/content/dgp/dgp00002_e.htm", "Total")</f>
        <v>Total</v>
      </c>
      <c r="F249" s="1" t="str">
        <f>HYPERLINK("http://geochem.nrcan.gc.ca/cdogs/content/agp/agp02245_e.htm", "Cal - Coulometric | NONE | Volumetry")</f>
        <v>Cal - Coulometric | NONE | Volumetry</v>
      </c>
      <c r="G249" s="1" t="str">
        <f>HYPERLINK("http://geochem.nrcan.gc.ca/cdogs/content/mth/mth06833_e.htm", "6833")</f>
        <v>6833</v>
      </c>
      <c r="H249" s="1" t="str">
        <f>HYPERLINK("http://geochem.nrcan.gc.ca/cdogs/content/bdl/bdl211186_e.htm", "211186")</f>
        <v>211186</v>
      </c>
      <c r="J249" s="1" t="str">
        <f>HYPERLINK("http://geochem.nrcan.gc.ca/cdogs/content/svy/svy210387_e.htm", "210387")</f>
        <v>210387</v>
      </c>
      <c r="K249">
        <v>1</v>
      </c>
      <c r="O249" t="s">
        <v>956</v>
      </c>
      <c r="P249" t="s">
        <v>957</v>
      </c>
      <c r="Q249" t="s">
        <v>958</v>
      </c>
      <c r="R249" t="s">
        <v>959</v>
      </c>
      <c r="T249">
        <v>0</v>
      </c>
    </row>
    <row r="250" spans="1:20" x14ac:dyDescent="0.3">
      <c r="A250">
        <v>66.233386699999997</v>
      </c>
      <c r="B250">
        <v>-86.901149799999999</v>
      </c>
      <c r="C250" s="1" t="str">
        <f>HYPERLINK("http://geochem.nrcan.gc.ca/cdogs/content/kwd/kwd020044_e.htm", "Till")</f>
        <v>Till</v>
      </c>
      <c r="D250" s="1" t="str">
        <f>HYPERLINK("http://geochem.nrcan.gc.ca/cdogs/content/kwd/kwd080104_e.htm", "&lt;63 µm size fraction sieving (3)")</f>
        <v>&lt;63 µm size fraction sieving (3)</v>
      </c>
      <c r="E250" s="1" t="str">
        <f>HYPERLINK("http://geochem.nrcan.gc.ca/cdogs/content/dgp/dgp00002_e.htm", "Total")</f>
        <v>Total</v>
      </c>
      <c r="F250" s="1" t="str">
        <f>HYPERLINK("http://geochem.nrcan.gc.ca/cdogs/content/agp/agp02245_e.htm", "Cal - Coulometric | NONE | Volumetry")</f>
        <v>Cal - Coulometric | NONE | Volumetry</v>
      </c>
      <c r="G250" s="1" t="str">
        <f>HYPERLINK("http://geochem.nrcan.gc.ca/cdogs/content/mth/mth06833_e.htm", "6833")</f>
        <v>6833</v>
      </c>
      <c r="H250" s="1" t="str">
        <f>HYPERLINK("http://geochem.nrcan.gc.ca/cdogs/content/bdl/bdl211186_e.htm", "211186")</f>
        <v>211186</v>
      </c>
      <c r="J250" s="1" t="str">
        <f>HYPERLINK("http://geochem.nrcan.gc.ca/cdogs/content/svy/svy210387_e.htm", "210387")</f>
        <v>210387</v>
      </c>
      <c r="K250">
        <v>1</v>
      </c>
      <c r="O250" t="s">
        <v>960</v>
      </c>
      <c r="P250" t="s">
        <v>961</v>
      </c>
      <c r="Q250" t="s">
        <v>962</v>
      </c>
      <c r="R250" t="s">
        <v>963</v>
      </c>
      <c r="T250">
        <v>0</v>
      </c>
    </row>
    <row r="251" spans="1:20" x14ac:dyDescent="0.3">
      <c r="A251">
        <v>66.325453600000003</v>
      </c>
      <c r="B251">
        <v>-86.949557900000002</v>
      </c>
      <c r="C251" s="1" t="str">
        <f>HYPERLINK("http://geochem.nrcan.gc.ca/cdogs/content/kwd/kwd020044_e.htm", "Till")</f>
        <v>Till</v>
      </c>
      <c r="D251" s="1" t="str">
        <f>HYPERLINK("http://geochem.nrcan.gc.ca/cdogs/content/kwd/kwd080104_e.htm", "&lt;63 µm size fraction sieving (3)")</f>
        <v>&lt;63 µm size fraction sieving (3)</v>
      </c>
      <c r="E251" s="1" t="str">
        <f>HYPERLINK("http://geochem.nrcan.gc.ca/cdogs/content/dgp/dgp00002_e.htm", "Total")</f>
        <v>Total</v>
      </c>
      <c r="F251" s="1" t="str">
        <f>HYPERLINK("http://geochem.nrcan.gc.ca/cdogs/content/agp/agp02245_e.htm", "Cal - Coulometric | NONE | Volumetry")</f>
        <v>Cal - Coulometric | NONE | Volumetry</v>
      </c>
      <c r="G251" s="1" t="str">
        <f>HYPERLINK("http://geochem.nrcan.gc.ca/cdogs/content/mth/mth06833_e.htm", "6833")</f>
        <v>6833</v>
      </c>
      <c r="H251" s="1" t="str">
        <f>HYPERLINK("http://geochem.nrcan.gc.ca/cdogs/content/bdl/bdl211186_e.htm", "211186")</f>
        <v>211186</v>
      </c>
      <c r="J251" s="1" t="str">
        <f>HYPERLINK("http://geochem.nrcan.gc.ca/cdogs/content/svy/svy210387_e.htm", "210387")</f>
        <v>210387</v>
      </c>
      <c r="K251">
        <v>1</v>
      </c>
      <c r="O251" t="s">
        <v>964</v>
      </c>
      <c r="P251" t="s">
        <v>965</v>
      </c>
      <c r="Q251" t="s">
        <v>966</v>
      </c>
      <c r="R251" t="s">
        <v>967</v>
      </c>
      <c r="T251">
        <v>0</v>
      </c>
    </row>
    <row r="252" spans="1:20" x14ac:dyDescent="0.3">
      <c r="A252">
        <v>66.069043500000006</v>
      </c>
      <c r="B252">
        <v>-86.238908499999994</v>
      </c>
      <c r="C252" s="1" t="str">
        <f>HYPERLINK("http://geochem.nrcan.gc.ca/cdogs/content/kwd/kwd020044_e.htm", "Till")</f>
        <v>Till</v>
      </c>
      <c r="D252" s="1" t="str">
        <f>HYPERLINK("http://geochem.nrcan.gc.ca/cdogs/content/kwd/kwd080104_e.htm", "&lt;63 µm size fraction sieving (3)")</f>
        <v>&lt;63 µm size fraction sieving (3)</v>
      </c>
      <c r="E252" s="1" t="str">
        <f>HYPERLINK("http://geochem.nrcan.gc.ca/cdogs/content/dgp/dgp00002_e.htm", "Total")</f>
        <v>Total</v>
      </c>
      <c r="F252" s="1" t="str">
        <f>HYPERLINK("http://geochem.nrcan.gc.ca/cdogs/content/agp/agp02245_e.htm", "Cal - Coulometric | NONE | Volumetry")</f>
        <v>Cal - Coulometric | NONE | Volumetry</v>
      </c>
      <c r="G252" s="1" t="str">
        <f>HYPERLINK("http://geochem.nrcan.gc.ca/cdogs/content/mth/mth06833_e.htm", "6833")</f>
        <v>6833</v>
      </c>
      <c r="H252" s="1" t="str">
        <f>HYPERLINK("http://geochem.nrcan.gc.ca/cdogs/content/bdl/bdl211186_e.htm", "211186")</f>
        <v>211186</v>
      </c>
      <c r="J252" s="1" t="str">
        <f>HYPERLINK("http://geochem.nrcan.gc.ca/cdogs/content/svy/svy210387_e.htm", "210387")</f>
        <v>210387</v>
      </c>
      <c r="K252">
        <v>1</v>
      </c>
      <c r="L252" t="s">
        <v>968</v>
      </c>
      <c r="M252">
        <v>6.5</v>
      </c>
      <c r="N252">
        <v>6.5</v>
      </c>
      <c r="O252" t="s">
        <v>969</v>
      </c>
      <c r="P252" t="s">
        <v>970</v>
      </c>
      <c r="Q252" t="s">
        <v>971</v>
      </c>
      <c r="R252" t="s">
        <v>972</v>
      </c>
      <c r="T252">
        <v>0</v>
      </c>
    </row>
    <row r="253" spans="1:20" x14ac:dyDescent="0.3">
      <c r="A253">
        <v>66.053283699999994</v>
      </c>
      <c r="B253">
        <v>-86.392778899999996</v>
      </c>
      <c r="C253" s="1" t="str">
        <f>HYPERLINK("http://geochem.nrcan.gc.ca/cdogs/content/kwd/kwd020044_e.htm", "Till")</f>
        <v>Till</v>
      </c>
      <c r="D253" s="1" t="str">
        <f>HYPERLINK("http://geochem.nrcan.gc.ca/cdogs/content/kwd/kwd080104_e.htm", "&lt;63 µm size fraction sieving (3)")</f>
        <v>&lt;63 µm size fraction sieving (3)</v>
      </c>
      <c r="E253" s="1" t="str">
        <f>HYPERLINK("http://geochem.nrcan.gc.ca/cdogs/content/dgp/dgp00002_e.htm", "Total")</f>
        <v>Total</v>
      </c>
      <c r="F253" s="1" t="str">
        <f>HYPERLINK("http://geochem.nrcan.gc.ca/cdogs/content/agp/agp02245_e.htm", "Cal - Coulometric | NONE | Volumetry")</f>
        <v>Cal - Coulometric | NONE | Volumetry</v>
      </c>
      <c r="G253" s="1" t="str">
        <f>HYPERLINK("http://geochem.nrcan.gc.ca/cdogs/content/mth/mth06833_e.htm", "6833")</f>
        <v>6833</v>
      </c>
      <c r="H253" s="1" t="str">
        <f>HYPERLINK("http://geochem.nrcan.gc.ca/cdogs/content/bdl/bdl211186_e.htm", "211186")</f>
        <v>211186</v>
      </c>
      <c r="J253" s="1" t="str">
        <f>HYPERLINK("http://geochem.nrcan.gc.ca/cdogs/content/svy/svy210387_e.htm", "210387")</f>
        <v>210387</v>
      </c>
      <c r="K253">
        <v>1</v>
      </c>
      <c r="O253" t="s">
        <v>973</v>
      </c>
      <c r="P253" t="s">
        <v>974</v>
      </c>
      <c r="Q253" t="s">
        <v>975</v>
      </c>
      <c r="R253" t="s">
        <v>976</v>
      </c>
      <c r="T253">
        <v>0</v>
      </c>
    </row>
    <row r="254" spans="1:20" x14ac:dyDescent="0.3">
      <c r="A254">
        <v>66.107930400000001</v>
      </c>
      <c r="B254">
        <v>-87.164862299999996</v>
      </c>
      <c r="C254" s="1" t="str">
        <f>HYPERLINK("http://geochem.nrcan.gc.ca/cdogs/content/kwd/kwd020044_e.htm", "Till")</f>
        <v>Till</v>
      </c>
      <c r="D254" s="1" t="str">
        <f>HYPERLINK("http://geochem.nrcan.gc.ca/cdogs/content/kwd/kwd080104_e.htm", "&lt;63 µm size fraction sieving (3)")</f>
        <v>&lt;63 µm size fraction sieving (3)</v>
      </c>
      <c r="E254" s="1" t="str">
        <f>HYPERLINK("http://geochem.nrcan.gc.ca/cdogs/content/dgp/dgp00002_e.htm", "Total")</f>
        <v>Total</v>
      </c>
      <c r="F254" s="1" t="str">
        <f>HYPERLINK("http://geochem.nrcan.gc.ca/cdogs/content/agp/agp02245_e.htm", "Cal - Coulometric | NONE | Volumetry")</f>
        <v>Cal - Coulometric | NONE | Volumetry</v>
      </c>
      <c r="G254" s="1" t="str">
        <f>HYPERLINK("http://geochem.nrcan.gc.ca/cdogs/content/mth/mth06833_e.htm", "6833")</f>
        <v>6833</v>
      </c>
      <c r="H254" s="1" t="str">
        <f>HYPERLINK("http://geochem.nrcan.gc.ca/cdogs/content/bdl/bdl211186_e.htm", "211186")</f>
        <v>211186</v>
      </c>
      <c r="J254" s="1" t="str">
        <f>HYPERLINK("http://geochem.nrcan.gc.ca/cdogs/content/svy/svy210387_e.htm", "210387")</f>
        <v>210387</v>
      </c>
      <c r="K254">
        <v>1</v>
      </c>
      <c r="O254" t="s">
        <v>977</v>
      </c>
      <c r="P254" t="s">
        <v>978</v>
      </c>
      <c r="Q254" t="s">
        <v>979</v>
      </c>
      <c r="R254" t="s">
        <v>980</v>
      </c>
      <c r="T254">
        <v>0</v>
      </c>
    </row>
    <row r="255" spans="1:20" x14ac:dyDescent="0.3">
      <c r="A255">
        <v>66.065092000000007</v>
      </c>
      <c r="B255">
        <v>-87.082816899999997</v>
      </c>
      <c r="C255" s="1" t="str">
        <f>HYPERLINK("http://geochem.nrcan.gc.ca/cdogs/content/kwd/kwd020044_e.htm", "Till")</f>
        <v>Till</v>
      </c>
      <c r="D255" s="1" t="str">
        <f>HYPERLINK("http://geochem.nrcan.gc.ca/cdogs/content/kwd/kwd080104_e.htm", "&lt;63 µm size fraction sieving (3)")</f>
        <v>&lt;63 µm size fraction sieving (3)</v>
      </c>
      <c r="E255" s="1" t="str">
        <f>HYPERLINK("http://geochem.nrcan.gc.ca/cdogs/content/dgp/dgp00002_e.htm", "Total")</f>
        <v>Total</v>
      </c>
      <c r="F255" s="1" t="str">
        <f>HYPERLINK("http://geochem.nrcan.gc.ca/cdogs/content/agp/agp02245_e.htm", "Cal - Coulometric | NONE | Volumetry")</f>
        <v>Cal - Coulometric | NONE | Volumetry</v>
      </c>
      <c r="G255" s="1" t="str">
        <f>HYPERLINK("http://geochem.nrcan.gc.ca/cdogs/content/mth/mth06833_e.htm", "6833")</f>
        <v>6833</v>
      </c>
      <c r="H255" s="1" t="str">
        <f>HYPERLINK("http://geochem.nrcan.gc.ca/cdogs/content/bdl/bdl211186_e.htm", "211186")</f>
        <v>211186</v>
      </c>
      <c r="J255" s="1" t="str">
        <f>HYPERLINK("http://geochem.nrcan.gc.ca/cdogs/content/svy/svy210387_e.htm", "210387")</f>
        <v>210387</v>
      </c>
      <c r="K255">
        <v>1</v>
      </c>
      <c r="O255" t="s">
        <v>981</v>
      </c>
      <c r="P255" t="s">
        <v>982</v>
      </c>
      <c r="Q255" t="s">
        <v>983</v>
      </c>
      <c r="R255" t="s">
        <v>984</v>
      </c>
      <c r="T255">
        <v>0</v>
      </c>
    </row>
    <row r="256" spans="1:20" x14ac:dyDescent="0.3">
      <c r="A256">
        <v>66.065092000000007</v>
      </c>
      <c r="B256">
        <v>-87.082816899999997</v>
      </c>
      <c r="C256" s="1" t="str">
        <f>HYPERLINK("http://geochem.nrcan.gc.ca/cdogs/content/kwd/kwd020044_e.htm", "Till")</f>
        <v>Till</v>
      </c>
      <c r="D256" s="1" t="str">
        <f>HYPERLINK("http://geochem.nrcan.gc.ca/cdogs/content/kwd/kwd080104_e.htm", "&lt;63 µm size fraction sieving (3)")</f>
        <v>&lt;63 µm size fraction sieving (3)</v>
      </c>
      <c r="E256" s="1" t="str">
        <f>HYPERLINK("http://geochem.nrcan.gc.ca/cdogs/content/dgp/dgp00002_e.htm", "Total")</f>
        <v>Total</v>
      </c>
      <c r="F256" s="1" t="str">
        <f>HYPERLINK("http://geochem.nrcan.gc.ca/cdogs/content/agp/agp02245_e.htm", "Cal - Coulometric | NONE | Volumetry")</f>
        <v>Cal - Coulometric | NONE | Volumetry</v>
      </c>
      <c r="G256" s="1" t="str">
        <f>HYPERLINK("http://geochem.nrcan.gc.ca/cdogs/content/mth/mth06833_e.htm", "6833")</f>
        <v>6833</v>
      </c>
      <c r="H256" s="1" t="str">
        <f>HYPERLINK("http://geochem.nrcan.gc.ca/cdogs/content/bdl/bdl211186_e.htm", "211186")</f>
        <v>211186</v>
      </c>
      <c r="J256" s="1" t="str">
        <f>HYPERLINK("http://geochem.nrcan.gc.ca/cdogs/content/svy/svy210387_e.htm", "210387")</f>
        <v>210387</v>
      </c>
      <c r="K256">
        <v>7</v>
      </c>
      <c r="O256" t="s">
        <v>981</v>
      </c>
      <c r="P256" t="s">
        <v>985</v>
      </c>
      <c r="Q256" t="s">
        <v>986</v>
      </c>
      <c r="R256" t="s">
        <v>987</v>
      </c>
      <c r="T256">
        <v>0</v>
      </c>
    </row>
    <row r="257" spans="1:20" x14ac:dyDescent="0.3">
      <c r="A257">
        <v>66.073351200000005</v>
      </c>
      <c r="B257">
        <v>-87.386948399999994</v>
      </c>
      <c r="C257" s="1" t="str">
        <f>HYPERLINK("http://geochem.nrcan.gc.ca/cdogs/content/kwd/kwd020044_e.htm", "Till")</f>
        <v>Till</v>
      </c>
      <c r="D257" s="1" t="str">
        <f>HYPERLINK("http://geochem.nrcan.gc.ca/cdogs/content/kwd/kwd080104_e.htm", "&lt;63 µm size fraction sieving (3)")</f>
        <v>&lt;63 µm size fraction sieving (3)</v>
      </c>
      <c r="E257" s="1" t="str">
        <f>HYPERLINK("http://geochem.nrcan.gc.ca/cdogs/content/dgp/dgp00002_e.htm", "Total")</f>
        <v>Total</v>
      </c>
      <c r="F257" s="1" t="str">
        <f>HYPERLINK("http://geochem.nrcan.gc.ca/cdogs/content/agp/agp02245_e.htm", "Cal - Coulometric | NONE | Volumetry")</f>
        <v>Cal - Coulometric | NONE | Volumetry</v>
      </c>
      <c r="G257" s="1" t="str">
        <f>HYPERLINK("http://geochem.nrcan.gc.ca/cdogs/content/mth/mth06833_e.htm", "6833")</f>
        <v>6833</v>
      </c>
      <c r="H257" s="1" t="str">
        <f>HYPERLINK("http://geochem.nrcan.gc.ca/cdogs/content/bdl/bdl211186_e.htm", "211186")</f>
        <v>211186</v>
      </c>
      <c r="J257" s="1" t="str">
        <f>HYPERLINK("http://geochem.nrcan.gc.ca/cdogs/content/svy/svy210387_e.htm", "210387")</f>
        <v>210387</v>
      </c>
      <c r="K257">
        <v>1</v>
      </c>
      <c r="O257" t="s">
        <v>988</v>
      </c>
      <c r="P257" t="s">
        <v>989</v>
      </c>
      <c r="Q257" t="s">
        <v>990</v>
      </c>
      <c r="R257" t="s">
        <v>991</v>
      </c>
      <c r="T257">
        <v>0</v>
      </c>
    </row>
    <row r="258" spans="1:20" x14ac:dyDescent="0.3">
      <c r="A258">
        <v>66.038682100000003</v>
      </c>
      <c r="B258">
        <v>-87.528829400000006</v>
      </c>
      <c r="C258" s="1" t="str">
        <f>HYPERLINK("http://geochem.nrcan.gc.ca/cdogs/content/kwd/kwd020044_e.htm", "Till")</f>
        <v>Till</v>
      </c>
      <c r="D258" s="1" t="str">
        <f>HYPERLINK("http://geochem.nrcan.gc.ca/cdogs/content/kwd/kwd080104_e.htm", "&lt;63 µm size fraction sieving (3)")</f>
        <v>&lt;63 µm size fraction sieving (3)</v>
      </c>
      <c r="E258" s="1" t="str">
        <f>HYPERLINK("http://geochem.nrcan.gc.ca/cdogs/content/dgp/dgp00002_e.htm", "Total")</f>
        <v>Total</v>
      </c>
      <c r="F258" s="1" t="str">
        <f>HYPERLINK("http://geochem.nrcan.gc.ca/cdogs/content/agp/agp02245_e.htm", "Cal - Coulometric | NONE | Volumetry")</f>
        <v>Cal - Coulometric | NONE | Volumetry</v>
      </c>
      <c r="G258" s="1" t="str">
        <f>HYPERLINK("http://geochem.nrcan.gc.ca/cdogs/content/mth/mth06833_e.htm", "6833")</f>
        <v>6833</v>
      </c>
      <c r="H258" s="1" t="str">
        <f>HYPERLINK("http://geochem.nrcan.gc.ca/cdogs/content/bdl/bdl211186_e.htm", "211186")</f>
        <v>211186</v>
      </c>
      <c r="J258" s="1" t="str">
        <f>HYPERLINK("http://geochem.nrcan.gc.ca/cdogs/content/svy/svy210387_e.htm", "210387")</f>
        <v>210387</v>
      </c>
      <c r="K258">
        <v>1</v>
      </c>
      <c r="O258" t="s">
        <v>992</v>
      </c>
      <c r="P258" t="s">
        <v>993</v>
      </c>
      <c r="Q258" t="s">
        <v>994</v>
      </c>
      <c r="R258" t="s">
        <v>995</v>
      </c>
      <c r="T258">
        <v>0</v>
      </c>
    </row>
    <row r="259" spans="1:20" x14ac:dyDescent="0.3">
      <c r="A259">
        <v>66.159768799999995</v>
      </c>
      <c r="B259">
        <v>-87.109046300000003</v>
      </c>
      <c r="C259" s="1" t="str">
        <f>HYPERLINK("http://geochem.nrcan.gc.ca/cdogs/content/kwd/kwd020101_e.htm", "Diamicton")</f>
        <v>Diamicton</v>
      </c>
      <c r="D259" s="1" t="str">
        <f>HYPERLINK("http://geochem.nrcan.gc.ca/cdogs/content/kwd/kwd080104_e.htm", "&lt;63 µm size fraction sieving (3)")</f>
        <v>&lt;63 µm size fraction sieving (3)</v>
      </c>
      <c r="E259" s="1" t="str">
        <f>HYPERLINK("http://geochem.nrcan.gc.ca/cdogs/content/dgp/dgp00002_e.htm", "Total")</f>
        <v>Total</v>
      </c>
      <c r="F259" s="1" t="str">
        <f>HYPERLINK("http://geochem.nrcan.gc.ca/cdogs/content/agp/agp02245_e.htm", "Cal - Coulometric | NONE | Volumetry")</f>
        <v>Cal - Coulometric | NONE | Volumetry</v>
      </c>
      <c r="G259" s="1" t="str">
        <f>HYPERLINK("http://geochem.nrcan.gc.ca/cdogs/content/mth/mth06833_e.htm", "6833")</f>
        <v>6833</v>
      </c>
      <c r="H259" s="1" t="str">
        <f>HYPERLINK("http://geochem.nrcan.gc.ca/cdogs/content/bdl/bdl211186_e.htm", "211186")</f>
        <v>211186</v>
      </c>
      <c r="J259" s="1" t="str">
        <f>HYPERLINK("http://geochem.nrcan.gc.ca/cdogs/content/svy/svy210387_e.htm", "210387")</f>
        <v>210387</v>
      </c>
      <c r="K259">
        <v>1</v>
      </c>
      <c r="O259" t="s">
        <v>996</v>
      </c>
      <c r="P259" t="s">
        <v>997</v>
      </c>
      <c r="Q259" t="s">
        <v>998</v>
      </c>
      <c r="R259" t="s">
        <v>999</v>
      </c>
      <c r="T259">
        <v>0</v>
      </c>
    </row>
    <row r="260" spans="1:20" x14ac:dyDescent="0.3">
      <c r="A260">
        <v>66.159768799999995</v>
      </c>
      <c r="B260">
        <v>-87.109046300000003</v>
      </c>
      <c r="C260" s="1" t="str">
        <f>HYPERLINK("http://geochem.nrcan.gc.ca/cdogs/content/kwd/kwd020044_e.htm", "Till")</f>
        <v>Till</v>
      </c>
      <c r="D260" s="1" t="str">
        <f>HYPERLINK("http://geochem.nrcan.gc.ca/cdogs/content/kwd/kwd080104_e.htm", "&lt;63 µm size fraction sieving (3)")</f>
        <v>&lt;63 µm size fraction sieving (3)</v>
      </c>
      <c r="E260" s="1" t="str">
        <f>HYPERLINK("http://geochem.nrcan.gc.ca/cdogs/content/dgp/dgp00002_e.htm", "Total")</f>
        <v>Total</v>
      </c>
      <c r="F260" s="1" t="str">
        <f>HYPERLINK("http://geochem.nrcan.gc.ca/cdogs/content/agp/agp02245_e.htm", "Cal - Coulometric | NONE | Volumetry")</f>
        <v>Cal - Coulometric | NONE | Volumetry</v>
      </c>
      <c r="G260" s="1" t="str">
        <f>HYPERLINK("http://geochem.nrcan.gc.ca/cdogs/content/mth/mth06833_e.htm", "6833")</f>
        <v>6833</v>
      </c>
      <c r="H260" s="1" t="str">
        <f>HYPERLINK("http://geochem.nrcan.gc.ca/cdogs/content/bdl/bdl211186_e.htm", "211186")</f>
        <v>211186</v>
      </c>
      <c r="J260" s="1" t="str">
        <f>HYPERLINK("http://geochem.nrcan.gc.ca/cdogs/content/svy/svy210387_e.htm", "210387")</f>
        <v>210387</v>
      </c>
      <c r="K260">
        <v>1</v>
      </c>
      <c r="O260" t="s">
        <v>996</v>
      </c>
      <c r="P260" t="s">
        <v>1000</v>
      </c>
      <c r="Q260" t="s">
        <v>1001</v>
      </c>
      <c r="R260" t="s">
        <v>1002</v>
      </c>
      <c r="T260">
        <v>0</v>
      </c>
    </row>
    <row r="261" spans="1:20" x14ac:dyDescent="0.3">
      <c r="A261">
        <v>66.047001399999999</v>
      </c>
      <c r="B261">
        <v>-87.812722100000002</v>
      </c>
      <c r="C261" s="1" t="str">
        <f>HYPERLINK("http://geochem.nrcan.gc.ca/cdogs/content/kwd/kwd020044_e.htm", "Till")</f>
        <v>Till</v>
      </c>
      <c r="D261" s="1" t="str">
        <f>HYPERLINK("http://geochem.nrcan.gc.ca/cdogs/content/kwd/kwd080104_e.htm", "&lt;63 µm size fraction sieving (3)")</f>
        <v>&lt;63 µm size fraction sieving (3)</v>
      </c>
      <c r="E261" s="1" t="str">
        <f>HYPERLINK("http://geochem.nrcan.gc.ca/cdogs/content/dgp/dgp00002_e.htm", "Total")</f>
        <v>Total</v>
      </c>
      <c r="F261" s="1" t="str">
        <f>HYPERLINK("http://geochem.nrcan.gc.ca/cdogs/content/agp/agp02245_e.htm", "Cal - Coulometric | NONE | Volumetry")</f>
        <v>Cal - Coulometric | NONE | Volumetry</v>
      </c>
      <c r="G261" s="1" t="str">
        <f>HYPERLINK("http://geochem.nrcan.gc.ca/cdogs/content/mth/mth06833_e.htm", "6833")</f>
        <v>6833</v>
      </c>
      <c r="H261" s="1" t="str">
        <f>HYPERLINK("http://geochem.nrcan.gc.ca/cdogs/content/bdl/bdl211186_e.htm", "211186")</f>
        <v>211186</v>
      </c>
      <c r="J261" s="1" t="str">
        <f>HYPERLINK("http://geochem.nrcan.gc.ca/cdogs/content/svy/svy210387_e.htm", "210387")</f>
        <v>210387</v>
      </c>
      <c r="K261">
        <v>1</v>
      </c>
      <c r="O261" t="s">
        <v>1003</v>
      </c>
      <c r="P261" t="s">
        <v>1004</v>
      </c>
      <c r="Q261" t="s">
        <v>1005</v>
      </c>
      <c r="R261" t="s">
        <v>1006</v>
      </c>
      <c r="T261">
        <v>0</v>
      </c>
    </row>
    <row r="262" spans="1:20" x14ac:dyDescent="0.3">
      <c r="A262">
        <v>66.055670899999996</v>
      </c>
      <c r="B262">
        <v>-87.968712600000003</v>
      </c>
      <c r="C262" s="1" t="str">
        <f>HYPERLINK("http://geochem.nrcan.gc.ca/cdogs/content/kwd/kwd020044_e.htm", "Till")</f>
        <v>Till</v>
      </c>
      <c r="D262" s="1" t="str">
        <f>HYPERLINK("http://geochem.nrcan.gc.ca/cdogs/content/kwd/kwd080104_e.htm", "&lt;63 µm size fraction sieving (3)")</f>
        <v>&lt;63 µm size fraction sieving (3)</v>
      </c>
      <c r="E262" s="1" t="str">
        <f>HYPERLINK("http://geochem.nrcan.gc.ca/cdogs/content/dgp/dgp00002_e.htm", "Total")</f>
        <v>Total</v>
      </c>
      <c r="F262" s="1" t="str">
        <f>HYPERLINK("http://geochem.nrcan.gc.ca/cdogs/content/agp/agp02245_e.htm", "Cal - Coulometric | NONE | Volumetry")</f>
        <v>Cal - Coulometric | NONE | Volumetry</v>
      </c>
      <c r="G262" s="1" t="str">
        <f>HYPERLINK("http://geochem.nrcan.gc.ca/cdogs/content/mth/mth06833_e.htm", "6833")</f>
        <v>6833</v>
      </c>
      <c r="H262" s="1" t="str">
        <f>HYPERLINK("http://geochem.nrcan.gc.ca/cdogs/content/bdl/bdl211186_e.htm", "211186")</f>
        <v>211186</v>
      </c>
      <c r="J262" s="1" t="str">
        <f>HYPERLINK("http://geochem.nrcan.gc.ca/cdogs/content/svy/svy210387_e.htm", "210387")</f>
        <v>210387</v>
      </c>
      <c r="K262">
        <v>1</v>
      </c>
      <c r="O262" t="s">
        <v>1007</v>
      </c>
      <c r="P262" t="s">
        <v>1008</v>
      </c>
      <c r="Q262" t="s">
        <v>1009</v>
      </c>
      <c r="R262" t="s">
        <v>1010</v>
      </c>
      <c r="T262">
        <v>0</v>
      </c>
    </row>
    <row r="263" spans="1:20" x14ac:dyDescent="0.3">
      <c r="A263">
        <v>66.120518799999999</v>
      </c>
      <c r="B263">
        <v>-87.953424100000007</v>
      </c>
      <c r="C263" s="1" t="str">
        <f>HYPERLINK("http://geochem.nrcan.gc.ca/cdogs/content/kwd/kwd020044_e.htm", "Till")</f>
        <v>Till</v>
      </c>
      <c r="D263" s="1" t="str">
        <f>HYPERLINK("http://geochem.nrcan.gc.ca/cdogs/content/kwd/kwd080104_e.htm", "&lt;63 µm size fraction sieving (3)")</f>
        <v>&lt;63 µm size fraction sieving (3)</v>
      </c>
      <c r="E263" s="1" t="str">
        <f>HYPERLINK("http://geochem.nrcan.gc.ca/cdogs/content/dgp/dgp00002_e.htm", "Total")</f>
        <v>Total</v>
      </c>
      <c r="F263" s="1" t="str">
        <f>HYPERLINK("http://geochem.nrcan.gc.ca/cdogs/content/agp/agp02245_e.htm", "Cal - Coulometric | NONE | Volumetry")</f>
        <v>Cal - Coulometric | NONE | Volumetry</v>
      </c>
      <c r="G263" s="1" t="str">
        <f>HYPERLINK("http://geochem.nrcan.gc.ca/cdogs/content/mth/mth06833_e.htm", "6833")</f>
        <v>6833</v>
      </c>
      <c r="H263" s="1" t="str">
        <f>HYPERLINK("http://geochem.nrcan.gc.ca/cdogs/content/bdl/bdl211186_e.htm", "211186")</f>
        <v>211186</v>
      </c>
      <c r="J263" s="1" t="str">
        <f>HYPERLINK("http://geochem.nrcan.gc.ca/cdogs/content/svy/svy210387_e.htm", "210387")</f>
        <v>210387</v>
      </c>
      <c r="K263">
        <v>1</v>
      </c>
      <c r="O263" t="s">
        <v>1011</v>
      </c>
      <c r="P263" t="s">
        <v>1012</v>
      </c>
      <c r="Q263" t="s">
        <v>1013</v>
      </c>
      <c r="R263" t="s">
        <v>1014</v>
      </c>
      <c r="T263">
        <v>0</v>
      </c>
    </row>
    <row r="264" spans="1:20" x14ac:dyDescent="0.3">
      <c r="A264">
        <v>66.112969300000003</v>
      </c>
      <c r="B264">
        <v>-87.792043899999996</v>
      </c>
      <c r="C264" s="1" t="str">
        <f>HYPERLINK("http://geochem.nrcan.gc.ca/cdogs/content/kwd/kwd020044_e.htm", "Till")</f>
        <v>Till</v>
      </c>
      <c r="D264" s="1" t="str">
        <f>HYPERLINK("http://geochem.nrcan.gc.ca/cdogs/content/kwd/kwd080104_e.htm", "&lt;63 µm size fraction sieving (3)")</f>
        <v>&lt;63 µm size fraction sieving (3)</v>
      </c>
      <c r="E264" s="1" t="str">
        <f>HYPERLINK("http://geochem.nrcan.gc.ca/cdogs/content/dgp/dgp00002_e.htm", "Total")</f>
        <v>Total</v>
      </c>
      <c r="F264" s="1" t="str">
        <f>HYPERLINK("http://geochem.nrcan.gc.ca/cdogs/content/agp/agp02245_e.htm", "Cal - Coulometric | NONE | Volumetry")</f>
        <v>Cal - Coulometric | NONE | Volumetry</v>
      </c>
      <c r="G264" s="1" t="str">
        <f>HYPERLINK("http://geochem.nrcan.gc.ca/cdogs/content/mth/mth06833_e.htm", "6833")</f>
        <v>6833</v>
      </c>
      <c r="H264" s="1" t="str">
        <f>HYPERLINK("http://geochem.nrcan.gc.ca/cdogs/content/bdl/bdl211186_e.htm", "211186")</f>
        <v>211186</v>
      </c>
      <c r="J264" s="1" t="str">
        <f>HYPERLINK("http://geochem.nrcan.gc.ca/cdogs/content/svy/svy210387_e.htm", "210387")</f>
        <v>210387</v>
      </c>
      <c r="K264">
        <v>1</v>
      </c>
      <c r="O264" t="s">
        <v>1015</v>
      </c>
      <c r="P264" t="s">
        <v>1016</v>
      </c>
      <c r="Q264" t="s">
        <v>1017</v>
      </c>
      <c r="R264" t="s">
        <v>1018</v>
      </c>
      <c r="T264">
        <v>0</v>
      </c>
    </row>
    <row r="265" spans="1:20" x14ac:dyDescent="0.3">
      <c r="A265">
        <v>66.121949299999997</v>
      </c>
      <c r="B265">
        <v>-87.551858699999997</v>
      </c>
      <c r="C265" s="1" t="str">
        <f>HYPERLINK("http://geochem.nrcan.gc.ca/cdogs/content/kwd/kwd020044_e.htm", "Till")</f>
        <v>Till</v>
      </c>
      <c r="D265" s="1" t="str">
        <f>HYPERLINK("http://geochem.nrcan.gc.ca/cdogs/content/kwd/kwd080104_e.htm", "&lt;63 µm size fraction sieving (3)")</f>
        <v>&lt;63 µm size fraction sieving (3)</v>
      </c>
      <c r="E265" s="1" t="str">
        <f>HYPERLINK("http://geochem.nrcan.gc.ca/cdogs/content/dgp/dgp00002_e.htm", "Total")</f>
        <v>Total</v>
      </c>
      <c r="F265" s="1" t="str">
        <f>HYPERLINK("http://geochem.nrcan.gc.ca/cdogs/content/agp/agp02245_e.htm", "Cal - Coulometric | NONE | Volumetry")</f>
        <v>Cal - Coulometric | NONE | Volumetry</v>
      </c>
      <c r="G265" s="1" t="str">
        <f>HYPERLINK("http://geochem.nrcan.gc.ca/cdogs/content/mth/mth06833_e.htm", "6833")</f>
        <v>6833</v>
      </c>
      <c r="H265" s="1" t="str">
        <f>HYPERLINK("http://geochem.nrcan.gc.ca/cdogs/content/bdl/bdl211186_e.htm", "211186")</f>
        <v>211186</v>
      </c>
      <c r="J265" s="1" t="str">
        <f>HYPERLINK("http://geochem.nrcan.gc.ca/cdogs/content/svy/svy210387_e.htm", "210387")</f>
        <v>210387</v>
      </c>
      <c r="K265">
        <v>1</v>
      </c>
      <c r="O265" t="s">
        <v>1019</v>
      </c>
      <c r="P265" t="s">
        <v>1020</v>
      </c>
      <c r="Q265" t="s">
        <v>1021</v>
      </c>
      <c r="R265" t="s">
        <v>1022</v>
      </c>
      <c r="T265">
        <v>0</v>
      </c>
    </row>
    <row r="266" spans="1:20" x14ac:dyDescent="0.3">
      <c r="A266">
        <v>66.126319600000002</v>
      </c>
      <c r="B266">
        <v>-87.316913200000002</v>
      </c>
      <c r="C266" s="1" t="str">
        <f>HYPERLINK("http://geochem.nrcan.gc.ca/cdogs/content/kwd/kwd020044_e.htm", "Till")</f>
        <v>Till</v>
      </c>
      <c r="D266" s="1" t="str">
        <f>HYPERLINK("http://geochem.nrcan.gc.ca/cdogs/content/kwd/kwd080104_e.htm", "&lt;63 µm size fraction sieving (3)")</f>
        <v>&lt;63 µm size fraction sieving (3)</v>
      </c>
      <c r="E266" s="1" t="str">
        <f>HYPERLINK("http://geochem.nrcan.gc.ca/cdogs/content/dgp/dgp00002_e.htm", "Total")</f>
        <v>Total</v>
      </c>
      <c r="F266" s="1" t="str">
        <f>HYPERLINK("http://geochem.nrcan.gc.ca/cdogs/content/agp/agp02245_e.htm", "Cal - Coulometric | NONE | Volumetry")</f>
        <v>Cal - Coulometric | NONE | Volumetry</v>
      </c>
      <c r="G266" s="1" t="str">
        <f>HYPERLINK("http://geochem.nrcan.gc.ca/cdogs/content/mth/mth06833_e.htm", "6833")</f>
        <v>6833</v>
      </c>
      <c r="H266" s="1" t="str">
        <f>HYPERLINK("http://geochem.nrcan.gc.ca/cdogs/content/bdl/bdl211186_e.htm", "211186")</f>
        <v>211186</v>
      </c>
      <c r="J266" s="1" t="str">
        <f>HYPERLINK("http://geochem.nrcan.gc.ca/cdogs/content/svy/svy210387_e.htm", "210387")</f>
        <v>210387</v>
      </c>
      <c r="K266">
        <v>1</v>
      </c>
      <c r="O266" t="s">
        <v>1023</v>
      </c>
      <c r="P266" t="s">
        <v>1024</v>
      </c>
      <c r="Q266" t="s">
        <v>1025</v>
      </c>
      <c r="R266" t="s">
        <v>1026</v>
      </c>
      <c r="T266">
        <v>0</v>
      </c>
    </row>
    <row r="267" spans="1:20" x14ac:dyDescent="0.3">
      <c r="A267">
        <v>66.8324037</v>
      </c>
      <c r="B267">
        <v>-88.952967200000003</v>
      </c>
      <c r="C267" s="1" t="str">
        <f>HYPERLINK("http://geochem.nrcan.gc.ca/cdogs/content/kwd/kwd020044_e.htm", "Till")</f>
        <v>Till</v>
      </c>
      <c r="D267" s="1" t="str">
        <f>HYPERLINK("http://geochem.nrcan.gc.ca/cdogs/content/kwd/kwd080104_e.htm", "&lt;63 µm size fraction sieving (3)")</f>
        <v>&lt;63 µm size fraction sieving (3)</v>
      </c>
      <c r="E267" s="1" t="str">
        <f>HYPERLINK("http://geochem.nrcan.gc.ca/cdogs/content/dgp/dgp00002_e.htm", "Total")</f>
        <v>Total</v>
      </c>
      <c r="F267" s="1" t="str">
        <f>HYPERLINK("http://geochem.nrcan.gc.ca/cdogs/content/agp/agp02245_e.htm", "Cal - Coulometric | NONE | Volumetry")</f>
        <v>Cal - Coulometric | NONE | Volumetry</v>
      </c>
      <c r="G267" s="1" t="str">
        <f>HYPERLINK("http://geochem.nrcan.gc.ca/cdogs/content/mth/mth06833_e.htm", "6833")</f>
        <v>6833</v>
      </c>
      <c r="H267" s="1" t="str">
        <f>HYPERLINK("http://geochem.nrcan.gc.ca/cdogs/content/bdl/bdl211186_e.htm", "211186")</f>
        <v>211186</v>
      </c>
      <c r="J267" s="1" t="str">
        <f>HYPERLINK("http://geochem.nrcan.gc.ca/cdogs/content/svy/svy210387_e.htm", "210387")</f>
        <v>210387</v>
      </c>
      <c r="K267">
        <v>1</v>
      </c>
      <c r="O267" t="s">
        <v>1027</v>
      </c>
      <c r="P267" t="s">
        <v>1028</v>
      </c>
      <c r="Q267" t="s">
        <v>1029</v>
      </c>
      <c r="R267" t="s">
        <v>1030</v>
      </c>
      <c r="T267">
        <v>0</v>
      </c>
    </row>
    <row r="268" spans="1:20" x14ac:dyDescent="0.3">
      <c r="A268">
        <v>66.836393799999996</v>
      </c>
      <c r="B268">
        <v>-88.735301000000007</v>
      </c>
      <c r="C268" s="1" t="str">
        <f>HYPERLINK("http://geochem.nrcan.gc.ca/cdogs/content/kwd/kwd020044_e.htm", "Till")</f>
        <v>Till</v>
      </c>
      <c r="D268" s="1" t="str">
        <f>HYPERLINK("http://geochem.nrcan.gc.ca/cdogs/content/kwd/kwd080104_e.htm", "&lt;63 µm size fraction sieving (3)")</f>
        <v>&lt;63 µm size fraction sieving (3)</v>
      </c>
      <c r="E268" s="1" t="str">
        <f>HYPERLINK("http://geochem.nrcan.gc.ca/cdogs/content/dgp/dgp00002_e.htm", "Total")</f>
        <v>Total</v>
      </c>
      <c r="F268" s="1" t="str">
        <f>HYPERLINK("http://geochem.nrcan.gc.ca/cdogs/content/agp/agp02245_e.htm", "Cal - Coulometric | NONE | Volumetry")</f>
        <v>Cal - Coulometric | NONE | Volumetry</v>
      </c>
      <c r="G268" s="1" t="str">
        <f>HYPERLINK("http://geochem.nrcan.gc.ca/cdogs/content/mth/mth06833_e.htm", "6833")</f>
        <v>6833</v>
      </c>
      <c r="H268" s="1" t="str">
        <f>HYPERLINK("http://geochem.nrcan.gc.ca/cdogs/content/bdl/bdl211186_e.htm", "211186")</f>
        <v>211186</v>
      </c>
      <c r="J268" s="1" t="str">
        <f>HYPERLINK("http://geochem.nrcan.gc.ca/cdogs/content/svy/svy210387_e.htm", "210387")</f>
        <v>210387</v>
      </c>
      <c r="K268">
        <v>1</v>
      </c>
      <c r="O268" t="s">
        <v>1031</v>
      </c>
      <c r="P268" t="s">
        <v>1032</v>
      </c>
      <c r="Q268" t="s">
        <v>1033</v>
      </c>
      <c r="R268" t="s">
        <v>1034</v>
      </c>
      <c r="T268">
        <v>0</v>
      </c>
    </row>
    <row r="269" spans="1:20" x14ac:dyDescent="0.3">
      <c r="A269">
        <v>66.837744000000001</v>
      </c>
      <c r="B269">
        <v>-88.485306800000004</v>
      </c>
      <c r="C269" s="1" t="str">
        <f>HYPERLINK("http://geochem.nrcan.gc.ca/cdogs/content/kwd/kwd020044_e.htm", "Till")</f>
        <v>Till</v>
      </c>
      <c r="D269" s="1" t="str">
        <f>HYPERLINK("http://geochem.nrcan.gc.ca/cdogs/content/kwd/kwd080104_e.htm", "&lt;63 µm size fraction sieving (3)")</f>
        <v>&lt;63 µm size fraction sieving (3)</v>
      </c>
      <c r="E269" s="1" t="str">
        <f>HYPERLINK("http://geochem.nrcan.gc.ca/cdogs/content/dgp/dgp00002_e.htm", "Total")</f>
        <v>Total</v>
      </c>
      <c r="F269" s="1" t="str">
        <f>HYPERLINK("http://geochem.nrcan.gc.ca/cdogs/content/agp/agp02245_e.htm", "Cal - Coulometric | NONE | Volumetry")</f>
        <v>Cal - Coulometric | NONE | Volumetry</v>
      </c>
      <c r="G269" s="1" t="str">
        <f>HYPERLINK("http://geochem.nrcan.gc.ca/cdogs/content/mth/mth06833_e.htm", "6833")</f>
        <v>6833</v>
      </c>
      <c r="H269" s="1" t="str">
        <f>HYPERLINK("http://geochem.nrcan.gc.ca/cdogs/content/bdl/bdl211186_e.htm", "211186")</f>
        <v>211186</v>
      </c>
      <c r="J269" s="1" t="str">
        <f>HYPERLINK("http://geochem.nrcan.gc.ca/cdogs/content/svy/svy210387_e.htm", "210387")</f>
        <v>210387</v>
      </c>
      <c r="K269">
        <v>1</v>
      </c>
      <c r="O269" t="s">
        <v>1035</v>
      </c>
      <c r="P269" t="s">
        <v>1036</v>
      </c>
      <c r="Q269" t="s">
        <v>1037</v>
      </c>
      <c r="R269" t="s">
        <v>1038</v>
      </c>
      <c r="T269">
        <v>0</v>
      </c>
    </row>
    <row r="270" spans="1:20" x14ac:dyDescent="0.3">
      <c r="A270">
        <v>66.926231099999995</v>
      </c>
      <c r="B270">
        <v>-88.418631700000006</v>
      </c>
      <c r="C270" s="1" t="str">
        <f>HYPERLINK("http://geochem.nrcan.gc.ca/cdogs/content/kwd/kwd020044_e.htm", "Till")</f>
        <v>Till</v>
      </c>
      <c r="D270" s="1" t="str">
        <f>HYPERLINK("http://geochem.nrcan.gc.ca/cdogs/content/kwd/kwd080104_e.htm", "&lt;63 µm size fraction sieving (3)")</f>
        <v>&lt;63 µm size fraction sieving (3)</v>
      </c>
      <c r="E270" s="1" t="str">
        <f>HYPERLINK("http://geochem.nrcan.gc.ca/cdogs/content/dgp/dgp00002_e.htm", "Total")</f>
        <v>Total</v>
      </c>
      <c r="F270" s="1" t="str">
        <f>HYPERLINK("http://geochem.nrcan.gc.ca/cdogs/content/agp/agp02245_e.htm", "Cal - Coulometric | NONE | Volumetry")</f>
        <v>Cal - Coulometric | NONE | Volumetry</v>
      </c>
      <c r="G270" s="1" t="str">
        <f>HYPERLINK("http://geochem.nrcan.gc.ca/cdogs/content/mth/mth06833_e.htm", "6833")</f>
        <v>6833</v>
      </c>
      <c r="H270" s="1" t="str">
        <f>HYPERLINK("http://geochem.nrcan.gc.ca/cdogs/content/bdl/bdl211186_e.htm", "211186")</f>
        <v>211186</v>
      </c>
      <c r="J270" s="1" t="str">
        <f>HYPERLINK("http://geochem.nrcan.gc.ca/cdogs/content/svy/svy210387_e.htm", "210387")</f>
        <v>210387</v>
      </c>
      <c r="K270">
        <v>1</v>
      </c>
      <c r="O270" t="s">
        <v>1039</v>
      </c>
      <c r="P270" t="s">
        <v>1040</v>
      </c>
      <c r="Q270" t="s">
        <v>1041</v>
      </c>
      <c r="R270" t="s">
        <v>1042</v>
      </c>
      <c r="T270">
        <v>0</v>
      </c>
    </row>
    <row r="271" spans="1:20" x14ac:dyDescent="0.3">
      <c r="A271">
        <v>66.966739399999994</v>
      </c>
      <c r="B271">
        <v>-88.638048100000006</v>
      </c>
      <c r="C271" s="1" t="str">
        <f>HYPERLINK("http://geochem.nrcan.gc.ca/cdogs/content/kwd/kwd020044_e.htm", "Till")</f>
        <v>Till</v>
      </c>
      <c r="D271" s="1" t="str">
        <f>HYPERLINK("http://geochem.nrcan.gc.ca/cdogs/content/kwd/kwd080104_e.htm", "&lt;63 µm size fraction sieving (3)")</f>
        <v>&lt;63 µm size fraction sieving (3)</v>
      </c>
      <c r="E271" s="1" t="str">
        <f>HYPERLINK("http://geochem.nrcan.gc.ca/cdogs/content/dgp/dgp00002_e.htm", "Total")</f>
        <v>Total</v>
      </c>
      <c r="F271" s="1" t="str">
        <f>HYPERLINK("http://geochem.nrcan.gc.ca/cdogs/content/agp/agp02245_e.htm", "Cal - Coulometric | NONE | Volumetry")</f>
        <v>Cal - Coulometric | NONE | Volumetry</v>
      </c>
      <c r="G271" s="1" t="str">
        <f>HYPERLINK("http://geochem.nrcan.gc.ca/cdogs/content/mth/mth06833_e.htm", "6833")</f>
        <v>6833</v>
      </c>
      <c r="H271" s="1" t="str">
        <f>HYPERLINK("http://geochem.nrcan.gc.ca/cdogs/content/bdl/bdl211186_e.htm", "211186")</f>
        <v>211186</v>
      </c>
      <c r="J271" s="1" t="str">
        <f>HYPERLINK("http://geochem.nrcan.gc.ca/cdogs/content/svy/svy210387_e.htm", "210387")</f>
        <v>210387</v>
      </c>
      <c r="K271">
        <v>1</v>
      </c>
      <c r="O271" t="s">
        <v>1043</v>
      </c>
      <c r="P271" t="s">
        <v>1044</v>
      </c>
      <c r="Q271" t="s">
        <v>1045</v>
      </c>
      <c r="R271" t="s">
        <v>1046</v>
      </c>
      <c r="T271">
        <v>0</v>
      </c>
    </row>
    <row r="272" spans="1:20" x14ac:dyDescent="0.3">
      <c r="A272">
        <v>66.910741900000005</v>
      </c>
      <c r="B272">
        <v>-88.209964799999995</v>
      </c>
      <c r="C272" s="1" t="str">
        <f>HYPERLINK("http://geochem.nrcan.gc.ca/cdogs/content/kwd/kwd020044_e.htm", "Till")</f>
        <v>Till</v>
      </c>
      <c r="D272" s="1" t="str">
        <f>HYPERLINK("http://geochem.nrcan.gc.ca/cdogs/content/kwd/kwd080104_e.htm", "&lt;63 µm size fraction sieving (3)")</f>
        <v>&lt;63 µm size fraction sieving (3)</v>
      </c>
      <c r="E272" s="1" t="str">
        <f>HYPERLINK("http://geochem.nrcan.gc.ca/cdogs/content/dgp/dgp00002_e.htm", "Total")</f>
        <v>Total</v>
      </c>
      <c r="F272" s="1" t="str">
        <f>HYPERLINK("http://geochem.nrcan.gc.ca/cdogs/content/agp/agp02245_e.htm", "Cal - Coulometric | NONE | Volumetry")</f>
        <v>Cal - Coulometric | NONE | Volumetry</v>
      </c>
      <c r="G272" s="1" t="str">
        <f>HYPERLINK("http://geochem.nrcan.gc.ca/cdogs/content/mth/mth06833_e.htm", "6833")</f>
        <v>6833</v>
      </c>
      <c r="H272" s="1" t="str">
        <f>HYPERLINK("http://geochem.nrcan.gc.ca/cdogs/content/bdl/bdl211186_e.htm", "211186")</f>
        <v>211186</v>
      </c>
      <c r="J272" s="1" t="str">
        <f>HYPERLINK("http://geochem.nrcan.gc.ca/cdogs/content/svy/svy210387_e.htm", "210387")</f>
        <v>210387</v>
      </c>
      <c r="K272">
        <v>1</v>
      </c>
      <c r="O272" t="s">
        <v>1047</v>
      </c>
      <c r="P272" t="s">
        <v>1048</v>
      </c>
      <c r="Q272" t="s">
        <v>1049</v>
      </c>
      <c r="R272" t="s">
        <v>1050</v>
      </c>
      <c r="T272">
        <v>0</v>
      </c>
    </row>
    <row r="273" spans="1:20" x14ac:dyDescent="0.3">
      <c r="A273">
        <v>66.910741900000005</v>
      </c>
      <c r="B273">
        <v>-88.209964799999995</v>
      </c>
      <c r="C273" s="1" t="str">
        <f>HYPERLINK("http://geochem.nrcan.gc.ca/cdogs/content/kwd/kwd020044_e.htm", "Till")</f>
        <v>Till</v>
      </c>
      <c r="D273" s="1" t="str">
        <f>HYPERLINK("http://geochem.nrcan.gc.ca/cdogs/content/kwd/kwd080104_e.htm", "&lt;63 µm size fraction sieving (3)")</f>
        <v>&lt;63 µm size fraction sieving (3)</v>
      </c>
      <c r="E273" s="1" t="str">
        <f>HYPERLINK("http://geochem.nrcan.gc.ca/cdogs/content/dgp/dgp00002_e.htm", "Total")</f>
        <v>Total</v>
      </c>
      <c r="F273" s="1" t="str">
        <f>HYPERLINK("http://geochem.nrcan.gc.ca/cdogs/content/agp/agp02245_e.htm", "Cal - Coulometric | NONE | Volumetry")</f>
        <v>Cal - Coulometric | NONE | Volumetry</v>
      </c>
      <c r="G273" s="1" t="str">
        <f>HYPERLINK("http://geochem.nrcan.gc.ca/cdogs/content/mth/mth06833_e.htm", "6833")</f>
        <v>6833</v>
      </c>
      <c r="H273" s="1" t="str">
        <f>HYPERLINK("http://geochem.nrcan.gc.ca/cdogs/content/bdl/bdl211186_e.htm", "211186")</f>
        <v>211186</v>
      </c>
      <c r="J273" s="1" t="str">
        <f>HYPERLINK("http://geochem.nrcan.gc.ca/cdogs/content/svy/svy210387_e.htm", "210387")</f>
        <v>210387</v>
      </c>
      <c r="K273">
        <v>1</v>
      </c>
      <c r="O273" t="s">
        <v>1047</v>
      </c>
      <c r="P273" t="s">
        <v>1051</v>
      </c>
      <c r="Q273" t="s">
        <v>1052</v>
      </c>
      <c r="R273" t="s">
        <v>1053</v>
      </c>
      <c r="T273">
        <v>0</v>
      </c>
    </row>
    <row r="274" spans="1:20" x14ac:dyDescent="0.3">
      <c r="A274">
        <v>66.910741900000005</v>
      </c>
      <c r="B274">
        <v>-88.209964799999995</v>
      </c>
      <c r="C274" s="1" t="str">
        <f>HYPERLINK("http://geochem.nrcan.gc.ca/cdogs/content/kwd/kwd020044_e.htm", "Till")</f>
        <v>Till</v>
      </c>
      <c r="D274" s="1" t="str">
        <f>HYPERLINK("http://geochem.nrcan.gc.ca/cdogs/content/kwd/kwd080104_e.htm", "&lt;63 µm size fraction sieving (3)")</f>
        <v>&lt;63 µm size fraction sieving (3)</v>
      </c>
      <c r="E274" s="1" t="str">
        <f>HYPERLINK("http://geochem.nrcan.gc.ca/cdogs/content/dgp/dgp00002_e.htm", "Total")</f>
        <v>Total</v>
      </c>
      <c r="F274" s="1" t="str">
        <f>HYPERLINK("http://geochem.nrcan.gc.ca/cdogs/content/agp/agp02245_e.htm", "Cal - Coulometric | NONE | Volumetry")</f>
        <v>Cal - Coulometric | NONE | Volumetry</v>
      </c>
      <c r="G274" s="1" t="str">
        <f>HYPERLINK("http://geochem.nrcan.gc.ca/cdogs/content/mth/mth06833_e.htm", "6833")</f>
        <v>6833</v>
      </c>
      <c r="H274" s="1" t="str">
        <f>HYPERLINK("http://geochem.nrcan.gc.ca/cdogs/content/bdl/bdl211186_e.htm", "211186")</f>
        <v>211186</v>
      </c>
      <c r="J274" s="1" t="str">
        <f>HYPERLINK("http://geochem.nrcan.gc.ca/cdogs/content/svy/svy210387_e.htm", "210387")</f>
        <v>210387</v>
      </c>
      <c r="K274">
        <v>7</v>
      </c>
      <c r="O274" t="s">
        <v>1047</v>
      </c>
      <c r="P274" t="s">
        <v>1054</v>
      </c>
      <c r="Q274" t="s">
        <v>1055</v>
      </c>
      <c r="R274" t="s">
        <v>1056</v>
      </c>
      <c r="T274">
        <v>0</v>
      </c>
    </row>
    <row r="275" spans="1:20" x14ac:dyDescent="0.3">
      <c r="A275">
        <v>66.870253700000006</v>
      </c>
      <c r="B275">
        <v>-87.862986399999997</v>
      </c>
      <c r="C275" s="1" t="str">
        <f>HYPERLINK("http://geochem.nrcan.gc.ca/cdogs/content/kwd/kwd020044_e.htm", "Till")</f>
        <v>Till</v>
      </c>
      <c r="D275" s="1" t="str">
        <f>HYPERLINK("http://geochem.nrcan.gc.ca/cdogs/content/kwd/kwd080104_e.htm", "&lt;63 µm size fraction sieving (3)")</f>
        <v>&lt;63 µm size fraction sieving (3)</v>
      </c>
      <c r="E275" s="1" t="str">
        <f>HYPERLINK("http://geochem.nrcan.gc.ca/cdogs/content/dgp/dgp00002_e.htm", "Total")</f>
        <v>Total</v>
      </c>
      <c r="F275" s="1" t="str">
        <f>HYPERLINK("http://geochem.nrcan.gc.ca/cdogs/content/agp/agp02245_e.htm", "Cal - Coulometric | NONE | Volumetry")</f>
        <v>Cal - Coulometric | NONE | Volumetry</v>
      </c>
      <c r="G275" s="1" t="str">
        <f>HYPERLINK("http://geochem.nrcan.gc.ca/cdogs/content/mth/mth06833_e.htm", "6833")</f>
        <v>6833</v>
      </c>
      <c r="H275" s="1" t="str">
        <f>HYPERLINK("http://geochem.nrcan.gc.ca/cdogs/content/bdl/bdl211186_e.htm", "211186")</f>
        <v>211186</v>
      </c>
      <c r="J275" s="1" t="str">
        <f>HYPERLINK("http://geochem.nrcan.gc.ca/cdogs/content/svy/svy210387_e.htm", "210387")</f>
        <v>210387</v>
      </c>
      <c r="K275">
        <v>1</v>
      </c>
      <c r="O275" t="s">
        <v>1057</v>
      </c>
      <c r="P275" t="s">
        <v>1058</v>
      </c>
      <c r="Q275" t="s">
        <v>1059</v>
      </c>
      <c r="R275" t="s">
        <v>1060</v>
      </c>
      <c r="T275">
        <v>0</v>
      </c>
    </row>
    <row r="276" spans="1:20" x14ac:dyDescent="0.3">
      <c r="A276">
        <v>66.870253700000006</v>
      </c>
      <c r="B276">
        <v>-87.862986399999997</v>
      </c>
      <c r="C276" s="1" t="str">
        <f>HYPERLINK("http://geochem.nrcan.gc.ca/cdogs/content/kwd/kwd020044_e.htm", "Till")</f>
        <v>Till</v>
      </c>
      <c r="D276" s="1" t="str">
        <f>HYPERLINK("http://geochem.nrcan.gc.ca/cdogs/content/kwd/kwd080104_e.htm", "&lt;63 µm size fraction sieving (3)")</f>
        <v>&lt;63 µm size fraction sieving (3)</v>
      </c>
      <c r="E276" s="1" t="str">
        <f>HYPERLINK("http://geochem.nrcan.gc.ca/cdogs/content/dgp/dgp00002_e.htm", "Total")</f>
        <v>Total</v>
      </c>
      <c r="F276" s="1" t="str">
        <f>HYPERLINK("http://geochem.nrcan.gc.ca/cdogs/content/agp/agp02245_e.htm", "Cal - Coulometric | NONE | Volumetry")</f>
        <v>Cal - Coulometric | NONE | Volumetry</v>
      </c>
      <c r="G276" s="1" t="str">
        <f>HYPERLINK("http://geochem.nrcan.gc.ca/cdogs/content/mth/mth06833_e.htm", "6833")</f>
        <v>6833</v>
      </c>
      <c r="H276" s="1" t="str">
        <f>HYPERLINK("http://geochem.nrcan.gc.ca/cdogs/content/bdl/bdl211186_e.htm", "211186")</f>
        <v>211186</v>
      </c>
      <c r="J276" s="1" t="str">
        <f>HYPERLINK("http://geochem.nrcan.gc.ca/cdogs/content/svy/svy210387_e.htm", "210387")</f>
        <v>210387</v>
      </c>
      <c r="K276">
        <v>1</v>
      </c>
      <c r="O276" t="s">
        <v>1057</v>
      </c>
      <c r="P276" t="s">
        <v>1061</v>
      </c>
      <c r="Q276" t="s">
        <v>1062</v>
      </c>
      <c r="R276" t="s">
        <v>1063</v>
      </c>
      <c r="T276">
        <v>0</v>
      </c>
    </row>
    <row r="277" spans="1:20" x14ac:dyDescent="0.3">
      <c r="A277">
        <v>66.870253700000006</v>
      </c>
      <c r="B277">
        <v>-87.862986399999997</v>
      </c>
      <c r="C277" s="1" t="str">
        <f>HYPERLINK("http://geochem.nrcan.gc.ca/cdogs/content/kwd/kwd020044_e.htm", "Till")</f>
        <v>Till</v>
      </c>
      <c r="D277" s="1" t="str">
        <f>HYPERLINK("http://geochem.nrcan.gc.ca/cdogs/content/kwd/kwd080104_e.htm", "&lt;63 µm size fraction sieving (3)")</f>
        <v>&lt;63 µm size fraction sieving (3)</v>
      </c>
      <c r="E277" s="1" t="str">
        <f>HYPERLINK("http://geochem.nrcan.gc.ca/cdogs/content/dgp/dgp00002_e.htm", "Total")</f>
        <v>Total</v>
      </c>
      <c r="F277" s="1" t="str">
        <f>HYPERLINK("http://geochem.nrcan.gc.ca/cdogs/content/agp/agp02245_e.htm", "Cal - Coulometric | NONE | Volumetry")</f>
        <v>Cal - Coulometric | NONE | Volumetry</v>
      </c>
      <c r="G277" s="1" t="str">
        <f>HYPERLINK("http://geochem.nrcan.gc.ca/cdogs/content/mth/mth06833_e.htm", "6833")</f>
        <v>6833</v>
      </c>
      <c r="H277" s="1" t="str">
        <f>HYPERLINK("http://geochem.nrcan.gc.ca/cdogs/content/bdl/bdl211186_e.htm", "211186")</f>
        <v>211186</v>
      </c>
      <c r="J277" s="1" t="str">
        <f>HYPERLINK("http://geochem.nrcan.gc.ca/cdogs/content/svy/svy210387_e.htm", "210387")</f>
        <v>210387</v>
      </c>
      <c r="K277">
        <v>2</v>
      </c>
      <c r="O277" t="s">
        <v>1057</v>
      </c>
      <c r="P277" t="s">
        <v>1064</v>
      </c>
      <c r="Q277" t="s">
        <v>1065</v>
      </c>
      <c r="R277" t="s">
        <v>1066</v>
      </c>
      <c r="T277">
        <v>0</v>
      </c>
    </row>
    <row r="278" spans="1:20" x14ac:dyDescent="0.3">
      <c r="A278">
        <v>66.851174099999994</v>
      </c>
      <c r="B278">
        <v>-88.076532700000001</v>
      </c>
      <c r="C278" s="1" t="str">
        <f>HYPERLINK("http://geochem.nrcan.gc.ca/cdogs/content/kwd/kwd020044_e.htm", "Till")</f>
        <v>Till</v>
      </c>
      <c r="D278" s="1" t="str">
        <f>HYPERLINK("http://geochem.nrcan.gc.ca/cdogs/content/kwd/kwd080104_e.htm", "&lt;63 µm size fraction sieving (3)")</f>
        <v>&lt;63 µm size fraction sieving (3)</v>
      </c>
      <c r="E278" s="1" t="str">
        <f>HYPERLINK("http://geochem.nrcan.gc.ca/cdogs/content/dgp/dgp00002_e.htm", "Total")</f>
        <v>Total</v>
      </c>
      <c r="F278" s="1" t="str">
        <f>HYPERLINK("http://geochem.nrcan.gc.ca/cdogs/content/agp/agp02245_e.htm", "Cal - Coulometric | NONE | Volumetry")</f>
        <v>Cal - Coulometric | NONE | Volumetry</v>
      </c>
      <c r="G278" s="1" t="str">
        <f>HYPERLINK("http://geochem.nrcan.gc.ca/cdogs/content/mth/mth06833_e.htm", "6833")</f>
        <v>6833</v>
      </c>
      <c r="H278" s="1" t="str">
        <f>HYPERLINK("http://geochem.nrcan.gc.ca/cdogs/content/bdl/bdl211186_e.htm", "211186")</f>
        <v>211186</v>
      </c>
      <c r="J278" s="1" t="str">
        <f>HYPERLINK("http://geochem.nrcan.gc.ca/cdogs/content/svy/svy210387_e.htm", "210387")</f>
        <v>210387</v>
      </c>
      <c r="K278">
        <v>1</v>
      </c>
      <c r="O278" t="s">
        <v>1067</v>
      </c>
      <c r="P278" t="s">
        <v>1068</v>
      </c>
      <c r="Q278" t="s">
        <v>1069</v>
      </c>
      <c r="R278" t="s">
        <v>1070</v>
      </c>
      <c r="T278">
        <v>0</v>
      </c>
    </row>
    <row r="279" spans="1:20" x14ac:dyDescent="0.3">
      <c r="A279">
        <v>66.724918400000007</v>
      </c>
      <c r="B279">
        <v>-88.056782900000002</v>
      </c>
      <c r="C279" s="1" t="str">
        <f>HYPERLINK("http://geochem.nrcan.gc.ca/cdogs/content/kwd/kwd020044_e.htm", "Till")</f>
        <v>Till</v>
      </c>
      <c r="D279" s="1" t="str">
        <f>HYPERLINK("http://geochem.nrcan.gc.ca/cdogs/content/kwd/kwd080104_e.htm", "&lt;63 µm size fraction sieving (3)")</f>
        <v>&lt;63 µm size fraction sieving (3)</v>
      </c>
      <c r="E279" s="1" t="str">
        <f>HYPERLINK("http://geochem.nrcan.gc.ca/cdogs/content/dgp/dgp00002_e.htm", "Total")</f>
        <v>Total</v>
      </c>
      <c r="F279" s="1" t="str">
        <f>HYPERLINK("http://geochem.nrcan.gc.ca/cdogs/content/agp/agp02245_e.htm", "Cal - Coulometric | NONE | Volumetry")</f>
        <v>Cal - Coulometric | NONE | Volumetry</v>
      </c>
      <c r="G279" s="1" t="str">
        <f>HYPERLINK("http://geochem.nrcan.gc.ca/cdogs/content/mth/mth06833_e.htm", "6833")</f>
        <v>6833</v>
      </c>
      <c r="H279" s="1" t="str">
        <f>HYPERLINK("http://geochem.nrcan.gc.ca/cdogs/content/bdl/bdl211186_e.htm", "211186")</f>
        <v>211186</v>
      </c>
      <c r="J279" s="1" t="str">
        <f>HYPERLINK("http://geochem.nrcan.gc.ca/cdogs/content/svy/svy210387_e.htm", "210387")</f>
        <v>210387</v>
      </c>
      <c r="K279">
        <v>1</v>
      </c>
      <c r="O279" t="s">
        <v>1071</v>
      </c>
      <c r="P279" t="s">
        <v>1072</v>
      </c>
      <c r="Q279" t="s">
        <v>1073</v>
      </c>
      <c r="R279" t="s">
        <v>1074</v>
      </c>
      <c r="T279">
        <v>0</v>
      </c>
    </row>
    <row r="280" spans="1:20" x14ac:dyDescent="0.3">
      <c r="A280">
        <v>66.752667099999996</v>
      </c>
      <c r="B280">
        <v>-88.2941182</v>
      </c>
      <c r="C280" s="1" t="str">
        <f>HYPERLINK("http://geochem.nrcan.gc.ca/cdogs/content/kwd/kwd020044_e.htm", "Till")</f>
        <v>Till</v>
      </c>
      <c r="D280" s="1" t="str">
        <f>HYPERLINK("http://geochem.nrcan.gc.ca/cdogs/content/kwd/kwd080104_e.htm", "&lt;63 µm size fraction sieving (3)")</f>
        <v>&lt;63 µm size fraction sieving (3)</v>
      </c>
      <c r="E280" s="1" t="str">
        <f>HYPERLINK("http://geochem.nrcan.gc.ca/cdogs/content/dgp/dgp00002_e.htm", "Total")</f>
        <v>Total</v>
      </c>
      <c r="F280" s="1" t="str">
        <f>HYPERLINK("http://geochem.nrcan.gc.ca/cdogs/content/agp/agp02245_e.htm", "Cal - Coulometric | NONE | Volumetry")</f>
        <v>Cal - Coulometric | NONE | Volumetry</v>
      </c>
      <c r="G280" s="1" t="str">
        <f>HYPERLINK("http://geochem.nrcan.gc.ca/cdogs/content/mth/mth06833_e.htm", "6833")</f>
        <v>6833</v>
      </c>
      <c r="H280" s="1" t="str">
        <f>HYPERLINK("http://geochem.nrcan.gc.ca/cdogs/content/bdl/bdl211186_e.htm", "211186")</f>
        <v>211186</v>
      </c>
      <c r="J280" s="1" t="str">
        <f>HYPERLINK("http://geochem.nrcan.gc.ca/cdogs/content/svy/svy210387_e.htm", "210387")</f>
        <v>210387</v>
      </c>
      <c r="K280">
        <v>1</v>
      </c>
      <c r="O280" t="s">
        <v>1075</v>
      </c>
      <c r="P280" t="s">
        <v>1076</v>
      </c>
      <c r="Q280" t="s">
        <v>1077</v>
      </c>
      <c r="R280" t="s">
        <v>1078</v>
      </c>
      <c r="T280">
        <v>0</v>
      </c>
    </row>
    <row r="281" spans="1:20" x14ac:dyDescent="0.3">
      <c r="A281">
        <v>66.752667099999996</v>
      </c>
      <c r="B281">
        <v>-88.2941182</v>
      </c>
      <c r="C281" s="1" t="str">
        <f>HYPERLINK("http://geochem.nrcan.gc.ca/cdogs/content/kwd/kwd020101_e.htm", "Diamicton")</f>
        <v>Diamicton</v>
      </c>
      <c r="D281" s="1" t="str">
        <f>HYPERLINK("http://geochem.nrcan.gc.ca/cdogs/content/kwd/kwd080104_e.htm", "&lt;63 µm size fraction sieving (3)")</f>
        <v>&lt;63 µm size fraction sieving (3)</v>
      </c>
      <c r="E281" s="1" t="str">
        <f>HYPERLINK("http://geochem.nrcan.gc.ca/cdogs/content/dgp/dgp00002_e.htm", "Total")</f>
        <v>Total</v>
      </c>
      <c r="F281" s="1" t="str">
        <f>HYPERLINK("http://geochem.nrcan.gc.ca/cdogs/content/agp/agp02245_e.htm", "Cal - Coulometric | NONE | Volumetry")</f>
        <v>Cal - Coulometric | NONE | Volumetry</v>
      </c>
      <c r="G281" s="1" t="str">
        <f>HYPERLINK("http://geochem.nrcan.gc.ca/cdogs/content/mth/mth06833_e.htm", "6833")</f>
        <v>6833</v>
      </c>
      <c r="H281" s="1" t="str">
        <f>HYPERLINK("http://geochem.nrcan.gc.ca/cdogs/content/bdl/bdl211186_e.htm", "211186")</f>
        <v>211186</v>
      </c>
      <c r="J281" s="1" t="str">
        <f>HYPERLINK("http://geochem.nrcan.gc.ca/cdogs/content/svy/svy210387_e.htm", "210387")</f>
        <v>210387</v>
      </c>
      <c r="K281">
        <v>1</v>
      </c>
      <c r="O281" t="s">
        <v>1075</v>
      </c>
      <c r="P281" t="s">
        <v>1079</v>
      </c>
      <c r="Q281" t="s">
        <v>1080</v>
      </c>
      <c r="R281" t="s">
        <v>1081</v>
      </c>
      <c r="T281">
        <v>0</v>
      </c>
    </row>
    <row r="282" spans="1:20" x14ac:dyDescent="0.3">
      <c r="A282">
        <v>66.752667099999996</v>
      </c>
      <c r="B282">
        <v>-88.2941182</v>
      </c>
      <c r="C282" s="1" t="str">
        <f>HYPERLINK("http://geochem.nrcan.gc.ca/cdogs/content/kwd/kwd020044_e.htm", "Till")</f>
        <v>Till</v>
      </c>
      <c r="D282" s="1" t="str">
        <f>HYPERLINK("http://geochem.nrcan.gc.ca/cdogs/content/kwd/kwd080104_e.htm", "&lt;63 µm size fraction sieving (3)")</f>
        <v>&lt;63 µm size fraction sieving (3)</v>
      </c>
      <c r="E282" s="1" t="str">
        <f>HYPERLINK("http://geochem.nrcan.gc.ca/cdogs/content/dgp/dgp00002_e.htm", "Total")</f>
        <v>Total</v>
      </c>
      <c r="F282" s="1" t="str">
        <f>HYPERLINK("http://geochem.nrcan.gc.ca/cdogs/content/agp/agp02245_e.htm", "Cal - Coulometric | NONE | Volumetry")</f>
        <v>Cal - Coulometric | NONE | Volumetry</v>
      </c>
      <c r="G282" s="1" t="str">
        <f>HYPERLINK("http://geochem.nrcan.gc.ca/cdogs/content/mth/mth06833_e.htm", "6833")</f>
        <v>6833</v>
      </c>
      <c r="H282" s="1" t="str">
        <f>HYPERLINK("http://geochem.nrcan.gc.ca/cdogs/content/bdl/bdl211186_e.htm", "211186")</f>
        <v>211186</v>
      </c>
      <c r="J282" s="1" t="str">
        <f>HYPERLINK("http://geochem.nrcan.gc.ca/cdogs/content/svy/svy210387_e.htm", "210387")</f>
        <v>210387</v>
      </c>
      <c r="K282">
        <v>1</v>
      </c>
      <c r="O282" t="s">
        <v>1075</v>
      </c>
      <c r="P282" t="s">
        <v>1082</v>
      </c>
      <c r="Q282" t="s">
        <v>1083</v>
      </c>
      <c r="R282" t="s">
        <v>1084</v>
      </c>
      <c r="T282">
        <v>0</v>
      </c>
    </row>
    <row r="283" spans="1:20" x14ac:dyDescent="0.3">
      <c r="A283">
        <v>66.696179000000001</v>
      </c>
      <c r="B283">
        <v>-88.296927499999995</v>
      </c>
      <c r="C283" s="1" t="str">
        <f>HYPERLINK("http://geochem.nrcan.gc.ca/cdogs/content/kwd/kwd020044_e.htm", "Till")</f>
        <v>Till</v>
      </c>
      <c r="D283" s="1" t="str">
        <f>HYPERLINK("http://geochem.nrcan.gc.ca/cdogs/content/kwd/kwd080104_e.htm", "&lt;63 µm size fraction sieving (3)")</f>
        <v>&lt;63 µm size fraction sieving (3)</v>
      </c>
      <c r="E283" s="1" t="str">
        <f>HYPERLINK("http://geochem.nrcan.gc.ca/cdogs/content/dgp/dgp00002_e.htm", "Total")</f>
        <v>Total</v>
      </c>
      <c r="F283" s="1" t="str">
        <f>HYPERLINK("http://geochem.nrcan.gc.ca/cdogs/content/agp/agp02245_e.htm", "Cal - Coulometric | NONE | Volumetry")</f>
        <v>Cal - Coulometric | NONE | Volumetry</v>
      </c>
      <c r="G283" s="1" t="str">
        <f>HYPERLINK("http://geochem.nrcan.gc.ca/cdogs/content/mth/mth06833_e.htm", "6833")</f>
        <v>6833</v>
      </c>
      <c r="H283" s="1" t="str">
        <f>HYPERLINK("http://geochem.nrcan.gc.ca/cdogs/content/bdl/bdl211186_e.htm", "211186")</f>
        <v>211186</v>
      </c>
      <c r="J283" s="1" t="str">
        <f>HYPERLINK("http://geochem.nrcan.gc.ca/cdogs/content/svy/svy210387_e.htm", "210387")</f>
        <v>210387</v>
      </c>
      <c r="K283">
        <v>1</v>
      </c>
      <c r="O283" t="s">
        <v>1085</v>
      </c>
      <c r="P283" t="s">
        <v>1086</v>
      </c>
      <c r="Q283" t="s">
        <v>1087</v>
      </c>
      <c r="R283" t="s">
        <v>1088</v>
      </c>
      <c r="T283">
        <v>0</v>
      </c>
    </row>
    <row r="284" spans="1:20" x14ac:dyDescent="0.3">
      <c r="A284">
        <v>66.662300599999995</v>
      </c>
      <c r="B284">
        <v>-87.987366699999995</v>
      </c>
      <c r="C284" s="1" t="str">
        <f>HYPERLINK("http://geochem.nrcan.gc.ca/cdogs/content/kwd/kwd020044_e.htm", "Till")</f>
        <v>Till</v>
      </c>
      <c r="D284" s="1" t="str">
        <f>HYPERLINK("http://geochem.nrcan.gc.ca/cdogs/content/kwd/kwd080104_e.htm", "&lt;63 µm size fraction sieving (3)")</f>
        <v>&lt;63 µm size fraction sieving (3)</v>
      </c>
      <c r="E284" s="1" t="str">
        <f>HYPERLINK("http://geochem.nrcan.gc.ca/cdogs/content/dgp/dgp00002_e.htm", "Total")</f>
        <v>Total</v>
      </c>
      <c r="F284" s="1" t="str">
        <f>HYPERLINK("http://geochem.nrcan.gc.ca/cdogs/content/agp/agp02245_e.htm", "Cal - Coulometric | NONE | Volumetry")</f>
        <v>Cal - Coulometric | NONE | Volumetry</v>
      </c>
      <c r="G284" s="1" t="str">
        <f>HYPERLINK("http://geochem.nrcan.gc.ca/cdogs/content/mth/mth06833_e.htm", "6833")</f>
        <v>6833</v>
      </c>
      <c r="H284" s="1" t="str">
        <f>HYPERLINK("http://geochem.nrcan.gc.ca/cdogs/content/bdl/bdl211186_e.htm", "211186")</f>
        <v>211186</v>
      </c>
      <c r="J284" s="1" t="str">
        <f>HYPERLINK("http://geochem.nrcan.gc.ca/cdogs/content/svy/svy210387_e.htm", "210387")</f>
        <v>210387</v>
      </c>
      <c r="K284">
        <v>1</v>
      </c>
      <c r="L284" t="s">
        <v>1089</v>
      </c>
      <c r="M284">
        <v>0.23</v>
      </c>
      <c r="N284">
        <v>0.23</v>
      </c>
      <c r="O284" t="s">
        <v>1090</v>
      </c>
      <c r="P284" t="s">
        <v>1091</v>
      </c>
      <c r="Q284" t="s">
        <v>1092</v>
      </c>
      <c r="R284" t="s">
        <v>1093</v>
      </c>
      <c r="T284">
        <v>0</v>
      </c>
    </row>
    <row r="285" spans="1:20" x14ac:dyDescent="0.3">
      <c r="A285">
        <v>66.190159100000002</v>
      </c>
      <c r="B285">
        <v>-86.415799199999995</v>
      </c>
      <c r="C285" s="1" t="str">
        <f>HYPERLINK("http://geochem.nrcan.gc.ca/cdogs/content/kwd/kwd020044_e.htm", "Till")</f>
        <v>Till</v>
      </c>
      <c r="D285" s="1" t="str">
        <f>HYPERLINK("http://geochem.nrcan.gc.ca/cdogs/content/kwd/kwd080104_e.htm", "&lt;63 µm size fraction sieving (3)")</f>
        <v>&lt;63 µm size fraction sieving (3)</v>
      </c>
      <c r="E285" s="1" t="str">
        <f>HYPERLINK("http://geochem.nrcan.gc.ca/cdogs/content/dgp/dgp00002_e.htm", "Total")</f>
        <v>Total</v>
      </c>
      <c r="F285" s="1" t="str">
        <f>HYPERLINK("http://geochem.nrcan.gc.ca/cdogs/content/agp/agp02245_e.htm", "Cal - Coulometric | NONE | Volumetry")</f>
        <v>Cal - Coulometric | NONE | Volumetry</v>
      </c>
      <c r="G285" s="1" t="str">
        <f>HYPERLINK("http://geochem.nrcan.gc.ca/cdogs/content/mth/mth06833_e.htm", "6833")</f>
        <v>6833</v>
      </c>
      <c r="H285" s="1" t="str">
        <f>HYPERLINK("http://geochem.nrcan.gc.ca/cdogs/content/bdl/bdl211186_e.htm", "211186")</f>
        <v>211186</v>
      </c>
      <c r="J285" s="1" t="str">
        <f>HYPERLINK("http://geochem.nrcan.gc.ca/cdogs/content/svy/svy210387_e.htm", "210387")</f>
        <v>210387</v>
      </c>
      <c r="K285">
        <v>1</v>
      </c>
      <c r="L285" t="s">
        <v>1094</v>
      </c>
      <c r="M285">
        <v>6.93</v>
      </c>
      <c r="N285">
        <v>6.93</v>
      </c>
      <c r="O285" t="s">
        <v>1095</v>
      </c>
      <c r="P285" t="s">
        <v>1096</v>
      </c>
      <c r="Q285" t="s">
        <v>1097</v>
      </c>
      <c r="R285" t="s">
        <v>1098</v>
      </c>
      <c r="T285">
        <v>0</v>
      </c>
    </row>
    <row r="286" spans="1:20" x14ac:dyDescent="0.3">
      <c r="A286">
        <v>66.398650799999999</v>
      </c>
      <c r="B286">
        <v>-87.159775699999997</v>
      </c>
      <c r="C286" s="1" t="str">
        <f>HYPERLINK("http://geochem.nrcan.gc.ca/cdogs/content/kwd/kwd020044_e.htm", "Till")</f>
        <v>Till</v>
      </c>
      <c r="D286" s="1" t="str">
        <f>HYPERLINK("http://geochem.nrcan.gc.ca/cdogs/content/kwd/kwd080104_e.htm", "&lt;63 µm size fraction sieving (3)")</f>
        <v>&lt;63 µm size fraction sieving (3)</v>
      </c>
      <c r="E286" s="1" t="str">
        <f>HYPERLINK("http://geochem.nrcan.gc.ca/cdogs/content/dgp/dgp00002_e.htm", "Total")</f>
        <v>Total</v>
      </c>
      <c r="F286" s="1" t="str">
        <f>HYPERLINK("http://geochem.nrcan.gc.ca/cdogs/content/agp/agp02245_e.htm", "Cal - Coulometric | NONE | Volumetry")</f>
        <v>Cal - Coulometric | NONE | Volumetry</v>
      </c>
      <c r="G286" s="1" t="str">
        <f>HYPERLINK("http://geochem.nrcan.gc.ca/cdogs/content/mth/mth06833_e.htm", "6833")</f>
        <v>6833</v>
      </c>
      <c r="H286" s="1" t="str">
        <f>HYPERLINK("http://geochem.nrcan.gc.ca/cdogs/content/bdl/bdl211186_e.htm", "211186")</f>
        <v>211186</v>
      </c>
      <c r="J286" s="1" t="str">
        <f>HYPERLINK("http://geochem.nrcan.gc.ca/cdogs/content/svy/svy210387_e.htm", "210387")</f>
        <v>210387</v>
      </c>
      <c r="K286">
        <v>1</v>
      </c>
      <c r="O286" t="s">
        <v>1099</v>
      </c>
      <c r="P286" t="s">
        <v>1100</v>
      </c>
      <c r="Q286" t="s">
        <v>1101</v>
      </c>
      <c r="R286" t="s">
        <v>1102</v>
      </c>
      <c r="T286">
        <v>0</v>
      </c>
    </row>
    <row r="287" spans="1:20" x14ac:dyDescent="0.3">
      <c r="A287">
        <v>65.949595400000007</v>
      </c>
      <c r="B287">
        <v>-87.312171699999993</v>
      </c>
      <c r="C287" s="1" t="str">
        <f>HYPERLINK("http://geochem.nrcan.gc.ca/cdogs/content/kwd/kwd020044_e.htm", "Till")</f>
        <v>Till</v>
      </c>
      <c r="D287" s="1" t="str">
        <f>HYPERLINK("http://geochem.nrcan.gc.ca/cdogs/content/kwd/kwd080104_e.htm", "&lt;63 µm size fraction sieving (3)")</f>
        <v>&lt;63 µm size fraction sieving (3)</v>
      </c>
      <c r="E287" s="1" t="str">
        <f>HYPERLINK("http://geochem.nrcan.gc.ca/cdogs/content/dgp/dgp00002_e.htm", "Total")</f>
        <v>Total</v>
      </c>
      <c r="F287" s="1" t="str">
        <f>HYPERLINK("http://geochem.nrcan.gc.ca/cdogs/content/agp/agp02245_e.htm", "Cal - Coulometric | NONE | Volumetry")</f>
        <v>Cal - Coulometric | NONE | Volumetry</v>
      </c>
      <c r="G287" s="1" t="str">
        <f>HYPERLINK("http://geochem.nrcan.gc.ca/cdogs/content/mth/mth06833_e.htm", "6833")</f>
        <v>6833</v>
      </c>
      <c r="H287" s="1" t="str">
        <f>HYPERLINK("http://geochem.nrcan.gc.ca/cdogs/content/bdl/bdl211186_e.htm", "211186")</f>
        <v>211186</v>
      </c>
      <c r="J287" s="1" t="str">
        <f>HYPERLINK("http://geochem.nrcan.gc.ca/cdogs/content/svy/svy210387_e.htm", "210387")</f>
        <v>210387</v>
      </c>
      <c r="K287">
        <v>1</v>
      </c>
      <c r="O287" t="s">
        <v>1103</v>
      </c>
      <c r="P287" t="s">
        <v>1104</v>
      </c>
      <c r="Q287" t="s">
        <v>1105</v>
      </c>
      <c r="R287" t="s">
        <v>1106</v>
      </c>
      <c r="T287">
        <v>0</v>
      </c>
    </row>
    <row r="288" spans="1:20" x14ac:dyDescent="0.3">
      <c r="A288">
        <v>65.968614400000007</v>
      </c>
      <c r="B288">
        <v>-87.577505700000003</v>
      </c>
      <c r="C288" s="1" t="str">
        <f>HYPERLINK("http://geochem.nrcan.gc.ca/cdogs/content/kwd/kwd020044_e.htm", "Till")</f>
        <v>Till</v>
      </c>
      <c r="D288" s="1" t="str">
        <f>HYPERLINK("http://geochem.nrcan.gc.ca/cdogs/content/kwd/kwd080104_e.htm", "&lt;63 µm size fraction sieving (3)")</f>
        <v>&lt;63 µm size fraction sieving (3)</v>
      </c>
      <c r="E288" s="1" t="str">
        <f>HYPERLINK("http://geochem.nrcan.gc.ca/cdogs/content/dgp/dgp00002_e.htm", "Total")</f>
        <v>Total</v>
      </c>
      <c r="F288" s="1" t="str">
        <f>HYPERLINK("http://geochem.nrcan.gc.ca/cdogs/content/agp/agp02245_e.htm", "Cal - Coulometric | NONE | Volumetry")</f>
        <v>Cal - Coulometric | NONE | Volumetry</v>
      </c>
      <c r="G288" s="1" t="str">
        <f>HYPERLINK("http://geochem.nrcan.gc.ca/cdogs/content/mth/mth06833_e.htm", "6833")</f>
        <v>6833</v>
      </c>
      <c r="H288" s="1" t="str">
        <f>HYPERLINK("http://geochem.nrcan.gc.ca/cdogs/content/bdl/bdl211186_e.htm", "211186")</f>
        <v>211186</v>
      </c>
      <c r="J288" s="1" t="str">
        <f>HYPERLINK("http://geochem.nrcan.gc.ca/cdogs/content/svy/svy210387_e.htm", "210387")</f>
        <v>210387</v>
      </c>
      <c r="K288">
        <v>1</v>
      </c>
      <c r="O288" t="s">
        <v>1107</v>
      </c>
      <c r="P288" t="s">
        <v>1108</v>
      </c>
      <c r="Q288" t="s">
        <v>1109</v>
      </c>
      <c r="R288" t="s">
        <v>1110</v>
      </c>
      <c r="T288">
        <v>0</v>
      </c>
    </row>
    <row r="289" spans="1:20" x14ac:dyDescent="0.3">
      <c r="A289">
        <v>65.935575</v>
      </c>
      <c r="B289">
        <v>-87.865107899999998</v>
      </c>
      <c r="C289" s="1" t="str">
        <f>HYPERLINK("http://geochem.nrcan.gc.ca/cdogs/content/kwd/kwd020044_e.htm", "Till")</f>
        <v>Till</v>
      </c>
      <c r="D289" s="1" t="str">
        <f>HYPERLINK("http://geochem.nrcan.gc.ca/cdogs/content/kwd/kwd080104_e.htm", "&lt;63 µm size fraction sieving (3)")</f>
        <v>&lt;63 µm size fraction sieving (3)</v>
      </c>
      <c r="E289" s="1" t="str">
        <f>HYPERLINK("http://geochem.nrcan.gc.ca/cdogs/content/dgp/dgp00002_e.htm", "Total")</f>
        <v>Total</v>
      </c>
      <c r="F289" s="1" t="str">
        <f>HYPERLINK("http://geochem.nrcan.gc.ca/cdogs/content/agp/agp02245_e.htm", "Cal - Coulometric | NONE | Volumetry")</f>
        <v>Cal - Coulometric | NONE | Volumetry</v>
      </c>
      <c r="G289" s="1" t="str">
        <f>HYPERLINK("http://geochem.nrcan.gc.ca/cdogs/content/mth/mth06833_e.htm", "6833")</f>
        <v>6833</v>
      </c>
      <c r="H289" s="1" t="str">
        <f>HYPERLINK("http://geochem.nrcan.gc.ca/cdogs/content/bdl/bdl211186_e.htm", "211186")</f>
        <v>211186</v>
      </c>
      <c r="J289" s="1" t="str">
        <f>HYPERLINK("http://geochem.nrcan.gc.ca/cdogs/content/svy/svy210387_e.htm", "210387")</f>
        <v>210387</v>
      </c>
      <c r="K289">
        <v>1</v>
      </c>
      <c r="O289" t="s">
        <v>1111</v>
      </c>
      <c r="P289" t="s">
        <v>1112</v>
      </c>
      <c r="Q289" t="s">
        <v>1113</v>
      </c>
      <c r="R289" t="s">
        <v>1114</v>
      </c>
      <c r="T289">
        <v>0</v>
      </c>
    </row>
    <row r="290" spans="1:20" x14ac:dyDescent="0.3">
      <c r="A290">
        <v>65.859477699999999</v>
      </c>
      <c r="B290">
        <v>-87.760403600000004</v>
      </c>
      <c r="C290" s="1" t="str">
        <f>HYPERLINK("http://geochem.nrcan.gc.ca/cdogs/content/kwd/kwd020044_e.htm", "Till")</f>
        <v>Till</v>
      </c>
      <c r="D290" s="1" t="str">
        <f>HYPERLINK("http://geochem.nrcan.gc.ca/cdogs/content/kwd/kwd080104_e.htm", "&lt;63 µm size fraction sieving (3)")</f>
        <v>&lt;63 µm size fraction sieving (3)</v>
      </c>
      <c r="E290" s="1" t="str">
        <f>HYPERLINK("http://geochem.nrcan.gc.ca/cdogs/content/dgp/dgp00002_e.htm", "Total")</f>
        <v>Total</v>
      </c>
      <c r="F290" s="1" t="str">
        <f>HYPERLINK("http://geochem.nrcan.gc.ca/cdogs/content/agp/agp02245_e.htm", "Cal - Coulometric | NONE | Volumetry")</f>
        <v>Cal - Coulometric | NONE | Volumetry</v>
      </c>
      <c r="G290" s="1" t="str">
        <f>HYPERLINK("http://geochem.nrcan.gc.ca/cdogs/content/mth/mth06833_e.htm", "6833")</f>
        <v>6833</v>
      </c>
      <c r="H290" s="1" t="str">
        <f>HYPERLINK("http://geochem.nrcan.gc.ca/cdogs/content/bdl/bdl211186_e.htm", "211186")</f>
        <v>211186</v>
      </c>
      <c r="J290" s="1" t="str">
        <f>HYPERLINK("http://geochem.nrcan.gc.ca/cdogs/content/svy/svy210387_e.htm", "210387")</f>
        <v>210387</v>
      </c>
      <c r="K290">
        <v>1</v>
      </c>
      <c r="O290" t="s">
        <v>1115</v>
      </c>
      <c r="P290" t="s">
        <v>1116</v>
      </c>
      <c r="Q290" t="s">
        <v>1117</v>
      </c>
      <c r="R290" t="s">
        <v>1118</v>
      </c>
      <c r="T290">
        <v>0</v>
      </c>
    </row>
    <row r="291" spans="1:20" x14ac:dyDescent="0.3">
      <c r="A291">
        <v>65.838448700000001</v>
      </c>
      <c r="B291">
        <v>-87.546896399999994</v>
      </c>
      <c r="C291" s="1" t="str">
        <f>HYPERLINK("http://geochem.nrcan.gc.ca/cdogs/content/kwd/kwd020044_e.htm", "Till")</f>
        <v>Till</v>
      </c>
      <c r="D291" s="1" t="str">
        <f>HYPERLINK("http://geochem.nrcan.gc.ca/cdogs/content/kwd/kwd080104_e.htm", "&lt;63 µm size fraction sieving (3)")</f>
        <v>&lt;63 µm size fraction sieving (3)</v>
      </c>
      <c r="E291" s="1" t="str">
        <f>HYPERLINK("http://geochem.nrcan.gc.ca/cdogs/content/dgp/dgp00002_e.htm", "Total")</f>
        <v>Total</v>
      </c>
      <c r="F291" s="1" t="str">
        <f>HYPERLINK("http://geochem.nrcan.gc.ca/cdogs/content/agp/agp02245_e.htm", "Cal - Coulometric | NONE | Volumetry")</f>
        <v>Cal - Coulometric | NONE | Volumetry</v>
      </c>
      <c r="G291" s="1" t="str">
        <f>HYPERLINK("http://geochem.nrcan.gc.ca/cdogs/content/mth/mth06833_e.htm", "6833")</f>
        <v>6833</v>
      </c>
      <c r="H291" s="1" t="str">
        <f>HYPERLINK("http://geochem.nrcan.gc.ca/cdogs/content/bdl/bdl211186_e.htm", "211186")</f>
        <v>211186</v>
      </c>
      <c r="J291" s="1" t="str">
        <f>HYPERLINK("http://geochem.nrcan.gc.ca/cdogs/content/svy/svy210387_e.htm", "210387")</f>
        <v>210387</v>
      </c>
      <c r="K291">
        <v>1</v>
      </c>
      <c r="O291" t="s">
        <v>1119</v>
      </c>
      <c r="P291" t="s">
        <v>1120</v>
      </c>
      <c r="Q291" t="s">
        <v>1121</v>
      </c>
      <c r="R291" t="s">
        <v>1122</v>
      </c>
      <c r="T291">
        <v>0</v>
      </c>
    </row>
    <row r="292" spans="1:20" x14ac:dyDescent="0.3">
      <c r="A292">
        <v>65.877687800000004</v>
      </c>
      <c r="B292">
        <v>-87.325580200000005</v>
      </c>
      <c r="C292" s="1" t="str">
        <f>HYPERLINK("http://geochem.nrcan.gc.ca/cdogs/content/kwd/kwd020044_e.htm", "Till")</f>
        <v>Till</v>
      </c>
      <c r="D292" s="1" t="str">
        <f>HYPERLINK("http://geochem.nrcan.gc.ca/cdogs/content/kwd/kwd080104_e.htm", "&lt;63 µm size fraction sieving (3)")</f>
        <v>&lt;63 µm size fraction sieving (3)</v>
      </c>
      <c r="E292" s="1" t="str">
        <f>HYPERLINK("http://geochem.nrcan.gc.ca/cdogs/content/dgp/dgp00002_e.htm", "Total")</f>
        <v>Total</v>
      </c>
      <c r="F292" s="1" t="str">
        <f>HYPERLINK("http://geochem.nrcan.gc.ca/cdogs/content/agp/agp02245_e.htm", "Cal - Coulometric | NONE | Volumetry")</f>
        <v>Cal - Coulometric | NONE | Volumetry</v>
      </c>
      <c r="G292" s="1" t="str">
        <f>HYPERLINK("http://geochem.nrcan.gc.ca/cdogs/content/mth/mth06833_e.htm", "6833")</f>
        <v>6833</v>
      </c>
      <c r="H292" s="1" t="str">
        <f>HYPERLINK("http://geochem.nrcan.gc.ca/cdogs/content/bdl/bdl211186_e.htm", "211186")</f>
        <v>211186</v>
      </c>
      <c r="J292" s="1" t="str">
        <f>HYPERLINK("http://geochem.nrcan.gc.ca/cdogs/content/svy/svy210387_e.htm", "210387")</f>
        <v>210387</v>
      </c>
      <c r="K292">
        <v>1</v>
      </c>
      <c r="O292" t="s">
        <v>1123</v>
      </c>
      <c r="P292" t="s">
        <v>1124</v>
      </c>
      <c r="Q292" t="s">
        <v>1125</v>
      </c>
      <c r="R292" t="s">
        <v>1126</v>
      </c>
      <c r="T292">
        <v>0</v>
      </c>
    </row>
    <row r="293" spans="1:20" x14ac:dyDescent="0.3">
      <c r="A293">
        <v>66.503987600000002</v>
      </c>
      <c r="B293">
        <v>-86.9646489</v>
      </c>
      <c r="C293" s="1" t="str">
        <f>HYPERLINK("http://geochem.nrcan.gc.ca/cdogs/content/kwd/kwd020044_e.htm", "Till")</f>
        <v>Till</v>
      </c>
      <c r="D293" s="1" t="str">
        <f>HYPERLINK("http://geochem.nrcan.gc.ca/cdogs/content/kwd/kwd080104_e.htm", "&lt;63 µm size fraction sieving (3)")</f>
        <v>&lt;63 µm size fraction sieving (3)</v>
      </c>
      <c r="E293" s="1" t="str">
        <f>HYPERLINK("http://geochem.nrcan.gc.ca/cdogs/content/dgp/dgp00002_e.htm", "Total")</f>
        <v>Total</v>
      </c>
      <c r="F293" s="1" t="str">
        <f>HYPERLINK("http://geochem.nrcan.gc.ca/cdogs/content/agp/agp02245_e.htm", "Cal - Coulometric | NONE | Volumetry")</f>
        <v>Cal - Coulometric | NONE | Volumetry</v>
      </c>
      <c r="G293" s="1" t="str">
        <f>HYPERLINK("http://geochem.nrcan.gc.ca/cdogs/content/mth/mth06833_e.htm", "6833")</f>
        <v>6833</v>
      </c>
      <c r="H293" s="1" t="str">
        <f>HYPERLINK("http://geochem.nrcan.gc.ca/cdogs/content/bdl/bdl211186_e.htm", "211186")</f>
        <v>211186</v>
      </c>
      <c r="J293" s="1" t="str">
        <f>HYPERLINK("http://geochem.nrcan.gc.ca/cdogs/content/svy/svy210387_e.htm", "210387")</f>
        <v>210387</v>
      </c>
      <c r="K293">
        <v>1</v>
      </c>
      <c r="O293" t="s">
        <v>1127</v>
      </c>
      <c r="P293" t="s">
        <v>1128</v>
      </c>
      <c r="Q293" t="s">
        <v>1129</v>
      </c>
      <c r="R293" t="s">
        <v>1130</v>
      </c>
      <c r="T293">
        <v>0</v>
      </c>
    </row>
    <row r="294" spans="1:20" x14ac:dyDescent="0.3">
      <c r="A294">
        <v>66.140041600000004</v>
      </c>
      <c r="B294">
        <v>-86.009143399999999</v>
      </c>
      <c r="C294" s="1" t="str">
        <f>HYPERLINK("http://geochem.nrcan.gc.ca/cdogs/content/kwd/kwd020044_e.htm", "Till")</f>
        <v>Till</v>
      </c>
      <c r="D294" s="1" t="str">
        <f>HYPERLINK("http://geochem.nrcan.gc.ca/cdogs/content/kwd/kwd080104_e.htm", "&lt;63 µm size fraction sieving (3)")</f>
        <v>&lt;63 µm size fraction sieving (3)</v>
      </c>
      <c r="E294" s="1" t="str">
        <f>HYPERLINK("http://geochem.nrcan.gc.ca/cdogs/content/dgp/dgp00002_e.htm", "Total")</f>
        <v>Total</v>
      </c>
      <c r="F294" s="1" t="str">
        <f>HYPERLINK("http://geochem.nrcan.gc.ca/cdogs/content/agp/agp02245_e.htm", "Cal - Coulometric | NONE | Volumetry")</f>
        <v>Cal - Coulometric | NONE | Volumetry</v>
      </c>
      <c r="G294" s="1" t="str">
        <f>HYPERLINK("http://geochem.nrcan.gc.ca/cdogs/content/mth/mth06833_e.htm", "6833")</f>
        <v>6833</v>
      </c>
      <c r="H294" s="1" t="str">
        <f>HYPERLINK("http://geochem.nrcan.gc.ca/cdogs/content/bdl/bdl211186_e.htm", "211186")</f>
        <v>211186</v>
      </c>
      <c r="J294" s="1" t="str">
        <f>HYPERLINK("http://geochem.nrcan.gc.ca/cdogs/content/svy/svy210387_e.htm", "210387")</f>
        <v>210387</v>
      </c>
      <c r="K294">
        <v>1</v>
      </c>
      <c r="L294" t="s">
        <v>1131</v>
      </c>
      <c r="M294">
        <v>21.87</v>
      </c>
      <c r="N294">
        <v>21.87</v>
      </c>
      <c r="O294" t="s">
        <v>1132</v>
      </c>
      <c r="P294" t="s">
        <v>1133</v>
      </c>
      <c r="Q294" t="s">
        <v>1134</v>
      </c>
      <c r="R294" t="s">
        <v>1135</v>
      </c>
      <c r="T294">
        <v>0</v>
      </c>
    </row>
    <row r="295" spans="1:20" x14ac:dyDescent="0.3">
      <c r="A295">
        <v>65.954635999999994</v>
      </c>
      <c r="B295">
        <v>-86.8989069</v>
      </c>
      <c r="C295" s="1" t="str">
        <f>HYPERLINK("http://geochem.nrcan.gc.ca/cdogs/content/kwd/kwd020044_e.htm", "Till")</f>
        <v>Till</v>
      </c>
      <c r="D295" s="1" t="str">
        <f>HYPERLINK("http://geochem.nrcan.gc.ca/cdogs/content/kwd/kwd080104_e.htm", "&lt;63 µm size fraction sieving (3)")</f>
        <v>&lt;63 µm size fraction sieving (3)</v>
      </c>
      <c r="E295" s="1" t="str">
        <f>HYPERLINK("http://geochem.nrcan.gc.ca/cdogs/content/dgp/dgp00002_e.htm", "Total")</f>
        <v>Total</v>
      </c>
      <c r="F295" s="1" t="str">
        <f>HYPERLINK("http://geochem.nrcan.gc.ca/cdogs/content/agp/agp02245_e.htm", "Cal - Coulometric | NONE | Volumetry")</f>
        <v>Cal - Coulometric | NONE | Volumetry</v>
      </c>
      <c r="G295" s="1" t="str">
        <f>HYPERLINK("http://geochem.nrcan.gc.ca/cdogs/content/mth/mth06833_e.htm", "6833")</f>
        <v>6833</v>
      </c>
      <c r="H295" s="1" t="str">
        <f>HYPERLINK("http://geochem.nrcan.gc.ca/cdogs/content/bdl/bdl211186_e.htm", "211186")</f>
        <v>211186</v>
      </c>
      <c r="J295" s="1" t="str">
        <f>HYPERLINK("http://geochem.nrcan.gc.ca/cdogs/content/svy/svy210387_e.htm", "210387")</f>
        <v>210387</v>
      </c>
      <c r="K295">
        <v>1</v>
      </c>
      <c r="O295" t="s">
        <v>1136</v>
      </c>
      <c r="P295" t="s">
        <v>1137</v>
      </c>
      <c r="Q295" t="s">
        <v>1138</v>
      </c>
      <c r="R295" t="s">
        <v>1139</v>
      </c>
      <c r="T295">
        <v>0</v>
      </c>
    </row>
    <row r="296" spans="1:20" x14ac:dyDescent="0.3">
      <c r="A296">
        <v>65.923607200000006</v>
      </c>
      <c r="B296">
        <v>-86.754395400000007</v>
      </c>
      <c r="C296" s="1" t="str">
        <f>HYPERLINK("http://geochem.nrcan.gc.ca/cdogs/content/kwd/kwd020044_e.htm", "Till")</f>
        <v>Till</v>
      </c>
      <c r="D296" s="1" t="str">
        <f>HYPERLINK("http://geochem.nrcan.gc.ca/cdogs/content/kwd/kwd080104_e.htm", "&lt;63 µm size fraction sieving (3)")</f>
        <v>&lt;63 µm size fraction sieving (3)</v>
      </c>
      <c r="E296" s="1" t="str">
        <f>HYPERLINK("http://geochem.nrcan.gc.ca/cdogs/content/dgp/dgp00002_e.htm", "Total")</f>
        <v>Total</v>
      </c>
      <c r="F296" s="1" t="str">
        <f>HYPERLINK("http://geochem.nrcan.gc.ca/cdogs/content/agp/agp02245_e.htm", "Cal - Coulometric | NONE | Volumetry")</f>
        <v>Cal - Coulometric | NONE | Volumetry</v>
      </c>
      <c r="G296" s="1" t="str">
        <f>HYPERLINK("http://geochem.nrcan.gc.ca/cdogs/content/mth/mth06833_e.htm", "6833")</f>
        <v>6833</v>
      </c>
      <c r="H296" s="1" t="str">
        <f>HYPERLINK("http://geochem.nrcan.gc.ca/cdogs/content/bdl/bdl211186_e.htm", "211186")</f>
        <v>211186</v>
      </c>
      <c r="J296" s="1" t="str">
        <f>HYPERLINK("http://geochem.nrcan.gc.ca/cdogs/content/svy/svy210387_e.htm", "210387")</f>
        <v>210387</v>
      </c>
      <c r="K296">
        <v>1</v>
      </c>
      <c r="O296" t="s">
        <v>1140</v>
      </c>
      <c r="P296" t="s">
        <v>1141</v>
      </c>
      <c r="Q296" t="s">
        <v>1142</v>
      </c>
      <c r="R296" t="s">
        <v>1143</v>
      </c>
      <c r="T296">
        <v>0</v>
      </c>
    </row>
    <row r="297" spans="1:20" x14ac:dyDescent="0.3">
      <c r="A297">
        <v>65.838950100000005</v>
      </c>
      <c r="B297">
        <v>-86.697927800000002</v>
      </c>
      <c r="C297" s="1" t="str">
        <f>HYPERLINK("http://geochem.nrcan.gc.ca/cdogs/content/kwd/kwd020101_e.htm", "Diamicton")</f>
        <v>Diamicton</v>
      </c>
      <c r="D297" s="1" t="str">
        <f>HYPERLINK("http://geochem.nrcan.gc.ca/cdogs/content/kwd/kwd080104_e.htm", "&lt;63 µm size fraction sieving (3)")</f>
        <v>&lt;63 µm size fraction sieving (3)</v>
      </c>
      <c r="E297" s="1" t="str">
        <f>HYPERLINK("http://geochem.nrcan.gc.ca/cdogs/content/dgp/dgp00002_e.htm", "Total")</f>
        <v>Total</v>
      </c>
      <c r="F297" s="1" t="str">
        <f>HYPERLINK("http://geochem.nrcan.gc.ca/cdogs/content/agp/agp02245_e.htm", "Cal - Coulometric | NONE | Volumetry")</f>
        <v>Cal - Coulometric | NONE | Volumetry</v>
      </c>
      <c r="G297" s="1" t="str">
        <f>HYPERLINK("http://geochem.nrcan.gc.ca/cdogs/content/mth/mth06833_e.htm", "6833")</f>
        <v>6833</v>
      </c>
      <c r="H297" s="1" t="str">
        <f>HYPERLINK("http://geochem.nrcan.gc.ca/cdogs/content/bdl/bdl211186_e.htm", "211186")</f>
        <v>211186</v>
      </c>
      <c r="J297" s="1" t="str">
        <f>HYPERLINK("http://geochem.nrcan.gc.ca/cdogs/content/svy/svy210387_e.htm", "210387")</f>
        <v>210387</v>
      </c>
      <c r="K297">
        <v>1</v>
      </c>
      <c r="L297" t="s">
        <v>1144</v>
      </c>
      <c r="M297">
        <v>0.4</v>
      </c>
      <c r="N297">
        <v>0.4</v>
      </c>
      <c r="O297" t="s">
        <v>1145</v>
      </c>
      <c r="P297" t="s">
        <v>1146</v>
      </c>
      <c r="Q297" t="s">
        <v>1147</v>
      </c>
      <c r="R297" t="s">
        <v>1148</v>
      </c>
      <c r="T297">
        <v>0</v>
      </c>
    </row>
    <row r="298" spans="1:20" x14ac:dyDescent="0.3">
      <c r="A298">
        <v>65.838950100000005</v>
      </c>
      <c r="B298">
        <v>-86.697927800000002</v>
      </c>
      <c r="C298" s="1" t="str">
        <f>HYPERLINK("http://geochem.nrcan.gc.ca/cdogs/content/kwd/kwd020101_e.htm", "Diamicton")</f>
        <v>Diamicton</v>
      </c>
      <c r="D298" s="1" t="str">
        <f>HYPERLINK("http://geochem.nrcan.gc.ca/cdogs/content/kwd/kwd080104_e.htm", "&lt;63 µm size fraction sieving (3)")</f>
        <v>&lt;63 µm size fraction sieving (3)</v>
      </c>
      <c r="E298" s="1" t="str">
        <f>HYPERLINK("http://geochem.nrcan.gc.ca/cdogs/content/dgp/dgp00002_e.htm", "Total")</f>
        <v>Total</v>
      </c>
      <c r="F298" s="1" t="str">
        <f>HYPERLINK("http://geochem.nrcan.gc.ca/cdogs/content/agp/agp02245_e.htm", "Cal - Coulometric | NONE | Volumetry")</f>
        <v>Cal - Coulometric | NONE | Volumetry</v>
      </c>
      <c r="G298" s="1" t="str">
        <f>HYPERLINK("http://geochem.nrcan.gc.ca/cdogs/content/mth/mth06833_e.htm", "6833")</f>
        <v>6833</v>
      </c>
      <c r="H298" s="1" t="str">
        <f>HYPERLINK("http://geochem.nrcan.gc.ca/cdogs/content/bdl/bdl211186_e.htm", "211186")</f>
        <v>211186</v>
      </c>
      <c r="J298" s="1" t="str">
        <f>HYPERLINK("http://geochem.nrcan.gc.ca/cdogs/content/svy/svy210387_e.htm", "210387")</f>
        <v>210387</v>
      </c>
      <c r="K298">
        <v>2</v>
      </c>
      <c r="L298" t="s">
        <v>1149</v>
      </c>
      <c r="M298">
        <v>0.39</v>
      </c>
      <c r="N298">
        <v>0.39</v>
      </c>
      <c r="O298" t="s">
        <v>1145</v>
      </c>
      <c r="P298" t="s">
        <v>1150</v>
      </c>
      <c r="Q298" t="s">
        <v>1151</v>
      </c>
      <c r="R298" t="s">
        <v>1152</v>
      </c>
      <c r="T298">
        <v>0</v>
      </c>
    </row>
    <row r="299" spans="1:20" x14ac:dyDescent="0.3">
      <c r="A299">
        <v>65.871298699999997</v>
      </c>
      <c r="B299">
        <v>-86.885766799999999</v>
      </c>
      <c r="C299" s="1" t="str">
        <f>HYPERLINK("http://geochem.nrcan.gc.ca/cdogs/content/kwd/kwd020101_e.htm", "Diamicton")</f>
        <v>Diamicton</v>
      </c>
      <c r="D299" s="1" t="str">
        <f>HYPERLINK("http://geochem.nrcan.gc.ca/cdogs/content/kwd/kwd080104_e.htm", "&lt;63 µm size fraction sieving (3)")</f>
        <v>&lt;63 µm size fraction sieving (3)</v>
      </c>
      <c r="E299" s="1" t="str">
        <f>HYPERLINK("http://geochem.nrcan.gc.ca/cdogs/content/dgp/dgp00002_e.htm", "Total")</f>
        <v>Total</v>
      </c>
      <c r="F299" s="1" t="str">
        <f>HYPERLINK("http://geochem.nrcan.gc.ca/cdogs/content/agp/agp02245_e.htm", "Cal - Coulometric | NONE | Volumetry")</f>
        <v>Cal - Coulometric | NONE | Volumetry</v>
      </c>
      <c r="G299" s="1" t="str">
        <f>HYPERLINK("http://geochem.nrcan.gc.ca/cdogs/content/mth/mth06833_e.htm", "6833")</f>
        <v>6833</v>
      </c>
      <c r="H299" s="1" t="str">
        <f>HYPERLINK("http://geochem.nrcan.gc.ca/cdogs/content/bdl/bdl211186_e.htm", "211186")</f>
        <v>211186</v>
      </c>
      <c r="J299" s="1" t="str">
        <f>HYPERLINK("http://geochem.nrcan.gc.ca/cdogs/content/svy/svy210387_e.htm", "210387")</f>
        <v>210387</v>
      </c>
      <c r="K299">
        <v>1</v>
      </c>
      <c r="O299" t="s">
        <v>1153</v>
      </c>
      <c r="P299" t="s">
        <v>1154</v>
      </c>
      <c r="Q299" t="s">
        <v>1155</v>
      </c>
      <c r="R299" t="s">
        <v>1156</v>
      </c>
      <c r="T299">
        <v>0</v>
      </c>
    </row>
    <row r="300" spans="1:20" x14ac:dyDescent="0.3">
      <c r="A300">
        <v>66.534767900000006</v>
      </c>
      <c r="B300">
        <v>-86.241804200000004</v>
      </c>
      <c r="C300" s="1" t="str">
        <f>HYPERLINK("http://geochem.nrcan.gc.ca/cdogs/content/kwd/kwd020044_e.htm", "Till")</f>
        <v>Till</v>
      </c>
      <c r="D300" s="1" t="str">
        <f>HYPERLINK("http://geochem.nrcan.gc.ca/cdogs/content/kwd/kwd080104_e.htm", "&lt;63 µm size fraction sieving (3)")</f>
        <v>&lt;63 µm size fraction sieving (3)</v>
      </c>
      <c r="E300" s="1" t="str">
        <f>HYPERLINK("http://geochem.nrcan.gc.ca/cdogs/content/dgp/dgp00002_e.htm", "Total")</f>
        <v>Total</v>
      </c>
      <c r="F300" s="1" t="str">
        <f>HYPERLINK("http://geochem.nrcan.gc.ca/cdogs/content/agp/agp02245_e.htm", "Cal - Coulometric | NONE | Volumetry")</f>
        <v>Cal - Coulometric | NONE | Volumetry</v>
      </c>
      <c r="G300" s="1" t="str">
        <f>HYPERLINK("http://geochem.nrcan.gc.ca/cdogs/content/mth/mth06833_e.htm", "6833")</f>
        <v>6833</v>
      </c>
      <c r="H300" s="1" t="str">
        <f>HYPERLINK("http://geochem.nrcan.gc.ca/cdogs/content/bdl/bdl211186_e.htm", "211186")</f>
        <v>211186</v>
      </c>
      <c r="J300" s="1" t="str">
        <f>HYPERLINK("http://geochem.nrcan.gc.ca/cdogs/content/svy/svy210387_e.htm", "210387")</f>
        <v>210387</v>
      </c>
      <c r="K300">
        <v>1</v>
      </c>
      <c r="L300" t="s">
        <v>1157</v>
      </c>
      <c r="M300">
        <v>21.56</v>
      </c>
      <c r="N300">
        <v>21.56</v>
      </c>
      <c r="O300" t="s">
        <v>1158</v>
      </c>
      <c r="P300" t="s">
        <v>1159</v>
      </c>
      <c r="Q300" t="s">
        <v>1160</v>
      </c>
      <c r="R300" t="s">
        <v>1161</v>
      </c>
      <c r="T300">
        <v>0</v>
      </c>
    </row>
    <row r="301" spans="1:20" x14ac:dyDescent="0.3">
      <c r="A301">
        <v>66.369211399999998</v>
      </c>
      <c r="B301">
        <v>-87.354963299999994</v>
      </c>
      <c r="C301" s="1" t="str">
        <f>HYPERLINK("http://geochem.nrcan.gc.ca/cdogs/content/kwd/kwd020044_e.htm", "Till")</f>
        <v>Till</v>
      </c>
      <c r="D301" s="1" t="str">
        <f>HYPERLINK("http://geochem.nrcan.gc.ca/cdogs/content/kwd/kwd080104_e.htm", "&lt;63 µm size fraction sieving (3)")</f>
        <v>&lt;63 µm size fraction sieving (3)</v>
      </c>
      <c r="E301" s="1" t="str">
        <f>HYPERLINK("http://geochem.nrcan.gc.ca/cdogs/content/dgp/dgp00002_e.htm", "Total")</f>
        <v>Total</v>
      </c>
      <c r="F301" s="1" t="str">
        <f>HYPERLINK("http://geochem.nrcan.gc.ca/cdogs/content/agp/agp02245_e.htm", "Cal - Coulometric | NONE | Volumetry")</f>
        <v>Cal - Coulometric | NONE | Volumetry</v>
      </c>
      <c r="G301" s="1" t="str">
        <f>HYPERLINK("http://geochem.nrcan.gc.ca/cdogs/content/mth/mth06833_e.htm", "6833")</f>
        <v>6833</v>
      </c>
      <c r="H301" s="1" t="str">
        <f>HYPERLINK("http://geochem.nrcan.gc.ca/cdogs/content/bdl/bdl211186_e.htm", "211186")</f>
        <v>211186</v>
      </c>
      <c r="J301" s="1" t="str">
        <f>HYPERLINK("http://geochem.nrcan.gc.ca/cdogs/content/svy/svy210387_e.htm", "210387")</f>
        <v>210387</v>
      </c>
      <c r="K301">
        <v>1</v>
      </c>
      <c r="O301" t="s">
        <v>1162</v>
      </c>
      <c r="P301" t="s">
        <v>1163</v>
      </c>
      <c r="Q301" t="s">
        <v>1164</v>
      </c>
      <c r="R301" t="s">
        <v>1165</v>
      </c>
      <c r="T301">
        <v>0</v>
      </c>
    </row>
    <row r="302" spans="1:20" x14ac:dyDescent="0.3">
      <c r="A302">
        <v>66.516655799999995</v>
      </c>
      <c r="B302">
        <v>-87.822275700000006</v>
      </c>
      <c r="C302" s="1" t="str">
        <f>HYPERLINK("http://geochem.nrcan.gc.ca/cdogs/content/kwd/kwd020044_e.htm", "Till")</f>
        <v>Till</v>
      </c>
      <c r="D302" s="1" t="str">
        <f>HYPERLINK("http://geochem.nrcan.gc.ca/cdogs/content/kwd/kwd080104_e.htm", "&lt;63 µm size fraction sieving (3)")</f>
        <v>&lt;63 µm size fraction sieving (3)</v>
      </c>
      <c r="E302" s="1" t="str">
        <f>HYPERLINK("http://geochem.nrcan.gc.ca/cdogs/content/dgp/dgp00002_e.htm", "Total")</f>
        <v>Total</v>
      </c>
      <c r="F302" s="1" t="str">
        <f>HYPERLINK("http://geochem.nrcan.gc.ca/cdogs/content/agp/agp02245_e.htm", "Cal - Coulometric | NONE | Volumetry")</f>
        <v>Cal - Coulometric | NONE | Volumetry</v>
      </c>
      <c r="G302" s="1" t="str">
        <f>HYPERLINK("http://geochem.nrcan.gc.ca/cdogs/content/mth/mth06833_e.htm", "6833")</f>
        <v>6833</v>
      </c>
      <c r="H302" s="1" t="str">
        <f>HYPERLINK("http://geochem.nrcan.gc.ca/cdogs/content/bdl/bdl211186_e.htm", "211186")</f>
        <v>211186</v>
      </c>
      <c r="J302" s="1" t="str">
        <f>HYPERLINK("http://geochem.nrcan.gc.ca/cdogs/content/svy/svy210387_e.htm", "210387")</f>
        <v>210387</v>
      </c>
      <c r="K302">
        <v>1</v>
      </c>
      <c r="O302" t="s">
        <v>1166</v>
      </c>
      <c r="P302" t="s">
        <v>1167</v>
      </c>
      <c r="Q302" t="s">
        <v>1168</v>
      </c>
      <c r="R302" t="s">
        <v>1169</v>
      </c>
      <c r="T302">
        <v>0</v>
      </c>
    </row>
    <row r="303" spans="1:20" x14ac:dyDescent="0.3">
      <c r="A303">
        <v>66.516655799999995</v>
      </c>
      <c r="B303">
        <v>-87.822275700000006</v>
      </c>
      <c r="C303" s="1" t="str">
        <f>HYPERLINK("http://geochem.nrcan.gc.ca/cdogs/content/kwd/kwd020044_e.htm", "Till")</f>
        <v>Till</v>
      </c>
      <c r="D303" s="1" t="str">
        <f>HYPERLINK("http://geochem.nrcan.gc.ca/cdogs/content/kwd/kwd080104_e.htm", "&lt;63 µm size fraction sieving (3)")</f>
        <v>&lt;63 µm size fraction sieving (3)</v>
      </c>
      <c r="E303" s="1" t="str">
        <f>HYPERLINK("http://geochem.nrcan.gc.ca/cdogs/content/dgp/dgp00002_e.htm", "Total")</f>
        <v>Total</v>
      </c>
      <c r="F303" s="1" t="str">
        <f>HYPERLINK("http://geochem.nrcan.gc.ca/cdogs/content/agp/agp02245_e.htm", "Cal - Coulometric | NONE | Volumetry")</f>
        <v>Cal - Coulometric | NONE | Volumetry</v>
      </c>
      <c r="G303" s="1" t="str">
        <f>HYPERLINK("http://geochem.nrcan.gc.ca/cdogs/content/mth/mth06833_e.htm", "6833")</f>
        <v>6833</v>
      </c>
      <c r="H303" s="1" t="str">
        <f>HYPERLINK("http://geochem.nrcan.gc.ca/cdogs/content/bdl/bdl211186_e.htm", "211186")</f>
        <v>211186</v>
      </c>
      <c r="J303" s="1" t="str">
        <f>HYPERLINK("http://geochem.nrcan.gc.ca/cdogs/content/svy/svy210387_e.htm", "210387")</f>
        <v>210387</v>
      </c>
      <c r="K303">
        <v>7</v>
      </c>
      <c r="O303" t="s">
        <v>1166</v>
      </c>
      <c r="P303" t="s">
        <v>1170</v>
      </c>
      <c r="Q303" t="s">
        <v>1171</v>
      </c>
      <c r="R303" t="s">
        <v>1172</v>
      </c>
      <c r="T303">
        <v>0</v>
      </c>
    </row>
    <row r="304" spans="1:20" x14ac:dyDescent="0.3">
      <c r="A304">
        <v>66.5853836</v>
      </c>
      <c r="B304">
        <v>-87.739001500000001</v>
      </c>
      <c r="C304" s="1" t="str">
        <f>HYPERLINK("http://geochem.nrcan.gc.ca/cdogs/content/kwd/kwd020044_e.htm", "Till")</f>
        <v>Till</v>
      </c>
      <c r="D304" s="1" t="str">
        <f>HYPERLINK("http://geochem.nrcan.gc.ca/cdogs/content/kwd/kwd080104_e.htm", "&lt;63 µm size fraction sieving (3)")</f>
        <v>&lt;63 µm size fraction sieving (3)</v>
      </c>
      <c r="E304" s="1" t="str">
        <f>HYPERLINK("http://geochem.nrcan.gc.ca/cdogs/content/dgp/dgp00002_e.htm", "Total")</f>
        <v>Total</v>
      </c>
      <c r="F304" s="1" t="str">
        <f>HYPERLINK("http://geochem.nrcan.gc.ca/cdogs/content/agp/agp02245_e.htm", "Cal - Coulometric | NONE | Volumetry")</f>
        <v>Cal - Coulometric | NONE | Volumetry</v>
      </c>
      <c r="G304" s="1" t="str">
        <f>HYPERLINK("http://geochem.nrcan.gc.ca/cdogs/content/mth/mth06833_e.htm", "6833")</f>
        <v>6833</v>
      </c>
      <c r="H304" s="1" t="str">
        <f>HYPERLINK("http://geochem.nrcan.gc.ca/cdogs/content/bdl/bdl211186_e.htm", "211186")</f>
        <v>211186</v>
      </c>
      <c r="J304" s="1" t="str">
        <f>HYPERLINK("http://geochem.nrcan.gc.ca/cdogs/content/svy/svy210387_e.htm", "210387")</f>
        <v>210387</v>
      </c>
      <c r="K304">
        <v>1</v>
      </c>
      <c r="O304" t="s">
        <v>1173</v>
      </c>
      <c r="P304" t="s">
        <v>1174</v>
      </c>
      <c r="Q304" t="s">
        <v>1175</v>
      </c>
      <c r="R304" t="s">
        <v>1176</v>
      </c>
      <c r="T304">
        <v>0</v>
      </c>
    </row>
    <row r="305" spans="1:20" x14ac:dyDescent="0.3">
      <c r="A305">
        <v>66.644101399999997</v>
      </c>
      <c r="B305">
        <v>-87.862274299999996</v>
      </c>
      <c r="C305" s="1" t="str">
        <f>HYPERLINK("http://geochem.nrcan.gc.ca/cdogs/content/kwd/kwd020044_e.htm", "Till")</f>
        <v>Till</v>
      </c>
      <c r="D305" s="1" t="str">
        <f>HYPERLINK("http://geochem.nrcan.gc.ca/cdogs/content/kwd/kwd080104_e.htm", "&lt;63 µm size fraction sieving (3)")</f>
        <v>&lt;63 µm size fraction sieving (3)</v>
      </c>
      <c r="E305" s="1" t="str">
        <f>HYPERLINK("http://geochem.nrcan.gc.ca/cdogs/content/dgp/dgp00002_e.htm", "Total")</f>
        <v>Total</v>
      </c>
      <c r="F305" s="1" t="str">
        <f>HYPERLINK("http://geochem.nrcan.gc.ca/cdogs/content/agp/agp02245_e.htm", "Cal - Coulometric | NONE | Volumetry")</f>
        <v>Cal - Coulometric | NONE | Volumetry</v>
      </c>
      <c r="G305" s="1" t="str">
        <f>HYPERLINK("http://geochem.nrcan.gc.ca/cdogs/content/mth/mth06833_e.htm", "6833")</f>
        <v>6833</v>
      </c>
      <c r="H305" s="1" t="str">
        <f>HYPERLINK("http://geochem.nrcan.gc.ca/cdogs/content/bdl/bdl211186_e.htm", "211186")</f>
        <v>211186</v>
      </c>
      <c r="J305" s="1" t="str">
        <f>HYPERLINK("http://geochem.nrcan.gc.ca/cdogs/content/svy/svy210387_e.htm", "210387")</f>
        <v>210387</v>
      </c>
      <c r="K305">
        <v>1</v>
      </c>
      <c r="O305" t="s">
        <v>1177</v>
      </c>
      <c r="P305" t="s">
        <v>1178</v>
      </c>
      <c r="Q305" t="s">
        <v>1179</v>
      </c>
      <c r="R305" t="s">
        <v>1180</v>
      </c>
      <c r="T305">
        <v>0</v>
      </c>
    </row>
    <row r="306" spans="1:20" x14ac:dyDescent="0.3">
      <c r="A306">
        <v>66.771767199999999</v>
      </c>
      <c r="B306">
        <v>-87.795979700000004</v>
      </c>
      <c r="C306" s="1" t="str">
        <f>HYPERLINK("http://geochem.nrcan.gc.ca/cdogs/content/kwd/kwd020044_e.htm", "Till")</f>
        <v>Till</v>
      </c>
      <c r="D306" s="1" t="str">
        <f>HYPERLINK("http://geochem.nrcan.gc.ca/cdogs/content/kwd/kwd080104_e.htm", "&lt;63 µm size fraction sieving (3)")</f>
        <v>&lt;63 µm size fraction sieving (3)</v>
      </c>
      <c r="E306" s="1" t="str">
        <f>HYPERLINK("http://geochem.nrcan.gc.ca/cdogs/content/dgp/dgp00002_e.htm", "Total")</f>
        <v>Total</v>
      </c>
      <c r="F306" s="1" t="str">
        <f>HYPERLINK("http://geochem.nrcan.gc.ca/cdogs/content/agp/agp02245_e.htm", "Cal - Coulometric | NONE | Volumetry")</f>
        <v>Cal - Coulometric | NONE | Volumetry</v>
      </c>
      <c r="G306" s="1" t="str">
        <f>HYPERLINK("http://geochem.nrcan.gc.ca/cdogs/content/mth/mth06833_e.htm", "6833")</f>
        <v>6833</v>
      </c>
      <c r="H306" s="1" t="str">
        <f>HYPERLINK("http://geochem.nrcan.gc.ca/cdogs/content/bdl/bdl211186_e.htm", "211186")</f>
        <v>211186</v>
      </c>
      <c r="J306" s="1" t="str">
        <f>HYPERLINK("http://geochem.nrcan.gc.ca/cdogs/content/svy/svy210387_e.htm", "210387")</f>
        <v>210387</v>
      </c>
      <c r="K306">
        <v>1</v>
      </c>
      <c r="O306" t="s">
        <v>1181</v>
      </c>
      <c r="P306" t="s">
        <v>1182</v>
      </c>
      <c r="Q306" t="s">
        <v>1183</v>
      </c>
      <c r="R306" t="s">
        <v>1184</v>
      </c>
      <c r="T306">
        <v>0</v>
      </c>
    </row>
    <row r="307" spans="1:20" x14ac:dyDescent="0.3">
      <c r="A307">
        <v>66.744288499999996</v>
      </c>
      <c r="B307">
        <v>-87.541485399999999</v>
      </c>
      <c r="C307" s="1" t="str">
        <f>HYPERLINK("http://geochem.nrcan.gc.ca/cdogs/content/kwd/kwd020044_e.htm", "Till")</f>
        <v>Till</v>
      </c>
      <c r="D307" s="1" t="str">
        <f>HYPERLINK("http://geochem.nrcan.gc.ca/cdogs/content/kwd/kwd080104_e.htm", "&lt;63 µm size fraction sieving (3)")</f>
        <v>&lt;63 µm size fraction sieving (3)</v>
      </c>
      <c r="E307" s="1" t="str">
        <f>HYPERLINK("http://geochem.nrcan.gc.ca/cdogs/content/dgp/dgp00002_e.htm", "Total")</f>
        <v>Total</v>
      </c>
      <c r="F307" s="1" t="str">
        <f>HYPERLINK("http://geochem.nrcan.gc.ca/cdogs/content/agp/agp02245_e.htm", "Cal - Coulometric | NONE | Volumetry")</f>
        <v>Cal - Coulometric | NONE | Volumetry</v>
      </c>
      <c r="G307" s="1" t="str">
        <f>HYPERLINK("http://geochem.nrcan.gc.ca/cdogs/content/mth/mth06833_e.htm", "6833")</f>
        <v>6833</v>
      </c>
      <c r="H307" s="1" t="str">
        <f>HYPERLINK("http://geochem.nrcan.gc.ca/cdogs/content/bdl/bdl211186_e.htm", "211186")</f>
        <v>211186</v>
      </c>
      <c r="J307" s="1" t="str">
        <f>HYPERLINK("http://geochem.nrcan.gc.ca/cdogs/content/svy/svy210387_e.htm", "210387")</f>
        <v>210387</v>
      </c>
      <c r="K307">
        <v>1</v>
      </c>
      <c r="O307" t="s">
        <v>1185</v>
      </c>
      <c r="P307" t="s">
        <v>1186</v>
      </c>
      <c r="Q307" t="s">
        <v>1187</v>
      </c>
      <c r="R307" t="s">
        <v>1188</v>
      </c>
      <c r="T307">
        <v>0</v>
      </c>
    </row>
    <row r="308" spans="1:20" x14ac:dyDescent="0.3">
      <c r="A308">
        <v>66.948881499999999</v>
      </c>
      <c r="B308">
        <v>-87.543487299999995</v>
      </c>
      <c r="C308" s="1" t="str">
        <f>HYPERLINK("http://geochem.nrcan.gc.ca/cdogs/content/kwd/kwd020044_e.htm", "Till")</f>
        <v>Till</v>
      </c>
      <c r="D308" s="1" t="str">
        <f>HYPERLINK("http://geochem.nrcan.gc.ca/cdogs/content/kwd/kwd080104_e.htm", "&lt;63 µm size fraction sieving (3)")</f>
        <v>&lt;63 µm size fraction sieving (3)</v>
      </c>
      <c r="E308" s="1" t="str">
        <f>HYPERLINK("http://geochem.nrcan.gc.ca/cdogs/content/dgp/dgp00002_e.htm", "Total")</f>
        <v>Total</v>
      </c>
      <c r="F308" s="1" t="str">
        <f>HYPERLINK("http://geochem.nrcan.gc.ca/cdogs/content/agp/agp02245_e.htm", "Cal - Coulometric | NONE | Volumetry")</f>
        <v>Cal - Coulometric | NONE | Volumetry</v>
      </c>
      <c r="G308" s="1" t="str">
        <f>HYPERLINK("http://geochem.nrcan.gc.ca/cdogs/content/mth/mth06833_e.htm", "6833")</f>
        <v>6833</v>
      </c>
      <c r="H308" s="1" t="str">
        <f>HYPERLINK("http://geochem.nrcan.gc.ca/cdogs/content/bdl/bdl211186_e.htm", "211186")</f>
        <v>211186</v>
      </c>
      <c r="J308" s="1" t="str">
        <f>HYPERLINK("http://geochem.nrcan.gc.ca/cdogs/content/svy/svy210387_e.htm", "210387")</f>
        <v>210387</v>
      </c>
      <c r="K308">
        <v>1</v>
      </c>
      <c r="O308" t="s">
        <v>1189</v>
      </c>
      <c r="P308" t="s">
        <v>1190</v>
      </c>
      <c r="Q308" t="s">
        <v>1191</v>
      </c>
      <c r="R308" t="s">
        <v>1192</v>
      </c>
      <c r="T308">
        <v>0</v>
      </c>
    </row>
    <row r="309" spans="1:20" x14ac:dyDescent="0.3">
      <c r="A309">
        <v>66.958600799999999</v>
      </c>
      <c r="B309">
        <v>-87.791771699999998</v>
      </c>
      <c r="C309" s="1" t="str">
        <f>HYPERLINK("http://geochem.nrcan.gc.ca/cdogs/content/kwd/kwd020044_e.htm", "Till")</f>
        <v>Till</v>
      </c>
      <c r="D309" s="1" t="str">
        <f>HYPERLINK("http://geochem.nrcan.gc.ca/cdogs/content/kwd/kwd080104_e.htm", "&lt;63 µm size fraction sieving (3)")</f>
        <v>&lt;63 µm size fraction sieving (3)</v>
      </c>
      <c r="E309" s="1" t="str">
        <f>HYPERLINK("http://geochem.nrcan.gc.ca/cdogs/content/dgp/dgp00002_e.htm", "Total")</f>
        <v>Total</v>
      </c>
      <c r="F309" s="1" t="str">
        <f>HYPERLINK("http://geochem.nrcan.gc.ca/cdogs/content/agp/agp02245_e.htm", "Cal - Coulometric | NONE | Volumetry")</f>
        <v>Cal - Coulometric | NONE | Volumetry</v>
      </c>
      <c r="G309" s="1" t="str">
        <f>HYPERLINK("http://geochem.nrcan.gc.ca/cdogs/content/mth/mth06833_e.htm", "6833")</f>
        <v>6833</v>
      </c>
      <c r="H309" s="1" t="str">
        <f>HYPERLINK("http://geochem.nrcan.gc.ca/cdogs/content/bdl/bdl211186_e.htm", "211186")</f>
        <v>211186</v>
      </c>
      <c r="J309" s="1" t="str">
        <f>HYPERLINK("http://geochem.nrcan.gc.ca/cdogs/content/svy/svy210387_e.htm", "210387")</f>
        <v>210387</v>
      </c>
      <c r="K309">
        <v>1</v>
      </c>
      <c r="O309" t="s">
        <v>1193</v>
      </c>
      <c r="P309" t="s">
        <v>1194</v>
      </c>
      <c r="Q309" t="s">
        <v>1195</v>
      </c>
      <c r="R309" t="s">
        <v>1196</v>
      </c>
      <c r="T309">
        <v>0</v>
      </c>
    </row>
    <row r="310" spans="1:20" x14ac:dyDescent="0.3">
      <c r="A310">
        <v>66.449026700000005</v>
      </c>
      <c r="B310">
        <v>-88.878669400000007</v>
      </c>
      <c r="C310" s="1" t="str">
        <f>HYPERLINK("http://geochem.nrcan.gc.ca/cdogs/content/kwd/kwd020044_e.htm", "Till")</f>
        <v>Till</v>
      </c>
      <c r="D310" s="1" t="str">
        <f>HYPERLINK("http://geochem.nrcan.gc.ca/cdogs/content/kwd/kwd080104_e.htm", "&lt;63 µm size fraction sieving (3)")</f>
        <v>&lt;63 µm size fraction sieving (3)</v>
      </c>
      <c r="E310" s="1" t="str">
        <f>HYPERLINK("http://geochem.nrcan.gc.ca/cdogs/content/dgp/dgp00002_e.htm", "Total")</f>
        <v>Total</v>
      </c>
      <c r="F310" s="1" t="str">
        <f>HYPERLINK("http://geochem.nrcan.gc.ca/cdogs/content/agp/agp02245_e.htm", "Cal - Coulometric | NONE | Volumetry")</f>
        <v>Cal - Coulometric | NONE | Volumetry</v>
      </c>
      <c r="G310" s="1" t="str">
        <f>HYPERLINK("http://geochem.nrcan.gc.ca/cdogs/content/mth/mth06833_e.htm", "6833")</f>
        <v>6833</v>
      </c>
      <c r="H310" s="1" t="str">
        <f>HYPERLINK("http://geochem.nrcan.gc.ca/cdogs/content/bdl/bdl211186_e.htm", "211186")</f>
        <v>211186</v>
      </c>
      <c r="J310" s="1" t="str">
        <f>HYPERLINK("http://geochem.nrcan.gc.ca/cdogs/content/svy/svy210387_e.htm", "210387")</f>
        <v>210387</v>
      </c>
      <c r="K310">
        <v>1</v>
      </c>
      <c r="O310" t="s">
        <v>1197</v>
      </c>
      <c r="P310" t="s">
        <v>1198</v>
      </c>
      <c r="Q310" t="s">
        <v>1199</v>
      </c>
      <c r="R310" t="s">
        <v>1200</v>
      </c>
      <c r="T310">
        <v>0</v>
      </c>
    </row>
    <row r="311" spans="1:20" x14ac:dyDescent="0.3">
      <c r="A311">
        <v>66.551743200000004</v>
      </c>
      <c r="B311">
        <v>-88.945225899999997</v>
      </c>
      <c r="C311" s="1" t="str">
        <f>HYPERLINK("http://geochem.nrcan.gc.ca/cdogs/content/kwd/kwd020044_e.htm", "Till")</f>
        <v>Till</v>
      </c>
      <c r="D311" s="1" t="str">
        <f>HYPERLINK("http://geochem.nrcan.gc.ca/cdogs/content/kwd/kwd080104_e.htm", "&lt;63 µm size fraction sieving (3)")</f>
        <v>&lt;63 µm size fraction sieving (3)</v>
      </c>
      <c r="E311" s="1" t="str">
        <f>HYPERLINK("http://geochem.nrcan.gc.ca/cdogs/content/dgp/dgp00002_e.htm", "Total")</f>
        <v>Total</v>
      </c>
      <c r="F311" s="1" t="str">
        <f>HYPERLINK("http://geochem.nrcan.gc.ca/cdogs/content/agp/agp02245_e.htm", "Cal - Coulometric | NONE | Volumetry")</f>
        <v>Cal - Coulometric | NONE | Volumetry</v>
      </c>
      <c r="G311" s="1" t="str">
        <f>HYPERLINK("http://geochem.nrcan.gc.ca/cdogs/content/mth/mth06833_e.htm", "6833")</f>
        <v>6833</v>
      </c>
      <c r="H311" s="1" t="str">
        <f>HYPERLINK("http://geochem.nrcan.gc.ca/cdogs/content/bdl/bdl211186_e.htm", "211186")</f>
        <v>211186</v>
      </c>
      <c r="J311" s="1" t="str">
        <f>HYPERLINK("http://geochem.nrcan.gc.ca/cdogs/content/svy/svy210387_e.htm", "210387")</f>
        <v>210387</v>
      </c>
      <c r="K311">
        <v>1</v>
      </c>
      <c r="O311" t="s">
        <v>1201</v>
      </c>
      <c r="P311" t="s">
        <v>1202</v>
      </c>
      <c r="Q311" t="s">
        <v>1203</v>
      </c>
      <c r="R311" t="s">
        <v>1204</v>
      </c>
      <c r="T311">
        <v>0</v>
      </c>
    </row>
    <row r="312" spans="1:20" x14ac:dyDescent="0.3">
      <c r="A312">
        <v>66.595042000000007</v>
      </c>
      <c r="B312">
        <v>-88.734139400000004</v>
      </c>
      <c r="C312" s="1" t="str">
        <f>HYPERLINK("http://geochem.nrcan.gc.ca/cdogs/content/kwd/kwd020044_e.htm", "Till")</f>
        <v>Till</v>
      </c>
      <c r="D312" s="1" t="str">
        <f>HYPERLINK("http://geochem.nrcan.gc.ca/cdogs/content/kwd/kwd080104_e.htm", "&lt;63 µm size fraction sieving (3)")</f>
        <v>&lt;63 µm size fraction sieving (3)</v>
      </c>
      <c r="E312" s="1" t="str">
        <f>HYPERLINK("http://geochem.nrcan.gc.ca/cdogs/content/dgp/dgp00002_e.htm", "Total")</f>
        <v>Total</v>
      </c>
      <c r="F312" s="1" t="str">
        <f>HYPERLINK("http://geochem.nrcan.gc.ca/cdogs/content/agp/agp02245_e.htm", "Cal - Coulometric | NONE | Volumetry")</f>
        <v>Cal - Coulometric | NONE | Volumetry</v>
      </c>
      <c r="G312" s="1" t="str">
        <f>HYPERLINK("http://geochem.nrcan.gc.ca/cdogs/content/mth/mth06833_e.htm", "6833")</f>
        <v>6833</v>
      </c>
      <c r="H312" s="1" t="str">
        <f>HYPERLINK("http://geochem.nrcan.gc.ca/cdogs/content/bdl/bdl211186_e.htm", "211186")</f>
        <v>211186</v>
      </c>
      <c r="J312" s="1" t="str">
        <f>HYPERLINK("http://geochem.nrcan.gc.ca/cdogs/content/svy/svy210387_e.htm", "210387")</f>
        <v>210387</v>
      </c>
      <c r="K312">
        <v>1</v>
      </c>
      <c r="O312" t="s">
        <v>1205</v>
      </c>
      <c r="P312" t="s">
        <v>1206</v>
      </c>
      <c r="Q312" t="s">
        <v>1207</v>
      </c>
      <c r="R312" t="s">
        <v>1208</v>
      </c>
      <c r="T312">
        <v>0</v>
      </c>
    </row>
    <row r="313" spans="1:20" x14ac:dyDescent="0.3">
      <c r="A313">
        <v>66.587522500000006</v>
      </c>
      <c r="B313">
        <v>-88.470725799999997</v>
      </c>
      <c r="C313" s="1" t="str">
        <f>HYPERLINK("http://geochem.nrcan.gc.ca/cdogs/content/kwd/kwd020044_e.htm", "Till")</f>
        <v>Till</v>
      </c>
      <c r="D313" s="1" t="str">
        <f>HYPERLINK("http://geochem.nrcan.gc.ca/cdogs/content/kwd/kwd080104_e.htm", "&lt;63 µm size fraction sieving (3)")</f>
        <v>&lt;63 µm size fraction sieving (3)</v>
      </c>
      <c r="E313" s="1" t="str">
        <f>HYPERLINK("http://geochem.nrcan.gc.ca/cdogs/content/dgp/dgp00002_e.htm", "Total")</f>
        <v>Total</v>
      </c>
      <c r="F313" s="1" t="str">
        <f>HYPERLINK("http://geochem.nrcan.gc.ca/cdogs/content/agp/agp02245_e.htm", "Cal - Coulometric | NONE | Volumetry")</f>
        <v>Cal - Coulometric | NONE | Volumetry</v>
      </c>
      <c r="G313" s="1" t="str">
        <f>HYPERLINK("http://geochem.nrcan.gc.ca/cdogs/content/mth/mth06833_e.htm", "6833")</f>
        <v>6833</v>
      </c>
      <c r="H313" s="1" t="str">
        <f>HYPERLINK("http://geochem.nrcan.gc.ca/cdogs/content/bdl/bdl211186_e.htm", "211186")</f>
        <v>211186</v>
      </c>
      <c r="J313" s="1" t="str">
        <f>HYPERLINK("http://geochem.nrcan.gc.ca/cdogs/content/svy/svy210387_e.htm", "210387")</f>
        <v>210387</v>
      </c>
      <c r="K313">
        <v>1</v>
      </c>
      <c r="O313" t="s">
        <v>1209</v>
      </c>
      <c r="P313" t="s">
        <v>1210</v>
      </c>
      <c r="Q313" t="s">
        <v>1211</v>
      </c>
      <c r="R313" t="s">
        <v>1212</v>
      </c>
      <c r="T313">
        <v>0</v>
      </c>
    </row>
    <row r="314" spans="1:20" x14ac:dyDescent="0.3">
      <c r="A314">
        <v>66.4894958</v>
      </c>
      <c r="B314">
        <v>-88.472884899999997</v>
      </c>
      <c r="C314" s="1" t="str">
        <f>HYPERLINK("http://geochem.nrcan.gc.ca/cdogs/content/kwd/kwd020044_e.htm", "Till")</f>
        <v>Till</v>
      </c>
      <c r="D314" s="1" t="str">
        <f>HYPERLINK("http://geochem.nrcan.gc.ca/cdogs/content/kwd/kwd080104_e.htm", "&lt;63 µm size fraction sieving (3)")</f>
        <v>&lt;63 µm size fraction sieving (3)</v>
      </c>
      <c r="E314" s="1" t="str">
        <f>HYPERLINK("http://geochem.nrcan.gc.ca/cdogs/content/dgp/dgp00002_e.htm", "Total")</f>
        <v>Total</v>
      </c>
      <c r="F314" s="1" t="str">
        <f>HYPERLINK("http://geochem.nrcan.gc.ca/cdogs/content/agp/agp02245_e.htm", "Cal - Coulometric | NONE | Volumetry")</f>
        <v>Cal - Coulometric | NONE | Volumetry</v>
      </c>
      <c r="G314" s="1" t="str">
        <f>HYPERLINK("http://geochem.nrcan.gc.ca/cdogs/content/mth/mth06833_e.htm", "6833")</f>
        <v>6833</v>
      </c>
      <c r="H314" s="1" t="str">
        <f>HYPERLINK("http://geochem.nrcan.gc.ca/cdogs/content/bdl/bdl211186_e.htm", "211186")</f>
        <v>211186</v>
      </c>
      <c r="J314" s="1" t="str">
        <f>HYPERLINK("http://geochem.nrcan.gc.ca/cdogs/content/svy/svy210387_e.htm", "210387")</f>
        <v>210387</v>
      </c>
      <c r="K314">
        <v>1</v>
      </c>
      <c r="O314" t="s">
        <v>1213</v>
      </c>
      <c r="P314" t="s">
        <v>1214</v>
      </c>
      <c r="Q314" t="s">
        <v>1215</v>
      </c>
      <c r="R314" t="s">
        <v>1216</v>
      </c>
      <c r="T314">
        <v>0</v>
      </c>
    </row>
    <row r="315" spans="1:20" x14ac:dyDescent="0.3">
      <c r="A315">
        <v>66.487675600000003</v>
      </c>
      <c r="B315">
        <v>-88.691671299999996</v>
      </c>
      <c r="C315" s="1" t="str">
        <f>HYPERLINK("http://geochem.nrcan.gc.ca/cdogs/content/kwd/kwd020044_e.htm", "Till")</f>
        <v>Till</v>
      </c>
      <c r="D315" s="1" t="str">
        <f>HYPERLINK("http://geochem.nrcan.gc.ca/cdogs/content/kwd/kwd080104_e.htm", "&lt;63 µm size fraction sieving (3)")</f>
        <v>&lt;63 µm size fraction sieving (3)</v>
      </c>
      <c r="E315" s="1" t="str">
        <f>HYPERLINK("http://geochem.nrcan.gc.ca/cdogs/content/dgp/dgp00002_e.htm", "Total")</f>
        <v>Total</v>
      </c>
      <c r="F315" s="1" t="str">
        <f>HYPERLINK("http://geochem.nrcan.gc.ca/cdogs/content/agp/agp02245_e.htm", "Cal - Coulometric | NONE | Volumetry")</f>
        <v>Cal - Coulometric | NONE | Volumetry</v>
      </c>
      <c r="G315" s="1" t="str">
        <f>HYPERLINK("http://geochem.nrcan.gc.ca/cdogs/content/mth/mth06833_e.htm", "6833")</f>
        <v>6833</v>
      </c>
      <c r="H315" s="1" t="str">
        <f>HYPERLINK("http://geochem.nrcan.gc.ca/cdogs/content/bdl/bdl211186_e.htm", "211186")</f>
        <v>211186</v>
      </c>
      <c r="J315" s="1" t="str">
        <f>HYPERLINK("http://geochem.nrcan.gc.ca/cdogs/content/svy/svy210387_e.htm", "210387")</f>
        <v>210387</v>
      </c>
      <c r="K315">
        <v>1</v>
      </c>
      <c r="O315" t="s">
        <v>1217</v>
      </c>
      <c r="P315" t="s">
        <v>1218</v>
      </c>
      <c r="Q315" t="s">
        <v>1219</v>
      </c>
      <c r="R315" t="s">
        <v>1220</v>
      </c>
      <c r="T315">
        <v>0</v>
      </c>
    </row>
    <row r="316" spans="1:20" x14ac:dyDescent="0.3">
      <c r="A316">
        <v>66.487675600000003</v>
      </c>
      <c r="B316">
        <v>-88.691671299999996</v>
      </c>
      <c r="C316" s="1" t="str">
        <f>HYPERLINK("http://geochem.nrcan.gc.ca/cdogs/content/kwd/kwd020044_e.htm", "Till")</f>
        <v>Till</v>
      </c>
      <c r="D316" s="1" t="str">
        <f>HYPERLINK("http://geochem.nrcan.gc.ca/cdogs/content/kwd/kwd080104_e.htm", "&lt;63 µm size fraction sieving (3)")</f>
        <v>&lt;63 µm size fraction sieving (3)</v>
      </c>
      <c r="E316" s="1" t="str">
        <f>HYPERLINK("http://geochem.nrcan.gc.ca/cdogs/content/dgp/dgp00002_e.htm", "Total")</f>
        <v>Total</v>
      </c>
      <c r="F316" s="1" t="str">
        <f>HYPERLINK("http://geochem.nrcan.gc.ca/cdogs/content/agp/agp02245_e.htm", "Cal - Coulometric | NONE | Volumetry")</f>
        <v>Cal - Coulometric | NONE | Volumetry</v>
      </c>
      <c r="G316" s="1" t="str">
        <f>HYPERLINK("http://geochem.nrcan.gc.ca/cdogs/content/mth/mth06833_e.htm", "6833")</f>
        <v>6833</v>
      </c>
      <c r="H316" s="1" t="str">
        <f>HYPERLINK("http://geochem.nrcan.gc.ca/cdogs/content/bdl/bdl211186_e.htm", "211186")</f>
        <v>211186</v>
      </c>
      <c r="J316" s="1" t="str">
        <f>HYPERLINK("http://geochem.nrcan.gc.ca/cdogs/content/svy/svy210387_e.htm", "210387")</f>
        <v>210387</v>
      </c>
      <c r="K316">
        <v>1</v>
      </c>
      <c r="O316" t="s">
        <v>1217</v>
      </c>
      <c r="P316" t="s">
        <v>1221</v>
      </c>
      <c r="Q316" t="s">
        <v>1222</v>
      </c>
      <c r="R316" t="s">
        <v>1223</v>
      </c>
      <c r="T316">
        <v>0</v>
      </c>
    </row>
    <row r="317" spans="1:20" x14ac:dyDescent="0.3">
      <c r="A317">
        <v>66.487675600000003</v>
      </c>
      <c r="B317">
        <v>-88.691671299999996</v>
      </c>
      <c r="C317" s="1" t="str">
        <f>HYPERLINK("http://geochem.nrcan.gc.ca/cdogs/content/kwd/kwd020044_e.htm", "Till")</f>
        <v>Till</v>
      </c>
      <c r="D317" s="1" t="str">
        <f>HYPERLINK("http://geochem.nrcan.gc.ca/cdogs/content/kwd/kwd080104_e.htm", "&lt;63 µm size fraction sieving (3)")</f>
        <v>&lt;63 µm size fraction sieving (3)</v>
      </c>
      <c r="E317" s="1" t="str">
        <f>HYPERLINK("http://geochem.nrcan.gc.ca/cdogs/content/dgp/dgp00002_e.htm", "Total")</f>
        <v>Total</v>
      </c>
      <c r="F317" s="1" t="str">
        <f>HYPERLINK("http://geochem.nrcan.gc.ca/cdogs/content/agp/agp02245_e.htm", "Cal - Coulometric | NONE | Volumetry")</f>
        <v>Cal - Coulometric | NONE | Volumetry</v>
      </c>
      <c r="G317" s="1" t="str">
        <f>HYPERLINK("http://geochem.nrcan.gc.ca/cdogs/content/mth/mth06833_e.htm", "6833")</f>
        <v>6833</v>
      </c>
      <c r="H317" s="1" t="str">
        <f>HYPERLINK("http://geochem.nrcan.gc.ca/cdogs/content/bdl/bdl211186_e.htm", "211186")</f>
        <v>211186</v>
      </c>
      <c r="J317" s="1" t="str">
        <f>HYPERLINK("http://geochem.nrcan.gc.ca/cdogs/content/svy/svy210387_e.htm", "210387")</f>
        <v>210387</v>
      </c>
      <c r="K317">
        <v>7</v>
      </c>
      <c r="O317" t="s">
        <v>1217</v>
      </c>
      <c r="P317" t="s">
        <v>1224</v>
      </c>
      <c r="Q317" t="s">
        <v>1225</v>
      </c>
      <c r="R317" t="s">
        <v>1226</v>
      </c>
      <c r="T317">
        <v>0</v>
      </c>
    </row>
    <row r="318" spans="1:20" x14ac:dyDescent="0.3">
      <c r="A318">
        <v>66.324323199999995</v>
      </c>
      <c r="B318">
        <v>-87.170014199999997</v>
      </c>
      <c r="C318" s="1" t="str">
        <f>HYPERLINK("http://geochem.nrcan.gc.ca/cdogs/content/kwd/kwd020044_e.htm", "Till")</f>
        <v>Till</v>
      </c>
      <c r="D318" s="1" t="str">
        <f>HYPERLINK("http://geochem.nrcan.gc.ca/cdogs/content/kwd/kwd080104_e.htm", "&lt;63 µm size fraction sieving (3)")</f>
        <v>&lt;63 µm size fraction sieving (3)</v>
      </c>
      <c r="E318" s="1" t="str">
        <f>HYPERLINK("http://geochem.nrcan.gc.ca/cdogs/content/dgp/dgp00002_e.htm", "Total")</f>
        <v>Total</v>
      </c>
      <c r="F318" s="1" t="str">
        <f>HYPERLINK("http://geochem.nrcan.gc.ca/cdogs/content/agp/agp02245_e.htm", "Cal - Coulometric | NONE | Volumetry")</f>
        <v>Cal - Coulometric | NONE | Volumetry</v>
      </c>
      <c r="G318" s="1" t="str">
        <f>HYPERLINK("http://geochem.nrcan.gc.ca/cdogs/content/mth/mth06833_e.htm", "6833")</f>
        <v>6833</v>
      </c>
      <c r="H318" s="1" t="str">
        <f>HYPERLINK("http://geochem.nrcan.gc.ca/cdogs/content/bdl/bdl211186_e.htm", "211186")</f>
        <v>211186</v>
      </c>
      <c r="J318" s="1" t="str">
        <f>HYPERLINK("http://geochem.nrcan.gc.ca/cdogs/content/svy/svy210387_e.htm", "210387")</f>
        <v>210387</v>
      </c>
      <c r="K318">
        <v>1</v>
      </c>
      <c r="O318" t="s">
        <v>1227</v>
      </c>
      <c r="P318" t="s">
        <v>1228</v>
      </c>
      <c r="Q318" t="s">
        <v>1229</v>
      </c>
      <c r="R318" t="s">
        <v>1230</v>
      </c>
      <c r="T318">
        <v>0</v>
      </c>
    </row>
    <row r="319" spans="1:20" x14ac:dyDescent="0.3">
      <c r="A319">
        <v>66.324323199999995</v>
      </c>
      <c r="B319">
        <v>-87.170014199999997</v>
      </c>
      <c r="C319" s="1" t="str">
        <f>HYPERLINK("http://geochem.nrcan.gc.ca/cdogs/content/kwd/kwd020044_e.htm", "Till")</f>
        <v>Till</v>
      </c>
      <c r="D319" s="1" t="str">
        <f>HYPERLINK("http://geochem.nrcan.gc.ca/cdogs/content/kwd/kwd080104_e.htm", "&lt;63 µm size fraction sieving (3)")</f>
        <v>&lt;63 µm size fraction sieving (3)</v>
      </c>
      <c r="E319" s="1" t="str">
        <f>HYPERLINK("http://geochem.nrcan.gc.ca/cdogs/content/dgp/dgp00002_e.htm", "Total")</f>
        <v>Total</v>
      </c>
      <c r="F319" s="1" t="str">
        <f>HYPERLINK("http://geochem.nrcan.gc.ca/cdogs/content/agp/agp02245_e.htm", "Cal - Coulometric | NONE | Volumetry")</f>
        <v>Cal - Coulometric | NONE | Volumetry</v>
      </c>
      <c r="G319" s="1" t="str">
        <f>HYPERLINK("http://geochem.nrcan.gc.ca/cdogs/content/mth/mth06833_e.htm", "6833")</f>
        <v>6833</v>
      </c>
      <c r="H319" s="1" t="str">
        <f>HYPERLINK("http://geochem.nrcan.gc.ca/cdogs/content/bdl/bdl211186_e.htm", "211186")</f>
        <v>211186</v>
      </c>
      <c r="J319" s="1" t="str">
        <f>HYPERLINK("http://geochem.nrcan.gc.ca/cdogs/content/svy/svy210387_e.htm", "210387")</f>
        <v>210387</v>
      </c>
      <c r="K319">
        <v>2</v>
      </c>
      <c r="O319" t="s">
        <v>1227</v>
      </c>
      <c r="P319" t="s">
        <v>1231</v>
      </c>
      <c r="Q319" t="s">
        <v>1232</v>
      </c>
      <c r="R319" t="s">
        <v>1233</v>
      </c>
      <c r="T319">
        <v>0</v>
      </c>
    </row>
    <row r="320" spans="1:20" x14ac:dyDescent="0.3">
      <c r="A320">
        <v>66.191118599999996</v>
      </c>
      <c r="B320">
        <v>-86.674583299999995</v>
      </c>
      <c r="C320" s="1" t="str">
        <f>HYPERLINK("http://geochem.nrcan.gc.ca/cdogs/content/kwd/kwd020044_e.htm", "Till")</f>
        <v>Till</v>
      </c>
      <c r="D320" s="1" t="str">
        <f>HYPERLINK("http://geochem.nrcan.gc.ca/cdogs/content/kwd/kwd080104_e.htm", "&lt;63 µm size fraction sieving (3)")</f>
        <v>&lt;63 µm size fraction sieving (3)</v>
      </c>
      <c r="E320" s="1" t="str">
        <f>HYPERLINK("http://geochem.nrcan.gc.ca/cdogs/content/dgp/dgp00002_e.htm", "Total")</f>
        <v>Total</v>
      </c>
      <c r="F320" s="1" t="str">
        <f>HYPERLINK("http://geochem.nrcan.gc.ca/cdogs/content/agp/agp02245_e.htm", "Cal - Coulometric | NONE | Volumetry")</f>
        <v>Cal - Coulometric | NONE | Volumetry</v>
      </c>
      <c r="G320" s="1" t="str">
        <f>HYPERLINK("http://geochem.nrcan.gc.ca/cdogs/content/mth/mth06833_e.htm", "6833")</f>
        <v>6833</v>
      </c>
      <c r="H320" s="1" t="str">
        <f>HYPERLINK("http://geochem.nrcan.gc.ca/cdogs/content/bdl/bdl211186_e.htm", "211186")</f>
        <v>211186</v>
      </c>
      <c r="J320" s="1" t="str">
        <f>HYPERLINK("http://geochem.nrcan.gc.ca/cdogs/content/svy/svy210387_e.htm", "210387")</f>
        <v>210387</v>
      </c>
      <c r="K320">
        <v>1</v>
      </c>
      <c r="O320" t="s">
        <v>1234</v>
      </c>
      <c r="P320" t="s">
        <v>1235</v>
      </c>
      <c r="Q320" t="s">
        <v>1236</v>
      </c>
      <c r="R320" t="s">
        <v>1237</v>
      </c>
      <c r="T320">
        <v>0</v>
      </c>
    </row>
    <row r="321" spans="1:20" x14ac:dyDescent="0.3">
      <c r="A321">
        <v>66.204778700000006</v>
      </c>
      <c r="B321">
        <v>-86.369552200000001</v>
      </c>
      <c r="C321" s="1" t="str">
        <f>HYPERLINK("http://geochem.nrcan.gc.ca/cdogs/content/kwd/kwd020044_e.htm", "Till")</f>
        <v>Till</v>
      </c>
      <c r="D321" s="1" t="str">
        <f>HYPERLINK("http://geochem.nrcan.gc.ca/cdogs/content/kwd/kwd080104_e.htm", "&lt;63 µm size fraction sieving (3)")</f>
        <v>&lt;63 µm size fraction sieving (3)</v>
      </c>
      <c r="E321" s="1" t="str">
        <f>HYPERLINK("http://geochem.nrcan.gc.ca/cdogs/content/dgp/dgp00002_e.htm", "Total")</f>
        <v>Total</v>
      </c>
      <c r="F321" s="1" t="str">
        <f>HYPERLINK("http://geochem.nrcan.gc.ca/cdogs/content/agp/agp02245_e.htm", "Cal - Coulometric | NONE | Volumetry")</f>
        <v>Cal - Coulometric | NONE | Volumetry</v>
      </c>
      <c r="G321" s="1" t="str">
        <f>HYPERLINK("http://geochem.nrcan.gc.ca/cdogs/content/mth/mth06833_e.htm", "6833")</f>
        <v>6833</v>
      </c>
      <c r="H321" s="1" t="str">
        <f>HYPERLINK("http://geochem.nrcan.gc.ca/cdogs/content/bdl/bdl211186_e.htm", "211186")</f>
        <v>211186</v>
      </c>
      <c r="J321" s="1" t="str">
        <f>HYPERLINK("http://geochem.nrcan.gc.ca/cdogs/content/svy/svy210387_e.htm", "210387")</f>
        <v>210387</v>
      </c>
      <c r="K321">
        <v>1</v>
      </c>
      <c r="L321" t="s">
        <v>1238</v>
      </c>
      <c r="M321">
        <v>17.68</v>
      </c>
      <c r="N321">
        <v>17.68</v>
      </c>
      <c r="O321" t="s">
        <v>1239</v>
      </c>
      <c r="P321" t="s">
        <v>1240</v>
      </c>
      <c r="Q321" t="s">
        <v>1241</v>
      </c>
      <c r="R321" t="s">
        <v>1242</v>
      </c>
      <c r="T321">
        <v>0</v>
      </c>
    </row>
    <row r="322" spans="1:20" x14ac:dyDescent="0.3">
      <c r="A322">
        <v>66.204778700000006</v>
      </c>
      <c r="B322">
        <v>-86.369552200000001</v>
      </c>
      <c r="C322" s="1" t="str">
        <f>HYPERLINK("http://geochem.nrcan.gc.ca/cdogs/content/kwd/kwd020044_e.htm", "Till")</f>
        <v>Till</v>
      </c>
      <c r="D322" s="1" t="str">
        <f>HYPERLINK("http://geochem.nrcan.gc.ca/cdogs/content/kwd/kwd080104_e.htm", "&lt;63 µm size fraction sieving (3)")</f>
        <v>&lt;63 µm size fraction sieving (3)</v>
      </c>
      <c r="E322" s="1" t="str">
        <f>HYPERLINK("http://geochem.nrcan.gc.ca/cdogs/content/dgp/dgp00002_e.htm", "Total")</f>
        <v>Total</v>
      </c>
      <c r="F322" s="1" t="str">
        <f>HYPERLINK("http://geochem.nrcan.gc.ca/cdogs/content/agp/agp02245_e.htm", "Cal - Coulometric | NONE | Volumetry")</f>
        <v>Cal - Coulometric | NONE | Volumetry</v>
      </c>
      <c r="G322" s="1" t="str">
        <f>HYPERLINK("http://geochem.nrcan.gc.ca/cdogs/content/mth/mth06833_e.htm", "6833")</f>
        <v>6833</v>
      </c>
      <c r="H322" s="1" t="str">
        <f>HYPERLINK("http://geochem.nrcan.gc.ca/cdogs/content/bdl/bdl211186_e.htm", "211186")</f>
        <v>211186</v>
      </c>
      <c r="J322" s="1" t="str">
        <f>HYPERLINK("http://geochem.nrcan.gc.ca/cdogs/content/svy/svy210387_e.htm", "210387")</f>
        <v>210387</v>
      </c>
      <c r="K322">
        <v>2</v>
      </c>
      <c r="L322" t="s">
        <v>1243</v>
      </c>
      <c r="M322">
        <v>18.98</v>
      </c>
      <c r="N322">
        <v>18.98</v>
      </c>
      <c r="O322" t="s">
        <v>1239</v>
      </c>
      <c r="P322" t="s">
        <v>1244</v>
      </c>
      <c r="Q322" t="s">
        <v>1245</v>
      </c>
      <c r="R322" t="s">
        <v>1246</v>
      </c>
      <c r="T322">
        <v>0</v>
      </c>
    </row>
    <row r="323" spans="1:20" x14ac:dyDescent="0.3">
      <c r="A323">
        <v>66.235187999999994</v>
      </c>
      <c r="B323">
        <v>-86.222861600000002</v>
      </c>
      <c r="C323" s="1" t="str">
        <f>HYPERLINK("http://geochem.nrcan.gc.ca/cdogs/content/kwd/kwd020044_e.htm", "Till")</f>
        <v>Till</v>
      </c>
      <c r="D323" s="1" t="str">
        <f>HYPERLINK("http://geochem.nrcan.gc.ca/cdogs/content/kwd/kwd080104_e.htm", "&lt;63 µm size fraction sieving (3)")</f>
        <v>&lt;63 µm size fraction sieving (3)</v>
      </c>
      <c r="E323" s="1" t="str">
        <f>HYPERLINK("http://geochem.nrcan.gc.ca/cdogs/content/dgp/dgp00002_e.htm", "Total")</f>
        <v>Total</v>
      </c>
      <c r="F323" s="1" t="str">
        <f>HYPERLINK("http://geochem.nrcan.gc.ca/cdogs/content/agp/agp02245_e.htm", "Cal - Coulometric | NONE | Volumetry")</f>
        <v>Cal - Coulometric | NONE | Volumetry</v>
      </c>
      <c r="G323" s="1" t="str">
        <f>HYPERLINK("http://geochem.nrcan.gc.ca/cdogs/content/mth/mth06833_e.htm", "6833")</f>
        <v>6833</v>
      </c>
      <c r="H323" s="1" t="str">
        <f>HYPERLINK("http://geochem.nrcan.gc.ca/cdogs/content/bdl/bdl211186_e.htm", "211186")</f>
        <v>211186</v>
      </c>
      <c r="J323" s="1" t="str">
        <f>HYPERLINK("http://geochem.nrcan.gc.ca/cdogs/content/svy/svy210387_e.htm", "210387")</f>
        <v>210387</v>
      </c>
      <c r="K323">
        <v>1</v>
      </c>
      <c r="L323" t="s">
        <v>1247</v>
      </c>
      <c r="M323">
        <v>20.63</v>
      </c>
      <c r="N323">
        <v>20.63</v>
      </c>
      <c r="O323" t="s">
        <v>1248</v>
      </c>
      <c r="P323" t="s">
        <v>1249</v>
      </c>
      <c r="Q323" t="s">
        <v>1250</v>
      </c>
      <c r="R323" t="s">
        <v>1251</v>
      </c>
      <c r="T323">
        <v>0</v>
      </c>
    </row>
    <row r="324" spans="1:20" x14ac:dyDescent="0.3">
      <c r="A324">
        <v>66.152290699999995</v>
      </c>
      <c r="B324">
        <v>-86.223720499999999</v>
      </c>
      <c r="C324" s="1" t="str">
        <f>HYPERLINK("http://geochem.nrcan.gc.ca/cdogs/content/kwd/kwd020044_e.htm", "Till")</f>
        <v>Till</v>
      </c>
      <c r="D324" s="1" t="str">
        <f>HYPERLINK("http://geochem.nrcan.gc.ca/cdogs/content/kwd/kwd080104_e.htm", "&lt;63 µm size fraction sieving (3)")</f>
        <v>&lt;63 µm size fraction sieving (3)</v>
      </c>
      <c r="E324" s="1" t="str">
        <f>HYPERLINK("http://geochem.nrcan.gc.ca/cdogs/content/dgp/dgp00002_e.htm", "Total")</f>
        <v>Total</v>
      </c>
      <c r="F324" s="1" t="str">
        <f>HYPERLINK("http://geochem.nrcan.gc.ca/cdogs/content/agp/agp02245_e.htm", "Cal - Coulometric | NONE | Volumetry")</f>
        <v>Cal - Coulometric | NONE | Volumetry</v>
      </c>
      <c r="G324" s="1" t="str">
        <f>HYPERLINK("http://geochem.nrcan.gc.ca/cdogs/content/mth/mth06833_e.htm", "6833")</f>
        <v>6833</v>
      </c>
      <c r="H324" s="1" t="str">
        <f>HYPERLINK("http://geochem.nrcan.gc.ca/cdogs/content/bdl/bdl211186_e.htm", "211186")</f>
        <v>211186</v>
      </c>
      <c r="J324" s="1" t="str">
        <f>HYPERLINK("http://geochem.nrcan.gc.ca/cdogs/content/svy/svy210387_e.htm", "210387")</f>
        <v>210387</v>
      </c>
      <c r="K324">
        <v>1</v>
      </c>
      <c r="L324" t="s">
        <v>1252</v>
      </c>
      <c r="M324">
        <v>22.86</v>
      </c>
      <c r="N324">
        <v>22.86</v>
      </c>
      <c r="O324" t="s">
        <v>1253</v>
      </c>
      <c r="P324" t="s">
        <v>1254</v>
      </c>
      <c r="Q324" t="s">
        <v>1255</v>
      </c>
      <c r="R324" t="s">
        <v>1256</v>
      </c>
      <c r="T324">
        <v>0</v>
      </c>
    </row>
    <row r="325" spans="1:20" x14ac:dyDescent="0.3">
      <c r="A325">
        <v>66.130481200000006</v>
      </c>
      <c r="B325">
        <v>-86.359101899999999</v>
      </c>
      <c r="C325" s="1" t="str">
        <f>HYPERLINK("http://geochem.nrcan.gc.ca/cdogs/content/kwd/kwd020044_e.htm", "Till")</f>
        <v>Till</v>
      </c>
      <c r="D325" s="1" t="str">
        <f>HYPERLINK("http://geochem.nrcan.gc.ca/cdogs/content/kwd/kwd080104_e.htm", "&lt;63 µm size fraction sieving (3)")</f>
        <v>&lt;63 µm size fraction sieving (3)</v>
      </c>
      <c r="E325" s="1" t="str">
        <f>HYPERLINK("http://geochem.nrcan.gc.ca/cdogs/content/dgp/dgp00002_e.htm", "Total")</f>
        <v>Total</v>
      </c>
      <c r="F325" s="1" t="str">
        <f>HYPERLINK("http://geochem.nrcan.gc.ca/cdogs/content/agp/agp02245_e.htm", "Cal - Coulometric | NONE | Volumetry")</f>
        <v>Cal - Coulometric | NONE | Volumetry</v>
      </c>
      <c r="G325" s="1" t="str">
        <f>HYPERLINK("http://geochem.nrcan.gc.ca/cdogs/content/mth/mth06833_e.htm", "6833")</f>
        <v>6833</v>
      </c>
      <c r="H325" s="1" t="str">
        <f>HYPERLINK("http://geochem.nrcan.gc.ca/cdogs/content/bdl/bdl211186_e.htm", "211186")</f>
        <v>211186</v>
      </c>
      <c r="J325" s="1" t="str">
        <f>HYPERLINK("http://geochem.nrcan.gc.ca/cdogs/content/svy/svy210387_e.htm", "210387")</f>
        <v>210387</v>
      </c>
      <c r="K325">
        <v>1</v>
      </c>
      <c r="L325" t="s">
        <v>1257</v>
      </c>
      <c r="M325">
        <v>21.25</v>
      </c>
      <c r="N325">
        <v>21.25</v>
      </c>
      <c r="O325" t="s">
        <v>1258</v>
      </c>
      <c r="P325" t="s">
        <v>1259</v>
      </c>
      <c r="Q325" t="s">
        <v>1260</v>
      </c>
      <c r="R325" t="s">
        <v>1261</v>
      </c>
      <c r="T325">
        <v>0</v>
      </c>
    </row>
    <row r="326" spans="1:20" x14ac:dyDescent="0.3">
      <c r="A326">
        <v>66.118410800000007</v>
      </c>
      <c r="B326">
        <v>-86.774296300000003</v>
      </c>
      <c r="C326" s="1" t="str">
        <f>HYPERLINK("http://geochem.nrcan.gc.ca/cdogs/content/kwd/kwd020044_e.htm", "Till")</f>
        <v>Till</v>
      </c>
      <c r="D326" s="1" t="str">
        <f>HYPERLINK("http://geochem.nrcan.gc.ca/cdogs/content/kwd/kwd080104_e.htm", "&lt;63 µm size fraction sieving (3)")</f>
        <v>&lt;63 µm size fraction sieving (3)</v>
      </c>
      <c r="E326" s="1" t="str">
        <f>HYPERLINK("http://geochem.nrcan.gc.ca/cdogs/content/dgp/dgp00002_e.htm", "Total")</f>
        <v>Total</v>
      </c>
      <c r="F326" s="1" t="str">
        <f>HYPERLINK("http://geochem.nrcan.gc.ca/cdogs/content/agp/agp02245_e.htm", "Cal - Coulometric | NONE | Volumetry")</f>
        <v>Cal - Coulometric | NONE | Volumetry</v>
      </c>
      <c r="G326" s="1" t="str">
        <f>HYPERLINK("http://geochem.nrcan.gc.ca/cdogs/content/mth/mth06833_e.htm", "6833")</f>
        <v>6833</v>
      </c>
      <c r="H326" s="1" t="str">
        <f>HYPERLINK("http://geochem.nrcan.gc.ca/cdogs/content/bdl/bdl211186_e.htm", "211186")</f>
        <v>211186</v>
      </c>
      <c r="J326" s="1" t="str">
        <f>HYPERLINK("http://geochem.nrcan.gc.ca/cdogs/content/svy/svy210387_e.htm", "210387")</f>
        <v>210387</v>
      </c>
      <c r="K326">
        <v>1</v>
      </c>
      <c r="O326" t="s">
        <v>1262</v>
      </c>
      <c r="P326" t="s">
        <v>1263</v>
      </c>
      <c r="Q326" t="s">
        <v>1264</v>
      </c>
      <c r="R326" t="s">
        <v>1265</v>
      </c>
      <c r="T326">
        <v>0</v>
      </c>
    </row>
    <row r="327" spans="1:20" x14ac:dyDescent="0.3">
      <c r="A327">
        <v>66.439499900000001</v>
      </c>
      <c r="B327">
        <v>-86.884483200000005</v>
      </c>
      <c r="C327" s="1" t="str">
        <f>HYPERLINK("http://geochem.nrcan.gc.ca/cdogs/content/kwd/kwd020044_e.htm", "Till")</f>
        <v>Till</v>
      </c>
      <c r="D327" s="1" t="str">
        <f>HYPERLINK("http://geochem.nrcan.gc.ca/cdogs/content/kwd/kwd080104_e.htm", "&lt;63 µm size fraction sieving (3)")</f>
        <v>&lt;63 µm size fraction sieving (3)</v>
      </c>
      <c r="E327" s="1" t="str">
        <f>HYPERLINK("http://geochem.nrcan.gc.ca/cdogs/content/dgp/dgp00002_e.htm", "Total")</f>
        <v>Total</v>
      </c>
      <c r="F327" s="1" t="str">
        <f>HYPERLINK("http://geochem.nrcan.gc.ca/cdogs/content/agp/agp02245_e.htm", "Cal - Coulometric | NONE | Volumetry")</f>
        <v>Cal - Coulometric | NONE | Volumetry</v>
      </c>
      <c r="G327" s="1" t="str">
        <f>HYPERLINK("http://geochem.nrcan.gc.ca/cdogs/content/mth/mth06833_e.htm", "6833")</f>
        <v>6833</v>
      </c>
      <c r="H327" s="1" t="str">
        <f>HYPERLINK("http://geochem.nrcan.gc.ca/cdogs/content/bdl/bdl211186_e.htm", "211186")</f>
        <v>211186</v>
      </c>
      <c r="J327" s="1" t="str">
        <f>HYPERLINK("http://geochem.nrcan.gc.ca/cdogs/content/svy/svy210387_e.htm", "210387")</f>
        <v>210387</v>
      </c>
      <c r="K327">
        <v>1</v>
      </c>
      <c r="O327" t="s">
        <v>1266</v>
      </c>
      <c r="P327" t="s">
        <v>1267</v>
      </c>
      <c r="Q327" t="s">
        <v>1268</v>
      </c>
      <c r="R327" t="s">
        <v>1269</v>
      </c>
      <c r="T327">
        <v>0</v>
      </c>
    </row>
    <row r="328" spans="1:20" x14ac:dyDescent="0.3">
      <c r="A328">
        <v>66.693488500000001</v>
      </c>
      <c r="B328">
        <v>-88.841463300000001</v>
      </c>
      <c r="C328" s="1" t="str">
        <f>HYPERLINK("http://geochem.nrcan.gc.ca/cdogs/content/kwd/kwd020044_e.htm", "Till")</f>
        <v>Till</v>
      </c>
      <c r="D328" s="1" t="str">
        <f>HYPERLINK("http://geochem.nrcan.gc.ca/cdogs/content/kwd/kwd080104_e.htm", "&lt;63 µm size fraction sieving (3)")</f>
        <v>&lt;63 µm size fraction sieving (3)</v>
      </c>
      <c r="E328" s="1" t="str">
        <f>HYPERLINK("http://geochem.nrcan.gc.ca/cdogs/content/dgp/dgp00002_e.htm", "Total")</f>
        <v>Total</v>
      </c>
      <c r="F328" s="1" t="str">
        <f>HYPERLINK("http://geochem.nrcan.gc.ca/cdogs/content/agp/agp02245_e.htm", "Cal - Coulometric | NONE | Volumetry")</f>
        <v>Cal - Coulometric | NONE | Volumetry</v>
      </c>
      <c r="G328" s="1" t="str">
        <f>HYPERLINK("http://geochem.nrcan.gc.ca/cdogs/content/mth/mth06833_e.htm", "6833")</f>
        <v>6833</v>
      </c>
      <c r="H328" s="1" t="str">
        <f>HYPERLINK("http://geochem.nrcan.gc.ca/cdogs/content/bdl/bdl211186_e.htm", "211186")</f>
        <v>211186</v>
      </c>
      <c r="J328" s="1" t="str">
        <f>HYPERLINK("http://geochem.nrcan.gc.ca/cdogs/content/svy/svy210387_e.htm", "210387")</f>
        <v>210387</v>
      </c>
      <c r="K328">
        <v>1</v>
      </c>
      <c r="O328" t="s">
        <v>1270</v>
      </c>
      <c r="P328" t="s">
        <v>1271</v>
      </c>
      <c r="Q328" t="s">
        <v>1272</v>
      </c>
      <c r="R328" t="s">
        <v>1273</v>
      </c>
      <c r="T328">
        <v>0</v>
      </c>
    </row>
    <row r="329" spans="1:20" x14ac:dyDescent="0.3">
      <c r="A329">
        <v>66.744906700000001</v>
      </c>
      <c r="B329">
        <v>-88.954836499999999</v>
      </c>
      <c r="C329" s="1" t="str">
        <f>HYPERLINK("http://geochem.nrcan.gc.ca/cdogs/content/kwd/kwd020044_e.htm", "Till")</f>
        <v>Till</v>
      </c>
      <c r="D329" s="1" t="str">
        <f>HYPERLINK("http://geochem.nrcan.gc.ca/cdogs/content/kwd/kwd080104_e.htm", "&lt;63 µm size fraction sieving (3)")</f>
        <v>&lt;63 µm size fraction sieving (3)</v>
      </c>
      <c r="E329" s="1" t="str">
        <f>HYPERLINK("http://geochem.nrcan.gc.ca/cdogs/content/dgp/dgp00002_e.htm", "Total")</f>
        <v>Total</v>
      </c>
      <c r="F329" s="1" t="str">
        <f>HYPERLINK("http://geochem.nrcan.gc.ca/cdogs/content/agp/agp02245_e.htm", "Cal - Coulometric | NONE | Volumetry")</f>
        <v>Cal - Coulometric | NONE | Volumetry</v>
      </c>
      <c r="G329" s="1" t="str">
        <f>HYPERLINK("http://geochem.nrcan.gc.ca/cdogs/content/mth/mth06833_e.htm", "6833")</f>
        <v>6833</v>
      </c>
      <c r="H329" s="1" t="str">
        <f>HYPERLINK("http://geochem.nrcan.gc.ca/cdogs/content/bdl/bdl211186_e.htm", "211186")</f>
        <v>211186</v>
      </c>
      <c r="J329" s="1" t="str">
        <f>HYPERLINK("http://geochem.nrcan.gc.ca/cdogs/content/svy/svy210387_e.htm", "210387")</f>
        <v>210387</v>
      </c>
      <c r="K329">
        <v>1</v>
      </c>
      <c r="O329" t="s">
        <v>1274</v>
      </c>
      <c r="P329" t="s">
        <v>1275</v>
      </c>
      <c r="Q329" t="s">
        <v>1276</v>
      </c>
      <c r="R329" t="s">
        <v>1277</v>
      </c>
      <c r="T329">
        <v>0</v>
      </c>
    </row>
    <row r="330" spans="1:20" x14ac:dyDescent="0.3">
      <c r="A330">
        <v>66.715637900000004</v>
      </c>
      <c r="B330">
        <v>-88.707441900000006</v>
      </c>
      <c r="C330" s="1" t="str">
        <f>HYPERLINK("http://geochem.nrcan.gc.ca/cdogs/content/kwd/kwd020044_e.htm", "Till")</f>
        <v>Till</v>
      </c>
      <c r="D330" s="1" t="str">
        <f>HYPERLINK("http://geochem.nrcan.gc.ca/cdogs/content/kwd/kwd080104_e.htm", "&lt;63 µm size fraction sieving (3)")</f>
        <v>&lt;63 µm size fraction sieving (3)</v>
      </c>
      <c r="E330" s="1" t="str">
        <f>HYPERLINK("http://geochem.nrcan.gc.ca/cdogs/content/dgp/dgp00002_e.htm", "Total")</f>
        <v>Total</v>
      </c>
      <c r="F330" s="1" t="str">
        <f>HYPERLINK("http://geochem.nrcan.gc.ca/cdogs/content/agp/agp02245_e.htm", "Cal - Coulometric | NONE | Volumetry")</f>
        <v>Cal - Coulometric | NONE | Volumetry</v>
      </c>
      <c r="G330" s="1" t="str">
        <f>HYPERLINK("http://geochem.nrcan.gc.ca/cdogs/content/mth/mth06833_e.htm", "6833")</f>
        <v>6833</v>
      </c>
      <c r="H330" s="1" t="str">
        <f>HYPERLINK("http://geochem.nrcan.gc.ca/cdogs/content/bdl/bdl211186_e.htm", "211186")</f>
        <v>211186</v>
      </c>
      <c r="J330" s="1" t="str">
        <f>HYPERLINK("http://geochem.nrcan.gc.ca/cdogs/content/svy/svy210387_e.htm", "210387")</f>
        <v>210387</v>
      </c>
      <c r="K330">
        <v>1</v>
      </c>
      <c r="O330" t="s">
        <v>1278</v>
      </c>
      <c r="P330" t="s">
        <v>1279</v>
      </c>
      <c r="Q330" t="s">
        <v>1280</v>
      </c>
      <c r="R330" t="s">
        <v>1281</v>
      </c>
      <c r="T330">
        <v>0</v>
      </c>
    </row>
    <row r="331" spans="1:20" x14ac:dyDescent="0.3">
      <c r="A331">
        <v>66.760286600000001</v>
      </c>
      <c r="B331">
        <v>-88.562221399999999</v>
      </c>
      <c r="C331" s="1" t="str">
        <f>HYPERLINK("http://geochem.nrcan.gc.ca/cdogs/content/kwd/kwd020044_e.htm", "Till")</f>
        <v>Till</v>
      </c>
      <c r="D331" s="1" t="str">
        <f>HYPERLINK("http://geochem.nrcan.gc.ca/cdogs/content/kwd/kwd080104_e.htm", "&lt;63 µm size fraction sieving (3)")</f>
        <v>&lt;63 µm size fraction sieving (3)</v>
      </c>
      <c r="E331" s="1" t="str">
        <f>HYPERLINK("http://geochem.nrcan.gc.ca/cdogs/content/dgp/dgp00002_e.htm", "Total")</f>
        <v>Total</v>
      </c>
      <c r="F331" s="1" t="str">
        <f>HYPERLINK("http://geochem.nrcan.gc.ca/cdogs/content/agp/agp02245_e.htm", "Cal - Coulometric | NONE | Volumetry")</f>
        <v>Cal - Coulometric | NONE | Volumetry</v>
      </c>
      <c r="G331" s="1" t="str">
        <f>HYPERLINK("http://geochem.nrcan.gc.ca/cdogs/content/mth/mth06833_e.htm", "6833")</f>
        <v>6833</v>
      </c>
      <c r="H331" s="1" t="str">
        <f>HYPERLINK("http://geochem.nrcan.gc.ca/cdogs/content/bdl/bdl211186_e.htm", "211186")</f>
        <v>211186</v>
      </c>
      <c r="J331" s="1" t="str">
        <f>HYPERLINK("http://geochem.nrcan.gc.ca/cdogs/content/svy/svy210387_e.htm", "210387")</f>
        <v>210387</v>
      </c>
      <c r="K331">
        <v>1</v>
      </c>
      <c r="O331" t="s">
        <v>1282</v>
      </c>
      <c r="P331" t="s">
        <v>1283</v>
      </c>
      <c r="Q331" t="s">
        <v>1284</v>
      </c>
      <c r="R331" t="s">
        <v>1285</v>
      </c>
      <c r="T331">
        <v>0</v>
      </c>
    </row>
    <row r="332" spans="1:20" x14ac:dyDescent="0.3">
      <c r="A332">
        <v>66.698838800000004</v>
      </c>
      <c r="B332">
        <v>-88.436148799999998</v>
      </c>
      <c r="C332" s="1" t="str">
        <f>HYPERLINK("http://geochem.nrcan.gc.ca/cdogs/content/kwd/kwd020044_e.htm", "Till")</f>
        <v>Till</v>
      </c>
      <c r="D332" s="1" t="str">
        <f>HYPERLINK("http://geochem.nrcan.gc.ca/cdogs/content/kwd/kwd080104_e.htm", "&lt;63 µm size fraction sieving (3)")</f>
        <v>&lt;63 µm size fraction sieving (3)</v>
      </c>
      <c r="E332" s="1" t="str">
        <f>HYPERLINK("http://geochem.nrcan.gc.ca/cdogs/content/dgp/dgp00002_e.htm", "Total")</f>
        <v>Total</v>
      </c>
      <c r="F332" s="1" t="str">
        <f>HYPERLINK("http://geochem.nrcan.gc.ca/cdogs/content/agp/agp02245_e.htm", "Cal - Coulometric | NONE | Volumetry")</f>
        <v>Cal - Coulometric | NONE | Volumetry</v>
      </c>
      <c r="G332" s="1" t="str">
        <f>HYPERLINK("http://geochem.nrcan.gc.ca/cdogs/content/mth/mth06833_e.htm", "6833")</f>
        <v>6833</v>
      </c>
      <c r="H332" s="1" t="str">
        <f>HYPERLINK("http://geochem.nrcan.gc.ca/cdogs/content/bdl/bdl211186_e.htm", "211186")</f>
        <v>211186</v>
      </c>
      <c r="J332" s="1" t="str">
        <f>HYPERLINK("http://geochem.nrcan.gc.ca/cdogs/content/svy/svy210387_e.htm", "210387")</f>
        <v>210387</v>
      </c>
      <c r="K332">
        <v>1</v>
      </c>
      <c r="O332" t="s">
        <v>1286</v>
      </c>
      <c r="P332" t="s">
        <v>1287</v>
      </c>
      <c r="Q332" t="s">
        <v>1288</v>
      </c>
      <c r="R332" t="s">
        <v>1289</v>
      </c>
      <c r="T332">
        <v>0</v>
      </c>
    </row>
    <row r="333" spans="1:20" x14ac:dyDescent="0.3">
      <c r="A333">
        <v>66.673839400000006</v>
      </c>
      <c r="B333">
        <v>-88.605018000000001</v>
      </c>
      <c r="C333" s="1" t="str">
        <f>HYPERLINK("http://geochem.nrcan.gc.ca/cdogs/content/kwd/kwd020044_e.htm", "Till")</f>
        <v>Till</v>
      </c>
      <c r="D333" s="1" t="str">
        <f>HYPERLINK("http://geochem.nrcan.gc.ca/cdogs/content/kwd/kwd080104_e.htm", "&lt;63 µm size fraction sieving (3)")</f>
        <v>&lt;63 µm size fraction sieving (3)</v>
      </c>
      <c r="E333" s="1" t="str">
        <f>HYPERLINK("http://geochem.nrcan.gc.ca/cdogs/content/dgp/dgp00002_e.htm", "Total")</f>
        <v>Total</v>
      </c>
      <c r="F333" s="1" t="str">
        <f>HYPERLINK("http://geochem.nrcan.gc.ca/cdogs/content/agp/agp02245_e.htm", "Cal - Coulometric | NONE | Volumetry")</f>
        <v>Cal - Coulometric | NONE | Volumetry</v>
      </c>
      <c r="G333" s="1" t="str">
        <f>HYPERLINK("http://geochem.nrcan.gc.ca/cdogs/content/mth/mth06833_e.htm", "6833")</f>
        <v>6833</v>
      </c>
      <c r="H333" s="1" t="str">
        <f>HYPERLINK("http://geochem.nrcan.gc.ca/cdogs/content/bdl/bdl211186_e.htm", "211186")</f>
        <v>211186</v>
      </c>
      <c r="J333" s="1" t="str">
        <f>HYPERLINK("http://geochem.nrcan.gc.ca/cdogs/content/svy/svy210387_e.htm", "210387")</f>
        <v>210387</v>
      </c>
      <c r="K333">
        <v>1</v>
      </c>
      <c r="O333" t="s">
        <v>1290</v>
      </c>
      <c r="P333" t="s">
        <v>1291</v>
      </c>
      <c r="Q333" t="s">
        <v>1292</v>
      </c>
      <c r="R333" t="s">
        <v>1293</v>
      </c>
      <c r="T333">
        <v>0</v>
      </c>
    </row>
    <row r="334" spans="1:20" x14ac:dyDescent="0.3">
      <c r="A334">
        <v>66.897371500000006</v>
      </c>
      <c r="B334">
        <v>-88.887181799999993</v>
      </c>
      <c r="C334" s="1" t="str">
        <f>HYPERLINK("http://geochem.nrcan.gc.ca/cdogs/content/kwd/kwd020044_e.htm", "Till")</f>
        <v>Till</v>
      </c>
      <c r="D334" s="1" t="str">
        <f>HYPERLINK("http://geochem.nrcan.gc.ca/cdogs/content/kwd/kwd080104_e.htm", "&lt;63 µm size fraction sieving (3)")</f>
        <v>&lt;63 µm size fraction sieving (3)</v>
      </c>
      <c r="E334" s="1" t="str">
        <f>HYPERLINK("http://geochem.nrcan.gc.ca/cdogs/content/dgp/dgp00002_e.htm", "Total")</f>
        <v>Total</v>
      </c>
      <c r="F334" s="1" t="str">
        <f>HYPERLINK("http://geochem.nrcan.gc.ca/cdogs/content/agp/agp02245_e.htm", "Cal - Coulometric | NONE | Volumetry")</f>
        <v>Cal - Coulometric | NONE | Volumetry</v>
      </c>
      <c r="G334" s="1" t="str">
        <f>HYPERLINK("http://geochem.nrcan.gc.ca/cdogs/content/mth/mth06833_e.htm", "6833")</f>
        <v>6833</v>
      </c>
      <c r="H334" s="1" t="str">
        <f>HYPERLINK("http://geochem.nrcan.gc.ca/cdogs/content/bdl/bdl211186_e.htm", "211186")</f>
        <v>211186</v>
      </c>
      <c r="J334" s="1" t="str">
        <f>HYPERLINK("http://geochem.nrcan.gc.ca/cdogs/content/svy/svy210387_e.htm", "210387")</f>
        <v>210387</v>
      </c>
      <c r="K334">
        <v>1</v>
      </c>
      <c r="O334" t="s">
        <v>1294</v>
      </c>
      <c r="P334" t="s">
        <v>1295</v>
      </c>
      <c r="Q334" t="s">
        <v>1296</v>
      </c>
      <c r="R334" t="s">
        <v>1297</v>
      </c>
      <c r="T334">
        <v>0</v>
      </c>
    </row>
    <row r="335" spans="1:20" x14ac:dyDescent="0.3">
      <c r="A335">
        <v>66.958810499999998</v>
      </c>
      <c r="B335">
        <v>-88.020997199999996</v>
      </c>
      <c r="C335" s="1" t="str">
        <f>HYPERLINK("http://geochem.nrcan.gc.ca/cdogs/content/kwd/kwd020044_e.htm", "Till")</f>
        <v>Till</v>
      </c>
      <c r="D335" s="1" t="str">
        <f>HYPERLINK("http://geochem.nrcan.gc.ca/cdogs/content/kwd/kwd080104_e.htm", "&lt;63 µm size fraction sieving (3)")</f>
        <v>&lt;63 µm size fraction sieving (3)</v>
      </c>
      <c r="E335" s="1" t="str">
        <f>HYPERLINK("http://geochem.nrcan.gc.ca/cdogs/content/dgp/dgp00002_e.htm", "Total")</f>
        <v>Total</v>
      </c>
      <c r="F335" s="1" t="str">
        <f>HYPERLINK("http://geochem.nrcan.gc.ca/cdogs/content/agp/agp02245_e.htm", "Cal - Coulometric | NONE | Volumetry")</f>
        <v>Cal - Coulometric | NONE | Volumetry</v>
      </c>
      <c r="G335" s="1" t="str">
        <f>HYPERLINK("http://geochem.nrcan.gc.ca/cdogs/content/mth/mth06833_e.htm", "6833")</f>
        <v>6833</v>
      </c>
      <c r="H335" s="1" t="str">
        <f>HYPERLINK("http://geochem.nrcan.gc.ca/cdogs/content/bdl/bdl211186_e.htm", "211186")</f>
        <v>211186</v>
      </c>
      <c r="J335" s="1" t="str">
        <f>HYPERLINK("http://geochem.nrcan.gc.ca/cdogs/content/svy/svy210387_e.htm", "210387")</f>
        <v>210387</v>
      </c>
      <c r="K335">
        <v>1</v>
      </c>
      <c r="O335" t="s">
        <v>1298</v>
      </c>
      <c r="P335" t="s">
        <v>1299</v>
      </c>
      <c r="Q335" t="s">
        <v>1300</v>
      </c>
      <c r="R335" t="s">
        <v>1301</v>
      </c>
      <c r="T335">
        <v>0</v>
      </c>
    </row>
    <row r="336" spans="1:20" x14ac:dyDescent="0.3">
      <c r="A336">
        <v>66.817615099999998</v>
      </c>
      <c r="B336">
        <v>-88.141148299999998</v>
      </c>
      <c r="C336" s="1" t="str">
        <f>HYPERLINK("http://geochem.nrcan.gc.ca/cdogs/content/kwd/kwd020044_e.htm", "Till")</f>
        <v>Till</v>
      </c>
      <c r="D336" s="1" t="str">
        <f>HYPERLINK("http://geochem.nrcan.gc.ca/cdogs/content/kwd/kwd080104_e.htm", "&lt;63 µm size fraction sieving (3)")</f>
        <v>&lt;63 µm size fraction sieving (3)</v>
      </c>
      <c r="E336" s="1" t="str">
        <f>HYPERLINK("http://geochem.nrcan.gc.ca/cdogs/content/dgp/dgp00002_e.htm", "Total")</f>
        <v>Total</v>
      </c>
      <c r="F336" s="1" t="str">
        <f>HYPERLINK("http://geochem.nrcan.gc.ca/cdogs/content/agp/agp02245_e.htm", "Cal - Coulometric | NONE | Volumetry")</f>
        <v>Cal - Coulometric | NONE | Volumetry</v>
      </c>
      <c r="G336" s="1" t="str">
        <f>HYPERLINK("http://geochem.nrcan.gc.ca/cdogs/content/mth/mth06833_e.htm", "6833")</f>
        <v>6833</v>
      </c>
      <c r="H336" s="1" t="str">
        <f>HYPERLINK("http://geochem.nrcan.gc.ca/cdogs/content/bdl/bdl211186_e.htm", "211186")</f>
        <v>211186</v>
      </c>
      <c r="J336" s="1" t="str">
        <f>HYPERLINK("http://geochem.nrcan.gc.ca/cdogs/content/svy/svy210387_e.htm", "210387")</f>
        <v>210387</v>
      </c>
      <c r="K336">
        <v>1</v>
      </c>
      <c r="O336" t="s">
        <v>1302</v>
      </c>
      <c r="P336" t="s">
        <v>1303</v>
      </c>
      <c r="Q336" t="s">
        <v>1304</v>
      </c>
      <c r="R336" t="s">
        <v>1305</v>
      </c>
      <c r="T336">
        <v>0</v>
      </c>
    </row>
    <row r="337" spans="1:20" x14ac:dyDescent="0.3">
      <c r="A337">
        <v>66.578073200000006</v>
      </c>
      <c r="B337">
        <v>-88.157925300000002</v>
      </c>
      <c r="C337" s="1" t="str">
        <f>HYPERLINK("http://geochem.nrcan.gc.ca/cdogs/content/kwd/kwd020044_e.htm", "Till")</f>
        <v>Till</v>
      </c>
      <c r="D337" s="1" t="str">
        <f>HYPERLINK("http://geochem.nrcan.gc.ca/cdogs/content/kwd/kwd080104_e.htm", "&lt;63 µm size fraction sieving (3)")</f>
        <v>&lt;63 µm size fraction sieving (3)</v>
      </c>
      <c r="E337" s="1" t="str">
        <f>HYPERLINK("http://geochem.nrcan.gc.ca/cdogs/content/dgp/dgp00002_e.htm", "Total")</f>
        <v>Total</v>
      </c>
      <c r="F337" s="1" t="str">
        <f>HYPERLINK("http://geochem.nrcan.gc.ca/cdogs/content/agp/agp02245_e.htm", "Cal - Coulometric | NONE | Volumetry")</f>
        <v>Cal - Coulometric | NONE | Volumetry</v>
      </c>
      <c r="G337" s="1" t="str">
        <f>HYPERLINK("http://geochem.nrcan.gc.ca/cdogs/content/mth/mth06833_e.htm", "6833")</f>
        <v>6833</v>
      </c>
      <c r="H337" s="1" t="str">
        <f>HYPERLINK("http://geochem.nrcan.gc.ca/cdogs/content/bdl/bdl211186_e.htm", "211186")</f>
        <v>211186</v>
      </c>
      <c r="J337" s="1" t="str">
        <f>HYPERLINK("http://geochem.nrcan.gc.ca/cdogs/content/svy/svy210387_e.htm", "210387")</f>
        <v>210387</v>
      </c>
      <c r="K337">
        <v>1</v>
      </c>
      <c r="O337" t="s">
        <v>1306</v>
      </c>
      <c r="P337" t="s">
        <v>1307</v>
      </c>
      <c r="Q337" t="s">
        <v>1308</v>
      </c>
      <c r="R337" t="s">
        <v>1309</v>
      </c>
      <c r="T337">
        <v>0</v>
      </c>
    </row>
    <row r="338" spans="1:20" x14ac:dyDescent="0.3">
      <c r="A338">
        <v>66.593692799999999</v>
      </c>
      <c r="B338">
        <v>-88.045522399999996</v>
      </c>
      <c r="C338" s="1" t="str">
        <f>HYPERLINK("http://geochem.nrcan.gc.ca/cdogs/content/kwd/kwd020044_e.htm", "Till")</f>
        <v>Till</v>
      </c>
      <c r="D338" s="1" t="str">
        <f>HYPERLINK("http://geochem.nrcan.gc.ca/cdogs/content/kwd/kwd080104_e.htm", "&lt;63 µm size fraction sieving (3)")</f>
        <v>&lt;63 µm size fraction sieving (3)</v>
      </c>
      <c r="E338" s="1" t="str">
        <f>HYPERLINK("http://geochem.nrcan.gc.ca/cdogs/content/dgp/dgp00002_e.htm", "Total")</f>
        <v>Total</v>
      </c>
      <c r="F338" s="1" t="str">
        <f>HYPERLINK("http://geochem.nrcan.gc.ca/cdogs/content/agp/agp02245_e.htm", "Cal - Coulometric | NONE | Volumetry")</f>
        <v>Cal - Coulometric | NONE | Volumetry</v>
      </c>
      <c r="G338" s="1" t="str">
        <f>HYPERLINK("http://geochem.nrcan.gc.ca/cdogs/content/mth/mth06833_e.htm", "6833")</f>
        <v>6833</v>
      </c>
      <c r="H338" s="1" t="str">
        <f>HYPERLINK("http://geochem.nrcan.gc.ca/cdogs/content/bdl/bdl211186_e.htm", "211186")</f>
        <v>211186</v>
      </c>
      <c r="J338" s="1" t="str">
        <f>HYPERLINK("http://geochem.nrcan.gc.ca/cdogs/content/svy/svy210387_e.htm", "210387")</f>
        <v>210387</v>
      </c>
      <c r="K338">
        <v>1</v>
      </c>
      <c r="O338" t="s">
        <v>1310</v>
      </c>
      <c r="P338" t="s">
        <v>1311</v>
      </c>
      <c r="Q338" t="s">
        <v>1312</v>
      </c>
      <c r="R338" t="s">
        <v>1313</v>
      </c>
      <c r="T338">
        <v>0</v>
      </c>
    </row>
    <row r="339" spans="1:20" x14ac:dyDescent="0.3">
      <c r="A339">
        <v>66.499395800000002</v>
      </c>
      <c r="B339">
        <v>-88.230180099999998</v>
      </c>
      <c r="C339" s="1" t="str">
        <f>HYPERLINK("http://geochem.nrcan.gc.ca/cdogs/content/kwd/kwd020044_e.htm", "Till")</f>
        <v>Till</v>
      </c>
      <c r="D339" s="1" t="str">
        <f>HYPERLINK("http://geochem.nrcan.gc.ca/cdogs/content/kwd/kwd080104_e.htm", "&lt;63 µm size fraction sieving (3)")</f>
        <v>&lt;63 µm size fraction sieving (3)</v>
      </c>
      <c r="E339" s="1" t="str">
        <f>HYPERLINK("http://geochem.nrcan.gc.ca/cdogs/content/dgp/dgp00002_e.htm", "Total")</f>
        <v>Total</v>
      </c>
      <c r="F339" s="1" t="str">
        <f>HYPERLINK("http://geochem.nrcan.gc.ca/cdogs/content/agp/agp02245_e.htm", "Cal - Coulometric | NONE | Volumetry")</f>
        <v>Cal - Coulometric | NONE | Volumetry</v>
      </c>
      <c r="G339" s="1" t="str">
        <f>HYPERLINK("http://geochem.nrcan.gc.ca/cdogs/content/mth/mth06833_e.htm", "6833")</f>
        <v>6833</v>
      </c>
      <c r="H339" s="1" t="str">
        <f>HYPERLINK("http://geochem.nrcan.gc.ca/cdogs/content/bdl/bdl211186_e.htm", "211186")</f>
        <v>211186</v>
      </c>
      <c r="J339" s="1" t="str">
        <f>HYPERLINK("http://geochem.nrcan.gc.ca/cdogs/content/svy/svy210387_e.htm", "210387")</f>
        <v>210387</v>
      </c>
      <c r="K339">
        <v>1</v>
      </c>
      <c r="O339" t="s">
        <v>1314</v>
      </c>
      <c r="P339" t="s">
        <v>1315</v>
      </c>
      <c r="Q339" t="s">
        <v>1316</v>
      </c>
      <c r="R339" t="s">
        <v>1317</v>
      </c>
      <c r="T339">
        <v>0</v>
      </c>
    </row>
    <row r="340" spans="1:20" x14ac:dyDescent="0.3">
      <c r="A340">
        <v>66.388469499999999</v>
      </c>
      <c r="B340">
        <v>-88.253117799999998</v>
      </c>
      <c r="C340" s="1" t="str">
        <f>HYPERLINK("http://geochem.nrcan.gc.ca/cdogs/content/kwd/kwd020044_e.htm", "Till")</f>
        <v>Till</v>
      </c>
      <c r="D340" s="1" t="str">
        <f>HYPERLINK("http://geochem.nrcan.gc.ca/cdogs/content/kwd/kwd080104_e.htm", "&lt;63 µm size fraction sieving (3)")</f>
        <v>&lt;63 µm size fraction sieving (3)</v>
      </c>
      <c r="E340" s="1" t="str">
        <f>HYPERLINK("http://geochem.nrcan.gc.ca/cdogs/content/dgp/dgp00002_e.htm", "Total")</f>
        <v>Total</v>
      </c>
      <c r="F340" s="1" t="str">
        <f>HYPERLINK("http://geochem.nrcan.gc.ca/cdogs/content/agp/agp02245_e.htm", "Cal - Coulometric | NONE | Volumetry")</f>
        <v>Cal - Coulometric | NONE | Volumetry</v>
      </c>
      <c r="G340" s="1" t="str">
        <f>HYPERLINK("http://geochem.nrcan.gc.ca/cdogs/content/mth/mth06833_e.htm", "6833")</f>
        <v>6833</v>
      </c>
      <c r="H340" s="1" t="str">
        <f>HYPERLINK("http://geochem.nrcan.gc.ca/cdogs/content/bdl/bdl211186_e.htm", "211186")</f>
        <v>211186</v>
      </c>
      <c r="J340" s="1" t="str">
        <f>HYPERLINK("http://geochem.nrcan.gc.ca/cdogs/content/svy/svy210387_e.htm", "210387")</f>
        <v>210387</v>
      </c>
      <c r="K340">
        <v>1</v>
      </c>
      <c r="O340" t="s">
        <v>1318</v>
      </c>
      <c r="P340" t="s">
        <v>1319</v>
      </c>
      <c r="Q340" t="s">
        <v>1320</v>
      </c>
      <c r="R340" t="s">
        <v>1321</v>
      </c>
      <c r="T340">
        <v>0</v>
      </c>
    </row>
    <row r="341" spans="1:20" x14ac:dyDescent="0.3">
      <c r="A341">
        <v>66.388469499999999</v>
      </c>
      <c r="B341">
        <v>-88.253117799999998</v>
      </c>
      <c r="C341" s="1" t="str">
        <f>HYPERLINK("http://geochem.nrcan.gc.ca/cdogs/content/kwd/kwd020044_e.htm", "Till")</f>
        <v>Till</v>
      </c>
      <c r="D341" s="1" t="str">
        <f>HYPERLINK("http://geochem.nrcan.gc.ca/cdogs/content/kwd/kwd080104_e.htm", "&lt;63 µm size fraction sieving (3)")</f>
        <v>&lt;63 µm size fraction sieving (3)</v>
      </c>
      <c r="E341" s="1" t="str">
        <f>HYPERLINK("http://geochem.nrcan.gc.ca/cdogs/content/dgp/dgp00002_e.htm", "Total")</f>
        <v>Total</v>
      </c>
      <c r="F341" s="1" t="str">
        <f>HYPERLINK("http://geochem.nrcan.gc.ca/cdogs/content/agp/agp02245_e.htm", "Cal - Coulometric | NONE | Volumetry")</f>
        <v>Cal - Coulometric | NONE | Volumetry</v>
      </c>
      <c r="G341" s="1" t="str">
        <f>HYPERLINK("http://geochem.nrcan.gc.ca/cdogs/content/mth/mth06833_e.htm", "6833")</f>
        <v>6833</v>
      </c>
      <c r="H341" s="1" t="str">
        <f>HYPERLINK("http://geochem.nrcan.gc.ca/cdogs/content/bdl/bdl211186_e.htm", "211186")</f>
        <v>211186</v>
      </c>
      <c r="J341" s="1" t="str">
        <f>HYPERLINK("http://geochem.nrcan.gc.ca/cdogs/content/svy/svy210387_e.htm", "210387")</f>
        <v>210387</v>
      </c>
      <c r="K341">
        <v>2</v>
      </c>
      <c r="O341" t="s">
        <v>1318</v>
      </c>
      <c r="P341" t="s">
        <v>1322</v>
      </c>
      <c r="Q341" t="s">
        <v>1323</v>
      </c>
      <c r="R341" t="s">
        <v>1324</v>
      </c>
      <c r="T341">
        <v>0</v>
      </c>
    </row>
    <row r="342" spans="1:20" x14ac:dyDescent="0.3">
      <c r="A342">
        <v>66.380929499999993</v>
      </c>
      <c r="B342">
        <v>-88.429726799999997</v>
      </c>
      <c r="C342" s="1" t="str">
        <f>HYPERLINK("http://geochem.nrcan.gc.ca/cdogs/content/kwd/kwd020044_e.htm", "Till")</f>
        <v>Till</v>
      </c>
      <c r="D342" s="1" t="str">
        <f>HYPERLINK("http://geochem.nrcan.gc.ca/cdogs/content/kwd/kwd080104_e.htm", "&lt;63 µm size fraction sieving (3)")</f>
        <v>&lt;63 µm size fraction sieving (3)</v>
      </c>
      <c r="E342" s="1" t="str">
        <f>HYPERLINK("http://geochem.nrcan.gc.ca/cdogs/content/dgp/dgp00002_e.htm", "Total")</f>
        <v>Total</v>
      </c>
      <c r="F342" s="1" t="str">
        <f>HYPERLINK("http://geochem.nrcan.gc.ca/cdogs/content/agp/agp02245_e.htm", "Cal - Coulometric | NONE | Volumetry")</f>
        <v>Cal - Coulometric | NONE | Volumetry</v>
      </c>
      <c r="G342" s="1" t="str">
        <f>HYPERLINK("http://geochem.nrcan.gc.ca/cdogs/content/mth/mth06833_e.htm", "6833")</f>
        <v>6833</v>
      </c>
      <c r="H342" s="1" t="str">
        <f>HYPERLINK("http://geochem.nrcan.gc.ca/cdogs/content/bdl/bdl211186_e.htm", "211186")</f>
        <v>211186</v>
      </c>
      <c r="J342" s="1" t="str">
        <f>HYPERLINK("http://geochem.nrcan.gc.ca/cdogs/content/svy/svy210387_e.htm", "210387")</f>
        <v>210387</v>
      </c>
      <c r="K342">
        <v>1</v>
      </c>
      <c r="O342" t="s">
        <v>1325</v>
      </c>
      <c r="P342" t="s">
        <v>1326</v>
      </c>
      <c r="Q342" t="s">
        <v>1327</v>
      </c>
      <c r="R342" t="s">
        <v>1328</v>
      </c>
      <c r="T342">
        <v>0</v>
      </c>
    </row>
    <row r="343" spans="1:20" x14ac:dyDescent="0.3">
      <c r="A343">
        <v>66.290952500000003</v>
      </c>
      <c r="B343">
        <v>-88.447744999999998</v>
      </c>
      <c r="C343" s="1" t="str">
        <f>HYPERLINK("http://geochem.nrcan.gc.ca/cdogs/content/kwd/kwd020044_e.htm", "Till")</f>
        <v>Till</v>
      </c>
      <c r="D343" s="1" t="str">
        <f>HYPERLINK("http://geochem.nrcan.gc.ca/cdogs/content/kwd/kwd080104_e.htm", "&lt;63 µm size fraction sieving (3)")</f>
        <v>&lt;63 µm size fraction sieving (3)</v>
      </c>
      <c r="E343" s="1" t="str">
        <f>HYPERLINK("http://geochem.nrcan.gc.ca/cdogs/content/dgp/dgp00002_e.htm", "Total")</f>
        <v>Total</v>
      </c>
      <c r="F343" s="1" t="str">
        <f>HYPERLINK("http://geochem.nrcan.gc.ca/cdogs/content/agp/agp02245_e.htm", "Cal - Coulometric | NONE | Volumetry")</f>
        <v>Cal - Coulometric | NONE | Volumetry</v>
      </c>
      <c r="G343" s="1" t="str">
        <f>HYPERLINK("http://geochem.nrcan.gc.ca/cdogs/content/mth/mth06833_e.htm", "6833")</f>
        <v>6833</v>
      </c>
      <c r="H343" s="1" t="str">
        <f>HYPERLINK("http://geochem.nrcan.gc.ca/cdogs/content/bdl/bdl211186_e.htm", "211186")</f>
        <v>211186</v>
      </c>
      <c r="J343" s="1" t="str">
        <f>HYPERLINK("http://geochem.nrcan.gc.ca/cdogs/content/svy/svy210387_e.htm", "210387")</f>
        <v>210387</v>
      </c>
      <c r="K343">
        <v>1</v>
      </c>
      <c r="O343" t="s">
        <v>1329</v>
      </c>
      <c r="P343" t="s">
        <v>1330</v>
      </c>
      <c r="Q343" t="s">
        <v>1331</v>
      </c>
      <c r="R343" t="s">
        <v>1332</v>
      </c>
      <c r="T343">
        <v>0</v>
      </c>
    </row>
    <row r="344" spans="1:20" x14ac:dyDescent="0.3">
      <c r="A344">
        <v>66.290952500000003</v>
      </c>
      <c r="B344">
        <v>-88.447744999999998</v>
      </c>
      <c r="C344" s="1" t="str">
        <f>HYPERLINK("http://geochem.nrcan.gc.ca/cdogs/content/kwd/kwd020044_e.htm", "Till")</f>
        <v>Till</v>
      </c>
      <c r="D344" s="1" t="str">
        <f>HYPERLINK("http://geochem.nrcan.gc.ca/cdogs/content/kwd/kwd080104_e.htm", "&lt;63 µm size fraction sieving (3)")</f>
        <v>&lt;63 µm size fraction sieving (3)</v>
      </c>
      <c r="E344" s="1" t="str">
        <f>HYPERLINK("http://geochem.nrcan.gc.ca/cdogs/content/dgp/dgp00002_e.htm", "Total")</f>
        <v>Total</v>
      </c>
      <c r="F344" s="1" t="str">
        <f>HYPERLINK("http://geochem.nrcan.gc.ca/cdogs/content/agp/agp02245_e.htm", "Cal - Coulometric | NONE | Volumetry")</f>
        <v>Cal - Coulometric | NONE | Volumetry</v>
      </c>
      <c r="G344" s="1" t="str">
        <f>HYPERLINK("http://geochem.nrcan.gc.ca/cdogs/content/mth/mth06833_e.htm", "6833")</f>
        <v>6833</v>
      </c>
      <c r="H344" s="1" t="str">
        <f>HYPERLINK("http://geochem.nrcan.gc.ca/cdogs/content/bdl/bdl211186_e.htm", "211186")</f>
        <v>211186</v>
      </c>
      <c r="J344" s="1" t="str">
        <f>HYPERLINK("http://geochem.nrcan.gc.ca/cdogs/content/svy/svy210387_e.htm", "210387")</f>
        <v>210387</v>
      </c>
      <c r="K344">
        <v>1</v>
      </c>
      <c r="O344" t="s">
        <v>1329</v>
      </c>
      <c r="P344" t="s">
        <v>1333</v>
      </c>
      <c r="Q344" t="s">
        <v>1334</v>
      </c>
      <c r="R344" t="s">
        <v>1335</v>
      </c>
      <c r="T344">
        <v>0</v>
      </c>
    </row>
    <row r="345" spans="1:20" x14ac:dyDescent="0.3">
      <c r="A345">
        <v>66.290952500000003</v>
      </c>
      <c r="B345">
        <v>-88.447744999999998</v>
      </c>
      <c r="C345" s="1" t="str">
        <f>HYPERLINK("http://geochem.nrcan.gc.ca/cdogs/content/kwd/kwd020044_e.htm", "Till")</f>
        <v>Till</v>
      </c>
      <c r="D345" s="1" t="str">
        <f>HYPERLINK("http://geochem.nrcan.gc.ca/cdogs/content/kwd/kwd080104_e.htm", "&lt;63 µm size fraction sieving (3)")</f>
        <v>&lt;63 µm size fraction sieving (3)</v>
      </c>
      <c r="E345" s="1" t="str">
        <f>HYPERLINK("http://geochem.nrcan.gc.ca/cdogs/content/dgp/dgp00002_e.htm", "Total")</f>
        <v>Total</v>
      </c>
      <c r="F345" s="1" t="str">
        <f>HYPERLINK("http://geochem.nrcan.gc.ca/cdogs/content/agp/agp02245_e.htm", "Cal - Coulometric | NONE | Volumetry")</f>
        <v>Cal - Coulometric | NONE | Volumetry</v>
      </c>
      <c r="G345" s="1" t="str">
        <f>HYPERLINK("http://geochem.nrcan.gc.ca/cdogs/content/mth/mth06833_e.htm", "6833")</f>
        <v>6833</v>
      </c>
      <c r="H345" s="1" t="str">
        <f>HYPERLINK("http://geochem.nrcan.gc.ca/cdogs/content/bdl/bdl211186_e.htm", "211186")</f>
        <v>211186</v>
      </c>
      <c r="J345" s="1" t="str">
        <f>HYPERLINK("http://geochem.nrcan.gc.ca/cdogs/content/svy/svy210387_e.htm", "210387")</f>
        <v>210387</v>
      </c>
      <c r="K345">
        <v>7</v>
      </c>
      <c r="O345" t="s">
        <v>1329</v>
      </c>
      <c r="P345" t="s">
        <v>1336</v>
      </c>
      <c r="Q345" t="s">
        <v>1337</v>
      </c>
      <c r="R345" t="s">
        <v>1338</v>
      </c>
      <c r="T345">
        <v>0</v>
      </c>
    </row>
    <row r="346" spans="1:20" x14ac:dyDescent="0.3">
      <c r="A346">
        <v>66.198135600000001</v>
      </c>
      <c r="B346">
        <v>-88.455063899999999</v>
      </c>
      <c r="C346" s="1" t="str">
        <f>HYPERLINK("http://geochem.nrcan.gc.ca/cdogs/content/kwd/kwd020044_e.htm", "Till")</f>
        <v>Till</v>
      </c>
      <c r="D346" s="1" t="str">
        <f>HYPERLINK("http://geochem.nrcan.gc.ca/cdogs/content/kwd/kwd080104_e.htm", "&lt;63 µm size fraction sieving (3)")</f>
        <v>&lt;63 µm size fraction sieving (3)</v>
      </c>
      <c r="E346" s="1" t="str">
        <f>HYPERLINK("http://geochem.nrcan.gc.ca/cdogs/content/dgp/dgp00002_e.htm", "Total")</f>
        <v>Total</v>
      </c>
      <c r="F346" s="1" t="str">
        <f>HYPERLINK("http://geochem.nrcan.gc.ca/cdogs/content/agp/agp02245_e.htm", "Cal - Coulometric | NONE | Volumetry")</f>
        <v>Cal - Coulometric | NONE | Volumetry</v>
      </c>
      <c r="G346" s="1" t="str">
        <f>HYPERLINK("http://geochem.nrcan.gc.ca/cdogs/content/mth/mth06833_e.htm", "6833")</f>
        <v>6833</v>
      </c>
      <c r="H346" s="1" t="str">
        <f>HYPERLINK("http://geochem.nrcan.gc.ca/cdogs/content/bdl/bdl211186_e.htm", "211186")</f>
        <v>211186</v>
      </c>
      <c r="J346" s="1" t="str">
        <f>HYPERLINK("http://geochem.nrcan.gc.ca/cdogs/content/svy/svy210387_e.htm", "210387")</f>
        <v>210387</v>
      </c>
      <c r="K346">
        <v>1</v>
      </c>
      <c r="O346" t="s">
        <v>1339</v>
      </c>
      <c r="P346" t="s">
        <v>1340</v>
      </c>
      <c r="Q346" t="s">
        <v>1341</v>
      </c>
      <c r="R346" t="s">
        <v>1342</v>
      </c>
      <c r="T346">
        <v>0</v>
      </c>
    </row>
    <row r="347" spans="1:20" x14ac:dyDescent="0.3">
      <c r="A347">
        <v>66.333411499999997</v>
      </c>
      <c r="B347">
        <v>-88.1454241</v>
      </c>
      <c r="C347" s="1" t="str">
        <f>HYPERLINK("http://geochem.nrcan.gc.ca/cdogs/content/kwd/kwd020044_e.htm", "Till")</f>
        <v>Till</v>
      </c>
      <c r="D347" s="1" t="str">
        <f>HYPERLINK("http://geochem.nrcan.gc.ca/cdogs/content/kwd/kwd080104_e.htm", "&lt;63 µm size fraction sieving (3)")</f>
        <v>&lt;63 µm size fraction sieving (3)</v>
      </c>
      <c r="E347" s="1" t="str">
        <f>HYPERLINK("http://geochem.nrcan.gc.ca/cdogs/content/dgp/dgp00002_e.htm", "Total")</f>
        <v>Total</v>
      </c>
      <c r="F347" s="1" t="str">
        <f>HYPERLINK("http://geochem.nrcan.gc.ca/cdogs/content/agp/agp02245_e.htm", "Cal - Coulometric | NONE | Volumetry")</f>
        <v>Cal - Coulometric | NONE | Volumetry</v>
      </c>
      <c r="G347" s="1" t="str">
        <f>HYPERLINK("http://geochem.nrcan.gc.ca/cdogs/content/mth/mth06833_e.htm", "6833")</f>
        <v>6833</v>
      </c>
      <c r="H347" s="1" t="str">
        <f>HYPERLINK("http://geochem.nrcan.gc.ca/cdogs/content/bdl/bdl211186_e.htm", "211186")</f>
        <v>211186</v>
      </c>
      <c r="J347" s="1" t="str">
        <f>HYPERLINK("http://geochem.nrcan.gc.ca/cdogs/content/svy/svy210387_e.htm", "210387")</f>
        <v>210387</v>
      </c>
      <c r="K347">
        <v>1</v>
      </c>
      <c r="O347" t="s">
        <v>1343</v>
      </c>
      <c r="P347" t="s">
        <v>1344</v>
      </c>
      <c r="Q347" t="s">
        <v>1345</v>
      </c>
      <c r="R347" t="s">
        <v>1346</v>
      </c>
      <c r="T347">
        <v>0</v>
      </c>
    </row>
    <row r="348" spans="1:20" x14ac:dyDescent="0.3">
      <c r="A348">
        <v>66.333411499999997</v>
      </c>
      <c r="B348">
        <v>-88.1454241</v>
      </c>
      <c r="C348" s="1" t="str">
        <f>HYPERLINK("http://geochem.nrcan.gc.ca/cdogs/content/kwd/kwd020044_e.htm", "Till")</f>
        <v>Till</v>
      </c>
      <c r="D348" s="1" t="str">
        <f>HYPERLINK("http://geochem.nrcan.gc.ca/cdogs/content/kwd/kwd080104_e.htm", "&lt;63 µm size fraction sieving (3)")</f>
        <v>&lt;63 µm size fraction sieving (3)</v>
      </c>
      <c r="E348" s="1" t="str">
        <f>HYPERLINK("http://geochem.nrcan.gc.ca/cdogs/content/dgp/dgp00002_e.htm", "Total")</f>
        <v>Total</v>
      </c>
      <c r="F348" s="1" t="str">
        <f>HYPERLINK("http://geochem.nrcan.gc.ca/cdogs/content/agp/agp02245_e.htm", "Cal - Coulometric | NONE | Volumetry")</f>
        <v>Cal - Coulometric | NONE | Volumetry</v>
      </c>
      <c r="G348" s="1" t="str">
        <f>HYPERLINK("http://geochem.nrcan.gc.ca/cdogs/content/mth/mth06833_e.htm", "6833")</f>
        <v>6833</v>
      </c>
      <c r="H348" s="1" t="str">
        <f>HYPERLINK("http://geochem.nrcan.gc.ca/cdogs/content/bdl/bdl211186_e.htm", "211186")</f>
        <v>211186</v>
      </c>
      <c r="J348" s="1" t="str">
        <f>HYPERLINK("http://geochem.nrcan.gc.ca/cdogs/content/svy/svy210387_e.htm", "210387")</f>
        <v>210387</v>
      </c>
      <c r="K348">
        <v>1</v>
      </c>
      <c r="O348" t="s">
        <v>1343</v>
      </c>
      <c r="P348" t="s">
        <v>1347</v>
      </c>
      <c r="Q348" t="s">
        <v>1348</v>
      </c>
      <c r="R348" t="s">
        <v>1349</v>
      </c>
      <c r="T348">
        <v>0</v>
      </c>
    </row>
    <row r="349" spans="1:20" x14ac:dyDescent="0.3">
      <c r="C349" t="s">
        <v>196</v>
      </c>
      <c r="D349" t="s">
        <v>197</v>
      </c>
      <c r="E349" s="1" t="str">
        <f>HYPERLINK("http://geochem.nrcan.gc.ca/cdogs/content/dgp/dgp00002_e.htm", "Total")</f>
        <v>Total</v>
      </c>
      <c r="F349" s="1" t="str">
        <f>HYPERLINK("http://geochem.nrcan.gc.ca/cdogs/content/agp/agp02245_e.htm", "Cal - Coulometric | NONE | Volumetry")</f>
        <v>Cal - Coulometric | NONE | Volumetry</v>
      </c>
      <c r="G349" s="1" t="str">
        <f>HYPERLINK("http://geochem.nrcan.gc.ca/cdogs/content/mth/mth06833_e.htm", "6833")</f>
        <v>6833</v>
      </c>
      <c r="H349" s="1" t="str">
        <f>HYPERLINK("http://geochem.nrcan.gc.ca/cdogs/content/bdl/bdl211186_e.htm", "211186")</f>
        <v>211186</v>
      </c>
      <c r="K349">
        <v>8</v>
      </c>
      <c r="L349" t="s">
        <v>252</v>
      </c>
      <c r="Q349" t="s">
        <v>1350</v>
      </c>
      <c r="R349" t="s">
        <v>1351</v>
      </c>
      <c r="T349">
        <v>0</v>
      </c>
    </row>
    <row r="350" spans="1:20" x14ac:dyDescent="0.3">
      <c r="C350" t="s">
        <v>196</v>
      </c>
      <c r="D350" t="s">
        <v>197</v>
      </c>
      <c r="E350" s="1" t="str">
        <f>HYPERLINK("http://geochem.nrcan.gc.ca/cdogs/content/dgp/dgp00002_e.htm", "Total")</f>
        <v>Total</v>
      </c>
      <c r="F350" s="1" t="str">
        <f>HYPERLINK("http://geochem.nrcan.gc.ca/cdogs/content/agp/agp02245_e.htm", "Cal - Coulometric | NONE | Volumetry")</f>
        <v>Cal - Coulometric | NONE | Volumetry</v>
      </c>
      <c r="G350" s="1" t="str">
        <f>HYPERLINK("http://geochem.nrcan.gc.ca/cdogs/content/mth/mth06833_e.htm", "6833")</f>
        <v>6833</v>
      </c>
      <c r="H350" s="1" t="str">
        <f>HYPERLINK("http://geochem.nrcan.gc.ca/cdogs/content/bdl/bdl211186_e.htm", "211186")</f>
        <v>211186</v>
      </c>
      <c r="K350">
        <v>8</v>
      </c>
      <c r="L350" t="s">
        <v>252</v>
      </c>
      <c r="Q350" t="s">
        <v>1352</v>
      </c>
      <c r="R350" t="s">
        <v>1353</v>
      </c>
      <c r="T350">
        <v>0</v>
      </c>
    </row>
    <row r="351" spans="1:20" x14ac:dyDescent="0.3">
      <c r="C351" t="s">
        <v>196</v>
      </c>
      <c r="D351" t="s">
        <v>197</v>
      </c>
      <c r="E351" s="1" t="str">
        <f>HYPERLINK("http://geochem.nrcan.gc.ca/cdogs/content/dgp/dgp00002_e.htm", "Total")</f>
        <v>Total</v>
      </c>
      <c r="F351" s="1" t="str">
        <f>HYPERLINK("http://geochem.nrcan.gc.ca/cdogs/content/agp/agp02245_e.htm", "Cal - Coulometric | NONE | Volumetry")</f>
        <v>Cal - Coulometric | NONE | Volumetry</v>
      </c>
      <c r="G351" s="1" t="str">
        <f>HYPERLINK("http://geochem.nrcan.gc.ca/cdogs/content/mth/mth06833_e.htm", "6833")</f>
        <v>6833</v>
      </c>
      <c r="H351" s="1" t="str">
        <f>HYPERLINK("http://geochem.nrcan.gc.ca/cdogs/content/bdl/bdl211186_e.htm", "211186")</f>
        <v>211186</v>
      </c>
      <c r="K351">
        <v>8</v>
      </c>
      <c r="L351" t="s">
        <v>252</v>
      </c>
      <c r="Q351" t="s">
        <v>1354</v>
      </c>
      <c r="R351" t="s">
        <v>1355</v>
      </c>
      <c r="T351">
        <v>0</v>
      </c>
    </row>
    <row r="352" spans="1:20" x14ac:dyDescent="0.3">
      <c r="C352" t="s">
        <v>196</v>
      </c>
      <c r="D352" t="s">
        <v>197</v>
      </c>
      <c r="E352" s="1" t="str">
        <f>HYPERLINK("http://geochem.nrcan.gc.ca/cdogs/content/dgp/dgp00002_e.htm", "Total")</f>
        <v>Total</v>
      </c>
      <c r="F352" s="1" t="str">
        <f>HYPERLINK("http://geochem.nrcan.gc.ca/cdogs/content/agp/agp02245_e.htm", "Cal - Coulometric | NONE | Volumetry")</f>
        <v>Cal - Coulometric | NONE | Volumetry</v>
      </c>
      <c r="G352" s="1" t="str">
        <f>HYPERLINK("http://geochem.nrcan.gc.ca/cdogs/content/mth/mth06833_e.htm", "6833")</f>
        <v>6833</v>
      </c>
      <c r="H352" s="1" t="str">
        <f>HYPERLINK("http://geochem.nrcan.gc.ca/cdogs/content/bdl/bdl211186_e.htm", "211186")</f>
        <v>211186</v>
      </c>
      <c r="K352">
        <v>8</v>
      </c>
      <c r="L352" t="s">
        <v>252</v>
      </c>
      <c r="Q352" t="s">
        <v>1356</v>
      </c>
      <c r="R352" t="s">
        <v>1357</v>
      </c>
      <c r="T352">
        <v>0</v>
      </c>
    </row>
    <row r="353" spans="3:20" x14ac:dyDescent="0.3">
      <c r="C353" t="s">
        <v>196</v>
      </c>
      <c r="D353" t="s">
        <v>197</v>
      </c>
      <c r="E353" s="1" t="str">
        <f>HYPERLINK("http://geochem.nrcan.gc.ca/cdogs/content/dgp/dgp00002_e.htm", "Total")</f>
        <v>Total</v>
      </c>
      <c r="F353" s="1" t="str">
        <f>HYPERLINK("http://geochem.nrcan.gc.ca/cdogs/content/agp/agp02245_e.htm", "Cal - Coulometric | NONE | Volumetry")</f>
        <v>Cal - Coulometric | NONE | Volumetry</v>
      </c>
      <c r="G353" s="1" t="str">
        <f>HYPERLINK("http://geochem.nrcan.gc.ca/cdogs/content/mth/mth06833_e.htm", "6833")</f>
        <v>6833</v>
      </c>
      <c r="H353" s="1" t="str">
        <f>HYPERLINK("http://geochem.nrcan.gc.ca/cdogs/content/bdl/bdl211186_e.htm", "211186")</f>
        <v>211186</v>
      </c>
      <c r="K353">
        <v>8</v>
      </c>
      <c r="L353" t="s">
        <v>252</v>
      </c>
      <c r="Q353" t="s">
        <v>1358</v>
      </c>
      <c r="R353" t="s">
        <v>1359</v>
      </c>
      <c r="T353">
        <v>0</v>
      </c>
    </row>
  </sheetData>
  <autoFilter ref="A1:J353">
    <filterColumn colId="0" hiddenButton="1"/>
    <filterColumn colId="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_qty00188</vt:lpstr>
      <vt:lpstr>_qty00188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2024-11-20T10:46:44Z</dcterms:created>
  <dcterms:modified xsi:type="dcterms:W3CDTF">2024-11-22T20:30:30Z</dcterms:modified>
</cp:coreProperties>
</file>