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qty\"/>
    </mc:Choice>
  </mc:AlternateContent>
  <bookViews>
    <workbookView xWindow="120" yWindow="90" windowWidth="23895" windowHeight="14535"/>
  </bookViews>
  <sheets>
    <sheet name="_qty00183" sheetId="1" r:id="rId1"/>
  </sheets>
  <definedNames>
    <definedName name="_xlnm._FilterDatabase" localSheetId="0" hidden="1">_qty00183!$A$1:$J$188</definedName>
    <definedName name="_qty00183">_qty00183!$A$1:$T$188</definedName>
  </definedName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</calcChain>
</file>

<file path=xl/sharedStrings.xml><?xml version="1.0" encoding="utf-8"?>
<sst xmlns="http://schemas.openxmlformats.org/spreadsheetml/2006/main" count="1329" uniqueCount="787">
  <si>
    <t>Latitude_NAD83</t>
  </si>
  <si>
    <t>Longitude_NAD83</t>
  </si>
  <si>
    <t>SampleType</t>
  </si>
  <si>
    <t>PrepMethod</t>
  </si>
  <si>
    <t>Decomposition</t>
  </si>
  <si>
    <t>Technique</t>
  </si>
  <si>
    <t>Method</t>
  </si>
  <si>
    <t>BundleKey</t>
  </si>
  <si>
    <t>ProjectKey</t>
  </si>
  <si>
    <t>SurveyKey</t>
  </si>
  <si>
    <t>Lab_Sample_Type_ID</t>
  </si>
  <si>
    <t>Analytical_Value_Text</t>
  </si>
  <si>
    <t>Analytical_Value_NegativeDL</t>
  </si>
  <si>
    <t>Analytical_Value_HalfDL</t>
  </si>
  <si>
    <t>Site_Key</t>
  </si>
  <si>
    <t>Field_Key</t>
  </si>
  <si>
    <t>Lab_Key</t>
  </si>
  <si>
    <t>Lab_Sample_Identifier</t>
  </si>
  <si>
    <t>Lab_Sample_Identifier_Alt</t>
  </si>
  <si>
    <t>Repeat_Index</t>
  </si>
  <si>
    <t>75</t>
  </si>
  <si>
    <t>21:0307:000010</t>
  </si>
  <si>
    <t>21:0307:000010:0021:0001:00</t>
  </si>
  <si>
    <t>21:1160:000001</t>
  </si>
  <si>
    <t>100013</t>
  </si>
  <si>
    <t>0</t>
  </si>
  <si>
    <t>25</t>
  </si>
  <si>
    <t>21:0307:000020</t>
  </si>
  <si>
    <t>21:0307:000020:0021:0001:00</t>
  </si>
  <si>
    <t>21:1160:000002</t>
  </si>
  <si>
    <t>100023</t>
  </si>
  <si>
    <t>21:0307:000026</t>
  </si>
  <si>
    <t>21:0307:000026:0021:0001:00</t>
  </si>
  <si>
    <t>21:1160:000003</t>
  </si>
  <si>
    <t>100029</t>
  </si>
  <si>
    <t>35</t>
  </si>
  <si>
    <t>21:0307:000035</t>
  </si>
  <si>
    <t>21:0307:000035:0021:0001:00</t>
  </si>
  <si>
    <t>21:1160:000004</t>
  </si>
  <si>
    <t>100039</t>
  </si>
  <si>
    <t>21:0307:000060</t>
  </si>
  <si>
    <t>21:0307:000060:0021:0001:00</t>
  </si>
  <si>
    <t>21:1160:000005</t>
  </si>
  <si>
    <t>100064</t>
  </si>
  <si>
    <t>45</t>
  </si>
  <si>
    <t>21:0307:000073</t>
  </si>
  <si>
    <t>21:0307:000073:0021:0001:00</t>
  </si>
  <si>
    <t>21:1160:000006</t>
  </si>
  <si>
    <t>100077</t>
  </si>
  <si>
    <t>15</t>
  </si>
  <si>
    <t>21:0307:000089</t>
  </si>
  <si>
    <t>21:0307:000089:0021:0001:00</t>
  </si>
  <si>
    <t>21:1160:000007</t>
  </si>
  <si>
    <t>100094</t>
  </si>
  <si>
    <t>21:0307:000113</t>
  </si>
  <si>
    <t>21:0307:000113:0021:0001:00</t>
  </si>
  <si>
    <t>21:1160:000008</t>
  </si>
  <si>
    <t>100118</t>
  </si>
  <si>
    <t>21:0307:000124</t>
  </si>
  <si>
    <t>21:0307:000124:0021:0001:00</t>
  </si>
  <si>
    <t>21:1160:000009</t>
  </si>
  <si>
    <t>100129</t>
  </si>
  <si>
    <t>21:0307:000145</t>
  </si>
  <si>
    <t>21:0307:000145:0021:0001:00</t>
  </si>
  <si>
    <t>21:1160:000010</t>
  </si>
  <si>
    <t>100150</t>
  </si>
  <si>
    <t>21:0307:000147</t>
  </si>
  <si>
    <t>21:0307:000147:0021:0001:00</t>
  </si>
  <si>
    <t>21:1160:000011</t>
  </si>
  <si>
    <t>100152</t>
  </si>
  <si>
    <t>3</t>
  </si>
  <si>
    <t>21:0307:000157</t>
  </si>
  <si>
    <t>21:0307:000157:0021:0001:00</t>
  </si>
  <si>
    <t>21:1160:000012</t>
  </si>
  <si>
    <t>100162</t>
  </si>
  <si>
    <t>21:0307:000169</t>
  </si>
  <si>
    <t>21:0307:000169:0021:0001:00</t>
  </si>
  <si>
    <t>21:1160:000013</t>
  </si>
  <si>
    <t>100174</t>
  </si>
  <si>
    <t>21:0307:000224</t>
  </si>
  <si>
    <t>21:0307:000224:0021:0001:00</t>
  </si>
  <si>
    <t>21:1160:000014</t>
  </si>
  <si>
    <t>100229</t>
  </si>
  <si>
    <t>21:0307:000238</t>
  </si>
  <si>
    <t>21:0307:000238:0021:0001:00</t>
  </si>
  <si>
    <t>21:1160:000015</t>
  </si>
  <si>
    <t>100243</t>
  </si>
  <si>
    <t>21:0307:000250</t>
  </si>
  <si>
    <t>21:0307:000250:0021:0001:00</t>
  </si>
  <si>
    <t>21:1160:000016</t>
  </si>
  <si>
    <t>100255</t>
  </si>
  <si>
    <t>8</t>
  </si>
  <si>
    <t>21:0307:000264</t>
  </si>
  <si>
    <t>21:0307:000264:0021:0001:00</t>
  </si>
  <si>
    <t>21:1160:000017</t>
  </si>
  <si>
    <t>100269</t>
  </si>
  <si>
    <t>21:0307:000278</t>
  </si>
  <si>
    <t>21:0307:000278:0021:0001:00</t>
  </si>
  <si>
    <t>21:1160:000018</t>
  </si>
  <si>
    <t>100283</t>
  </si>
  <si>
    <t>21:0307:000283</t>
  </si>
  <si>
    <t>21:0307:000283:0021:0001:00</t>
  </si>
  <si>
    <t>21:1160:000019</t>
  </si>
  <si>
    <t>100288</t>
  </si>
  <si>
    <t>21:0307:000292</t>
  </si>
  <si>
    <t>21:0307:000292:0021:0001:00</t>
  </si>
  <si>
    <t>21:1160:000020</t>
  </si>
  <si>
    <t>100297</t>
  </si>
  <si>
    <t>21:0307:000299</t>
  </si>
  <si>
    <t>21:0307:000299:0021:0001:00</t>
  </si>
  <si>
    <t>21:1160:000021</t>
  </si>
  <si>
    <t>100304</t>
  </si>
  <si>
    <t>21:0307:000321</t>
  </si>
  <si>
    <t>21:0307:000321:0021:0001:00</t>
  </si>
  <si>
    <t>21:1160:000022</t>
  </si>
  <si>
    <t>100326</t>
  </si>
  <si>
    <t>65</t>
  </si>
  <si>
    <t>21:0307:000326</t>
  </si>
  <si>
    <t>21:0307:000326:0021:0001:00</t>
  </si>
  <si>
    <t>21:1160:000023</t>
  </si>
  <si>
    <t>100331</t>
  </si>
  <si>
    <t>21:0307:000358</t>
  </si>
  <si>
    <t>21:0307:000358:0021:0001:00</t>
  </si>
  <si>
    <t>21:1160:000024</t>
  </si>
  <si>
    <t>100363</t>
  </si>
  <si>
    <t>21:0307:000391</t>
  </si>
  <si>
    <t>21:0307:000391:0021:0001:00</t>
  </si>
  <si>
    <t>21:1160:000025</t>
  </si>
  <si>
    <t>100396</t>
  </si>
  <si>
    <t>21:0307:000441</t>
  </si>
  <si>
    <t>21:0307:000441:0021:0001:00</t>
  </si>
  <si>
    <t>21:1160:000026</t>
  </si>
  <si>
    <t>100446</t>
  </si>
  <si>
    <t>21:0307:000461</t>
  </si>
  <si>
    <t>21:0307:000461:0021:0001:00</t>
  </si>
  <si>
    <t>21:1160:000027</t>
  </si>
  <si>
    <t>100466</t>
  </si>
  <si>
    <t>21:0307:000486</t>
  </si>
  <si>
    <t>21:0307:000486:0021:0001:00</t>
  </si>
  <si>
    <t>21:1160:000028</t>
  </si>
  <si>
    <t>100491</t>
  </si>
  <si>
    <t>21:0307:000522</t>
  </si>
  <si>
    <t>21:0307:000522:0021:0001:00</t>
  </si>
  <si>
    <t>21:1160:000029</t>
  </si>
  <si>
    <t>100527</t>
  </si>
  <si>
    <t>21:0307:000560</t>
  </si>
  <si>
    <t>21:0307:000560:0021:0001:00</t>
  </si>
  <si>
    <t>21:1160:000030</t>
  </si>
  <si>
    <t>100565</t>
  </si>
  <si>
    <t>195</t>
  </si>
  <si>
    <t>21:0307:000567</t>
  </si>
  <si>
    <t>21:0307:000567:0021:0001:00</t>
  </si>
  <si>
    <t>21:1160:000031</t>
  </si>
  <si>
    <t>200001</t>
  </si>
  <si>
    <t>21:0307:000582</t>
  </si>
  <si>
    <t>21:0307:000582:0021:0001:00</t>
  </si>
  <si>
    <t>21:1160:000032</t>
  </si>
  <si>
    <t>200016</t>
  </si>
  <si>
    <t>21:0307:000590</t>
  </si>
  <si>
    <t>21:0307:000590:0021:0001:00</t>
  </si>
  <si>
    <t>21:1160:000033</t>
  </si>
  <si>
    <t>200024</t>
  </si>
  <si>
    <t>21:0307:000596</t>
  </si>
  <si>
    <t>21:0307:000596:0021:0001:00</t>
  </si>
  <si>
    <t>21:1160:000034</t>
  </si>
  <si>
    <t>200031</t>
  </si>
  <si>
    <t>21:0307:000607</t>
  </si>
  <si>
    <t>21:0307:000607:0021:0001:00</t>
  </si>
  <si>
    <t>21:1160:000035</t>
  </si>
  <si>
    <t>200042</t>
  </si>
  <si>
    <t>50</t>
  </si>
  <si>
    <t>21:0307:000618</t>
  </si>
  <si>
    <t>21:0307:000618:0021:0001:00</t>
  </si>
  <si>
    <t>21:1160:000036</t>
  </si>
  <si>
    <t>200053</t>
  </si>
  <si>
    <t>21:0307:000632</t>
  </si>
  <si>
    <t>21:0307:000632:0021:0001:00</t>
  </si>
  <si>
    <t>21:1160:000037</t>
  </si>
  <si>
    <t>200067</t>
  </si>
  <si>
    <t>21:0307:000646</t>
  </si>
  <si>
    <t>21:0307:000646:0021:0001:00</t>
  </si>
  <si>
    <t>21:1160:000038</t>
  </si>
  <si>
    <t>200081</t>
  </si>
  <si>
    <t>21:0307:000669</t>
  </si>
  <si>
    <t>21:0307:000669:0021:0001:00</t>
  </si>
  <si>
    <t>21:1160:000039</t>
  </si>
  <si>
    <t>200104</t>
  </si>
  <si>
    <t>21:0307:000677</t>
  </si>
  <si>
    <t>21:0307:000677:0021:0001:00</t>
  </si>
  <si>
    <t>21:1160:000040</t>
  </si>
  <si>
    <t>200112</t>
  </si>
  <si>
    <t>21:0307:000687</t>
  </si>
  <si>
    <t>21:0307:000687:0021:0001:00</t>
  </si>
  <si>
    <t>21:1160:000041</t>
  </si>
  <si>
    <t>200122</t>
  </si>
  <si>
    <t>21:0307:000703</t>
  </si>
  <si>
    <t>21:0307:000703:0021:0001:00</t>
  </si>
  <si>
    <t>21:1160:000042</t>
  </si>
  <si>
    <t>200138</t>
  </si>
  <si>
    <t>21:0307:000719</t>
  </si>
  <si>
    <t>21:0307:000719:0021:0001:00</t>
  </si>
  <si>
    <t>21:1160:000043</t>
  </si>
  <si>
    <t>200154</t>
  </si>
  <si>
    <t>21:0307:000738</t>
  </si>
  <si>
    <t>21:0307:000738:0021:0001:00</t>
  </si>
  <si>
    <t>21:1160:000044</t>
  </si>
  <si>
    <t>200173</t>
  </si>
  <si>
    <t>21:0307:000774</t>
  </si>
  <si>
    <t>21:0307:000774:0021:0001:00</t>
  </si>
  <si>
    <t>21:1160:000045</t>
  </si>
  <si>
    <t>200209</t>
  </si>
  <si>
    <t>21:0307:000779</t>
  </si>
  <si>
    <t>21:0307:000779:0021:0001:00</t>
  </si>
  <si>
    <t>21:1160:000046</t>
  </si>
  <si>
    <t>200214</t>
  </si>
  <si>
    <t>21:0307:000812</t>
  </si>
  <si>
    <t>21:0307:000812:0021:0001:00</t>
  </si>
  <si>
    <t>21:1160:000047</t>
  </si>
  <si>
    <t>200247</t>
  </si>
  <si>
    <t>21:0307:000827</t>
  </si>
  <si>
    <t>21:0307:000827:0021:0001:00</t>
  </si>
  <si>
    <t>21:1160:000048</t>
  </si>
  <si>
    <t>200262</t>
  </si>
  <si>
    <t>21:0307:000831</t>
  </si>
  <si>
    <t>21:0307:000831:0021:0001:00</t>
  </si>
  <si>
    <t>21:1160:000049</t>
  </si>
  <si>
    <t>200266</t>
  </si>
  <si>
    <t>21:0307:000873</t>
  </si>
  <si>
    <t>21:0307:000873:0021:0001:00</t>
  </si>
  <si>
    <t>21:1160:000050</t>
  </si>
  <si>
    <t>200308</t>
  </si>
  <si>
    <t>21:0307:000913</t>
  </si>
  <si>
    <t>21:0307:000913:0021:0001:00</t>
  </si>
  <si>
    <t>21:1160:000051</t>
  </si>
  <si>
    <t>200348</t>
  </si>
  <si>
    <t>21:0307:000930</t>
  </si>
  <si>
    <t>21:0307:000930:0021:0001:00</t>
  </si>
  <si>
    <t>21:1160:000052</t>
  </si>
  <si>
    <t>200365</t>
  </si>
  <si>
    <t>21:0307:000941</t>
  </si>
  <si>
    <t>21:0307:000941:0021:0001:00</t>
  </si>
  <si>
    <t>21:1160:000053</t>
  </si>
  <si>
    <t>200376</t>
  </si>
  <si>
    <t>21:0307:000949</t>
  </si>
  <si>
    <t>21:0307:000949:0021:0001:00</t>
  </si>
  <si>
    <t>21:1160:000054</t>
  </si>
  <si>
    <t>200384</t>
  </si>
  <si>
    <t>21:0307:000983</t>
  </si>
  <si>
    <t>21:0307:000983:0021:0001:00</t>
  </si>
  <si>
    <t>21:1160:000055</t>
  </si>
  <si>
    <t>200418</t>
  </si>
  <si>
    <t>21:0307:000984</t>
  </si>
  <si>
    <t>21:0307:000984:0021:0001:00</t>
  </si>
  <si>
    <t>21:1160:000056</t>
  </si>
  <si>
    <t>200419</t>
  </si>
  <si>
    <t>21:0307:001062</t>
  </si>
  <si>
    <t>21:0307:001062:0021:0001:00</t>
  </si>
  <si>
    <t>21:1160:000057</t>
  </si>
  <si>
    <t>300005</t>
  </si>
  <si>
    <t>21:0307:001067</t>
  </si>
  <si>
    <t>21:0307:001067:0021:0001:00</t>
  </si>
  <si>
    <t>21:1160:000058</t>
  </si>
  <si>
    <t>300010</t>
  </si>
  <si>
    <t>21:0307:001080</t>
  </si>
  <si>
    <t>21:0307:001080:0021:0001:00</t>
  </si>
  <si>
    <t>21:1160:000059</t>
  </si>
  <si>
    <t>300023</t>
  </si>
  <si>
    <t>21:0307:001100</t>
  </si>
  <si>
    <t>21:0307:001100:0021:0001:00</t>
  </si>
  <si>
    <t>21:1160:000060</t>
  </si>
  <si>
    <t>300043</t>
  </si>
  <si>
    <t>55</t>
  </si>
  <si>
    <t>21:0307:001104</t>
  </si>
  <si>
    <t>21:0307:001104:0021:0001:00</t>
  </si>
  <si>
    <t>21:1160:000061</t>
  </si>
  <si>
    <t>300047</t>
  </si>
  <si>
    <t>21:0307:001124</t>
  </si>
  <si>
    <t>21:0307:001124:0021:0001:00</t>
  </si>
  <si>
    <t>21:1160:000062</t>
  </si>
  <si>
    <t>300067</t>
  </si>
  <si>
    <t>21:0307:001128</t>
  </si>
  <si>
    <t>21:0307:001128:0021:0001:00</t>
  </si>
  <si>
    <t>21:1160:000063</t>
  </si>
  <si>
    <t>300071</t>
  </si>
  <si>
    <t>21:0307:001153</t>
  </si>
  <si>
    <t>21:0307:001153:0021:0001:00</t>
  </si>
  <si>
    <t>21:1160:000064</t>
  </si>
  <si>
    <t>300096</t>
  </si>
  <si>
    <t>21:0307:001158</t>
  </si>
  <si>
    <t>21:0307:001158:0021:0001:00</t>
  </si>
  <si>
    <t>21:1160:000065</t>
  </si>
  <si>
    <t>300101</t>
  </si>
  <si>
    <t>21:0307:001172</t>
  </si>
  <si>
    <t>21:0307:001172:0021:0001:00</t>
  </si>
  <si>
    <t>21:1160:000066</t>
  </si>
  <si>
    <t>300115</t>
  </si>
  <si>
    <t>21:0307:001173</t>
  </si>
  <si>
    <t>21:0307:001173:0021:0001:00</t>
  </si>
  <si>
    <t>21:1160:000067</t>
  </si>
  <si>
    <t>300116</t>
  </si>
  <si>
    <t>21:0307:001208</t>
  </si>
  <si>
    <t>21:0307:001208:0021:0001:00</t>
  </si>
  <si>
    <t>21:1160:000068</t>
  </si>
  <si>
    <t>300151</t>
  </si>
  <si>
    <t>21:0307:001215</t>
  </si>
  <si>
    <t>21:0307:001215:0021:0001:00</t>
  </si>
  <si>
    <t>21:1160:000069</t>
  </si>
  <si>
    <t>300158</t>
  </si>
  <si>
    <t>21:0307:001263</t>
  </si>
  <si>
    <t>21:0307:001263:0021:0001:00</t>
  </si>
  <si>
    <t>21:1160:000070</t>
  </si>
  <si>
    <t>300206</t>
  </si>
  <si>
    <t>21:0307:001264</t>
  </si>
  <si>
    <t>21:0307:001264:0021:0001:00</t>
  </si>
  <si>
    <t>21:1160:000071</t>
  </si>
  <si>
    <t>300207</t>
  </si>
  <si>
    <t>21:0307:001266</t>
  </si>
  <si>
    <t>21:0307:001266:0021:0001:00</t>
  </si>
  <si>
    <t>21:1160:000072</t>
  </si>
  <si>
    <t>300209</t>
  </si>
  <si>
    <t>21:0307:001295</t>
  </si>
  <si>
    <t>21:0307:001295:0021:0001:00</t>
  </si>
  <si>
    <t>21:1160:000073</t>
  </si>
  <si>
    <t>300238</t>
  </si>
  <si>
    <t>21:0307:001319</t>
  </si>
  <si>
    <t>21:0307:001319:0021:0001:00</t>
  </si>
  <si>
    <t>21:1160:000074</t>
  </si>
  <si>
    <t>300262</t>
  </si>
  <si>
    <t>21:0307:001340</t>
  </si>
  <si>
    <t>21:0307:001340:0021:0001:00</t>
  </si>
  <si>
    <t>21:1160:000075</t>
  </si>
  <si>
    <t>300283</t>
  </si>
  <si>
    <t>21:0307:001369</t>
  </si>
  <si>
    <t>21:0307:001369:0021:0001:00</t>
  </si>
  <si>
    <t>21:1160:000076</t>
  </si>
  <si>
    <t>300312</t>
  </si>
  <si>
    <t>21:0307:001390</t>
  </si>
  <si>
    <t>21:0307:001390:0021:0001:00</t>
  </si>
  <si>
    <t>21:1160:000077</t>
  </si>
  <si>
    <t>300333</t>
  </si>
  <si>
    <t>21:0307:001402</t>
  </si>
  <si>
    <t>21:0307:001402:0021:0001:00</t>
  </si>
  <si>
    <t>21:1160:000078</t>
  </si>
  <si>
    <t>300345</t>
  </si>
  <si>
    <t>21:0307:001429</t>
  </si>
  <si>
    <t>21:0307:001429:0021:0001:00</t>
  </si>
  <si>
    <t>21:1160:000079</t>
  </si>
  <si>
    <t>300372</t>
  </si>
  <si>
    <t>21:0307:001470</t>
  </si>
  <si>
    <t>21:0307:001470:0021:0001:00</t>
  </si>
  <si>
    <t>21:1160:000080</t>
  </si>
  <si>
    <t>300413</t>
  </si>
  <si>
    <t>21:0307:001473</t>
  </si>
  <si>
    <t>21:0307:001473:0021:0001:00</t>
  </si>
  <si>
    <t>21:1160:000081</t>
  </si>
  <si>
    <t>300416</t>
  </si>
  <si>
    <t>21:0307:001488</t>
  </si>
  <si>
    <t>21:0307:001488:0021:0001:00</t>
  </si>
  <si>
    <t>21:1160:000082</t>
  </si>
  <si>
    <t>300431</t>
  </si>
  <si>
    <t>21:0307:001497</t>
  </si>
  <si>
    <t>21:0307:001497:0021:0001:00</t>
  </si>
  <si>
    <t>21:1160:000083</t>
  </si>
  <si>
    <t>300440</t>
  </si>
  <si>
    <t>21:0307:001499</t>
  </si>
  <si>
    <t>21:0307:001499:0021:0001:00</t>
  </si>
  <si>
    <t>21:1160:000084</t>
  </si>
  <si>
    <t>300442</t>
  </si>
  <si>
    <t>21:0307:001518</t>
  </si>
  <si>
    <t>21:0307:001518:0021:0001:00</t>
  </si>
  <si>
    <t>21:1160:000085</t>
  </si>
  <si>
    <t>300461</t>
  </si>
  <si>
    <t>21:0307:001531</t>
  </si>
  <si>
    <t>21:0307:001531:0021:0001:00</t>
  </si>
  <si>
    <t>21:1160:000086</t>
  </si>
  <si>
    <t>300474</t>
  </si>
  <si>
    <t>21:0307:001533</t>
  </si>
  <si>
    <t>21:0307:001533:0021:0001:00</t>
  </si>
  <si>
    <t>21:1160:000087</t>
  </si>
  <si>
    <t>300476</t>
  </si>
  <si>
    <t>21:0307:001559</t>
  </si>
  <si>
    <t>21:0307:001559:0021:0001:00</t>
  </si>
  <si>
    <t>21:1160:000088</t>
  </si>
  <si>
    <t>300502</t>
  </si>
  <si>
    <t>21:0307:001589</t>
  </si>
  <si>
    <t>21:0307:001589:0021:0001:00</t>
  </si>
  <si>
    <t>21:1160:000089</t>
  </si>
  <si>
    <t>300532</t>
  </si>
  <si>
    <t>21:0307:001600</t>
  </si>
  <si>
    <t>21:0307:001600:0021:0001:00</t>
  </si>
  <si>
    <t>21:1160:000090</t>
  </si>
  <si>
    <t>300543</t>
  </si>
  <si>
    <t>21:0307:001627</t>
  </si>
  <si>
    <t>21:0307:001627:0021:0001:00</t>
  </si>
  <si>
    <t>21:1160:000091</t>
  </si>
  <si>
    <t>400014</t>
  </si>
  <si>
    <t>21:0307:001635</t>
  </si>
  <si>
    <t>21:0307:001635:0021:0001:00</t>
  </si>
  <si>
    <t>21:1160:000092</t>
  </si>
  <si>
    <t>400022</t>
  </si>
  <si>
    <t>21:0307:001641</t>
  </si>
  <si>
    <t>21:0307:001641:0021:0001:00</t>
  </si>
  <si>
    <t>21:1160:000093</t>
  </si>
  <si>
    <t>400028</t>
  </si>
  <si>
    <t>105</t>
  </si>
  <si>
    <t>21:0307:001664</t>
  </si>
  <si>
    <t>21:0307:001664:0021:0001:00</t>
  </si>
  <si>
    <t>21:1160:000094</t>
  </si>
  <si>
    <t>400051</t>
  </si>
  <si>
    <t>21:0307:001685</t>
  </si>
  <si>
    <t>21:0307:001685:0021:0001:00</t>
  </si>
  <si>
    <t>21:1160:000095</t>
  </si>
  <si>
    <t>400072</t>
  </si>
  <si>
    <t>21:0307:001699</t>
  </si>
  <si>
    <t>21:0307:001699:0021:0001:00</t>
  </si>
  <si>
    <t>21:1160:000096</t>
  </si>
  <si>
    <t>400086</t>
  </si>
  <si>
    <t>21:0307:001718</t>
  </si>
  <si>
    <t>21:0307:001718:0021:0001:00</t>
  </si>
  <si>
    <t>21:1160:000097</t>
  </si>
  <si>
    <t>400105</t>
  </si>
  <si>
    <t>21:0307:001722</t>
  </si>
  <si>
    <t>21:0307:001722:0021:0001:00</t>
  </si>
  <si>
    <t>21:1160:000098</t>
  </si>
  <si>
    <t>400109</t>
  </si>
  <si>
    <t>21:0307:001732</t>
  </si>
  <si>
    <t>21:0307:001732:0021:0001:00</t>
  </si>
  <si>
    <t>21:1160:000099</t>
  </si>
  <si>
    <t>400119</t>
  </si>
  <si>
    <t>21:0307:001762</t>
  </si>
  <si>
    <t>21:0307:001762:0021:0001:00</t>
  </si>
  <si>
    <t>21:1160:000100</t>
  </si>
  <si>
    <t>400149</t>
  </si>
  <si>
    <t>21:0307:001790</t>
  </si>
  <si>
    <t>21:0307:001790:0021:0001:00</t>
  </si>
  <si>
    <t>21:1160:000101</t>
  </si>
  <si>
    <t>400177</t>
  </si>
  <si>
    <t>21:0307:001821</t>
  </si>
  <si>
    <t>21:0307:001821:0021:0001:00</t>
  </si>
  <si>
    <t>21:1160:000102</t>
  </si>
  <si>
    <t>400208</t>
  </si>
  <si>
    <t>21:0307:001823</t>
  </si>
  <si>
    <t>21:0307:001823:0021:0001:00</t>
  </si>
  <si>
    <t>21:1160:000103</t>
  </si>
  <si>
    <t>400210</t>
  </si>
  <si>
    <t>21:0307:001859</t>
  </si>
  <si>
    <t>21:0307:001859:0021:0001:00</t>
  </si>
  <si>
    <t>21:1160:000104</t>
  </si>
  <si>
    <t>400246</t>
  </si>
  <si>
    <t>21:0307:001881</t>
  </si>
  <si>
    <t>21:0307:001881:0021:0001:00</t>
  </si>
  <si>
    <t>21:1160:000105</t>
  </si>
  <si>
    <t>400268</t>
  </si>
  <si>
    <t>21:0307:001907</t>
  </si>
  <si>
    <t>21:0307:001907:0021:0001:00</t>
  </si>
  <si>
    <t>21:1160:000106</t>
  </si>
  <si>
    <t>400294</t>
  </si>
  <si>
    <t>21:0307:001917</t>
  </si>
  <si>
    <t>21:0307:001917:0021:0001:00</t>
  </si>
  <si>
    <t>21:1160:000107</t>
  </si>
  <si>
    <t>400304</t>
  </si>
  <si>
    <t>21:0307:001941</t>
  </si>
  <si>
    <t>21:0307:001941:0021:0001:00</t>
  </si>
  <si>
    <t>21:1160:000108</t>
  </si>
  <si>
    <t>400328</t>
  </si>
  <si>
    <t>21:0307:001962</t>
  </si>
  <si>
    <t>21:0307:001962:0021:0001:00</t>
  </si>
  <si>
    <t>21:1160:000109</t>
  </si>
  <si>
    <t>400349</t>
  </si>
  <si>
    <t>21:0307:002001</t>
  </si>
  <si>
    <t>21:0307:002001:0021:0001:00</t>
  </si>
  <si>
    <t>21:1160:000110</t>
  </si>
  <si>
    <t>400388</t>
  </si>
  <si>
    <t>21:0307:002026</t>
  </si>
  <si>
    <t>21:0307:002026:0021:0001:00</t>
  </si>
  <si>
    <t>21:1160:000111</t>
  </si>
  <si>
    <t>400413</t>
  </si>
  <si>
    <t>21:0307:002063</t>
  </si>
  <si>
    <t>21:0307:002063:0021:0001:00</t>
  </si>
  <si>
    <t>21:1160:000112</t>
  </si>
  <si>
    <t>400450</t>
  </si>
  <si>
    <t>21:0307:002088</t>
  </si>
  <si>
    <t>21:0307:002088:0021:0001:00</t>
  </si>
  <si>
    <t>21:1160:000113</t>
  </si>
  <si>
    <t>400475</t>
  </si>
  <si>
    <t>21:0307:002104</t>
  </si>
  <si>
    <t>21:0307:002104:0021:0001:00</t>
  </si>
  <si>
    <t>21:1160:000114</t>
  </si>
  <si>
    <t>400491</t>
  </si>
  <si>
    <t>21:0307:002132</t>
  </si>
  <si>
    <t>21:0307:002132:0021:0001:00</t>
  </si>
  <si>
    <t>21:1160:000115</t>
  </si>
  <si>
    <t>400519</t>
  </si>
  <si>
    <t>21:0307:002155</t>
  </si>
  <si>
    <t>21:0307:002155:0021:0001:00</t>
  </si>
  <si>
    <t>21:1160:000116</t>
  </si>
  <si>
    <t>400542</t>
  </si>
  <si>
    <t>21:0307:002178</t>
  </si>
  <si>
    <t>21:0307:002178:0021:0001:00</t>
  </si>
  <si>
    <t>21:1160:000117</t>
  </si>
  <si>
    <t>400565</t>
  </si>
  <si>
    <t>21:0307:002180</t>
  </si>
  <si>
    <t>21:0307:002180:0021:0001:00</t>
  </si>
  <si>
    <t>21:1160:000118</t>
  </si>
  <si>
    <t>400567</t>
  </si>
  <si>
    <t>21:0307:002201</t>
  </si>
  <si>
    <t>21:0307:002201:0021:0001:00</t>
  </si>
  <si>
    <t>21:1160:000119</t>
  </si>
  <si>
    <t>400588</t>
  </si>
  <si>
    <t>21:0307:002203</t>
  </si>
  <si>
    <t>21:0307:002203:0021:0001:00</t>
  </si>
  <si>
    <t>21:1160:000120</t>
  </si>
  <si>
    <t>400590</t>
  </si>
  <si>
    <t>21:0307:002219</t>
  </si>
  <si>
    <t>21:0307:002219:0021:0001:00</t>
  </si>
  <si>
    <t>21:1160:000121</t>
  </si>
  <si>
    <t>500016</t>
  </si>
  <si>
    <t>21:0307:002237</t>
  </si>
  <si>
    <t>21:0307:002237:0021:0001:00</t>
  </si>
  <si>
    <t>21:1160:000122</t>
  </si>
  <si>
    <t>500034</t>
  </si>
  <si>
    <t>21:0307:002256</t>
  </si>
  <si>
    <t>21:0307:002256:0021:0001:00</t>
  </si>
  <si>
    <t>21:1160:000123</t>
  </si>
  <si>
    <t>500053</t>
  </si>
  <si>
    <t>21:0307:002257</t>
  </si>
  <si>
    <t>21:0307:002257:0021:0001:00</t>
  </si>
  <si>
    <t>21:1160:000124</t>
  </si>
  <si>
    <t>500054</t>
  </si>
  <si>
    <t>135</t>
  </si>
  <si>
    <t>21:0307:002281</t>
  </si>
  <si>
    <t>21:0307:002281:0021:0001:00</t>
  </si>
  <si>
    <t>21:1160:000125</t>
  </si>
  <si>
    <t>500078</t>
  </si>
  <si>
    <t>21:0307:002298</t>
  </si>
  <si>
    <t>21:0307:002298:0021:0001:00</t>
  </si>
  <si>
    <t>21:1160:000126</t>
  </si>
  <si>
    <t>500095</t>
  </si>
  <si>
    <t>21:0307:002312</t>
  </si>
  <si>
    <t>21:0307:002312:0021:0001:00</t>
  </si>
  <si>
    <t>21:1160:000127</t>
  </si>
  <si>
    <t>500109</t>
  </si>
  <si>
    <t>21:0307:002350</t>
  </si>
  <si>
    <t>21:0307:002350:0021:0001:00</t>
  </si>
  <si>
    <t>21:1160:000128</t>
  </si>
  <si>
    <t>500147</t>
  </si>
  <si>
    <t>21:0307:002407</t>
  </si>
  <si>
    <t>21:0307:002407:0021:0001:00</t>
  </si>
  <si>
    <t>21:1160:000129</t>
  </si>
  <si>
    <t>500204</t>
  </si>
  <si>
    <t>21:0307:002422</t>
  </si>
  <si>
    <t>21:0307:002422:0021:0001:00</t>
  </si>
  <si>
    <t>21:1160:000130</t>
  </si>
  <si>
    <t>500219</t>
  </si>
  <si>
    <t>21:0307:002454</t>
  </si>
  <si>
    <t>21:0307:002454:0021:0001:00</t>
  </si>
  <si>
    <t>21:1160:000131</t>
  </si>
  <si>
    <t>500251</t>
  </si>
  <si>
    <t>21:0307:002491</t>
  </si>
  <si>
    <t>21:0307:002491:0021:0001:00</t>
  </si>
  <si>
    <t>21:1160:000132</t>
  </si>
  <si>
    <t>500288</t>
  </si>
  <si>
    <t>21:0307:002507</t>
  </si>
  <si>
    <t>21:0307:002507:0021:0001:00</t>
  </si>
  <si>
    <t>21:1160:000133</t>
  </si>
  <si>
    <t>500304</t>
  </si>
  <si>
    <t>21:0307:002540</t>
  </si>
  <si>
    <t>21:0307:002540:0021:0001:00</t>
  </si>
  <si>
    <t>21:1160:000134</t>
  </si>
  <si>
    <t>500337</t>
  </si>
  <si>
    <t>21:0307:002563</t>
  </si>
  <si>
    <t>21:0307:002563:0021:0001:00</t>
  </si>
  <si>
    <t>21:1160:000135</t>
  </si>
  <si>
    <t>500360</t>
  </si>
  <si>
    <t>21:0307:002612</t>
  </si>
  <si>
    <t>21:0307:002612:0021:0001:00</t>
  </si>
  <si>
    <t>21:1160:000136</t>
  </si>
  <si>
    <t>500409</t>
  </si>
  <si>
    <t>21:0307:002630</t>
  </si>
  <si>
    <t>21:0307:002630:0021:0001:00</t>
  </si>
  <si>
    <t>21:1160:000137</t>
  </si>
  <si>
    <t>500427</t>
  </si>
  <si>
    <t>21:0307:002647</t>
  </si>
  <si>
    <t>21:0307:002647:0021:0001:00</t>
  </si>
  <si>
    <t>21:1160:000138</t>
  </si>
  <si>
    <t>500444</t>
  </si>
  <si>
    <t>21:0307:002673</t>
  </si>
  <si>
    <t>21:0307:002673:0021:0001:00</t>
  </si>
  <si>
    <t>21:1160:000139</t>
  </si>
  <si>
    <t>500473</t>
  </si>
  <si>
    <t>21:0307:002714</t>
  </si>
  <si>
    <t>21:0307:002714:0021:0001:00</t>
  </si>
  <si>
    <t>21:1160:000140</t>
  </si>
  <si>
    <t>500515</t>
  </si>
  <si>
    <t>21:0307:002788</t>
  </si>
  <si>
    <t>21:0307:002788:0021:0001:00</t>
  </si>
  <si>
    <t>21:1160:000141</t>
  </si>
  <si>
    <t>500590</t>
  </si>
  <si>
    <t>21:0307:002789</t>
  </si>
  <si>
    <t>21:0307:002789:0021:0001:00</t>
  </si>
  <si>
    <t>21:1160:000142</t>
  </si>
  <si>
    <t>500591</t>
  </si>
  <si>
    <t>21:0307:002902</t>
  </si>
  <si>
    <t>21:0307:002902:0021:0001:00</t>
  </si>
  <si>
    <t>21:1160:000143</t>
  </si>
  <si>
    <t>500704</t>
  </si>
  <si>
    <t>21:0307:002917</t>
  </si>
  <si>
    <t>21:0307:002917:0021:0001:00</t>
  </si>
  <si>
    <t>21:1160:000144</t>
  </si>
  <si>
    <t>500719</t>
  </si>
  <si>
    <t>21:0307:002928</t>
  </si>
  <si>
    <t>21:0307:002928:0021:0001:00</t>
  </si>
  <si>
    <t>21:1160:000145</t>
  </si>
  <si>
    <t>500731</t>
  </si>
  <si>
    <t>21:0307:002979</t>
  </si>
  <si>
    <t>21:0307:002979:0021:0001:00</t>
  </si>
  <si>
    <t>21:1160:000146</t>
  </si>
  <si>
    <t>600010</t>
  </si>
  <si>
    <t>165</t>
  </si>
  <si>
    <t>21:0307:002996</t>
  </si>
  <si>
    <t>21:0307:002996:0021:0001:00</t>
  </si>
  <si>
    <t>21:1160:000147</t>
  </si>
  <si>
    <t>600027</t>
  </si>
  <si>
    <t>21:0307:003005</t>
  </si>
  <si>
    <t>21:0307:003005:0021:0001:00</t>
  </si>
  <si>
    <t>21:1160:000148</t>
  </si>
  <si>
    <t>600036</t>
  </si>
  <si>
    <t>21:0307:003008</t>
  </si>
  <si>
    <t>21:0307:003008:0021:0001:00</t>
  </si>
  <si>
    <t>21:1160:000149</t>
  </si>
  <si>
    <t>600039</t>
  </si>
  <si>
    <t>21:0307:003012</t>
  </si>
  <si>
    <t>21:0307:003012:0021:0001:00</t>
  </si>
  <si>
    <t>21:1160:000150</t>
  </si>
  <si>
    <t>600043</t>
  </si>
  <si>
    <t>21:0307:003016</t>
  </si>
  <si>
    <t>21:0307:003016:0021:0001:00</t>
  </si>
  <si>
    <t>21:1160:000151</t>
  </si>
  <si>
    <t>600047</t>
  </si>
  <si>
    <t>21:0307:003017</t>
  </si>
  <si>
    <t>21:0307:003017:0021:0001:00</t>
  </si>
  <si>
    <t>21:1160:000152</t>
  </si>
  <si>
    <t>600048</t>
  </si>
  <si>
    <t>21:0307:003023</t>
  </si>
  <si>
    <t>21:0307:003023:0021:0001:00</t>
  </si>
  <si>
    <t>21:1160:000153</t>
  </si>
  <si>
    <t>600054</t>
  </si>
  <si>
    <t>21:0307:003029</t>
  </si>
  <si>
    <t>21:0307:003029:0021:0001:00</t>
  </si>
  <si>
    <t>21:1160:000154</t>
  </si>
  <si>
    <t>600060</t>
  </si>
  <si>
    <t>21:0307:003035</t>
  </si>
  <si>
    <t>21:0307:003035:0021:0001:00</t>
  </si>
  <si>
    <t>21:1160:000155</t>
  </si>
  <si>
    <t>600066</t>
  </si>
  <si>
    <t>21:0307:003037</t>
  </si>
  <si>
    <t>21:0307:003037:0021:0001:00</t>
  </si>
  <si>
    <t>21:1160:000156</t>
  </si>
  <si>
    <t>600068</t>
  </si>
  <si>
    <t>21:0307:003040</t>
  </si>
  <si>
    <t>21:0307:003040:0021:0001:00</t>
  </si>
  <si>
    <t>21:1160:000157</t>
  </si>
  <si>
    <t>600071</t>
  </si>
  <si>
    <t>21:0307:003051</t>
  </si>
  <si>
    <t>21:0307:003051:0021:0001:00</t>
  </si>
  <si>
    <t>21:1160:000158</t>
  </si>
  <si>
    <t>600082</t>
  </si>
  <si>
    <t>21:0307:003057</t>
  </si>
  <si>
    <t>21:0307:003057:0021:0001:00</t>
  </si>
  <si>
    <t>21:1160:000159</t>
  </si>
  <si>
    <t>600088</t>
  </si>
  <si>
    <t>21:0307:003059</t>
  </si>
  <si>
    <t>21:0307:003059:0021:0001:00</t>
  </si>
  <si>
    <t>21:1160:000160</t>
  </si>
  <si>
    <t>600090</t>
  </si>
  <si>
    <t>21:0307:003074</t>
  </si>
  <si>
    <t>21:0307:003074:0021:0001:00</t>
  </si>
  <si>
    <t>21:1160:000161</t>
  </si>
  <si>
    <t>600105</t>
  </si>
  <si>
    <t>21:0307:003090</t>
  </si>
  <si>
    <t>21:0307:003090:0021:0001:00</t>
  </si>
  <si>
    <t>21:1160:000162</t>
  </si>
  <si>
    <t>600121</t>
  </si>
  <si>
    <t>21:0307:003093</t>
  </si>
  <si>
    <t>21:0307:003093:0021:0001:00</t>
  </si>
  <si>
    <t>21:1160:000163</t>
  </si>
  <si>
    <t>600124</t>
  </si>
  <si>
    <t>21:0307:003109</t>
  </si>
  <si>
    <t>21:0307:003109:0021:0001:00</t>
  </si>
  <si>
    <t>21:1160:000164</t>
  </si>
  <si>
    <t>600141</t>
  </si>
  <si>
    <t>21:0307:003124</t>
  </si>
  <si>
    <t>21:0307:003124:0021:0001:00</t>
  </si>
  <si>
    <t>21:1160:000165</t>
  </si>
  <si>
    <t>600156</t>
  </si>
  <si>
    <t>21:0307:003144</t>
  </si>
  <si>
    <t>21:0307:003144:0021:0001:00</t>
  </si>
  <si>
    <t>21:1160:000166</t>
  </si>
  <si>
    <t>600176</t>
  </si>
  <si>
    <t>21:0307:003151</t>
  </si>
  <si>
    <t>21:0307:003151:0021:0001:00</t>
  </si>
  <si>
    <t>21:1160:000167</t>
  </si>
  <si>
    <t>600183</t>
  </si>
  <si>
    <t>21:0307:003172</t>
  </si>
  <si>
    <t>21:0307:003172:0021:0001:00</t>
  </si>
  <si>
    <t>21:1160:000168</t>
  </si>
  <si>
    <t>600204</t>
  </si>
  <si>
    <t>90</t>
  </si>
  <si>
    <t>21:0307:003193</t>
  </si>
  <si>
    <t>21:0307:003193:0021:0001:00</t>
  </si>
  <si>
    <t>21:1160:000169</t>
  </si>
  <si>
    <t>600225</t>
  </si>
  <si>
    <t>21:0307:003197</t>
  </si>
  <si>
    <t>21:0307:003197:0021:0001:00</t>
  </si>
  <si>
    <t>21:1160:000170</t>
  </si>
  <si>
    <t>600229</t>
  </si>
  <si>
    <t>325</t>
  </si>
  <si>
    <t>21:0307:003206</t>
  </si>
  <si>
    <t>21:0307:003206:0021:0001:00</t>
  </si>
  <si>
    <t>21:1160:000171</t>
  </si>
  <si>
    <t>600238</t>
  </si>
  <si>
    <t>21:0307:003222</t>
  </si>
  <si>
    <t>21:0307:003222:0021:0001:00</t>
  </si>
  <si>
    <t>21:1160:000172</t>
  </si>
  <si>
    <t>600254</t>
  </si>
  <si>
    <t>125</t>
  </si>
  <si>
    <t>21:0307:003238</t>
  </si>
  <si>
    <t>21:0307:003238:0021:0001:00</t>
  </si>
  <si>
    <t>21:1160:000173</t>
  </si>
  <si>
    <t>600270</t>
  </si>
  <si>
    <t>21:0307:003265</t>
  </si>
  <si>
    <t>21:0307:003265:0021:0001:00</t>
  </si>
  <si>
    <t>21:1160:000174</t>
  </si>
  <si>
    <t>600297</t>
  </si>
  <si>
    <t>21:0307:003270</t>
  </si>
  <si>
    <t>21:0307:003270:0021:0001:00</t>
  </si>
  <si>
    <t>21:1160:000175</t>
  </si>
  <si>
    <t>600302</t>
  </si>
  <si>
    <t>21:0307:003281</t>
  </si>
  <si>
    <t>21:0307:003281:0021:0001:00</t>
  </si>
  <si>
    <t>21:1160:000176</t>
  </si>
  <si>
    <t>600313</t>
  </si>
  <si>
    <t>21:0307:003289</t>
  </si>
  <si>
    <t>21:0307:003289:0021:0001:00</t>
  </si>
  <si>
    <t>21:1160:000177</t>
  </si>
  <si>
    <t>600321</t>
  </si>
  <si>
    <t>21:0307:003300</t>
  </si>
  <si>
    <t>21:0307:003300:0021:0001:00</t>
  </si>
  <si>
    <t>21:1160:000178</t>
  </si>
  <si>
    <t>600332</t>
  </si>
  <si>
    <t>225</t>
  </si>
  <si>
    <t>21:0307:003330</t>
  </si>
  <si>
    <t>21:0307:003330:0021:0001:00</t>
  </si>
  <si>
    <t>21:1160:000179</t>
  </si>
  <si>
    <t>600362</t>
  </si>
  <si>
    <t>21:0307:003376</t>
  </si>
  <si>
    <t>21:0307:003376:0021:0001:00</t>
  </si>
  <si>
    <t>21:1160:000180</t>
  </si>
  <si>
    <t>600408</t>
  </si>
  <si>
    <t>21:0307:003402</t>
  </si>
  <si>
    <t>21:0307:003402:0021:0001:00</t>
  </si>
  <si>
    <t>21:1160:000181</t>
  </si>
  <si>
    <t>600434</t>
  </si>
  <si>
    <t>21:0307:003421</t>
  </si>
  <si>
    <t>21:0307:003421:0021:0001:00</t>
  </si>
  <si>
    <t>21:1160:000182</t>
  </si>
  <si>
    <t>600453</t>
  </si>
  <si>
    <t>21:0307:003424</t>
  </si>
  <si>
    <t>21:0307:003424:0021:0001:00</t>
  </si>
  <si>
    <t>21:1160:000183</t>
  </si>
  <si>
    <t>600456</t>
  </si>
  <si>
    <t>21:0307:003433</t>
  </si>
  <si>
    <t>21:0307:003433:0021:0001:00</t>
  </si>
  <si>
    <t>21:1160:000184</t>
  </si>
  <si>
    <t>600465</t>
  </si>
  <si>
    <t>21:0307:003445</t>
  </si>
  <si>
    <t>21:0307:003445:0021:0001:00</t>
  </si>
  <si>
    <t>21:1160:000185</t>
  </si>
  <si>
    <t>600477</t>
  </si>
  <si>
    <t>21:0307:003456</t>
  </si>
  <si>
    <t>21:0307:003456:0021:0001:00</t>
  </si>
  <si>
    <t>21:1160:000186</t>
  </si>
  <si>
    <t>600488</t>
  </si>
  <si>
    <t>21:0307:003468</t>
  </si>
  <si>
    <t>21:0307:003468:0021:0001:00</t>
  </si>
  <si>
    <t>21:1160:000187</t>
  </si>
  <si>
    <t>600500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</si>
</sst>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:U1048576"/>
    </sheetView>
  </sheetViews>
  <sheetFormatPr defaultRowHeight="15" x14ac:dyDescent="0.25"/>
  <cols>
    <col min="1" max="20" width="15.7109375" customWidth="1"/>
  </cols>
  <sheetData>
    <row r="1" spans="1:20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>
        <v>47.601732599999998</v>
      </c>
      <c r="B2">
        <v>-65.784082299999994</v>
      </c>
      <c r="C2" s="1" t="str">
        <f>HYPERLINK("http://geochem.nrcan.gc.ca/cdogs/content/kwd/kwd020018_e.htm", "Fluid (stream)")</f>
        <v>Fluid (stream)</v>
      </c>
      <c r="D2" s="1" t="str">
        <f>HYPERLINK("http://geochem.nrcan.gc.ca/cdogs/content/kwd/kwd080007_e.htm", "Untreated Water")</f>
        <v>Untreated Water</v>
      </c>
      <c r="E2" s="1" t="str">
        <f>HYPERLINK("http://geochem.nrcan.gc.ca/cdogs/content/dgp/dgp00002_e.htm", "Total")</f>
        <v>Total</v>
      </c>
      <c r="F2" s="1" t="str">
        <f>HYPERLINK("http://geochem.nrcan.gc.ca/cdogs/content/agp/agp02108_e.htm", "APHA Color | NONE | COLOR")</f>
        <v>APHA Color | NONE | COLOR</v>
      </c>
      <c r="G2" s="1" t="str">
        <f>HYPERLINK("http://geochem.nrcan.gc.ca/cdogs/content/mth/mth06503_e.htm", "6503")</f>
        <v>6503</v>
      </c>
      <c r="H2" s="1" t="str">
        <f>HYPERLINK("http://geochem.nrcan.gc.ca/cdogs/content/bdl/bdl211160_e.htm", "211160")</f>
        <v>211160</v>
      </c>
      <c r="I2" s="1" t="str">
        <f>HYPERLINK("http://geochem.nrcan.gc.ca/cdogs/content/prj/prj210201_e.htm", "210201")</f>
        <v>210201</v>
      </c>
      <c r="J2" s="1" t="str">
        <f>HYPERLINK("http://geochem.nrcan.gc.ca/cdogs/content/svy/svy210307_e.htm", "210307")</f>
        <v>210307</v>
      </c>
      <c r="L2" t="s">
        <v>20</v>
      </c>
      <c r="M2">
        <v>75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T2" t="s">
        <v>25</v>
      </c>
    </row>
    <row r="3" spans="1:20" x14ac:dyDescent="0.25">
      <c r="A3">
        <v>47.539278500000002</v>
      </c>
      <c r="B3">
        <v>-65.776784699999993</v>
      </c>
      <c r="C3" s="1" t="str">
        <f>HYPERLINK("http://geochem.nrcan.gc.ca/cdogs/content/kwd/kwd020018_e.htm", "Fluid (stream)")</f>
        <v>Fluid (stream)</v>
      </c>
      <c r="D3" s="1" t="str">
        <f>HYPERLINK("http://geochem.nrcan.gc.ca/cdogs/content/kwd/kwd080007_e.htm", "Untreated Water")</f>
        <v>Untreated Water</v>
      </c>
      <c r="E3" s="1" t="str">
        <f>HYPERLINK("http://geochem.nrcan.gc.ca/cdogs/content/dgp/dgp00002_e.htm", "Total")</f>
        <v>Total</v>
      </c>
      <c r="F3" s="1" t="str">
        <f>HYPERLINK("http://geochem.nrcan.gc.ca/cdogs/content/agp/agp02108_e.htm", "APHA Color | NONE | COLOR")</f>
        <v>APHA Color | NONE | COLOR</v>
      </c>
      <c r="G3" s="1" t="str">
        <f>HYPERLINK("http://geochem.nrcan.gc.ca/cdogs/content/mth/mth06503_e.htm", "6503")</f>
        <v>6503</v>
      </c>
      <c r="H3" s="1" t="str">
        <f>HYPERLINK("http://geochem.nrcan.gc.ca/cdogs/content/bdl/bdl211160_e.htm", "211160")</f>
        <v>211160</v>
      </c>
      <c r="I3" s="1" t="str">
        <f>HYPERLINK("http://geochem.nrcan.gc.ca/cdogs/content/prj/prj210201_e.htm", "210201")</f>
        <v>210201</v>
      </c>
      <c r="J3" s="1" t="str">
        <f>HYPERLINK("http://geochem.nrcan.gc.ca/cdogs/content/svy/svy210307_e.htm", "210307")</f>
        <v>210307</v>
      </c>
      <c r="L3" t="s">
        <v>26</v>
      </c>
      <c r="M3">
        <v>25</v>
      </c>
      <c r="N3" t="s">
        <v>26</v>
      </c>
      <c r="O3" t="s">
        <v>27</v>
      </c>
      <c r="P3" t="s">
        <v>28</v>
      </c>
      <c r="Q3" t="s">
        <v>29</v>
      </c>
      <c r="R3" t="s">
        <v>30</v>
      </c>
      <c r="T3" t="s">
        <v>25</v>
      </c>
    </row>
    <row r="4" spans="1:20" x14ac:dyDescent="0.25">
      <c r="A4">
        <v>47.887463099999998</v>
      </c>
      <c r="B4">
        <v>-65.816369100000003</v>
      </c>
      <c r="C4" s="1" t="str">
        <f>HYPERLINK("http://geochem.nrcan.gc.ca/cdogs/content/kwd/kwd020018_e.htm", "Fluid (stream)")</f>
        <v>Fluid (stream)</v>
      </c>
      <c r="D4" s="1" t="str">
        <f>HYPERLINK("http://geochem.nrcan.gc.ca/cdogs/content/kwd/kwd080007_e.htm", "Untreated Water")</f>
        <v>Untreated Water</v>
      </c>
      <c r="E4" s="1" t="str">
        <f>HYPERLINK("http://geochem.nrcan.gc.ca/cdogs/content/dgp/dgp00002_e.htm", "Total")</f>
        <v>Total</v>
      </c>
      <c r="F4" s="1" t="str">
        <f>HYPERLINK("http://geochem.nrcan.gc.ca/cdogs/content/agp/agp02108_e.htm", "APHA Color | NONE | COLOR")</f>
        <v>APHA Color | NONE | COLOR</v>
      </c>
      <c r="G4" s="1" t="str">
        <f>HYPERLINK("http://geochem.nrcan.gc.ca/cdogs/content/mth/mth06503_e.htm", "6503")</f>
        <v>6503</v>
      </c>
      <c r="H4" s="1" t="str">
        <f>HYPERLINK("http://geochem.nrcan.gc.ca/cdogs/content/bdl/bdl211160_e.htm", "211160")</f>
        <v>211160</v>
      </c>
      <c r="I4" s="1" t="str">
        <f>HYPERLINK("http://geochem.nrcan.gc.ca/cdogs/content/prj/prj210201_e.htm", "210201")</f>
        <v>210201</v>
      </c>
      <c r="J4" s="1" t="str">
        <f>HYPERLINK("http://geochem.nrcan.gc.ca/cdogs/content/svy/svy210307_e.htm", "210307")</f>
        <v>210307</v>
      </c>
      <c r="L4" t="s">
        <v>26</v>
      </c>
      <c r="M4">
        <v>25</v>
      </c>
      <c r="N4" t="s">
        <v>26</v>
      </c>
      <c r="O4" t="s">
        <v>31</v>
      </c>
      <c r="P4" t="s">
        <v>32</v>
      </c>
      <c r="Q4" t="s">
        <v>33</v>
      </c>
      <c r="R4" t="s">
        <v>34</v>
      </c>
      <c r="T4" t="s">
        <v>25</v>
      </c>
    </row>
    <row r="5" spans="1:20" x14ac:dyDescent="0.25">
      <c r="A5">
        <v>47.876497200000003</v>
      </c>
      <c r="B5">
        <v>-65.852289499999998</v>
      </c>
      <c r="C5" s="1" t="str">
        <f>HYPERLINK("http://geochem.nrcan.gc.ca/cdogs/content/kwd/kwd020018_e.htm", "Fluid (stream)")</f>
        <v>Fluid (stream)</v>
      </c>
      <c r="D5" s="1" t="str">
        <f>HYPERLINK("http://geochem.nrcan.gc.ca/cdogs/content/kwd/kwd080007_e.htm", "Untreated Water")</f>
        <v>Untreated Water</v>
      </c>
      <c r="E5" s="1" t="str">
        <f>HYPERLINK("http://geochem.nrcan.gc.ca/cdogs/content/dgp/dgp00002_e.htm", "Total")</f>
        <v>Total</v>
      </c>
      <c r="F5" s="1" t="str">
        <f>HYPERLINK("http://geochem.nrcan.gc.ca/cdogs/content/agp/agp02108_e.htm", "APHA Color | NONE | COLOR")</f>
        <v>APHA Color | NONE | COLOR</v>
      </c>
      <c r="G5" s="1" t="str">
        <f>HYPERLINK("http://geochem.nrcan.gc.ca/cdogs/content/mth/mth06503_e.htm", "6503")</f>
        <v>6503</v>
      </c>
      <c r="H5" s="1" t="str">
        <f>HYPERLINK("http://geochem.nrcan.gc.ca/cdogs/content/bdl/bdl211160_e.htm", "211160")</f>
        <v>211160</v>
      </c>
      <c r="I5" s="1" t="str">
        <f>HYPERLINK("http://geochem.nrcan.gc.ca/cdogs/content/prj/prj210201_e.htm", "210201")</f>
        <v>210201</v>
      </c>
      <c r="J5" s="1" t="str">
        <f>HYPERLINK("http://geochem.nrcan.gc.ca/cdogs/content/svy/svy210307_e.htm", "210307")</f>
        <v>210307</v>
      </c>
      <c r="L5" t="s">
        <v>35</v>
      </c>
      <c r="M5">
        <v>35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T5" t="s">
        <v>25</v>
      </c>
    </row>
    <row r="6" spans="1:20" x14ac:dyDescent="0.25">
      <c r="A6">
        <v>47.874434200000003</v>
      </c>
      <c r="B6">
        <v>-65.797204600000001</v>
      </c>
      <c r="C6" s="1" t="str">
        <f>HYPERLINK("http://geochem.nrcan.gc.ca/cdogs/content/kwd/kwd020018_e.htm", "Fluid (stream)")</f>
        <v>Fluid (stream)</v>
      </c>
      <c r="D6" s="1" t="str">
        <f>HYPERLINK("http://geochem.nrcan.gc.ca/cdogs/content/kwd/kwd080007_e.htm", "Untreated Water")</f>
        <v>Untreated Water</v>
      </c>
      <c r="E6" s="1" t="str">
        <f>HYPERLINK("http://geochem.nrcan.gc.ca/cdogs/content/dgp/dgp00002_e.htm", "Total")</f>
        <v>Total</v>
      </c>
      <c r="F6" s="1" t="str">
        <f>HYPERLINK("http://geochem.nrcan.gc.ca/cdogs/content/agp/agp02108_e.htm", "APHA Color | NONE | COLOR")</f>
        <v>APHA Color | NONE | COLOR</v>
      </c>
      <c r="G6" s="1" t="str">
        <f>HYPERLINK("http://geochem.nrcan.gc.ca/cdogs/content/mth/mth06503_e.htm", "6503")</f>
        <v>6503</v>
      </c>
      <c r="H6" s="1" t="str">
        <f>HYPERLINK("http://geochem.nrcan.gc.ca/cdogs/content/bdl/bdl211160_e.htm", "211160")</f>
        <v>211160</v>
      </c>
      <c r="I6" s="1" t="str">
        <f>HYPERLINK("http://geochem.nrcan.gc.ca/cdogs/content/prj/prj210201_e.htm", "210201")</f>
        <v>210201</v>
      </c>
      <c r="J6" s="1" t="str">
        <f>HYPERLINK("http://geochem.nrcan.gc.ca/cdogs/content/svy/svy210307_e.htm", "210307")</f>
        <v>210307</v>
      </c>
      <c r="L6" t="s">
        <v>26</v>
      </c>
      <c r="M6">
        <v>25</v>
      </c>
      <c r="N6" t="s">
        <v>26</v>
      </c>
      <c r="O6" t="s">
        <v>40</v>
      </c>
      <c r="P6" t="s">
        <v>41</v>
      </c>
      <c r="Q6" t="s">
        <v>42</v>
      </c>
      <c r="R6" t="s">
        <v>43</v>
      </c>
      <c r="T6" t="s">
        <v>25</v>
      </c>
    </row>
    <row r="7" spans="1:20" x14ac:dyDescent="0.25">
      <c r="A7">
        <v>47.858770900000003</v>
      </c>
      <c r="B7">
        <v>-65.830457100000004</v>
      </c>
      <c r="C7" s="1" t="str">
        <f>HYPERLINK("http://geochem.nrcan.gc.ca/cdogs/content/kwd/kwd020018_e.htm", "Fluid (stream)")</f>
        <v>Fluid (stream)</v>
      </c>
      <c r="D7" s="1" t="str">
        <f>HYPERLINK("http://geochem.nrcan.gc.ca/cdogs/content/kwd/kwd080007_e.htm", "Untreated Water")</f>
        <v>Untreated Water</v>
      </c>
      <c r="E7" s="1" t="str">
        <f>HYPERLINK("http://geochem.nrcan.gc.ca/cdogs/content/dgp/dgp00002_e.htm", "Total")</f>
        <v>Total</v>
      </c>
      <c r="F7" s="1" t="str">
        <f>HYPERLINK("http://geochem.nrcan.gc.ca/cdogs/content/agp/agp02108_e.htm", "APHA Color | NONE | COLOR")</f>
        <v>APHA Color | NONE | COLOR</v>
      </c>
      <c r="G7" s="1" t="str">
        <f>HYPERLINK("http://geochem.nrcan.gc.ca/cdogs/content/mth/mth06503_e.htm", "6503")</f>
        <v>6503</v>
      </c>
      <c r="H7" s="1" t="str">
        <f>HYPERLINK("http://geochem.nrcan.gc.ca/cdogs/content/bdl/bdl211160_e.htm", "211160")</f>
        <v>211160</v>
      </c>
      <c r="I7" s="1" t="str">
        <f>HYPERLINK("http://geochem.nrcan.gc.ca/cdogs/content/prj/prj210201_e.htm", "210201")</f>
        <v>210201</v>
      </c>
      <c r="J7" s="1" t="str">
        <f>HYPERLINK("http://geochem.nrcan.gc.ca/cdogs/content/svy/svy210307_e.htm", "210307")</f>
        <v>210307</v>
      </c>
      <c r="L7" t="s">
        <v>44</v>
      </c>
      <c r="M7">
        <v>45</v>
      </c>
      <c r="N7" t="s">
        <v>44</v>
      </c>
      <c r="O7" t="s">
        <v>45</v>
      </c>
      <c r="P7" t="s">
        <v>46</v>
      </c>
      <c r="Q7" t="s">
        <v>47</v>
      </c>
      <c r="R7" t="s">
        <v>48</v>
      </c>
      <c r="T7" t="s">
        <v>25</v>
      </c>
    </row>
    <row r="8" spans="1:20" x14ac:dyDescent="0.25">
      <c r="A8">
        <v>47.857810899999997</v>
      </c>
      <c r="B8">
        <v>-65.773980199999997</v>
      </c>
      <c r="C8" s="1" t="str">
        <f>HYPERLINK("http://geochem.nrcan.gc.ca/cdogs/content/kwd/kwd020018_e.htm", "Fluid (stream)")</f>
        <v>Fluid (stream)</v>
      </c>
      <c r="D8" s="1" t="str">
        <f>HYPERLINK("http://geochem.nrcan.gc.ca/cdogs/content/kwd/kwd080007_e.htm", "Untreated Water")</f>
        <v>Untreated Water</v>
      </c>
      <c r="E8" s="1" t="str">
        <f>HYPERLINK("http://geochem.nrcan.gc.ca/cdogs/content/dgp/dgp00002_e.htm", "Total")</f>
        <v>Total</v>
      </c>
      <c r="F8" s="1" t="str">
        <f>HYPERLINK("http://geochem.nrcan.gc.ca/cdogs/content/agp/agp02108_e.htm", "APHA Color | NONE | COLOR")</f>
        <v>APHA Color | NONE | COLOR</v>
      </c>
      <c r="G8" s="1" t="str">
        <f>HYPERLINK("http://geochem.nrcan.gc.ca/cdogs/content/mth/mth06503_e.htm", "6503")</f>
        <v>6503</v>
      </c>
      <c r="H8" s="1" t="str">
        <f>HYPERLINK("http://geochem.nrcan.gc.ca/cdogs/content/bdl/bdl211160_e.htm", "211160")</f>
        <v>211160</v>
      </c>
      <c r="I8" s="1" t="str">
        <f>HYPERLINK("http://geochem.nrcan.gc.ca/cdogs/content/prj/prj210201_e.htm", "210201")</f>
        <v>210201</v>
      </c>
      <c r="J8" s="1" t="str">
        <f>HYPERLINK("http://geochem.nrcan.gc.ca/cdogs/content/svy/svy210307_e.htm", "210307")</f>
        <v>210307</v>
      </c>
      <c r="L8" t="s">
        <v>49</v>
      </c>
      <c r="M8">
        <v>15</v>
      </c>
      <c r="N8" t="s">
        <v>49</v>
      </c>
      <c r="O8" t="s">
        <v>50</v>
      </c>
      <c r="P8" t="s">
        <v>51</v>
      </c>
      <c r="Q8" t="s">
        <v>52</v>
      </c>
      <c r="R8" t="s">
        <v>53</v>
      </c>
      <c r="T8" t="s">
        <v>25</v>
      </c>
    </row>
    <row r="9" spans="1:20" x14ac:dyDescent="0.25">
      <c r="A9">
        <v>47.9012946</v>
      </c>
      <c r="B9">
        <v>-65.900490099999999</v>
      </c>
      <c r="C9" s="1" t="str">
        <f>HYPERLINK("http://geochem.nrcan.gc.ca/cdogs/content/kwd/kwd020018_e.htm", "Fluid (stream)")</f>
        <v>Fluid (stream)</v>
      </c>
      <c r="D9" s="1" t="str">
        <f>HYPERLINK("http://geochem.nrcan.gc.ca/cdogs/content/kwd/kwd080007_e.htm", "Untreated Water")</f>
        <v>Untreated Water</v>
      </c>
      <c r="E9" s="1" t="str">
        <f>HYPERLINK("http://geochem.nrcan.gc.ca/cdogs/content/dgp/dgp00002_e.htm", "Total")</f>
        <v>Total</v>
      </c>
      <c r="F9" s="1" t="str">
        <f>HYPERLINK("http://geochem.nrcan.gc.ca/cdogs/content/agp/agp02108_e.htm", "APHA Color | NONE | COLOR")</f>
        <v>APHA Color | NONE | COLOR</v>
      </c>
      <c r="G9" s="1" t="str">
        <f>HYPERLINK("http://geochem.nrcan.gc.ca/cdogs/content/mth/mth06503_e.htm", "6503")</f>
        <v>6503</v>
      </c>
      <c r="H9" s="1" t="str">
        <f>HYPERLINK("http://geochem.nrcan.gc.ca/cdogs/content/bdl/bdl211160_e.htm", "211160")</f>
        <v>211160</v>
      </c>
      <c r="I9" s="1" t="str">
        <f>HYPERLINK("http://geochem.nrcan.gc.ca/cdogs/content/prj/prj210201_e.htm", "210201")</f>
        <v>210201</v>
      </c>
      <c r="J9" s="1" t="str">
        <f>HYPERLINK("http://geochem.nrcan.gc.ca/cdogs/content/svy/svy210307_e.htm", "210307")</f>
        <v>210307</v>
      </c>
      <c r="L9" t="s">
        <v>26</v>
      </c>
      <c r="M9">
        <v>25</v>
      </c>
      <c r="N9" t="s">
        <v>26</v>
      </c>
      <c r="O9" t="s">
        <v>54</v>
      </c>
      <c r="P9" t="s">
        <v>55</v>
      </c>
      <c r="Q9" t="s">
        <v>56</v>
      </c>
      <c r="R9" t="s">
        <v>57</v>
      </c>
      <c r="T9" t="s">
        <v>25</v>
      </c>
    </row>
    <row r="10" spans="1:20" x14ac:dyDescent="0.25">
      <c r="A10">
        <v>47.882324599999997</v>
      </c>
      <c r="B10">
        <v>-65.921100699999997</v>
      </c>
      <c r="C10" s="1" t="str">
        <f>HYPERLINK("http://geochem.nrcan.gc.ca/cdogs/content/kwd/kwd020018_e.htm", "Fluid (stream)")</f>
        <v>Fluid (stream)</v>
      </c>
      <c r="D10" s="1" t="str">
        <f>HYPERLINK("http://geochem.nrcan.gc.ca/cdogs/content/kwd/kwd080007_e.htm", "Untreated Water")</f>
        <v>Untreated Water</v>
      </c>
      <c r="E10" s="1" t="str">
        <f>HYPERLINK("http://geochem.nrcan.gc.ca/cdogs/content/dgp/dgp00002_e.htm", "Total")</f>
        <v>Total</v>
      </c>
      <c r="F10" s="1" t="str">
        <f>HYPERLINK("http://geochem.nrcan.gc.ca/cdogs/content/agp/agp02108_e.htm", "APHA Color | NONE | COLOR")</f>
        <v>APHA Color | NONE | COLOR</v>
      </c>
      <c r="G10" s="1" t="str">
        <f>HYPERLINK("http://geochem.nrcan.gc.ca/cdogs/content/mth/mth06503_e.htm", "6503")</f>
        <v>6503</v>
      </c>
      <c r="H10" s="1" t="str">
        <f>HYPERLINK("http://geochem.nrcan.gc.ca/cdogs/content/bdl/bdl211160_e.htm", "211160")</f>
        <v>211160</v>
      </c>
      <c r="I10" s="1" t="str">
        <f>HYPERLINK("http://geochem.nrcan.gc.ca/cdogs/content/prj/prj210201_e.htm", "210201")</f>
        <v>210201</v>
      </c>
      <c r="J10" s="1" t="str">
        <f>HYPERLINK("http://geochem.nrcan.gc.ca/cdogs/content/svy/svy210307_e.htm", "210307")</f>
        <v>210307</v>
      </c>
      <c r="L10" t="s">
        <v>26</v>
      </c>
      <c r="M10">
        <v>25</v>
      </c>
      <c r="N10" t="s">
        <v>26</v>
      </c>
      <c r="O10" t="s">
        <v>58</v>
      </c>
      <c r="P10" t="s">
        <v>59</v>
      </c>
      <c r="Q10" t="s">
        <v>60</v>
      </c>
      <c r="R10" t="s">
        <v>61</v>
      </c>
      <c r="T10" t="s">
        <v>25</v>
      </c>
    </row>
    <row r="11" spans="1:20" x14ac:dyDescent="0.25">
      <c r="A11">
        <v>47.855080000000001</v>
      </c>
      <c r="B11">
        <v>-65.937885399999999</v>
      </c>
      <c r="C11" s="1" t="str">
        <f>HYPERLINK("http://geochem.nrcan.gc.ca/cdogs/content/kwd/kwd020018_e.htm", "Fluid (stream)")</f>
        <v>Fluid (stream)</v>
      </c>
      <c r="D11" s="1" t="str">
        <f>HYPERLINK("http://geochem.nrcan.gc.ca/cdogs/content/kwd/kwd080007_e.htm", "Untreated Water")</f>
        <v>Untreated Water</v>
      </c>
      <c r="E11" s="1" t="str">
        <f>HYPERLINK("http://geochem.nrcan.gc.ca/cdogs/content/dgp/dgp00002_e.htm", "Total")</f>
        <v>Total</v>
      </c>
      <c r="F11" s="1" t="str">
        <f>HYPERLINK("http://geochem.nrcan.gc.ca/cdogs/content/agp/agp02108_e.htm", "APHA Color | NONE | COLOR")</f>
        <v>APHA Color | NONE | COLOR</v>
      </c>
      <c r="G11" s="1" t="str">
        <f>HYPERLINK("http://geochem.nrcan.gc.ca/cdogs/content/mth/mth06503_e.htm", "6503")</f>
        <v>6503</v>
      </c>
      <c r="H11" s="1" t="str">
        <f>HYPERLINK("http://geochem.nrcan.gc.ca/cdogs/content/bdl/bdl211160_e.htm", "211160")</f>
        <v>211160</v>
      </c>
      <c r="I11" s="1" t="str">
        <f>HYPERLINK("http://geochem.nrcan.gc.ca/cdogs/content/prj/prj210201_e.htm", "210201")</f>
        <v>210201</v>
      </c>
      <c r="J11" s="1" t="str">
        <f>HYPERLINK("http://geochem.nrcan.gc.ca/cdogs/content/svy/svy210307_e.htm", "210307")</f>
        <v>210307</v>
      </c>
      <c r="L11" t="s">
        <v>26</v>
      </c>
      <c r="M11">
        <v>25</v>
      </c>
      <c r="N11" t="s">
        <v>26</v>
      </c>
      <c r="O11" t="s">
        <v>62</v>
      </c>
      <c r="P11" t="s">
        <v>63</v>
      </c>
      <c r="Q11" t="s">
        <v>64</v>
      </c>
      <c r="R11" t="s">
        <v>65</v>
      </c>
      <c r="T11" t="s">
        <v>25</v>
      </c>
    </row>
    <row r="12" spans="1:20" x14ac:dyDescent="0.25">
      <c r="A12">
        <v>47.8510451</v>
      </c>
      <c r="B12">
        <v>-65.944341699999995</v>
      </c>
      <c r="C12" s="1" t="str">
        <f>HYPERLINK("http://geochem.nrcan.gc.ca/cdogs/content/kwd/kwd020018_e.htm", "Fluid (stream)")</f>
        <v>Fluid (stream)</v>
      </c>
      <c r="D12" s="1" t="str">
        <f>HYPERLINK("http://geochem.nrcan.gc.ca/cdogs/content/kwd/kwd080007_e.htm", "Untreated Water")</f>
        <v>Untreated Water</v>
      </c>
      <c r="E12" s="1" t="str">
        <f>HYPERLINK("http://geochem.nrcan.gc.ca/cdogs/content/dgp/dgp00002_e.htm", "Total")</f>
        <v>Total</v>
      </c>
      <c r="F12" s="1" t="str">
        <f>HYPERLINK("http://geochem.nrcan.gc.ca/cdogs/content/agp/agp02108_e.htm", "APHA Color | NONE | COLOR")</f>
        <v>APHA Color | NONE | COLOR</v>
      </c>
      <c r="G12" s="1" t="str">
        <f>HYPERLINK("http://geochem.nrcan.gc.ca/cdogs/content/mth/mth06503_e.htm", "6503")</f>
        <v>6503</v>
      </c>
      <c r="H12" s="1" t="str">
        <f>HYPERLINK("http://geochem.nrcan.gc.ca/cdogs/content/bdl/bdl211160_e.htm", "211160")</f>
        <v>211160</v>
      </c>
      <c r="I12" s="1" t="str">
        <f>HYPERLINK("http://geochem.nrcan.gc.ca/cdogs/content/prj/prj210201_e.htm", "210201")</f>
        <v>210201</v>
      </c>
      <c r="J12" s="1" t="str">
        <f>HYPERLINK("http://geochem.nrcan.gc.ca/cdogs/content/svy/svy210307_e.htm", "210307")</f>
        <v>210307</v>
      </c>
      <c r="L12" t="s">
        <v>44</v>
      </c>
      <c r="M12">
        <v>45</v>
      </c>
      <c r="N12" t="s">
        <v>44</v>
      </c>
      <c r="O12" t="s">
        <v>66</v>
      </c>
      <c r="P12" t="s">
        <v>67</v>
      </c>
      <c r="Q12" t="s">
        <v>68</v>
      </c>
      <c r="R12" t="s">
        <v>69</v>
      </c>
      <c r="T12" t="s">
        <v>25</v>
      </c>
    </row>
    <row r="13" spans="1:20" x14ac:dyDescent="0.25">
      <c r="A13">
        <v>47.902523299999999</v>
      </c>
      <c r="B13">
        <v>-65.975500800000006</v>
      </c>
      <c r="C13" s="1" t="str">
        <f>HYPERLINK("http://geochem.nrcan.gc.ca/cdogs/content/kwd/kwd020018_e.htm", "Fluid (stream)")</f>
        <v>Fluid (stream)</v>
      </c>
      <c r="D13" s="1" t="str">
        <f>HYPERLINK("http://geochem.nrcan.gc.ca/cdogs/content/kwd/kwd080007_e.htm", "Untreated Water")</f>
        <v>Untreated Water</v>
      </c>
      <c r="E13" s="1" t="str">
        <f>HYPERLINK("http://geochem.nrcan.gc.ca/cdogs/content/dgp/dgp00002_e.htm", "Total")</f>
        <v>Total</v>
      </c>
      <c r="F13" s="1" t="str">
        <f>HYPERLINK("http://geochem.nrcan.gc.ca/cdogs/content/agp/agp02108_e.htm", "APHA Color | NONE | COLOR")</f>
        <v>APHA Color | NONE | COLOR</v>
      </c>
      <c r="G13" s="1" t="str">
        <f>HYPERLINK("http://geochem.nrcan.gc.ca/cdogs/content/mth/mth06503_e.htm", "6503")</f>
        <v>6503</v>
      </c>
      <c r="H13" s="1" t="str">
        <f>HYPERLINK("http://geochem.nrcan.gc.ca/cdogs/content/bdl/bdl211160_e.htm", "211160")</f>
        <v>211160</v>
      </c>
      <c r="I13" s="1" t="str">
        <f>HYPERLINK("http://geochem.nrcan.gc.ca/cdogs/content/prj/prj210201_e.htm", "210201")</f>
        <v>210201</v>
      </c>
      <c r="J13" s="1" t="str">
        <f>HYPERLINK("http://geochem.nrcan.gc.ca/cdogs/content/svy/svy210307_e.htm", "210307")</f>
        <v>210307</v>
      </c>
      <c r="L13" t="s">
        <v>70</v>
      </c>
      <c r="M13">
        <v>3</v>
      </c>
      <c r="N13" t="s">
        <v>70</v>
      </c>
      <c r="O13" t="s">
        <v>71</v>
      </c>
      <c r="P13" t="s">
        <v>72</v>
      </c>
      <c r="Q13" t="s">
        <v>73</v>
      </c>
      <c r="R13" t="s">
        <v>74</v>
      </c>
      <c r="T13" t="s">
        <v>25</v>
      </c>
    </row>
    <row r="14" spans="1:20" x14ac:dyDescent="0.25">
      <c r="A14">
        <v>47.914783</v>
      </c>
      <c r="B14">
        <v>-65.988519600000004</v>
      </c>
      <c r="C14" s="1" t="str">
        <f>HYPERLINK("http://geochem.nrcan.gc.ca/cdogs/content/kwd/kwd020018_e.htm", "Fluid (stream)")</f>
        <v>Fluid (stream)</v>
      </c>
      <c r="D14" s="1" t="str">
        <f>HYPERLINK("http://geochem.nrcan.gc.ca/cdogs/content/kwd/kwd080007_e.htm", "Untreated Water")</f>
        <v>Untreated Water</v>
      </c>
      <c r="E14" s="1" t="str">
        <f>HYPERLINK("http://geochem.nrcan.gc.ca/cdogs/content/dgp/dgp00002_e.htm", "Total")</f>
        <v>Total</v>
      </c>
      <c r="F14" s="1" t="str">
        <f>HYPERLINK("http://geochem.nrcan.gc.ca/cdogs/content/agp/agp02108_e.htm", "APHA Color | NONE | COLOR")</f>
        <v>APHA Color | NONE | COLOR</v>
      </c>
      <c r="G14" s="1" t="str">
        <f>HYPERLINK("http://geochem.nrcan.gc.ca/cdogs/content/mth/mth06503_e.htm", "6503")</f>
        <v>6503</v>
      </c>
      <c r="H14" s="1" t="str">
        <f>HYPERLINK("http://geochem.nrcan.gc.ca/cdogs/content/bdl/bdl211160_e.htm", "211160")</f>
        <v>211160</v>
      </c>
      <c r="I14" s="1" t="str">
        <f>HYPERLINK("http://geochem.nrcan.gc.ca/cdogs/content/prj/prj210201_e.htm", "210201")</f>
        <v>210201</v>
      </c>
      <c r="J14" s="1" t="str">
        <f>HYPERLINK("http://geochem.nrcan.gc.ca/cdogs/content/svy/svy210307_e.htm", "210307")</f>
        <v>210307</v>
      </c>
      <c r="L14" t="s">
        <v>49</v>
      </c>
      <c r="M14">
        <v>15</v>
      </c>
      <c r="N14" t="s">
        <v>49</v>
      </c>
      <c r="O14" t="s">
        <v>75</v>
      </c>
      <c r="P14" t="s">
        <v>76</v>
      </c>
      <c r="Q14" t="s">
        <v>77</v>
      </c>
      <c r="R14" t="s">
        <v>78</v>
      </c>
      <c r="T14" t="s">
        <v>25</v>
      </c>
    </row>
    <row r="15" spans="1:20" x14ac:dyDescent="0.25">
      <c r="A15">
        <v>47.849169199999999</v>
      </c>
      <c r="B15">
        <v>-65.781539899999999</v>
      </c>
      <c r="C15" s="1" t="str">
        <f>HYPERLINK("http://geochem.nrcan.gc.ca/cdogs/content/kwd/kwd020018_e.htm", "Fluid (stream)")</f>
        <v>Fluid (stream)</v>
      </c>
      <c r="D15" s="1" t="str">
        <f>HYPERLINK("http://geochem.nrcan.gc.ca/cdogs/content/kwd/kwd080007_e.htm", "Untreated Water")</f>
        <v>Untreated Water</v>
      </c>
      <c r="E15" s="1" t="str">
        <f>HYPERLINK("http://geochem.nrcan.gc.ca/cdogs/content/dgp/dgp00002_e.htm", "Total")</f>
        <v>Total</v>
      </c>
      <c r="F15" s="1" t="str">
        <f>HYPERLINK("http://geochem.nrcan.gc.ca/cdogs/content/agp/agp02108_e.htm", "APHA Color | NONE | COLOR")</f>
        <v>APHA Color | NONE | COLOR</v>
      </c>
      <c r="G15" s="1" t="str">
        <f>HYPERLINK("http://geochem.nrcan.gc.ca/cdogs/content/mth/mth06503_e.htm", "6503")</f>
        <v>6503</v>
      </c>
      <c r="H15" s="1" t="str">
        <f>HYPERLINK("http://geochem.nrcan.gc.ca/cdogs/content/bdl/bdl211160_e.htm", "211160")</f>
        <v>211160</v>
      </c>
      <c r="I15" s="1" t="str">
        <f>HYPERLINK("http://geochem.nrcan.gc.ca/cdogs/content/prj/prj210201_e.htm", "210201")</f>
        <v>210201</v>
      </c>
      <c r="J15" s="1" t="str">
        <f>HYPERLINK("http://geochem.nrcan.gc.ca/cdogs/content/svy/svy210307_e.htm", "210307")</f>
        <v>210307</v>
      </c>
      <c r="L15" t="s">
        <v>49</v>
      </c>
      <c r="M15">
        <v>15</v>
      </c>
      <c r="N15" t="s">
        <v>49</v>
      </c>
      <c r="O15" t="s">
        <v>79</v>
      </c>
      <c r="P15" t="s">
        <v>80</v>
      </c>
      <c r="Q15" t="s">
        <v>81</v>
      </c>
      <c r="R15" t="s">
        <v>82</v>
      </c>
      <c r="T15" t="s">
        <v>25</v>
      </c>
    </row>
    <row r="16" spans="1:20" x14ac:dyDescent="0.25">
      <c r="A16">
        <v>47.8058823</v>
      </c>
      <c r="B16">
        <v>-65.733008499999997</v>
      </c>
      <c r="C16" s="1" t="str">
        <f>HYPERLINK("http://geochem.nrcan.gc.ca/cdogs/content/kwd/kwd020018_e.htm", "Fluid (stream)")</f>
        <v>Fluid (stream)</v>
      </c>
      <c r="D16" s="1" t="str">
        <f>HYPERLINK("http://geochem.nrcan.gc.ca/cdogs/content/kwd/kwd080007_e.htm", "Untreated Water")</f>
        <v>Untreated Water</v>
      </c>
      <c r="E16" s="1" t="str">
        <f>HYPERLINK("http://geochem.nrcan.gc.ca/cdogs/content/dgp/dgp00002_e.htm", "Total")</f>
        <v>Total</v>
      </c>
      <c r="F16" s="1" t="str">
        <f>HYPERLINK("http://geochem.nrcan.gc.ca/cdogs/content/agp/agp02108_e.htm", "APHA Color | NONE | COLOR")</f>
        <v>APHA Color | NONE | COLOR</v>
      </c>
      <c r="G16" s="1" t="str">
        <f>HYPERLINK("http://geochem.nrcan.gc.ca/cdogs/content/mth/mth06503_e.htm", "6503")</f>
        <v>6503</v>
      </c>
      <c r="H16" s="1" t="str">
        <f>HYPERLINK("http://geochem.nrcan.gc.ca/cdogs/content/bdl/bdl211160_e.htm", "211160")</f>
        <v>211160</v>
      </c>
      <c r="I16" s="1" t="str">
        <f>HYPERLINK("http://geochem.nrcan.gc.ca/cdogs/content/prj/prj210201_e.htm", "210201")</f>
        <v>210201</v>
      </c>
      <c r="J16" s="1" t="str">
        <f>HYPERLINK("http://geochem.nrcan.gc.ca/cdogs/content/svy/svy210307_e.htm", "210307")</f>
        <v>210307</v>
      </c>
      <c r="L16" t="s">
        <v>26</v>
      </c>
      <c r="M16">
        <v>25</v>
      </c>
      <c r="N16" t="s">
        <v>26</v>
      </c>
      <c r="O16" t="s">
        <v>83</v>
      </c>
      <c r="P16" t="s">
        <v>84</v>
      </c>
      <c r="Q16" t="s">
        <v>85</v>
      </c>
      <c r="R16" t="s">
        <v>86</v>
      </c>
      <c r="T16" t="s">
        <v>25</v>
      </c>
    </row>
    <row r="17" spans="1:20" x14ac:dyDescent="0.25">
      <c r="A17">
        <v>47.809231699999998</v>
      </c>
      <c r="B17">
        <v>-65.791960399999994</v>
      </c>
      <c r="C17" s="1" t="str">
        <f>HYPERLINK("http://geochem.nrcan.gc.ca/cdogs/content/kwd/kwd020018_e.htm", "Fluid (stream)")</f>
        <v>Fluid (stream)</v>
      </c>
      <c r="D17" s="1" t="str">
        <f>HYPERLINK("http://geochem.nrcan.gc.ca/cdogs/content/kwd/kwd080007_e.htm", "Untreated Water")</f>
        <v>Untreated Water</v>
      </c>
      <c r="E17" s="1" t="str">
        <f>HYPERLINK("http://geochem.nrcan.gc.ca/cdogs/content/dgp/dgp00002_e.htm", "Total")</f>
        <v>Total</v>
      </c>
      <c r="F17" s="1" t="str">
        <f>HYPERLINK("http://geochem.nrcan.gc.ca/cdogs/content/agp/agp02108_e.htm", "APHA Color | NONE | COLOR")</f>
        <v>APHA Color | NONE | COLOR</v>
      </c>
      <c r="G17" s="1" t="str">
        <f>HYPERLINK("http://geochem.nrcan.gc.ca/cdogs/content/mth/mth06503_e.htm", "6503")</f>
        <v>6503</v>
      </c>
      <c r="H17" s="1" t="str">
        <f>HYPERLINK("http://geochem.nrcan.gc.ca/cdogs/content/bdl/bdl211160_e.htm", "211160")</f>
        <v>211160</v>
      </c>
      <c r="I17" s="1" t="str">
        <f>HYPERLINK("http://geochem.nrcan.gc.ca/cdogs/content/prj/prj210201_e.htm", "210201")</f>
        <v>210201</v>
      </c>
      <c r="J17" s="1" t="str">
        <f>HYPERLINK("http://geochem.nrcan.gc.ca/cdogs/content/svy/svy210307_e.htm", "210307")</f>
        <v>210307</v>
      </c>
      <c r="L17" t="s">
        <v>26</v>
      </c>
      <c r="M17">
        <v>25</v>
      </c>
      <c r="N17" t="s">
        <v>26</v>
      </c>
      <c r="O17" t="s">
        <v>87</v>
      </c>
      <c r="P17" t="s">
        <v>88</v>
      </c>
      <c r="Q17" t="s">
        <v>89</v>
      </c>
      <c r="R17" t="s">
        <v>90</v>
      </c>
      <c r="T17" t="s">
        <v>25</v>
      </c>
    </row>
    <row r="18" spans="1:20" x14ac:dyDescent="0.25">
      <c r="A18">
        <v>47.805526800000003</v>
      </c>
      <c r="B18">
        <v>-65.8183425</v>
      </c>
      <c r="C18" s="1" t="str">
        <f>HYPERLINK("http://geochem.nrcan.gc.ca/cdogs/content/kwd/kwd020018_e.htm", "Fluid (stream)")</f>
        <v>Fluid (stream)</v>
      </c>
      <c r="D18" s="1" t="str">
        <f>HYPERLINK("http://geochem.nrcan.gc.ca/cdogs/content/kwd/kwd080007_e.htm", "Untreated Water")</f>
        <v>Untreated Water</v>
      </c>
      <c r="E18" s="1" t="str">
        <f>HYPERLINK("http://geochem.nrcan.gc.ca/cdogs/content/dgp/dgp00002_e.htm", "Total")</f>
        <v>Total</v>
      </c>
      <c r="F18" s="1" t="str">
        <f>HYPERLINK("http://geochem.nrcan.gc.ca/cdogs/content/agp/agp02108_e.htm", "APHA Color | NONE | COLOR")</f>
        <v>APHA Color | NONE | COLOR</v>
      </c>
      <c r="G18" s="1" t="str">
        <f>HYPERLINK("http://geochem.nrcan.gc.ca/cdogs/content/mth/mth06503_e.htm", "6503")</f>
        <v>6503</v>
      </c>
      <c r="H18" s="1" t="str">
        <f>HYPERLINK("http://geochem.nrcan.gc.ca/cdogs/content/bdl/bdl211160_e.htm", "211160")</f>
        <v>211160</v>
      </c>
      <c r="I18" s="1" t="str">
        <f>HYPERLINK("http://geochem.nrcan.gc.ca/cdogs/content/prj/prj210201_e.htm", "210201")</f>
        <v>210201</v>
      </c>
      <c r="J18" s="1" t="str">
        <f>HYPERLINK("http://geochem.nrcan.gc.ca/cdogs/content/svy/svy210307_e.htm", "210307")</f>
        <v>210307</v>
      </c>
      <c r="L18" t="s">
        <v>91</v>
      </c>
      <c r="M18">
        <v>8</v>
      </c>
      <c r="N18" t="s">
        <v>91</v>
      </c>
      <c r="O18" t="s">
        <v>92</v>
      </c>
      <c r="P18" t="s">
        <v>93</v>
      </c>
      <c r="Q18" t="s">
        <v>94</v>
      </c>
      <c r="R18" t="s">
        <v>95</v>
      </c>
      <c r="T18" t="s">
        <v>25</v>
      </c>
    </row>
    <row r="19" spans="1:20" x14ac:dyDescent="0.25">
      <c r="A19">
        <v>47.802246099999998</v>
      </c>
      <c r="B19">
        <v>-65.812688600000001</v>
      </c>
      <c r="C19" s="1" t="str">
        <f>HYPERLINK("http://geochem.nrcan.gc.ca/cdogs/content/kwd/kwd020018_e.htm", "Fluid (stream)")</f>
        <v>Fluid (stream)</v>
      </c>
      <c r="D19" s="1" t="str">
        <f>HYPERLINK("http://geochem.nrcan.gc.ca/cdogs/content/kwd/kwd080007_e.htm", "Untreated Water")</f>
        <v>Untreated Water</v>
      </c>
      <c r="E19" s="1" t="str">
        <f>HYPERLINK("http://geochem.nrcan.gc.ca/cdogs/content/dgp/dgp00002_e.htm", "Total")</f>
        <v>Total</v>
      </c>
      <c r="F19" s="1" t="str">
        <f>HYPERLINK("http://geochem.nrcan.gc.ca/cdogs/content/agp/agp02108_e.htm", "APHA Color | NONE | COLOR")</f>
        <v>APHA Color | NONE | COLOR</v>
      </c>
      <c r="G19" s="1" t="str">
        <f>HYPERLINK("http://geochem.nrcan.gc.ca/cdogs/content/mth/mth06503_e.htm", "6503")</f>
        <v>6503</v>
      </c>
      <c r="H19" s="1" t="str">
        <f>HYPERLINK("http://geochem.nrcan.gc.ca/cdogs/content/bdl/bdl211160_e.htm", "211160")</f>
        <v>211160</v>
      </c>
      <c r="I19" s="1" t="str">
        <f>HYPERLINK("http://geochem.nrcan.gc.ca/cdogs/content/prj/prj210201_e.htm", "210201")</f>
        <v>210201</v>
      </c>
      <c r="J19" s="1" t="str">
        <f>HYPERLINK("http://geochem.nrcan.gc.ca/cdogs/content/svy/svy210307_e.htm", "210307")</f>
        <v>210307</v>
      </c>
      <c r="L19" t="s">
        <v>91</v>
      </c>
      <c r="M19">
        <v>8</v>
      </c>
      <c r="N19" t="s">
        <v>91</v>
      </c>
      <c r="O19" t="s">
        <v>96</v>
      </c>
      <c r="P19" t="s">
        <v>97</v>
      </c>
      <c r="Q19" t="s">
        <v>98</v>
      </c>
      <c r="R19" t="s">
        <v>99</v>
      </c>
      <c r="T19" t="s">
        <v>25</v>
      </c>
    </row>
    <row r="20" spans="1:20" x14ac:dyDescent="0.25">
      <c r="A20">
        <v>47.781780699999999</v>
      </c>
      <c r="B20">
        <v>-65.784746900000002</v>
      </c>
      <c r="C20" s="1" t="str">
        <f>HYPERLINK("http://geochem.nrcan.gc.ca/cdogs/content/kwd/kwd020018_e.htm", "Fluid (stream)")</f>
        <v>Fluid (stream)</v>
      </c>
      <c r="D20" s="1" t="str">
        <f>HYPERLINK("http://geochem.nrcan.gc.ca/cdogs/content/kwd/kwd080007_e.htm", "Untreated Water")</f>
        <v>Untreated Water</v>
      </c>
      <c r="E20" s="1" t="str">
        <f>HYPERLINK("http://geochem.nrcan.gc.ca/cdogs/content/dgp/dgp00002_e.htm", "Total")</f>
        <v>Total</v>
      </c>
      <c r="F20" s="1" t="str">
        <f>HYPERLINK("http://geochem.nrcan.gc.ca/cdogs/content/agp/agp02108_e.htm", "APHA Color | NONE | COLOR")</f>
        <v>APHA Color | NONE | COLOR</v>
      </c>
      <c r="G20" s="1" t="str">
        <f>HYPERLINK("http://geochem.nrcan.gc.ca/cdogs/content/mth/mth06503_e.htm", "6503")</f>
        <v>6503</v>
      </c>
      <c r="H20" s="1" t="str">
        <f>HYPERLINK("http://geochem.nrcan.gc.ca/cdogs/content/bdl/bdl211160_e.htm", "211160")</f>
        <v>211160</v>
      </c>
      <c r="I20" s="1" t="str">
        <f>HYPERLINK("http://geochem.nrcan.gc.ca/cdogs/content/prj/prj210201_e.htm", "210201")</f>
        <v>210201</v>
      </c>
      <c r="J20" s="1" t="str">
        <f>HYPERLINK("http://geochem.nrcan.gc.ca/cdogs/content/svy/svy210307_e.htm", "210307")</f>
        <v>210307</v>
      </c>
      <c r="L20" t="s">
        <v>49</v>
      </c>
      <c r="M20">
        <v>15</v>
      </c>
      <c r="N20" t="s">
        <v>49</v>
      </c>
      <c r="O20" t="s">
        <v>100</v>
      </c>
      <c r="P20" t="s">
        <v>101</v>
      </c>
      <c r="Q20" t="s">
        <v>102</v>
      </c>
      <c r="R20" t="s">
        <v>103</v>
      </c>
      <c r="T20" t="s">
        <v>25</v>
      </c>
    </row>
    <row r="21" spans="1:20" x14ac:dyDescent="0.25">
      <c r="A21">
        <v>47.796071499999996</v>
      </c>
      <c r="B21">
        <v>-65.740639700000003</v>
      </c>
      <c r="C21" s="1" t="str">
        <f>HYPERLINK("http://geochem.nrcan.gc.ca/cdogs/content/kwd/kwd020018_e.htm", "Fluid (stream)")</f>
        <v>Fluid (stream)</v>
      </c>
      <c r="D21" s="1" t="str">
        <f>HYPERLINK("http://geochem.nrcan.gc.ca/cdogs/content/kwd/kwd080007_e.htm", "Untreated Water")</f>
        <v>Untreated Water</v>
      </c>
      <c r="E21" s="1" t="str">
        <f>HYPERLINK("http://geochem.nrcan.gc.ca/cdogs/content/dgp/dgp00002_e.htm", "Total")</f>
        <v>Total</v>
      </c>
      <c r="F21" s="1" t="str">
        <f>HYPERLINK("http://geochem.nrcan.gc.ca/cdogs/content/agp/agp02108_e.htm", "APHA Color | NONE | COLOR")</f>
        <v>APHA Color | NONE | COLOR</v>
      </c>
      <c r="G21" s="1" t="str">
        <f>HYPERLINK("http://geochem.nrcan.gc.ca/cdogs/content/mth/mth06503_e.htm", "6503")</f>
        <v>6503</v>
      </c>
      <c r="H21" s="1" t="str">
        <f>HYPERLINK("http://geochem.nrcan.gc.ca/cdogs/content/bdl/bdl211160_e.htm", "211160")</f>
        <v>211160</v>
      </c>
      <c r="I21" s="1" t="str">
        <f>HYPERLINK("http://geochem.nrcan.gc.ca/cdogs/content/prj/prj210201_e.htm", "210201")</f>
        <v>210201</v>
      </c>
      <c r="J21" s="1" t="str">
        <f>HYPERLINK("http://geochem.nrcan.gc.ca/cdogs/content/svy/svy210307_e.htm", "210307")</f>
        <v>210307</v>
      </c>
      <c r="L21" t="s">
        <v>49</v>
      </c>
      <c r="M21">
        <v>15</v>
      </c>
      <c r="N21" t="s">
        <v>49</v>
      </c>
      <c r="O21" t="s">
        <v>104</v>
      </c>
      <c r="P21" t="s">
        <v>105</v>
      </c>
      <c r="Q21" t="s">
        <v>106</v>
      </c>
      <c r="R21" t="s">
        <v>107</v>
      </c>
      <c r="T21" t="s">
        <v>25</v>
      </c>
    </row>
    <row r="22" spans="1:20" x14ac:dyDescent="0.25">
      <c r="A22">
        <v>47.845983599999997</v>
      </c>
      <c r="B22">
        <v>-65.952209300000007</v>
      </c>
      <c r="C22" s="1" t="str">
        <f>HYPERLINK("http://geochem.nrcan.gc.ca/cdogs/content/kwd/kwd020018_e.htm", "Fluid (stream)")</f>
        <v>Fluid (stream)</v>
      </c>
      <c r="D22" s="1" t="str">
        <f>HYPERLINK("http://geochem.nrcan.gc.ca/cdogs/content/kwd/kwd080007_e.htm", "Untreated Water")</f>
        <v>Untreated Water</v>
      </c>
      <c r="E22" s="1" t="str">
        <f>HYPERLINK("http://geochem.nrcan.gc.ca/cdogs/content/dgp/dgp00002_e.htm", "Total")</f>
        <v>Total</v>
      </c>
      <c r="F22" s="1" t="str">
        <f>HYPERLINK("http://geochem.nrcan.gc.ca/cdogs/content/agp/agp02108_e.htm", "APHA Color | NONE | COLOR")</f>
        <v>APHA Color | NONE | COLOR</v>
      </c>
      <c r="G22" s="1" t="str">
        <f>HYPERLINK("http://geochem.nrcan.gc.ca/cdogs/content/mth/mth06503_e.htm", "6503")</f>
        <v>6503</v>
      </c>
      <c r="H22" s="1" t="str">
        <f>HYPERLINK("http://geochem.nrcan.gc.ca/cdogs/content/bdl/bdl211160_e.htm", "211160")</f>
        <v>211160</v>
      </c>
      <c r="I22" s="1" t="str">
        <f>HYPERLINK("http://geochem.nrcan.gc.ca/cdogs/content/prj/prj210201_e.htm", "210201")</f>
        <v>210201</v>
      </c>
      <c r="J22" s="1" t="str">
        <f>HYPERLINK("http://geochem.nrcan.gc.ca/cdogs/content/svy/svy210307_e.htm", "210307")</f>
        <v>210307</v>
      </c>
      <c r="L22" t="s">
        <v>26</v>
      </c>
      <c r="M22">
        <v>25</v>
      </c>
      <c r="N22" t="s">
        <v>26</v>
      </c>
      <c r="O22" t="s">
        <v>108</v>
      </c>
      <c r="P22" t="s">
        <v>109</v>
      </c>
      <c r="Q22" t="s">
        <v>110</v>
      </c>
      <c r="R22" t="s">
        <v>111</v>
      </c>
      <c r="T22" t="s">
        <v>25</v>
      </c>
    </row>
    <row r="23" spans="1:20" x14ac:dyDescent="0.25">
      <c r="A23">
        <v>47.849426200000003</v>
      </c>
      <c r="B23">
        <v>-65.793184299999993</v>
      </c>
      <c r="C23" s="1" t="str">
        <f>HYPERLINK("http://geochem.nrcan.gc.ca/cdogs/content/kwd/kwd020018_e.htm", "Fluid (stream)")</f>
        <v>Fluid (stream)</v>
      </c>
      <c r="D23" s="1" t="str">
        <f>HYPERLINK("http://geochem.nrcan.gc.ca/cdogs/content/kwd/kwd080007_e.htm", "Untreated Water")</f>
        <v>Untreated Water</v>
      </c>
      <c r="E23" s="1" t="str">
        <f>HYPERLINK("http://geochem.nrcan.gc.ca/cdogs/content/dgp/dgp00002_e.htm", "Total")</f>
        <v>Total</v>
      </c>
      <c r="F23" s="1" t="str">
        <f>HYPERLINK("http://geochem.nrcan.gc.ca/cdogs/content/agp/agp02108_e.htm", "APHA Color | NONE | COLOR")</f>
        <v>APHA Color | NONE | COLOR</v>
      </c>
      <c r="G23" s="1" t="str">
        <f>HYPERLINK("http://geochem.nrcan.gc.ca/cdogs/content/mth/mth06503_e.htm", "6503")</f>
        <v>6503</v>
      </c>
      <c r="H23" s="1" t="str">
        <f>HYPERLINK("http://geochem.nrcan.gc.ca/cdogs/content/bdl/bdl211160_e.htm", "211160")</f>
        <v>211160</v>
      </c>
      <c r="I23" s="1" t="str">
        <f>HYPERLINK("http://geochem.nrcan.gc.ca/cdogs/content/prj/prj210201_e.htm", "210201")</f>
        <v>210201</v>
      </c>
      <c r="J23" s="1" t="str">
        <f>HYPERLINK("http://geochem.nrcan.gc.ca/cdogs/content/svy/svy210307_e.htm", "210307")</f>
        <v>210307</v>
      </c>
      <c r="L23" t="s">
        <v>26</v>
      </c>
      <c r="M23">
        <v>25</v>
      </c>
      <c r="N23" t="s">
        <v>26</v>
      </c>
      <c r="O23" t="s">
        <v>112</v>
      </c>
      <c r="P23" t="s">
        <v>113</v>
      </c>
      <c r="Q23" t="s">
        <v>114</v>
      </c>
      <c r="R23" t="s">
        <v>115</v>
      </c>
      <c r="T23" t="s">
        <v>25</v>
      </c>
    </row>
    <row r="24" spans="1:20" x14ac:dyDescent="0.25">
      <c r="A24">
        <v>47.840049100000002</v>
      </c>
      <c r="B24">
        <v>-65.948530500000004</v>
      </c>
      <c r="C24" s="1" t="str">
        <f>HYPERLINK("http://geochem.nrcan.gc.ca/cdogs/content/kwd/kwd020018_e.htm", "Fluid (stream)")</f>
        <v>Fluid (stream)</v>
      </c>
      <c r="D24" s="1" t="str">
        <f>HYPERLINK("http://geochem.nrcan.gc.ca/cdogs/content/kwd/kwd080007_e.htm", "Untreated Water")</f>
        <v>Untreated Water</v>
      </c>
      <c r="E24" s="1" t="str">
        <f>HYPERLINK("http://geochem.nrcan.gc.ca/cdogs/content/dgp/dgp00002_e.htm", "Total")</f>
        <v>Total</v>
      </c>
      <c r="F24" s="1" t="str">
        <f>HYPERLINK("http://geochem.nrcan.gc.ca/cdogs/content/agp/agp02108_e.htm", "APHA Color | NONE | COLOR")</f>
        <v>APHA Color | NONE | COLOR</v>
      </c>
      <c r="G24" s="1" t="str">
        <f>HYPERLINK("http://geochem.nrcan.gc.ca/cdogs/content/mth/mth06503_e.htm", "6503")</f>
        <v>6503</v>
      </c>
      <c r="H24" s="1" t="str">
        <f>HYPERLINK("http://geochem.nrcan.gc.ca/cdogs/content/bdl/bdl211160_e.htm", "211160")</f>
        <v>211160</v>
      </c>
      <c r="I24" s="1" t="str">
        <f>HYPERLINK("http://geochem.nrcan.gc.ca/cdogs/content/prj/prj210201_e.htm", "210201")</f>
        <v>210201</v>
      </c>
      <c r="J24" s="1" t="str">
        <f>HYPERLINK("http://geochem.nrcan.gc.ca/cdogs/content/svy/svy210307_e.htm", "210307")</f>
        <v>210307</v>
      </c>
      <c r="L24" t="s">
        <v>116</v>
      </c>
      <c r="M24">
        <v>65</v>
      </c>
      <c r="N24" t="s">
        <v>116</v>
      </c>
      <c r="O24" t="s">
        <v>117</v>
      </c>
      <c r="P24" t="s">
        <v>118</v>
      </c>
      <c r="Q24" t="s">
        <v>119</v>
      </c>
      <c r="R24" t="s">
        <v>120</v>
      </c>
      <c r="T24" t="s">
        <v>25</v>
      </c>
    </row>
    <row r="25" spans="1:20" x14ac:dyDescent="0.25">
      <c r="A25">
        <v>47.821758600000003</v>
      </c>
      <c r="B25">
        <v>-65.838863799999999</v>
      </c>
      <c r="C25" s="1" t="str">
        <f>HYPERLINK("http://geochem.nrcan.gc.ca/cdogs/content/kwd/kwd020018_e.htm", "Fluid (stream)")</f>
        <v>Fluid (stream)</v>
      </c>
      <c r="D25" s="1" t="str">
        <f>HYPERLINK("http://geochem.nrcan.gc.ca/cdogs/content/kwd/kwd080007_e.htm", "Untreated Water")</f>
        <v>Untreated Water</v>
      </c>
      <c r="E25" s="1" t="str">
        <f>HYPERLINK("http://geochem.nrcan.gc.ca/cdogs/content/dgp/dgp00002_e.htm", "Total")</f>
        <v>Total</v>
      </c>
      <c r="F25" s="1" t="str">
        <f>HYPERLINK("http://geochem.nrcan.gc.ca/cdogs/content/agp/agp02108_e.htm", "APHA Color | NONE | COLOR")</f>
        <v>APHA Color | NONE | COLOR</v>
      </c>
      <c r="G25" s="1" t="str">
        <f>HYPERLINK("http://geochem.nrcan.gc.ca/cdogs/content/mth/mth06503_e.htm", "6503")</f>
        <v>6503</v>
      </c>
      <c r="H25" s="1" t="str">
        <f>HYPERLINK("http://geochem.nrcan.gc.ca/cdogs/content/bdl/bdl211160_e.htm", "211160")</f>
        <v>211160</v>
      </c>
      <c r="I25" s="1" t="str">
        <f>HYPERLINK("http://geochem.nrcan.gc.ca/cdogs/content/prj/prj210201_e.htm", "210201")</f>
        <v>210201</v>
      </c>
      <c r="J25" s="1" t="str">
        <f>HYPERLINK("http://geochem.nrcan.gc.ca/cdogs/content/svy/svy210307_e.htm", "210307")</f>
        <v>210307</v>
      </c>
      <c r="L25" t="s">
        <v>26</v>
      </c>
      <c r="M25">
        <v>25</v>
      </c>
      <c r="N25" t="s">
        <v>26</v>
      </c>
      <c r="O25" t="s">
        <v>121</v>
      </c>
      <c r="P25" t="s">
        <v>122</v>
      </c>
      <c r="Q25" t="s">
        <v>123</v>
      </c>
      <c r="R25" t="s">
        <v>124</v>
      </c>
      <c r="T25" t="s">
        <v>25</v>
      </c>
    </row>
    <row r="26" spans="1:20" x14ac:dyDescent="0.25">
      <c r="A26">
        <v>47.814877600000003</v>
      </c>
      <c r="B26">
        <v>-65.855054199999998</v>
      </c>
      <c r="C26" s="1" t="str">
        <f>HYPERLINK("http://geochem.nrcan.gc.ca/cdogs/content/kwd/kwd020018_e.htm", "Fluid (stream)")</f>
        <v>Fluid (stream)</v>
      </c>
      <c r="D26" s="1" t="str">
        <f>HYPERLINK("http://geochem.nrcan.gc.ca/cdogs/content/kwd/kwd080007_e.htm", "Untreated Water")</f>
        <v>Untreated Water</v>
      </c>
      <c r="E26" s="1" t="str">
        <f>HYPERLINK("http://geochem.nrcan.gc.ca/cdogs/content/dgp/dgp00002_e.htm", "Total")</f>
        <v>Total</v>
      </c>
      <c r="F26" s="1" t="str">
        <f>HYPERLINK("http://geochem.nrcan.gc.ca/cdogs/content/agp/agp02108_e.htm", "APHA Color | NONE | COLOR")</f>
        <v>APHA Color | NONE | COLOR</v>
      </c>
      <c r="G26" s="1" t="str">
        <f>HYPERLINK("http://geochem.nrcan.gc.ca/cdogs/content/mth/mth06503_e.htm", "6503")</f>
        <v>6503</v>
      </c>
      <c r="H26" s="1" t="str">
        <f>HYPERLINK("http://geochem.nrcan.gc.ca/cdogs/content/bdl/bdl211160_e.htm", "211160")</f>
        <v>211160</v>
      </c>
      <c r="I26" s="1" t="str">
        <f>HYPERLINK("http://geochem.nrcan.gc.ca/cdogs/content/prj/prj210201_e.htm", "210201")</f>
        <v>210201</v>
      </c>
      <c r="J26" s="1" t="str">
        <f>HYPERLINK("http://geochem.nrcan.gc.ca/cdogs/content/svy/svy210307_e.htm", "210307")</f>
        <v>210307</v>
      </c>
      <c r="L26" t="s">
        <v>35</v>
      </c>
      <c r="M26">
        <v>35</v>
      </c>
      <c r="N26" t="s">
        <v>35</v>
      </c>
      <c r="O26" t="s">
        <v>125</v>
      </c>
      <c r="P26" t="s">
        <v>126</v>
      </c>
      <c r="Q26" t="s">
        <v>127</v>
      </c>
      <c r="R26" t="s">
        <v>128</v>
      </c>
      <c r="T26" t="s">
        <v>25</v>
      </c>
    </row>
    <row r="27" spans="1:20" x14ac:dyDescent="0.25">
      <c r="A27">
        <v>47.783568299999999</v>
      </c>
      <c r="B27">
        <v>-65.836646700000003</v>
      </c>
      <c r="C27" s="1" t="str">
        <f>HYPERLINK("http://geochem.nrcan.gc.ca/cdogs/content/kwd/kwd020018_e.htm", "Fluid (stream)")</f>
        <v>Fluid (stream)</v>
      </c>
      <c r="D27" s="1" t="str">
        <f>HYPERLINK("http://geochem.nrcan.gc.ca/cdogs/content/kwd/kwd080007_e.htm", "Untreated Water")</f>
        <v>Untreated Water</v>
      </c>
      <c r="E27" s="1" t="str">
        <f>HYPERLINK("http://geochem.nrcan.gc.ca/cdogs/content/dgp/dgp00002_e.htm", "Total")</f>
        <v>Total</v>
      </c>
      <c r="F27" s="1" t="str">
        <f>HYPERLINK("http://geochem.nrcan.gc.ca/cdogs/content/agp/agp02108_e.htm", "APHA Color | NONE | COLOR")</f>
        <v>APHA Color | NONE | COLOR</v>
      </c>
      <c r="G27" s="1" t="str">
        <f>HYPERLINK("http://geochem.nrcan.gc.ca/cdogs/content/mth/mth06503_e.htm", "6503")</f>
        <v>6503</v>
      </c>
      <c r="H27" s="1" t="str">
        <f>HYPERLINK("http://geochem.nrcan.gc.ca/cdogs/content/bdl/bdl211160_e.htm", "211160")</f>
        <v>211160</v>
      </c>
      <c r="I27" s="1" t="str">
        <f>HYPERLINK("http://geochem.nrcan.gc.ca/cdogs/content/prj/prj210201_e.htm", "210201")</f>
        <v>210201</v>
      </c>
      <c r="J27" s="1" t="str">
        <f>HYPERLINK("http://geochem.nrcan.gc.ca/cdogs/content/svy/svy210307_e.htm", "210307")</f>
        <v>210307</v>
      </c>
      <c r="L27" t="s">
        <v>44</v>
      </c>
      <c r="M27">
        <v>45</v>
      </c>
      <c r="N27" t="s">
        <v>44</v>
      </c>
      <c r="O27" t="s">
        <v>129</v>
      </c>
      <c r="P27" t="s">
        <v>130</v>
      </c>
      <c r="Q27" t="s">
        <v>131</v>
      </c>
      <c r="R27" t="s">
        <v>132</v>
      </c>
      <c r="T27" t="s">
        <v>25</v>
      </c>
    </row>
    <row r="28" spans="1:20" x14ac:dyDescent="0.25">
      <c r="A28">
        <v>47.811712499999999</v>
      </c>
      <c r="B28">
        <v>-65.859288800000002</v>
      </c>
      <c r="C28" s="1" t="str">
        <f>HYPERLINK("http://geochem.nrcan.gc.ca/cdogs/content/kwd/kwd020018_e.htm", "Fluid (stream)")</f>
        <v>Fluid (stream)</v>
      </c>
      <c r="D28" s="1" t="str">
        <f>HYPERLINK("http://geochem.nrcan.gc.ca/cdogs/content/kwd/kwd080007_e.htm", "Untreated Water")</f>
        <v>Untreated Water</v>
      </c>
      <c r="E28" s="1" t="str">
        <f>HYPERLINK("http://geochem.nrcan.gc.ca/cdogs/content/dgp/dgp00002_e.htm", "Total")</f>
        <v>Total</v>
      </c>
      <c r="F28" s="1" t="str">
        <f>HYPERLINK("http://geochem.nrcan.gc.ca/cdogs/content/agp/agp02108_e.htm", "APHA Color | NONE | COLOR")</f>
        <v>APHA Color | NONE | COLOR</v>
      </c>
      <c r="G28" s="1" t="str">
        <f>HYPERLINK("http://geochem.nrcan.gc.ca/cdogs/content/mth/mth06503_e.htm", "6503")</f>
        <v>6503</v>
      </c>
      <c r="H28" s="1" t="str">
        <f>HYPERLINK("http://geochem.nrcan.gc.ca/cdogs/content/bdl/bdl211160_e.htm", "211160")</f>
        <v>211160</v>
      </c>
      <c r="I28" s="1" t="str">
        <f>HYPERLINK("http://geochem.nrcan.gc.ca/cdogs/content/prj/prj210201_e.htm", "210201")</f>
        <v>210201</v>
      </c>
      <c r="J28" s="1" t="str">
        <f>HYPERLINK("http://geochem.nrcan.gc.ca/cdogs/content/svy/svy210307_e.htm", "210307")</f>
        <v>210307</v>
      </c>
      <c r="L28" t="s">
        <v>35</v>
      </c>
      <c r="M28">
        <v>35</v>
      </c>
      <c r="N28" t="s">
        <v>35</v>
      </c>
      <c r="O28" t="s">
        <v>133</v>
      </c>
      <c r="P28" t="s">
        <v>134</v>
      </c>
      <c r="Q28" t="s">
        <v>135</v>
      </c>
      <c r="R28" t="s">
        <v>136</v>
      </c>
      <c r="T28" t="s">
        <v>25</v>
      </c>
    </row>
    <row r="29" spans="1:20" x14ac:dyDescent="0.25">
      <c r="A29">
        <v>47.754371999999996</v>
      </c>
      <c r="B29">
        <v>-65.892303999999996</v>
      </c>
      <c r="C29" s="1" t="str">
        <f>HYPERLINK("http://geochem.nrcan.gc.ca/cdogs/content/kwd/kwd020018_e.htm", "Fluid (stream)")</f>
        <v>Fluid (stream)</v>
      </c>
      <c r="D29" s="1" t="str">
        <f>HYPERLINK("http://geochem.nrcan.gc.ca/cdogs/content/kwd/kwd080007_e.htm", "Untreated Water")</f>
        <v>Untreated Water</v>
      </c>
      <c r="E29" s="1" t="str">
        <f>HYPERLINK("http://geochem.nrcan.gc.ca/cdogs/content/dgp/dgp00002_e.htm", "Total")</f>
        <v>Total</v>
      </c>
      <c r="F29" s="1" t="str">
        <f>HYPERLINK("http://geochem.nrcan.gc.ca/cdogs/content/agp/agp02108_e.htm", "APHA Color | NONE | COLOR")</f>
        <v>APHA Color | NONE | COLOR</v>
      </c>
      <c r="G29" s="1" t="str">
        <f>HYPERLINK("http://geochem.nrcan.gc.ca/cdogs/content/mth/mth06503_e.htm", "6503")</f>
        <v>6503</v>
      </c>
      <c r="H29" s="1" t="str">
        <f>HYPERLINK("http://geochem.nrcan.gc.ca/cdogs/content/bdl/bdl211160_e.htm", "211160")</f>
        <v>211160</v>
      </c>
      <c r="I29" s="1" t="str">
        <f>HYPERLINK("http://geochem.nrcan.gc.ca/cdogs/content/prj/prj210201_e.htm", "210201")</f>
        <v>210201</v>
      </c>
      <c r="J29" s="1" t="str">
        <f>HYPERLINK("http://geochem.nrcan.gc.ca/cdogs/content/svy/svy210307_e.htm", "210307")</f>
        <v>210307</v>
      </c>
      <c r="L29" t="s">
        <v>26</v>
      </c>
      <c r="M29">
        <v>25</v>
      </c>
      <c r="N29" t="s">
        <v>26</v>
      </c>
      <c r="O29" t="s">
        <v>137</v>
      </c>
      <c r="P29" t="s">
        <v>138</v>
      </c>
      <c r="Q29" t="s">
        <v>139</v>
      </c>
      <c r="R29" t="s">
        <v>140</v>
      </c>
      <c r="T29" t="s">
        <v>25</v>
      </c>
    </row>
    <row r="30" spans="1:20" x14ac:dyDescent="0.25">
      <c r="A30">
        <v>47.752876000000001</v>
      </c>
      <c r="B30">
        <v>-65.940526399999996</v>
      </c>
      <c r="C30" s="1" t="str">
        <f>HYPERLINK("http://geochem.nrcan.gc.ca/cdogs/content/kwd/kwd020018_e.htm", "Fluid (stream)")</f>
        <v>Fluid (stream)</v>
      </c>
      <c r="D30" s="1" t="str">
        <f>HYPERLINK("http://geochem.nrcan.gc.ca/cdogs/content/kwd/kwd080007_e.htm", "Untreated Water")</f>
        <v>Untreated Water</v>
      </c>
      <c r="E30" s="1" t="str">
        <f>HYPERLINK("http://geochem.nrcan.gc.ca/cdogs/content/dgp/dgp00002_e.htm", "Total")</f>
        <v>Total</v>
      </c>
      <c r="F30" s="1" t="str">
        <f>HYPERLINK("http://geochem.nrcan.gc.ca/cdogs/content/agp/agp02108_e.htm", "APHA Color | NONE | COLOR")</f>
        <v>APHA Color | NONE | COLOR</v>
      </c>
      <c r="G30" s="1" t="str">
        <f>HYPERLINK("http://geochem.nrcan.gc.ca/cdogs/content/mth/mth06503_e.htm", "6503")</f>
        <v>6503</v>
      </c>
      <c r="H30" s="1" t="str">
        <f>HYPERLINK("http://geochem.nrcan.gc.ca/cdogs/content/bdl/bdl211160_e.htm", "211160")</f>
        <v>211160</v>
      </c>
      <c r="I30" s="1" t="str">
        <f>HYPERLINK("http://geochem.nrcan.gc.ca/cdogs/content/prj/prj210201_e.htm", "210201")</f>
        <v>210201</v>
      </c>
      <c r="J30" s="1" t="str">
        <f>HYPERLINK("http://geochem.nrcan.gc.ca/cdogs/content/svy/svy210307_e.htm", "210307")</f>
        <v>210307</v>
      </c>
      <c r="L30" t="s">
        <v>26</v>
      </c>
      <c r="M30">
        <v>25</v>
      </c>
      <c r="N30" t="s">
        <v>26</v>
      </c>
      <c r="O30" t="s">
        <v>141</v>
      </c>
      <c r="P30" t="s">
        <v>142</v>
      </c>
      <c r="Q30" t="s">
        <v>143</v>
      </c>
      <c r="R30" t="s">
        <v>144</v>
      </c>
      <c r="T30" t="s">
        <v>25</v>
      </c>
    </row>
    <row r="31" spans="1:20" x14ac:dyDescent="0.25">
      <c r="A31">
        <v>47.751094500000001</v>
      </c>
      <c r="B31">
        <v>-65.946830800000001</v>
      </c>
      <c r="C31" s="1" t="str">
        <f>HYPERLINK("http://geochem.nrcan.gc.ca/cdogs/content/kwd/kwd020018_e.htm", "Fluid (stream)")</f>
        <v>Fluid (stream)</v>
      </c>
      <c r="D31" s="1" t="str">
        <f>HYPERLINK("http://geochem.nrcan.gc.ca/cdogs/content/kwd/kwd080007_e.htm", "Untreated Water")</f>
        <v>Untreated Water</v>
      </c>
      <c r="E31" s="1" t="str">
        <f>HYPERLINK("http://geochem.nrcan.gc.ca/cdogs/content/dgp/dgp00002_e.htm", "Total")</f>
        <v>Total</v>
      </c>
      <c r="F31" s="1" t="str">
        <f>HYPERLINK("http://geochem.nrcan.gc.ca/cdogs/content/agp/agp02108_e.htm", "APHA Color | NONE | COLOR")</f>
        <v>APHA Color | NONE | COLOR</v>
      </c>
      <c r="G31" s="1" t="str">
        <f>HYPERLINK("http://geochem.nrcan.gc.ca/cdogs/content/mth/mth06503_e.htm", "6503")</f>
        <v>6503</v>
      </c>
      <c r="H31" s="1" t="str">
        <f>HYPERLINK("http://geochem.nrcan.gc.ca/cdogs/content/bdl/bdl211160_e.htm", "211160")</f>
        <v>211160</v>
      </c>
      <c r="I31" s="1" t="str">
        <f>HYPERLINK("http://geochem.nrcan.gc.ca/cdogs/content/prj/prj210201_e.htm", "210201")</f>
        <v>210201</v>
      </c>
      <c r="J31" s="1" t="str">
        <f>HYPERLINK("http://geochem.nrcan.gc.ca/cdogs/content/svy/svy210307_e.htm", "210307")</f>
        <v>210307</v>
      </c>
      <c r="L31" t="s">
        <v>49</v>
      </c>
      <c r="M31">
        <v>15</v>
      </c>
      <c r="N31" t="s">
        <v>49</v>
      </c>
      <c r="O31" t="s">
        <v>145</v>
      </c>
      <c r="P31" t="s">
        <v>146</v>
      </c>
      <c r="Q31" t="s">
        <v>147</v>
      </c>
      <c r="R31" t="s">
        <v>148</v>
      </c>
      <c r="T31" t="s">
        <v>25</v>
      </c>
    </row>
    <row r="32" spans="1:20" x14ac:dyDescent="0.25">
      <c r="A32">
        <v>47.5136684</v>
      </c>
      <c r="B32">
        <v>-65.797481399999995</v>
      </c>
      <c r="C32" s="1" t="str">
        <f>HYPERLINK("http://geochem.nrcan.gc.ca/cdogs/content/kwd/kwd020018_e.htm", "Fluid (stream)")</f>
        <v>Fluid (stream)</v>
      </c>
      <c r="D32" s="1" t="str">
        <f>HYPERLINK("http://geochem.nrcan.gc.ca/cdogs/content/kwd/kwd080007_e.htm", "Untreated Water")</f>
        <v>Untreated Water</v>
      </c>
      <c r="E32" s="1" t="str">
        <f>HYPERLINK("http://geochem.nrcan.gc.ca/cdogs/content/dgp/dgp00002_e.htm", "Total")</f>
        <v>Total</v>
      </c>
      <c r="F32" s="1" t="str">
        <f>HYPERLINK("http://geochem.nrcan.gc.ca/cdogs/content/agp/agp02108_e.htm", "APHA Color | NONE | COLOR")</f>
        <v>APHA Color | NONE | COLOR</v>
      </c>
      <c r="G32" s="1" t="str">
        <f>HYPERLINK("http://geochem.nrcan.gc.ca/cdogs/content/mth/mth06503_e.htm", "6503")</f>
        <v>6503</v>
      </c>
      <c r="H32" s="1" t="str">
        <f>HYPERLINK("http://geochem.nrcan.gc.ca/cdogs/content/bdl/bdl211160_e.htm", "211160")</f>
        <v>211160</v>
      </c>
      <c r="I32" s="1" t="str">
        <f>HYPERLINK("http://geochem.nrcan.gc.ca/cdogs/content/prj/prj210201_e.htm", "210201")</f>
        <v>210201</v>
      </c>
      <c r="J32" s="1" t="str">
        <f>HYPERLINK("http://geochem.nrcan.gc.ca/cdogs/content/svy/svy210307_e.htm", "210307")</f>
        <v>210307</v>
      </c>
      <c r="L32" t="s">
        <v>149</v>
      </c>
      <c r="M32">
        <v>195</v>
      </c>
      <c r="N32" t="s">
        <v>149</v>
      </c>
      <c r="O32" t="s">
        <v>150</v>
      </c>
      <c r="P32" t="s">
        <v>151</v>
      </c>
      <c r="Q32" t="s">
        <v>152</v>
      </c>
      <c r="R32" t="s">
        <v>153</v>
      </c>
      <c r="T32" t="s">
        <v>25</v>
      </c>
    </row>
    <row r="33" spans="1:20" x14ac:dyDescent="0.25">
      <c r="A33">
        <v>47.607767799999998</v>
      </c>
      <c r="B33">
        <v>-65.761515700000004</v>
      </c>
      <c r="C33" s="1" t="str">
        <f>HYPERLINK("http://geochem.nrcan.gc.ca/cdogs/content/kwd/kwd020018_e.htm", "Fluid (stream)")</f>
        <v>Fluid (stream)</v>
      </c>
      <c r="D33" s="1" t="str">
        <f>HYPERLINK("http://geochem.nrcan.gc.ca/cdogs/content/kwd/kwd080007_e.htm", "Untreated Water")</f>
        <v>Untreated Water</v>
      </c>
      <c r="E33" s="1" t="str">
        <f>HYPERLINK("http://geochem.nrcan.gc.ca/cdogs/content/dgp/dgp00002_e.htm", "Total")</f>
        <v>Total</v>
      </c>
      <c r="F33" s="1" t="str">
        <f>HYPERLINK("http://geochem.nrcan.gc.ca/cdogs/content/agp/agp02108_e.htm", "APHA Color | NONE | COLOR")</f>
        <v>APHA Color | NONE | COLOR</v>
      </c>
      <c r="G33" s="1" t="str">
        <f>HYPERLINK("http://geochem.nrcan.gc.ca/cdogs/content/mth/mth06503_e.htm", "6503")</f>
        <v>6503</v>
      </c>
      <c r="H33" s="1" t="str">
        <f>HYPERLINK("http://geochem.nrcan.gc.ca/cdogs/content/bdl/bdl211160_e.htm", "211160")</f>
        <v>211160</v>
      </c>
      <c r="I33" s="1" t="str">
        <f>HYPERLINK("http://geochem.nrcan.gc.ca/cdogs/content/prj/prj210201_e.htm", "210201")</f>
        <v>210201</v>
      </c>
      <c r="J33" s="1" t="str">
        <f>HYPERLINK("http://geochem.nrcan.gc.ca/cdogs/content/svy/svy210307_e.htm", "210307")</f>
        <v>210307</v>
      </c>
      <c r="L33" t="s">
        <v>20</v>
      </c>
      <c r="M33">
        <v>75</v>
      </c>
      <c r="N33" t="s">
        <v>20</v>
      </c>
      <c r="O33" t="s">
        <v>154</v>
      </c>
      <c r="P33" t="s">
        <v>155</v>
      </c>
      <c r="Q33" t="s">
        <v>156</v>
      </c>
      <c r="R33" t="s">
        <v>157</v>
      </c>
      <c r="T33" t="s">
        <v>25</v>
      </c>
    </row>
    <row r="34" spans="1:20" x14ac:dyDescent="0.25">
      <c r="A34">
        <v>47.968603600000002</v>
      </c>
      <c r="B34">
        <v>-66.240559500000003</v>
      </c>
      <c r="C34" s="1" t="str">
        <f>HYPERLINK("http://geochem.nrcan.gc.ca/cdogs/content/kwd/kwd020018_e.htm", "Fluid (stream)")</f>
        <v>Fluid (stream)</v>
      </c>
      <c r="D34" s="1" t="str">
        <f>HYPERLINK("http://geochem.nrcan.gc.ca/cdogs/content/kwd/kwd080007_e.htm", "Untreated Water")</f>
        <v>Untreated Water</v>
      </c>
      <c r="E34" s="1" t="str">
        <f>HYPERLINK("http://geochem.nrcan.gc.ca/cdogs/content/dgp/dgp00002_e.htm", "Total")</f>
        <v>Total</v>
      </c>
      <c r="F34" s="1" t="str">
        <f>HYPERLINK("http://geochem.nrcan.gc.ca/cdogs/content/agp/agp02108_e.htm", "APHA Color | NONE | COLOR")</f>
        <v>APHA Color | NONE | COLOR</v>
      </c>
      <c r="G34" s="1" t="str">
        <f>HYPERLINK("http://geochem.nrcan.gc.ca/cdogs/content/mth/mth06503_e.htm", "6503")</f>
        <v>6503</v>
      </c>
      <c r="H34" s="1" t="str">
        <f>HYPERLINK("http://geochem.nrcan.gc.ca/cdogs/content/bdl/bdl211160_e.htm", "211160")</f>
        <v>211160</v>
      </c>
      <c r="I34" s="1" t="str">
        <f>HYPERLINK("http://geochem.nrcan.gc.ca/cdogs/content/prj/prj210201_e.htm", "210201")</f>
        <v>210201</v>
      </c>
      <c r="J34" s="1" t="str">
        <f>HYPERLINK("http://geochem.nrcan.gc.ca/cdogs/content/svy/svy210307_e.htm", "210307")</f>
        <v>210307</v>
      </c>
      <c r="L34" t="s">
        <v>44</v>
      </c>
      <c r="M34">
        <v>45</v>
      </c>
      <c r="N34" t="s">
        <v>44</v>
      </c>
      <c r="O34" t="s">
        <v>158</v>
      </c>
      <c r="P34" t="s">
        <v>159</v>
      </c>
      <c r="Q34" t="s">
        <v>160</v>
      </c>
      <c r="R34" t="s">
        <v>161</v>
      </c>
      <c r="T34" t="s">
        <v>25</v>
      </c>
    </row>
    <row r="35" spans="1:20" x14ac:dyDescent="0.25">
      <c r="A35">
        <v>47.9593402</v>
      </c>
      <c r="B35">
        <v>-66.233283099999994</v>
      </c>
      <c r="C35" s="1" t="str">
        <f>HYPERLINK("http://geochem.nrcan.gc.ca/cdogs/content/kwd/kwd020018_e.htm", "Fluid (stream)")</f>
        <v>Fluid (stream)</v>
      </c>
      <c r="D35" s="1" t="str">
        <f>HYPERLINK("http://geochem.nrcan.gc.ca/cdogs/content/kwd/kwd080007_e.htm", "Untreated Water")</f>
        <v>Untreated Water</v>
      </c>
      <c r="E35" s="1" t="str">
        <f>HYPERLINK("http://geochem.nrcan.gc.ca/cdogs/content/dgp/dgp00002_e.htm", "Total")</f>
        <v>Total</v>
      </c>
      <c r="F35" s="1" t="str">
        <f>HYPERLINK("http://geochem.nrcan.gc.ca/cdogs/content/agp/agp02108_e.htm", "APHA Color | NONE | COLOR")</f>
        <v>APHA Color | NONE | COLOR</v>
      </c>
      <c r="G35" s="1" t="str">
        <f>HYPERLINK("http://geochem.nrcan.gc.ca/cdogs/content/mth/mth06503_e.htm", "6503")</f>
        <v>6503</v>
      </c>
      <c r="H35" s="1" t="str">
        <f>HYPERLINK("http://geochem.nrcan.gc.ca/cdogs/content/bdl/bdl211160_e.htm", "211160")</f>
        <v>211160</v>
      </c>
      <c r="I35" s="1" t="str">
        <f>HYPERLINK("http://geochem.nrcan.gc.ca/cdogs/content/prj/prj210201_e.htm", "210201")</f>
        <v>210201</v>
      </c>
      <c r="J35" s="1" t="str">
        <f>HYPERLINK("http://geochem.nrcan.gc.ca/cdogs/content/svy/svy210307_e.htm", "210307")</f>
        <v>210307</v>
      </c>
      <c r="L35" t="s">
        <v>44</v>
      </c>
      <c r="M35">
        <v>45</v>
      </c>
      <c r="N35" t="s">
        <v>44</v>
      </c>
      <c r="O35" t="s">
        <v>162</v>
      </c>
      <c r="P35" t="s">
        <v>163</v>
      </c>
      <c r="Q35" t="s">
        <v>164</v>
      </c>
      <c r="R35" t="s">
        <v>165</v>
      </c>
      <c r="T35" t="s">
        <v>25</v>
      </c>
    </row>
    <row r="36" spans="1:20" x14ac:dyDescent="0.25">
      <c r="A36">
        <v>47.949793999999997</v>
      </c>
      <c r="B36">
        <v>-66.203254299999998</v>
      </c>
      <c r="C36" s="1" t="str">
        <f>HYPERLINK("http://geochem.nrcan.gc.ca/cdogs/content/kwd/kwd020018_e.htm", "Fluid (stream)")</f>
        <v>Fluid (stream)</v>
      </c>
      <c r="D36" s="1" t="str">
        <f>HYPERLINK("http://geochem.nrcan.gc.ca/cdogs/content/kwd/kwd080007_e.htm", "Untreated Water")</f>
        <v>Untreated Water</v>
      </c>
      <c r="E36" s="1" t="str">
        <f>HYPERLINK("http://geochem.nrcan.gc.ca/cdogs/content/dgp/dgp00002_e.htm", "Total")</f>
        <v>Total</v>
      </c>
      <c r="F36" s="1" t="str">
        <f>HYPERLINK("http://geochem.nrcan.gc.ca/cdogs/content/agp/agp02108_e.htm", "APHA Color | NONE | COLOR")</f>
        <v>APHA Color | NONE | COLOR</v>
      </c>
      <c r="G36" s="1" t="str">
        <f>HYPERLINK("http://geochem.nrcan.gc.ca/cdogs/content/mth/mth06503_e.htm", "6503")</f>
        <v>6503</v>
      </c>
      <c r="H36" s="1" t="str">
        <f>HYPERLINK("http://geochem.nrcan.gc.ca/cdogs/content/bdl/bdl211160_e.htm", "211160")</f>
        <v>211160</v>
      </c>
      <c r="I36" s="1" t="str">
        <f>HYPERLINK("http://geochem.nrcan.gc.ca/cdogs/content/prj/prj210201_e.htm", "210201")</f>
        <v>210201</v>
      </c>
      <c r="J36" s="1" t="str">
        <f>HYPERLINK("http://geochem.nrcan.gc.ca/cdogs/content/svy/svy210307_e.htm", "210307")</f>
        <v>210307</v>
      </c>
      <c r="L36" t="s">
        <v>35</v>
      </c>
      <c r="M36">
        <v>35</v>
      </c>
      <c r="N36" t="s">
        <v>35</v>
      </c>
      <c r="O36" t="s">
        <v>166</v>
      </c>
      <c r="P36" t="s">
        <v>167</v>
      </c>
      <c r="Q36" t="s">
        <v>168</v>
      </c>
      <c r="R36" t="s">
        <v>169</v>
      </c>
      <c r="T36" t="s">
        <v>25</v>
      </c>
    </row>
    <row r="37" spans="1:20" x14ac:dyDescent="0.25">
      <c r="A37">
        <v>47.962489599999998</v>
      </c>
      <c r="B37">
        <v>-66.192520500000001</v>
      </c>
      <c r="C37" s="1" t="str">
        <f>HYPERLINK("http://geochem.nrcan.gc.ca/cdogs/content/kwd/kwd020018_e.htm", "Fluid (stream)")</f>
        <v>Fluid (stream)</v>
      </c>
      <c r="D37" s="1" t="str">
        <f>HYPERLINK("http://geochem.nrcan.gc.ca/cdogs/content/kwd/kwd080007_e.htm", "Untreated Water")</f>
        <v>Untreated Water</v>
      </c>
      <c r="E37" s="1" t="str">
        <f>HYPERLINK("http://geochem.nrcan.gc.ca/cdogs/content/dgp/dgp00002_e.htm", "Total")</f>
        <v>Total</v>
      </c>
      <c r="F37" s="1" t="str">
        <f>HYPERLINK("http://geochem.nrcan.gc.ca/cdogs/content/agp/agp02108_e.htm", "APHA Color | NONE | COLOR")</f>
        <v>APHA Color | NONE | COLOR</v>
      </c>
      <c r="G37" s="1" t="str">
        <f>HYPERLINK("http://geochem.nrcan.gc.ca/cdogs/content/mth/mth06503_e.htm", "6503")</f>
        <v>6503</v>
      </c>
      <c r="H37" s="1" t="str">
        <f>HYPERLINK("http://geochem.nrcan.gc.ca/cdogs/content/bdl/bdl211160_e.htm", "211160")</f>
        <v>211160</v>
      </c>
      <c r="I37" s="1" t="str">
        <f>HYPERLINK("http://geochem.nrcan.gc.ca/cdogs/content/prj/prj210201_e.htm", "210201")</f>
        <v>210201</v>
      </c>
      <c r="J37" s="1" t="str">
        <f>HYPERLINK("http://geochem.nrcan.gc.ca/cdogs/content/svy/svy210307_e.htm", "210307")</f>
        <v>210307</v>
      </c>
      <c r="L37" t="s">
        <v>170</v>
      </c>
      <c r="M37">
        <v>50</v>
      </c>
      <c r="N37" t="s">
        <v>170</v>
      </c>
      <c r="O37" t="s">
        <v>171</v>
      </c>
      <c r="P37" t="s">
        <v>172</v>
      </c>
      <c r="Q37" t="s">
        <v>173</v>
      </c>
      <c r="R37" t="s">
        <v>174</v>
      </c>
      <c r="T37" t="s">
        <v>25</v>
      </c>
    </row>
    <row r="38" spans="1:20" x14ac:dyDescent="0.25">
      <c r="A38">
        <v>47.936011999999998</v>
      </c>
      <c r="B38">
        <v>-66.202658900000003</v>
      </c>
      <c r="C38" s="1" t="str">
        <f>HYPERLINK("http://geochem.nrcan.gc.ca/cdogs/content/kwd/kwd020018_e.htm", "Fluid (stream)")</f>
        <v>Fluid (stream)</v>
      </c>
      <c r="D38" s="1" t="str">
        <f>HYPERLINK("http://geochem.nrcan.gc.ca/cdogs/content/kwd/kwd080007_e.htm", "Untreated Water")</f>
        <v>Untreated Water</v>
      </c>
      <c r="E38" s="1" t="str">
        <f>HYPERLINK("http://geochem.nrcan.gc.ca/cdogs/content/dgp/dgp00002_e.htm", "Total")</f>
        <v>Total</v>
      </c>
      <c r="F38" s="1" t="str">
        <f>HYPERLINK("http://geochem.nrcan.gc.ca/cdogs/content/agp/agp02108_e.htm", "APHA Color | NONE | COLOR")</f>
        <v>APHA Color | NONE | COLOR</v>
      </c>
      <c r="G38" s="1" t="str">
        <f>HYPERLINK("http://geochem.nrcan.gc.ca/cdogs/content/mth/mth06503_e.htm", "6503")</f>
        <v>6503</v>
      </c>
      <c r="H38" s="1" t="str">
        <f>HYPERLINK("http://geochem.nrcan.gc.ca/cdogs/content/bdl/bdl211160_e.htm", "211160")</f>
        <v>211160</v>
      </c>
      <c r="I38" s="1" t="str">
        <f>HYPERLINK("http://geochem.nrcan.gc.ca/cdogs/content/prj/prj210201_e.htm", "210201")</f>
        <v>210201</v>
      </c>
      <c r="J38" s="1" t="str">
        <f>HYPERLINK("http://geochem.nrcan.gc.ca/cdogs/content/svy/svy210307_e.htm", "210307")</f>
        <v>210307</v>
      </c>
      <c r="L38" t="s">
        <v>26</v>
      </c>
      <c r="M38">
        <v>25</v>
      </c>
      <c r="N38" t="s">
        <v>26</v>
      </c>
      <c r="O38" t="s">
        <v>175</v>
      </c>
      <c r="P38" t="s">
        <v>176</v>
      </c>
      <c r="Q38" t="s">
        <v>177</v>
      </c>
      <c r="R38" t="s">
        <v>178</v>
      </c>
      <c r="T38" t="s">
        <v>25</v>
      </c>
    </row>
    <row r="39" spans="1:20" x14ac:dyDescent="0.25">
      <c r="A39">
        <v>47.925052000000001</v>
      </c>
      <c r="B39">
        <v>-66.214495999999997</v>
      </c>
      <c r="C39" s="1" t="str">
        <f>HYPERLINK("http://geochem.nrcan.gc.ca/cdogs/content/kwd/kwd020018_e.htm", "Fluid (stream)")</f>
        <v>Fluid (stream)</v>
      </c>
      <c r="D39" s="1" t="str">
        <f>HYPERLINK("http://geochem.nrcan.gc.ca/cdogs/content/kwd/kwd080007_e.htm", "Untreated Water")</f>
        <v>Untreated Water</v>
      </c>
      <c r="E39" s="1" t="str">
        <f>HYPERLINK("http://geochem.nrcan.gc.ca/cdogs/content/dgp/dgp00002_e.htm", "Total")</f>
        <v>Total</v>
      </c>
      <c r="F39" s="1" t="str">
        <f>HYPERLINK("http://geochem.nrcan.gc.ca/cdogs/content/agp/agp02108_e.htm", "APHA Color | NONE | COLOR")</f>
        <v>APHA Color | NONE | COLOR</v>
      </c>
      <c r="G39" s="1" t="str">
        <f>HYPERLINK("http://geochem.nrcan.gc.ca/cdogs/content/mth/mth06503_e.htm", "6503")</f>
        <v>6503</v>
      </c>
      <c r="H39" s="1" t="str">
        <f>HYPERLINK("http://geochem.nrcan.gc.ca/cdogs/content/bdl/bdl211160_e.htm", "211160")</f>
        <v>211160</v>
      </c>
      <c r="I39" s="1" t="str">
        <f>HYPERLINK("http://geochem.nrcan.gc.ca/cdogs/content/prj/prj210201_e.htm", "210201")</f>
        <v>210201</v>
      </c>
      <c r="J39" s="1" t="str">
        <f>HYPERLINK("http://geochem.nrcan.gc.ca/cdogs/content/svy/svy210307_e.htm", "210307")</f>
        <v>210307</v>
      </c>
      <c r="L39" t="s">
        <v>26</v>
      </c>
      <c r="M39">
        <v>25</v>
      </c>
      <c r="N39" t="s">
        <v>26</v>
      </c>
      <c r="O39" t="s">
        <v>179</v>
      </c>
      <c r="P39" t="s">
        <v>180</v>
      </c>
      <c r="Q39" t="s">
        <v>181</v>
      </c>
      <c r="R39" t="s">
        <v>182</v>
      </c>
      <c r="T39" t="s">
        <v>25</v>
      </c>
    </row>
    <row r="40" spans="1:20" x14ac:dyDescent="0.25">
      <c r="A40">
        <v>47.890834099999999</v>
      </c>
      <c r="B40">
        <v>-66.228373599999998</v>
      </c>
      <c r="C40" s="1" t="str">
        <f>HYPERLINK("http://geochem.nrcan.gc.ca/cdogs/content/kwd/kwd020018_e.htm", "Fluid (stream)")</f>
        <v>Fluid (stream)</v>
      </c>
      <c r="D40" s="1" t="str">
        <f>HYPERLINK("http://geochem.nrcan.gc.ca/cdogs/content/kwd/kwd080007_e.htm", "Untreated Water")</f>
        <v>Untreated Water</v>
      </c>
      <c r="E40" s="1" t="str">
        <f>HYPERLINK("http://geochem.nrcan.gc.ca/cdogs/content/dgp/dgp00002_e.htm", "Total")</f>
        <v>Total</v>
      </c>
      <c r="F40" s="1" t="str">
        <f>HYPERLINK("http://geochem.nrcan.gc.ca/cdogs/content/agp/agp02108_e.htm", "APHA Color | NONE | COLOR")</f>
        <v>APHA Color | NONE | COLOR</v>
      </c>
      <c r="G40" s="1" t="str">
        <f>HYPERLINK("http://geochem.nrcan.gc.ca/cdogs/content/mth/mth06503_e.htm", "6503")</f>
        <v>6503</v>
      </c>
      <c r="H40" s="1" t="str">
        <f>HYPERLINK("http://geochem.nrcan.gc.ca/cdogs/content/bdl/bdl211160_e.htm", "211160")</f>
        <v>211160</v>
      </c>
      <c r="I40" s="1" t="str">
        <f>HYPERLINK("http://geochem.nrcan.gc.ca/cdogs/content/prj/prj210201_e.htm", "210201")</f>
        <v>210201</v>
      </c>
      <c r="J40" s="1" t="str">
        <f>HYPERLINK("http://geochem.nrcan.gc.ca/cdogs/content/svy/svy210307_e.htm", "210307")</f>
        <v>210307</v>
      </c>
      <c r="L40" t="s">
        <v>26</v>
      </c>
      <c r="M40">
        <v>25</v>
      </c>
      <c r="N40" t="s">
        <v>26</v>
      </c>
      <c r="O40" t="s">
        <v>183</v>
      </c>
      <c r="P40" t="s">
        <v>184</v>
      </c>
      <c r="Q40" t="s">
        <v>185</v>
      </c>
      <c r="R40" t="s">
        <v>186</v>
      </c>
      <c r="T40" t="s">
        <v>25</v>
      </c>
    </row>
    <row r="41" spans="1:20" x14ac:dyDescent="0.25">
      <c r="A41">
        <v>47.935682499999999</v>
      </c>
      <c r="B41">
        <v>-66.178172000000004</v>
      </c>
      <c r="C41" s="1" t="str">
        <f>HYPERLINK("http://geochem.nrcan.gc.ca/cdogs/content/kwd/kwd020018_e.htm", "Fluid (stream)")</f>
        <v>Fluid (stream)</v>
      </c>
      <c r="D41" s="1" t="str">
        <f>HYPERLINK("http://geochem.nrcan.gc.ca/cdogs/content/kwd/kwd080007_e.htm", "Untreated Water")</f>
        <v>Untreated Water</v>
      </c>
      <c r="E41" s="1" t="str">
        <f>HYPERLINK("http://geochem.nrcan.gc.ca/cdogs/content/dgp/dgp00002_e.htm", "Total")</f>
        <v>Total</v>
      </c>
      <c r="F41" s="1" t="str">
        <f>HYPERLINK("http://geochem.nrcan.gc.ca/cdogs/content/agp/agp02108_e.htm", "APHA Color | NONE | COLOR")</f>
        <v>APHA Color | NONE | COLOR</v>
      </c>
      <c r="G41" s="1" t="str">
        <f>HYPERLINK("http://geochem.nrcan.gc.ca/cdogs/content/mth/mth06503_e.htm", "6503")</f>
        <v>6503</v>
      </c>
      <c r="H41" s="1" t="str">
        <f>HYPERLINK("http://geochem.nrcan.gc.ca/cdogs/content/bdl/bdl211160_e.htm", "211160")</f>
        <v>211160</v>
      </c>
      <c r="I41" s="1" t="str">
        <f>HYPERLINK("http://geochem.nrcan.gc.ca/cdogs/content/prj/prj210201_e.htm", "210201")</f>
        <v>210201</v>
      </c>
      <c r="J41" s="1" t="str">
        <f>HYPERLINK("http://geochem.nrcan.gc.ca/cdogs/content/svy/svy210307_e.htm", "210307")</f>
        <v>210307</v>
      </c>
      <c r="L41" t="s">
        <v>26</v>
      </c>
      <c r="M41">
        <v>25</v>
      </c>
      <c r="N41" t="s">
        <v>26</v>
      </c>
      <c r="O41" t="s">
        <v>187</v>
      </c>
      <c r="P41" t="s">
        <v>188</v>
      </c>
      <c r="Q41" t="s">
        <v>189</v>
      </c>
      <c r="R41" t="s">
        <v>190</v>
      </c>
      <c r="T41" t="s">
        <v>25</v>
      </c>
    </row>
    <row r="42" spans="1:20" x14ac:dyDescent="0.25">
      <c r="A42">
        <v>47.950237600000001</v>
      </c>
      <c r="B42">
        <v>-66.130097000000006</v>
      </c>
      <c r="C42" s="1" t="str">
        <f>HYPERLINK("http://geochem.nrcan.gc.ca/cdogs/content/kwd/kwd020018_e.htm", "Fluid (stream)")</f>
        <v>Fluid (stream)</v>
      </c>
      <c r="D42" s="1" t="str">
        <f>HYPERLINK("http://geochem.nrcan.gc.ca/cdogs/content/kwd/kwd080007_e.htm", "Untreated Water")</f>
        <v>Untreated Water</v>
      </c>
      <c r="E42" s="1" t="str">
        <f>HYPERLINK("http://geochem.nrcan.gc.ca/cdogs/content/dgp/dgp00002_e.htm", "Total")</f>
        <v>Total</v>
      </c>
      <c r="F42" s="1" t="str">
        <f>HYPERLINK("http://geochem.nrcan.gc.ca/cdogs/content/agp/agp02108_e.htm", "APHA Color | NONE | COLOR")</f>
        <v>APHA Color | NONE | COLOR</v>
      </c>
      <c r="G42" s="1" t="str">
        <f>HYPERLINK("http://geochem.nrcan.gc.ca/cdogs/content/mth/mth06503_e.htm", "6503")</f>
        <v>6503</v>
      </c>
      <c r="H42" s="1" t="str">
        <f>HYPERLINK("http://geochem.nrcan.gc.ca/cdogs/content/bdl/bdl211160_e.htm", "211160")</f>
        <v>211160</v>
      </c>
      <c r="I42" s="1" t="str">
        <f>HYPERLINK("http://geochem.nrcan.gc.ca/cdogs/content/prj/prj210201_e.htm", "210201")</f>
        <v>210201</v>
      </c>
      <c r="J42" s="1" t="str">
        <f>HYPERLINK("http://geochem.nrcan.gc.ca/cdogs/content/svy/svy210307_e.htm", "210307")</f>
        <v>210307</v>
      </c>
      <c r="L42" t="s">
        <v>49</v>
      </c>
      <c r="M42">
        <v>15</v>
      </c>
      <c r="N42" t="s">
        <v>49</v>
      </c>
      <c r="O42" t="s">
        <v>191</v>
      </c>
      <c r="P42" t="s">
        <v>192</v>
      </c>
      <c r="Q42" t="s">
        <v>193</v>
      </c>
      <c r="R42" t="s">
        <v>194</v>
      </c>
      <c r="T42" t="s">
        <v>25</v>
      </c>
    </row>
    <row r="43" spans="1:20" x14ac:dyDescent="0.25">
      <c r="A43">
        <v>47.899895600000001</v>
      </c>
      <c r="B43">
        <v>-66.092737400000004</v>
      </c>
      <c r="C43" s="1" t="str">
        <f>HYPERLINK("http://geochem.nrcan.gc.ca/cdogs/content/kwd/kwd020018_e.htm", "Fluid (stream)")</f>
        <v>Fluid (stream)</v>
      </c>
      <c r="D43" s="1" t="str">
        <f>HYPERLINK("http://geochem.nrcan.gc.ca/cdogs/content/kwd/kwd080007_e.htm", "Untreated Water")</f>
        <v>Untreated Water</v>
      </c>
      <c r="E43" s="1" t="str">
        <f>HYPERLINK("http://geochem.nrcan.gc.ca/cdogs/content/dgp/dgp00002_e.htm", "Total")</f>
        <v>Total</v>
      </c>
      <c r="F43" s="1" t="str">
        <f>HYPERLINK("http://geochem.nrcan.gc.ca/cdogs/content/agp/agp02108_e.htm", "APHA Color | NONE | COLOR")</f>
        <v>APHA Color | NONE | COLOR</v>
      </c>
      <c r="G43" s="1" t="str">
        <f>HYPERLINK("http://geochem.nrcan.gc.ca/cdogs/content/mth/mth06503_e.htm", "6503")</f>
        <v>6503</v>
      </c>
      <c r="H43" s="1" t="str">
        <f>HYPERLINK("http://geochem.nrcan.gc.ca/cdogs/content/bdl/bdl211160_e.htm", "211160")</f>
        <v>211160</v>
      </c>
      <c r="I43" s="1" t="str">
        <f>HYPERLINK("http://geochem.nrcan.gc.ca/cdogs/content/prj/prj210201_e.htm", "210201")</f>
        <v>210201</v>
      </c>
      <c r="J43" s="1" t="str">
        <f>HYPERLINK("http://geochem.nrcan.gc.ca/cdogs/content/svy/svy210307_e.htm", "210307")</f>
        <v>210307</v>
      </c>
      <c r="L43" t="s">
        <v>91</v>
      </c>
      <c r="M43">
        <v>8</v>
      </c>
      <c r="N43" t="s">
        <v>91</v>
      </c>
      <c r="O43" t="s">
        <v>195</v>
      </c>
      <c r="P43" t="s">
        <v>196</v>
      </c>
      <c r="Q43" t="s">
        <v>197</v>
      </c>
      <c r="R43" t="s">
        <v>198</v>
      </c>
      <c r="T43" t="s">
        <v>25</v>
      </c>
    </row>
    <row r="44" spans="1:20" x14ac:dyDescent="0.25">
      <c r="A44">
        <v>47.908250600000002</v>
      </c>
      <c r="B44">
        <v>-66.117163000000005</v>
      </c>
      <c r="C44" s="1" t="str">
        <f>HYPERLINK("http://geochem.nrcan.gc.ca/cdogs/content/kwd/kwd020018_e.htm", "Fluid (stream)")</f>
        <v>Fluid (stream)</v>
      </c>
      <c r="D44" s="1" t="str">
        <f>HYPERLINK("http://geochem.nrcan.gc.ca/cdogs/content/kwd/kwd080007_e.htm", "Untreated Water")</f>
        <v>Untreated Water</v>
      </c>
      <c r="E44" s="1" t="str">
        <f>HYPERLINK("http://geochem.nrcan.gc.ca/cdogs/content/dgp/dgp00002_e.htm", "Total")</f>
        <v>Total</v>
      </c>
      <c r="F44" s="1" t="str">
        <f>HYPERLINK("http://geochem.nrcan.gc.ca/cdogs/content/agp/agp02108_e.htm", "APHA Color | NONE | COLOR")</f>
        <v>APHA Color | NONE | COLOR</v>
      </c>
      <c r="G44" s="1" t="str">
        <f>HYPERLINK("http://geochem.nrcan.gc.ca/cdogs/content/mth/mth06503_e.htm", "6503")</f>
        <v>6503</v>
      </c>
      <c r="H44" s="1" t="str">
        <f>HYPERLINK("http://geochem.nrcan.gc.ca/cdogs/content/bdl/bdl211160_e.htm", "211160")</f>
        <v>211160</v>
      </c>
      <c r="I44" s="1" t="str">
        <f>HYPERLINK("http://geochem.nrcan.gc.ca/cdogs/content/prj/prj210201_e.htm", "210201")</f>
        <v>210201</v>
      </c>
      <c r="J44" s="1" t="str">
        <f>HYPERLINK("http://geochem.nrcan.gc.ca/cdogs/content/svy/svy210307_e.htm", "210307")</f>
        <v>210307</v>
      </c>
      <c r="L44" t="s">
        <v>49</v>
      </c>
      <c r="M44">
        <v>15</v>
      </c>
      <c r="N44" t="s">
        <v>49</v>
      </c>
      <c r="O44" t="s">
        <v>199</v>
      </c>
      <c r="P44" t="s">
        <v>200</v>
      </c>
      <c r="Q44" t="s">
        <v>201</v>
      </c>
      <c r="R44" t="s">
        <v>202</v>
      </c>
      <c r="T44" t="s">
        <v>25</v>
      </c>
    </row>
    <row r="45" spans="1:20" x14ac:dyDescent="0.25">
      <c r="A45">
        <v>47.9059369</v>
      </c>
      <c r="B45">
        <v>-66.114614900000007</v>
      </c>
      <c r="C45" s="1" t="str">
        <f>HYPERLINK("http://geochem.nrcan.gc.ca/cdogs/content/kwd/kwd020018_e.htm", "Fluid (stream)")</f>
        <v>Fluid (stream)</v>
      </c>
      <c r="D45" s="1" t="str">
        <f>HYPERLINK("http://geochem.nrcan.gc.ca/cdogs/content/kwd/kwd080007_e.htm", "Untreated Water")</f>
        <v>Untreated Water</v>
      </c>
      <c r="E45" s="1" t="str">
        <f>HYPERLINK("http://geochem.nrcan.gc.ca/cdogs/content/dgp/dgp00002_e.htm", "Total")</f>
        <v>Total</v>
      </c>
      <c r="F45" s="1" t="str">
        <f>HYPERLINK("http://geochem.nrcan.gc.ca/cdogs/content/agp/agp02108_e.htm", "APHA Color | NONE | COLOR")</f>
        <v>APHA Color | NONE | COLOR</v>
      </c>
      <c r="G45" s="1" t="str">
        <f>HYPERLINK("http://geochem.nrcan.gc.ca/cdogs/content/mth/mth06503_e.htm", "6503")</f>
        <v>6503</v>
      </c>
      <c r="H45" s="1" t="str">
        <f>HYPERLINK("http://geochem.nrcan.gc.ca/cdogs/content/bdl/bdl211160_e.htm", "211160")</f>
        <v>211160</v>
      </c>
      <c r="I45" s="1" t="str">
        <f>HYPERLINK("http://geochem.nrcan.gc.ca/cdogs/content/prj/prj210201_e.htm", "210201")</f>
        <v>210201</v>
      </c>
      <c r="J45" s="1" t="str">
        <f>HYPERLINK("http://geochem.nrcan.gc.ca/cdogs/content/svy/svy210307_e.htm", "210307")</f>
        <v>210307</v>
      </c>
      <c r="L45" t="s">
        <v>49</v>
      </c>
      <c r="M45">
        <v>15</v>
      </c>
      <c r="N45" t="s">
        <v>49</v>
      </c>
      <c r="O45" t="s">
        <v>203</v>
      </c>
      <c r="P45" t="s">
        <v>204</v>
      </c>
      <c r="Q45" t="s">
        <v>205</v>
      </c>
      <c r="R45" t="s">
        <v>206</v>
      </c>
      <c r="T45" t="s">
        <v>25</v>
      </c>
    </row>
    <row r="46" spans="1:20" x14ac:dyDescent="0.25">
      <c r="A46">
        <v>47.883966299999997</v>
      </c>
      <c r="B46">
        <v>-66.157305699999995</v>
      </c>
      <c r="C46" s="1" t="str">
        <f>HYPERLINK("http://geochem.nrcan.gc.ca/cdogs/content/kwd/kwd020018_e.htm", "Fluid (stream)")</f>
        <v>Fluid (stream)</v>
      </c>
      <c r="D46" s="1" t="str">
        <f>HYPERLINK("http://geochem.nrcan.gc.ca/cdogs/content/kwd/kwd080007_e.htm", "Untreated Water")</f>
        <v>Untreated Water</v>
      </c>
      <c r="E46" s="1" t="str">
        <f>HYPERLINK("http://geochem.nrcan.gc.ca/cdogs/content/dgp/dgp00002_e.htm", "Total")</f>
        <v>Total</v>
      </c>
      <c r="F46" s="1" t="str">
        <f>HYPERLINK("http://geochem.nrcan.gc.ca/cdogs/content/agp/agp02108_e.htm", "APHA Color | NONE | COLOR")</f>
        <v>APHA Color | NONE | COLOR</v>
      </c>
      <c r="G46" s="1" t="str">
        <f>HYPERLINK("http://geochem.nrcan.gc.ca/cdogs/content/mth/mth06503_e.htm", "6503")</f>
        <v>6503</v>
      </c>
      <c r="H46" s="1" t="str">
        <f>HYPERLINK("http://geochem.nrcan.gc.ca/cdogs/content/bdl/bdl211160_e.htm", "211160")</f>
        <v>211160</v>
      </c>
      <c r="I46" s="1" t="str">
        <f>HYPERLINK("http://geochem.nrcan.gc.ca/cdogs/content/prj/prj210201_e.htm", "210201")</f>
        <v>210201</v>
      </c>
      <c r="J46" s="1" t="str">
        <f>HYPERLINK("http://geochem.nrcan.gc.ca/cdogs/content/svy/svy210307_e.htm", "210307")</f>
        <v>210307</v>
      </c>
      <c r="L46" t="s">
        <v>26</v>
      </c>
      <c r="M46">
        <v>25</v>
      </c>
      <c r="N46" t="s">
        <v>26</v>
      </c>
      <c r="O46" t="s">
        <v>207</v>
      </c>
      <c r="P46" t="s">
        <v>208</v>
      </c>
      <c r="Q46" t="s">
        <v>209</v>
      </c>
      <c r="R46" t="s">
        <v>210</v>
      </c>
      <c r="T46" t="s">
        <v>25</v>
      </c>
    </row>
    <row r="47" spans="1:20" x14ac:dyDescent="0.25">
      <c r="A47">
        <v>47.922848199999997</v>
      </c>
      <c r="B47">
        <v>-66.061195100000006</v>
      </c>
      <c r="C47" s="1" t="str">
        <f>HYPERLINK("http://geochem.nrcan.gc.ca/cdogs/content/kwd/kwd020018_e.htm", "Fluid (stream)")</f>
        <v>Fluid (stream)</v>
      </c>
      <c r="D47" s="1" t="str">
        <f>HYPERLINK("http://geochem.nrcan.gc.ca/cdogs/content/kwd/kwd080007_e.htm", "Untreated Water")</f>
        <v>Untreated Water</v>
      </c>
      <c r="E47" s="1" t="str">
        <f>HYPERLINK("http://geochem.nrcan.gc.ca/cdogs/content/dgp/dgp00002_e.htm", "Total")</f>
        <v>Total</v>
      </c>
      <c r="F47" s="1" t="str">
        <f>HYPERLINK("http://geochem.nrcan.gc.ca/cdogs/content/agp/agp02108_e.htm", "APHA Color | NONE | COLOR")</f>
        <v>APHA Color | NONE | COLOR</v>
      </c>
      <c r="G47" s="1" t="str">
        <f>HYPERLINK("http://geochem.nrcan.gc.ca/cdogs/content/mth/mth06503_e.htm", "6503")</f>
        <v>6503</v>
      </c>
      <c r="H47" s="1" t="str">
        <f>HYPERLINK("http://geochem.nrcan.gc.ca/cdogs/content/bdl/bdl211160_e.htm", "211160")</f>
        <v>211160</v>
      </c>
      <c r="I47" s="1" t="str">
        <f>HYPERLINK("http://geochem.nrcan.gc.ca/cdogs/content/prj/prj210201_e.htm", "210201")</f>
        <v>210201</v>
      </c>
      <c r="J47" s="1" t="str">
        <f>HYPERLINK("http://geochem.nrcan.gc.ca/cdogs/content/svy/svy210307_e.htm", "210307")</f>
        <v>210307</v>
      </c>
      <c r="L47" t="s">
        <v>49</v>
      </c>
      <c r="M47">
        <v>15</v>
      </c>
      <c r="N47" t="s">
        <v>49</v>
      </c>
      <c r="O47" t="s">
        <v>211</v>
      </c>
      <c r="P47" t="s">
        <v>212</v>
      </c>
      <c r="Q47" t="s">
        <v>213</v>
      </c>
      <c r="R47" t="s">
        <v>214</v>
      </c>
      <c r="T47" t="s">
        <v>25</v>
      </c>
    </row>
    <row r="48" spans="1:20" x14ac:dyDescent="0.25">
      <c r="A48">
        <v>47.868292799999999</v>
      </c>
      <c r="B48">
        <v>-66.088487900000004</v>
      </c>
      <c r="C48" s="1" t="str">
        <f>HYPERLINK("http://geochem.nrcan.gc.ca/cdogs/content/kwd/kwd020018_e.htm", "Fluid (stream)")</f>
        <v>Fluid (stream)</v>
      </c>
      <c r="D48" s="1" t="str">
        <f>HYPERLINK("http://geochem.nrcan.gc.ca/cdogs/content/kwd/kwd080007_e.htm", "Untreated Water")</f>
        <v>Untreated Water</v>
      </c>
      <c r="E48" s="1" t="str">
        <f>HYPERLINK("http://geochem.nrcan.gc.ca/cdogs/content/dgp/dgp00002_e.htm", "Total")</f>
        <v>Total</v>
      </c>
      <c r="F48" s="1" t="str">
        <f>HYPERLINK("http://geochem.nrcan.gc.ca/cdogs/content/agp/agp02108_e.htm", "APHA Color | NONE | COLOR")</f>
        <v>APHA Color | NONE | COLOR</v>
      </c>
      <c r="G48" s="1" t="str">
        <f>HYPERLINK("http://geochem.nrcan.gc.ca/cdogs/content/mth/mth06503_e.htm", "6503")</f>
        <v>6503</v>
      </c>
      <c r="H48" s="1" t="str">
        <f>HYPERLINK("http://geochem.nrcan.gc.ca/cdogs/content/bdl/bdl211160_e.htm", "211160")</f>
        <v>211160</v>
      </c>
      <c r="I48" s="1" t="str">
        <f>HYPERLINK("http://geochem.nrcan.gc.ca/cdogs/content/prj/prj210201_e.htm", "210201")</f>
        <v>210201</v>
      </c>
      <c r="J48" s="1" t="str">
        <f>HYPERLINK("http://geochem.nrcan.gc.ca/cdogs/content/svy/svy210307_e.htm", "210307")</f>
        <v>210307</v>
      </c>
      <c r="L48" t="s">
        <v>49</v>
      </c>
      <c r="M48">
        <v>15</v>
      </c>
      <c r="N48" t="s">
        <v>49</v>
      </c>
      <c r="O48" t="s">
        <v>215</v>
      </c>
      <c r="P48" t="s">
        <v>216</v>
      </c>
      <c r="Q48" t="s">
        <v>217</v>
      </c>
      <c r="R48" t="s">
        <v>218</v>
      </c>
      <c r="T48" t="s">
        <v>25</v>
      </c>
    </row>
    <row r="49" spans="1:20" x14ac:dyDescent="0.25">
      <c r="A49">
        <v>47.913980199999997</v>
      </c>
      <c r="B49">
        <v>-66.126749599999997</v>
      </c>
      <c r="C49" s="1" t="str">
        <f>HYPERLINK("http://geochem.nrcan.gc.ca/cdogs/content/kwd/kwd020018_e.htm", "Fluid (stream)")</f>
        <v>Fluid (stream)</v>
      </c>
      <c r="D49" s="1" t="str">
        <f>HYPERLINK("http://geochem.nrcan.gc.ca/cdogs/content/kwd/kwd080007_e.htm", "Untreated Water")</f>
        <v>Untreated Water</v>
      </c>
      <c r="E49" s="1" t="str">
        <f>HYPERLINK("http://geochem.nrcan.gc.ca/cdogs/content/dgp/dgp00002_e.htm", "Total")</f>
        <v>Total</v>
      </c>
      <c r="F49" s="1" t="str">
        <f>HYPERLINK("http://geochem.nrcan.gc.ca/cdogs/content/agp/agp02108_e.htm", "APHA Color | NONE | COLOR")</f>
        <v>APHA Color | NONE | COLOR</v>
      </c>
      <c r="G49" s="1" t="str">
        <f>HYPERLINK("http://geochem.nrcan.gc.ca/cdogs/content/mth/mth06503_e.htm", "6503")</f>
        <v>6503</v>
      </c>
      <c r="H49" s="1" t="str">
        <f>HYPERLINK("http://geochem.nrcan.gc.ca/cdogs/content/bdl/bdl211160_e.htm", "211160")</f>
        <v>211160</v>
      </c>
      <c r="I49" s="1" t="str">
        <f>HYPERLINK("http://geochem.nrcan.gc.ca/cdogs/content/prj/prj210201_e.htm", "210201")</f>
        <v>210201</v>
      </c>
      <c r="J49" s="1" t="str">
        <f>HYPERLINK("http://geochem.nrcan.gc.ca/cdogs/content/svy/svy210307_e.htm", "210307")</f>
        <v>210307</v>
      </c>
      <c r="L49" t="s">
        <v>26</v>
      </c>
      <c r="M49">
        <v>25</v>
      </c>
      <c r="N49" t="s">
        <v>26</v>
      </c>
      <c r="O49" t="s">
        <v>219</v>
      </c>
      <c r="P49" t="s">
        <v>220</v>
      </c>
      <c r="Q49" t="s">
        <v>221</v>
      </c>
      <c r="R49" t="s">
        <v>222</v>
      </c>
      <c r="T49" t="s">
        <v>25</v>
      </c>
    </row>
    <row r="50" spans="1:20" x14ac:dyDescent="0.25">
      <c r="A50">
        <v>47.909171999999998</v>
      </c>
      <c r="B50">
        <v>-66.139596600000004</v>
      </c>
      <c r="C50" s="1" t="str">
        <f>HYPERLINK("http://geochem.nrcan.gc.ca/cdogs/content/kwd/kwd020018_e.htm", "Fluid (stream)")</f>
        <v>Fluid (stream)</v>
      </c>
      <c r="D50" s="1" t="str">
        <f>HYPERLINK("http://geochem.nrcan.gc.ca/cdogs/content/kwd/kwd080007_e.htm", "Untreated Water")</f>
        <v>Untreated Water</v>
      </c>
      <c r="E50" s="1" t="str">
        <f>HYPERLINK("http://geochem.nrcan.gc.ca/cdogs/content/dgp/dgp00002_e.htm", "Total")</f>
        <v>Total</v>
      </c>
      <c r="F50" s="1" t="str">
        <f>HYPERLINK("http://geochem.nrcan.gc.ca/cdogs/content/agp/agp02108_e.htm", "APHA Color | NONE | COLOR")</f>
        <v>APHA Color | NONE | COLOR</v>
      </c>
      <c r="G50" s="1" t="str">
        <f>HYPERLINK("http://geochem.nrcan.gc.ca/cdogs/content/mth/mth06503_e.htm", "6503")</f>
        <v>6503</v>
      </c>
      <c r="H50" s="1" t="str">
        <f>HYPERLINK("http://geochem.nrcan.gc.ca/cdogs/content/bdl/bdl211160_e.htm", "211160")</f>
        <v>211160</v>
      </c>
      <c r="I50" s="1" t="str">
        <f>HYPERLINK("http://geochem.nrcan.gc.ca/cdogs/content/prj/prj210201_e.htm", "210201")</f>
        <v>210201</v>
      </c>
      <c r="J50" s="1" t="str">
        <f>HYPERLINK("http://geochem.nrcan.gc.ca/cdogs/content/svy/svy210307_e.htm", "210307")</f>
        <v>210307</v>
      </c>
      <c r="L50" t="s">
        <v>91</v>
      </c>
      <c r="M50">
        <v>8</v>
      </c>
      <c r="N50" t="s">
        <v>91</v>
      </c>
      <c r="O50" t="s">
        <v>223</v>
      </c>
      <c r="P50" t="s">
        <v>224</v>
      </c>
      <c r="Q50" t="s">
        <v>225</v>
      </c>
      <c r="R50" t="s">
        <v>226</v>
      </c>
      <c r="T50" t="s">
        <v>25</v>
      </c>
    </row>
    <row r="51" spans="1:20" x14ac:dyDescent="0.25">
      <c r="A51">
        <v>47.842324699999999</v>
      </c>
      <c r="B51">
        <v>-66.1873851</v>
      </c>
      <c r="C51" s="1" t="str">
        <f>HYPERLINK("http://geochem.nrcan.gc.ca/cdogs/content/kwd/kwd020018_e.htm", "Fluid (stream)")</f>
        <v>Fluid (stream)</v>
      </c>
      <c r="D51" s="1" t="str">
        <f>HYPERLINK("http://geochem.nrcan.gc.ca/cdogs/content/kwd/kwd080007_e.htm", "Untreated Water")</f>
        <v>Untreated Water</v>
      </c>
      <c r="E51" s="1" t="str">
        <f>HYPERLINK("http://geochem.nrcan.gc.ca/cdogs/content/dgp/dgp00002_e.htm", "Total")</f>
        <v>Total</v>
      </c>
      <c r="F51" s="1" t="str">
        <f>HYPERLINK("http://geochem.nrcan.gc.ca/cdogs/content/agp/agp02108_e.htm", "APHA Color | NONE | COLOR")</f>
        <v>APHA Color | NONE | COLOR</v>
      </c>
      <c r="G51" s="1" t="str">
        <f>HYPERLINK("http://geochem.nrcan.gc.ca/cdogs/content/mth/mth06503_e.htm", "6503")</f>
        <v>6503</v>
      </c>
      <c r="H51" s="1" t="str">
        <f>HYPERLINK("http://geochem.nrcan.gc.ca/cdogs/content/bdl/bdl211160_e.htm", "211160")</f>
        <v>211160</v>
      </c>
      <c r="I51" s="1" t="str">
        <f>HYPERLINK("http://geochem.nrcan.gc.ca/cdogs/content/prj/prj210201_e.htm", "210201")</f>
        <v>210201</v>
      </c>
      <c r="J51" s="1" t="str">
        <f>HYPERLINK("http://geochem.nrcan.gc.ca/cdogs/content/svy/svy210307_e.htm", "210307")</f>
        <v>210307</v>
      </c>
      <c r="L51" t="s">
        <v>49</v>
      </c>
      <c r="M51">
        <v>15</v>
      </c>
      <c r="N51" t="s">
        <v>49</v>
      </c>
      <c r="O51" t="s">
        <v>227</v>
      </c>
      <c r="P51" t="s">
        <v>228</v>
      </c>
      <c r="Q51" t="s">
        <v>229</v>
      </c>
      <c r="R51" t="s">
        <v>230</v>
      </c>
      <c r="T51" t="s">
        <v>25</v>
      </c>
    </row>
    <row r="52" spans="1:20" x14ac:dyDescent="0.25">
      <c r="A52">
        <v>47.865072900000001</v>
      </c>
      <c r="B52">
        <v>-66.146571499999993</v>
      </c>
      <c r="C52" s="1" t="str">
        <f>HYPERLINK("http://geochem.nrcan.gc.ca/cdogs/content/kwd/kwd020018_e.htm", "Fluid (stream)")</f>
        <v>Fluid (stream)</v>
      </c>
      <c r="D52" s="1" t="str">
        <f>HYPERLINK("http://geochem.nrcan.gc.ca/cdogs/content/kwd/kwd080007_e.htm", "Untreated Water")</f>
        <v>Untreated Water</v>
      </c>
      <c r="E52" s="1" t="str">
        <f>HYPERLINK("http://geochem.nrcan.gc.ca/cdogs/content/dgp/dgp00002_e.htm", "Total")</f>
        <v>Total</v>
      </c>
      <c r="F52" s="1" t="str">
        <f>HYPERLINK("http://geochem.nrcan.gc.ca/cdogs/content/agp/agp02108_e.htm", "APHA Color | NONE | COLOR")</f>
        <v>APHA Color | NONE | COLOR</v>
      </c>
      <c r="G52" s="1" t="str">
        <f>HYPERLINK("http://geochem.nrcan.gc.ca/cdogs/content/mth/mth06503_e.htm", "6503")</f>
        <v>6503</v>
      </c>
      <c r="H52" s="1" t="str">
        <f>HYPERLINK("http://geochem.nrcan.gc.ca/cdogs/content/bdl/bdl211160_e.htm", "211160")</f>
        <v>211160</v>
      </c>
      <c r="I52" s="1" t="str">
        <f>HYPERLINK("http://geochem.nrcan.gc.ca/cdogs/content/prj/prj210201_e.htm", "210201")</f>
        <v>210201</v>
      </c>
      <c r="J52" s="1" t="str">
        <f>HYPERLINK("http://geochem.nrcan.gc.ca/cdogs/content/svy/svy210307_e.htm", "210307")</f>
        <v>210307</v>
      </c>
      <c r="L52" t="s">
        <v>26</v>
      </c>
      <c r="M52">
        <v>25</v>
      </c>
      <c r="N52" t="s">
        <v>26</v>
      </c>
      <c r="O52" t="s">
        <v>231</v>
      </c>
      <c r="P52" t="s">
        <v>232</v>
      </c>
      <c r="Q52" t="s">
        <v>233</v>
      </c>
      <c r="R52" t="s">
        <v>234</v>
      </c>
      <c r="T52" t="s">
        <v>25</v>
      </c>
    </row>
    <row r="53" spans="1:20" x14ac:dyDescent="0.25">
      <c r="A53">
        <v>47.817215699999998</v>
      </c>
      <c r="B53">
        <v>-66.089875899999996</v>
      </c>
      <c r="C53" s="1" t="str">
        <f>HYPERLINK("http://geochem.nrcan.gc.ca/cdogs/content/kwd/kwd020018_e.htm", "Fluid (stream)")</f>
        <v>Fluid (stream)</v>
      </c>
      <c r="D53" s="1" t="str">
        <f>HYPERLINK("http://geochem.nrcan.gc.ca/cdogs/content/kwd/kwd080007_e.htm", "Untreated Water")</f>
        <v>Untreated Water</v>
      </c>
      <c r="E53" s="1" t="str">
        <f>HYPERLINK("http://geochem.nrcan.gc.ca/cdogs/content/dgp/dgp00002_e.htm", "Total")</f>
        <v>Total</v>
      </c>
      <c r="F53" s="1" t="str">
        <f>HYPERLINK("http://geochem.nrcan.gc.ca/cdogs/content/agp/agp02108_e.htm", "APHA Color | NONE | COLOR")</f>
        <v>APHA Color | NONE | COLOR</v>
      </c>
      <c r="G53" s="1" t="str">
        <f>HYPERLINK("http://geochem.nrcan.gc.ca/cdogs/content/mth/mth06503_e.htm", "6503")</f>
        <v>6503</v>
      </c>
      <c r="H53" s="1" t="str">
        <f>HYPERLINK("http://geochem.nrcan.gc.ca/cdogs/content/bdl/bdl211160_e.htm", "211160")</f>
        <v>211160</v>
      </c>
      <c r="I53" s="1" t="str">
        <f>HYPERLINK("http://geochem.nrcan.gc.ca/cdogs/content/prj/prj210201_e.htm", "210201")</f>
        <v>210201</v>
      </c>
      <c r="J53" s="1" t="str">
        <f>HYPERLINK("http://geochem.nrcan.gc.ca/cdogs/content/svy/svy210307_e.htm", "210307")</f>
        <v>210307</v>
      </c>
      <c r="L53" t="s">
        <v>91</v>
      </c>
      <c r="M53">
        <v>8</v>
      </c>
      <c r="N53" t="s">
        <v>91</v>
      </c>
      <c r="O53" t="s">
        <v>235</v>
      </c>
      <c r="P53" t="s">
        <v>236</v>
      </c>
      <c r="Q53" t="s">
        <v>237</v>
      </c>
      <c r="R53" t="s">
        <v>238</v>
      </c>
      <c r="T53" t="s">
        <v>25</v>
      </c>
    </row>
    <row r="54" spans="1:20" x14ac:dyDescent="0.25">
      <c r="A54">
        <v>47.793863799999997</v>
      </c>
      <c r="B54">
        <v>-66.105870100000004</v>
      </c>
      <c r="C54" s="1" t="str">
        <f>HYPERLINK("http://geochem.nrcan.gc.ca/cdogs/content/kwd/kwd020018_e.htm", "Fluid (stream)")</f>
        <v>Fluid (stream)</v>
      </c>
      <c r="D54" s="1" t="str">
        <f>HYPERLINK("http://geochem.nrcan.gc.ca/cdogs/content/kwd/kwd080007_e.htm", "Untreated Water")</f>
        <v>Untreated Water</v>
      </c>
      <c r="E54" s="1" t="str">
        <f>HYPERLINK("http://geochem.nrcan.gc.ca/cdogs/content/dgp/dgp00002_e.htm", "Total")</f>
        <v>Total</v>
      </c>
      <c r="F54" s="1" t="str">
        <f>HYPERLINK("http://geochem.nrcan.gc.ca/cdogs/content/agp/agp02108_e.htm", "APHA Color | NONE | COLOR")</f>
        <v>APHA Color | NONE | COLOR</v>
      </c>
      <c r="G54" s="1" t="str">
        <f>HYPERLINK("http://geochem.nrcan.gc.ca/cdogs/content/mth/mth06503_e.htm", "6503")</f>
        <v>6503</v>
      </c>
      <c r="H54" s="1" t="str">
        <f>HYPERLINK("http://geochem.nrcan.gc.ca/cdogs/content/bdl/bdl211160_e.htm", "211160")</f>
        <v>211160</v>
      </c>
      <c r="I54" s="1" t="str">
        <f>HYPERLINK("http://geochem.nrcan.gc.ca/cdogs/content/prj/prj210201_e.htm", "210201")</f>
        <v>210201</v>
      </c>
      <c r="J54" s="1" t="str">
        <f>HYPERLINK("http://geochem.nrcan.gc.ca/cdogs/content/svy/svy210307_e.htm", "210307")</f>
        <v>210307</v>
      </c>
      <c r="L54" t="s">
        <v>91</v>
      </c>
      <c r="M54">
        <v>8</v>
      </c>
      <c r="N54" t="s">
        <v>91</v>
      </c>
      <c r="O54" t="s">
        <v>239</v>
      </c>
      <c r="P54" t="s">
        <v>240</v>
      </c>
      <c r="Q54" t="s">
        <v>241</v>
      </c>
      <c r="R54" t="s">
        <v>242</v>
      </c>
      <c r="T54" t="s">
        <v>25</v>
      </c>
    </row>
    <row r="55" spans="1:20" x14ac:dyDescent="0.25">
      <c r="A55">
        <v>47.825516399999998</v>
      </c>
      <c r="B55">
        <v>-66.0765837</v>
      </c>
      <c r="C55" s="1" t="str">
        <f>HYPERLINK("http://geochem.nrcan.gc.ca/cdogs/content/kwd/kwd020018_e.htm", "Fluid (stream)")</f>
        <v>Fluid (stream)</v>
      </c>
      <c r="D55" s="1" t="str">
        <f>HYPERLINK("http://geochem.nrcan.gc.ca/cdogs/content/kwd/kwd080007_e.htm", "Untreated Water")</f>
        <v>Untreated Water</v>
      </c>
      <c r="E55" s="1" t="str">
        <f>HYPERLINK("http://geochem.nrcan.gc.ca/cdogs/content/dgp/dgp00002_e.htm", "Total")</f>
        <v>Total</v>
      </c>
      <c r="F55" s="1" t="str">
        <f>HYPERLINK("http://geochem.nrcan.gc.ca/cdogs/content/agp/agp02108_e.htm", "APHA Color | NONE | COLOR")</f>
        <v>APHA Color | NONE | COLOR</v>
      </c>
      <c r="G55" s="1" t="str">
        <f>HYPERLINK("http://geochem.nrcan.gc.ca/cdogs/content/mth/mth06503_e.htm", "6503")</f>
        <v>6503</v>
      </c>
      <c r="H55" s="1" t="str">
        <f>HYPERLINK("http://geochem.nrcan.gc.ca/cdogs/content/bdl/bdl211160_e.htm", "211160")</f>
        <v>211160</v>
      </c>
      <c r="I55" s="1" t="str">
        <f>HYPERLINK("http://geochem.nrcan.gc.ca/cdogs/content/prj/prj210201_e.htm", "210201")</f>
        <v>210201</v>
      </c>
      <c r="J55" s="1" t="str">
        <f>HYPERLINK("http://geochem.nrcan.gc.ca/cdogs/content/svy/svy210307_e.htm", "210307")</f>
        <v>210307</v>
      </c>
      <c r="L55" t="s">
        <v>70</v>
      </c>
      <c r="M55">
        <v>3</v>
      </c>
      <c r="N55" t="s">
        <v>70</v>
      </c>
      <c r="O55" t="s">
        <v>243</v>
      </c>
      <c r="P55" t="s">
        <v>244</v>
      </c>
      <c r="Q55" t="s">
        <v>245</v>
      </c>
      <c r="R55" t="s">
        <v>246</v>
      </c>
      <c r="T55" t="s">
        <v>25</v>
      </c>
    </row>
    <row r="56" spans="1:20" x14ac:dyDescent="0.25">
      <c r="A56">
        <v>47.8013829</v>
      </c>
      <c r="B56">
        <v>-66.097171500000002</v>
      </c>
      <c r="C56" s="1" t="str">
        <f>HYPERLINK("http://geochem.nrcan.gc.ca/cdogs/content/kwd/kwd020018_e.htm", "Fluid (stream)")</f>
        <v>Fluid (stream)</v>
      </c>
      <c r="D56" s="1" t="str">
        <f>HYPERLINK("http://geochem.nrcan.gc.ca/cdogs/content/kwd/kwd080007_e.htm", "Untreated Water")</f>
        <v>Untreated Water</v>
      </c>
      <c r="E56" s="1" t="str">
        <f>HYPERLINK("http://geochem.nrcan.gc.ca/cdogs/content/dgp/dgp00002_e.htm", "Total")</f>
        <v>Total</v>
      </c>
      <c r="F56" s="1" t="str">
        <f>HYPERLINK("http://geochem.nrcan.gc.ca/cdogs/content/agp/agp02108_e.htm", "APHA Color | NONE | COLOR")</f>
        <v>APHA Color | NONE | COLOR</v>
      </c>
      <c r="G56" s="1" t="str">
        <f>HYPERLINK("http://geochem.nrcan.gc.ca/cdogs/content/mth/mth06503_e.htm", "6503")</f>
        <v>6503</v>
      </c>
      <c r="H56" s="1" t="str">
        <f>HYPERLINK("http://geochem.nrcan.gc.ca/cdogs/content/bdl/bdl211160_e.htm", "211160")</f>
        <v>211160</v>
      </c>
      <c r="I56" s="1" t="str">
        <f>HYPERLINK("http://geochem.nrcan.gc.ca/cdogs/content/prj/prj210201_e.htm", "210201")</f>
        <v>210201</v>
      </c>
      <c r="J56" s="1" t="str">
        <f>HYPERLINK("http://geochem.nrcan.gc.ca/cdogs/content/svy/svy210307_e.htm", "210307")</f>
        <v>210307</v>
      </c>
      <c r="L56" t="s">
        <v>91</v>
      </c>
      <c r="M56">
        <v>8</v>
      </c>
      <c r="N56" t="s">
        <v>91</v>
      </c>
      <c r="O56" t="s">
        <v>247</v>
      </c>
      <c r="P56" t="s">
        <v>248</v>
      </c>
      <c r="Q56" t="s">
        <v>249</v>
      </c>
      <c r="R56" t="s">
        <v>250</v>
      </c>
      <c r="T56" t="s">
        <v>25</v>
      </c>
    </row>
    <row r="57" spans="1:20" x14ac:dyDescent="0.25">
      <c r="A57">
        <v>47.752789300000003</v>
      </c>
      <c r="B57">
        <v>-66.205825300000001</v>
      </c>
      <c r="C57" s="1" t="str">
        <f>HYPERLINK("http://geochem.nrcan.gc.ca/cdogs/content/kwd/kwd020018_e.htm", "Fluid (stream)")</f>
        <v>Fluid (stream)</v>
      </c>
      <c r="D57" s="1" t="str">
        <f>HYPERLINK("http://geochem.nrcan.gc.ca/cdogs/content/kwd/kwd080007_e.htm", "Untreated Water")</f>
        <v>Untreated Water</v>
      </c>
      <c r="E57" s="1" t="str">
        <f>HYPERLINK("http://geochem.nrcan.gc.ca/cdogs/content/dgp/dgp00002_e.htm", "Total")</f>
        <v>Total</v>
      </c>
      <c r="F57" s="1" t="str">
        <f>HYPERLINK("http://geochem.nrcan.gc.ca/cdogs/content/agp/agp02108_e.htm", "APHA Color | NONE | COLOR")</f>
        <v>APHA Color | NONE | COLOR</v>
      </c>
      <c r="G57" s="1" t="str">
        <f>HYPERLINK("http://geochem.nrcan.gc.ca/cdogs/content/mth/mth06503_e.htm", "6503")</f>
        <v>6503</v>
      </c>
      <c r="H57" s="1" t="str">
        <f>HYPERLINK("http://geochem.nrcan.gc.ca/cdogs/content/bdl/bdl211160_e.htm", "211160")</f>
        <v>211160</v>
      </c>
      <c r="I57" s="1" t="str">
        <f>HYPERLINK("http://geochem.nrcan.gc.ca/cdogs/content/prj/prj210201_e.htm", "210201")</f>
        <v>210201</v>
      </c>
      <c r="J57" s="1" t="str">
        <f>HYPERLINK("http://geochem.nrcan.gc.ca/cdogs/content/svy/svy210307_e.htm", "210307")</f>
        <v>210307</v>
      </c>
      <c r="L57" t="s">
        <v>49</v>
      </c>
      <c r="M57">
        <v>15</v>
      </c>
      <c r="N57" t="s">
        <v>49</v>
      </c>
      <c r="O57" t="s">
        <v>251</v>
      </c>
      <c r="P57" t="s">
        <v>252</v>
      </c>
      <c r="Q57" t="s">
        <v>253</v>
      </c>
      <c r="R57" t="s">
        <v>254</v>
      </c>
      <c r="T57" t="s">
        <v>25</v>
      </c>
    </row>
    <row r="58" spans="1:20" x14ac:dyDescent="0.25">
      <c r="A58">
        <v>47.539667399999999</v>
      </c>
      <c r="B58">
        <v>-65.830759499999999</v>
      </c>
      <c r="C58" s="1" t="str">
        <f>HYPERLINK("http://geochem.nrcan.gc.ca/cdogs/content/kwd/kwd020018_e.htm", "Fluid (stream)")</f>
        <v>Fluid (stream)</v>
      </c>
      <c r="D58" s="1" t="str">
        <f>HYPERLINK("http://geochem.nrcan.gc.ca/cdogs/content/kwd/kwd080007_e.htm", "Untreated Water")</f>
        <v>Untreated Water</v>
      </c>
      <c r="E58" s="1" t="str">
        <f>HYPERLINK("http://geochem.nrcan.gc.ca/cdogs/content/dgp/dgp00002_e.htm", "Total")</f>
        <v>Total</v>
      </c>
      <c r="F58" s="1" t="str">
        <f>HYPERLINK("http://geochem.nrcan.gc.ca/cdogs/content/agp/agp02108_e.htm", "APHA Color | NONE | COLOR")</f>
        <v>APHA Color | NONE | COLOR</v>
      </c>
      <c r="G58" s="1" t="str">
        <f>HYPERLINK("http://geochem.nrcan.gc.ca/cdogs/content/mth/mth06503_e.htm", "6503")</f>
        <v>6503</v>
      </c>
      <c r="H58" s="1" t="str">
        <f>HYPERLINK("http://geochem.nrcan.gc.ca/cdogs/content/bdl/bdl211160_e.htm", "211160")</f>
        <v>211160</v>
      </c>
      <c r="I58" s="1" t="str">
        <f>HYPERLINK("http://geochem.nrcan.gc.ca/cdogs/content/prj/prj210201_e.htm", "210201")</f>
        <v>210201</v>
      </c>
      <c r="J58" s="1" t="str">
        <f>HYPERLINK("http://geochem.nrcan.gc.ca/cdogs/content/svy/svy210307_e.htm", "210307")</f>
        <v>210307</v>
      </c>
      <c r="L58" t="s">
        <v>44</v>
      </c>
      <c r="M58">
        <v>45</v>
      </c>
      <c r="N58" t="s">
        <v>44</v>
      </c>
      <c r="O58" t="s">
        <v>255</v>
      </c>
      <c r="P58" t="s">
        <v>256</v>
      </c>
      <c r="Q58" t="s">
        <v>257</v>
      </c>
      <c r="R58" t="s">
        <v>258</v>
      </c>
      <c r="T58" t="s">
        <v>25</v>
      </c>
    </row>
    <row r="59" spans="1:20" x14ac:dyDescent="0.25">
      <c r="A59">
        <v>47.553471600000002</v>
      </c>
      <c r="B59">
        <v>-65.781522800000005</v>
      </c>
      <c r="C59" s="1" t="str">
        <f>HYPERLINK("http://geochem.nrcan.gc.ca/cdogs/content/kwd/kwd020018_e.htm", "Fluid (stream)")</f>
        <v>Fluid (stream)</v>
      </c>
      <c r="D59" s="1" t="str">
        <f>HYPERLINK("http://geochem.nrcan.gc.ca/cdogs/content/kwd/kwd080007_e.htm", "Untreated Water")</f>
        <v>Untreated Water</v>
      </c>
      <c r="E59" s="1" t="str">
        <f>HYPERLINK("http://geochem.nrcan.gc.ca/cdogs/content/dgp/dgp00002_e.htm", "Total")</f>
        <v>Total</v>
      </c>
      <c r="F59" s="1" t="str">
        <f>HYPERLINK("http://geochem.nrcan.gc.ca/cdogs/content/agp/agp02108_e.htm", "APHA Color | NONE | COLOR")</f>
        <v>APHA Color | NONE | COLOR</v>
      </c>
      <c r="G59" s="1" t="str">
        <f>HYPERLINK("http://geochem.nrcan.gc.ca/cdogs/content/mth/mth06503_e.htm", "6503")</f>
        <v>6503</v>
      </c>
      <c r="H59" s="1" t="str">
        <f>HYPERLINK("http://geochem.nrcan.gc.ca/cdogs/content/bdl/bdl211160_e.htm", "211160")</f>
        <v>211160</v>
      </c>
      <c r="I59" s="1" t="str">
        <f>HYPERLINK("http://geochem.nrcan.gc.ca/cdogs/content/prj/prj210201_e.htm", "210201")</f>
        <v>210201</v>
      </c>
      <c r="J59" s="1" t="str">
        <f>HYPERLINK("http://geochem.nrcan.gc.ca/cdogs/content/svy/svy210307_e.htm", "210307")</f>
        <v>210307</v>
      </c>
      <c r="L59" t="s">
        <v>20</v>
      </c>
      <c r="M59">
        <v>75</v>
      </c>
      <c r="N59" t="s">
        <v>20</v>
      </c>
      <c r="O59" t="s">
        <v>259</v>
      </c>
      <c r="P59" t="s">
        <v>260</v>
      </c>
      <c r="Q59" t="s">
        <v>261</v>
      </c>
      <c r="R59" t="s">
        <v>262</v>
      </c>
      <c r="T59" t="s">
        <v>25</v>
      </c>
    </row>
    <row r="60" spans="1:20" x14ac:dyDescent="0.25">
      <c r="A60">
        <v>47.522038999999999</v>
      </c>
      <c r="B60">
        <v>-65.995180399999995</v>
      </c>
      <c r="C60" s="1" t="str">
        <f>HYPERLINK("http://geochem.nrcan.gc.ca/cdogs/content/kwd/kwd020018_e.htm", "Fluid (stream)")</f>
        <v>Fluid (stream)</v>
      </c>
      <c r="D60" s="1" t="str">
        <f>HYPERLINK("http://geochem.nrcan.gc.ca/cdogs/content/kwd/kwd080007_e.htm", "Untreated Water")</f>
        <v>Untreated Water</v>
      </c>
      <c r="E60" s="1" t="str">
        <f>HYPERLINK("http://geochem.nrcan.gc.ca/cdogs/content/dgp/dgp00002_e.htm", "Total")</f>
        <v>Total</v>
      </c>
      <c r="F60" s="1" t="str">
        <f>HYPERLINK("http://geochem.nrcan.gc.ca/cdogs/content/agp/agp02108_e.htm", "APHA Color | NONE | COLOR")</f>
        <v>APHA Color | NONE | COLOR</v>
      </c>
      <c r="G60" s="1" t="str">
        <f>HYPERLINK("http://geochem.nrcan.gc.ca/cdogs/content/mth/mth06503_e.htm", "6503")</f>
        <v>6503</v>
      </c>
      <c r="H60" s="1" t="str">
        <f>HYPERLINK("http://geochem.nrcan.gc.ca/cdogs/content/bdl/bdl211160_e.htm", "211160")</f>
        <v>211160</v>
      </c>
      <c r="I60" s="1" t="str">
        <f>HYPERLINK("http://geochem.nrcan.gc.ca/cdogs/content/prj/prj210201_e.htm", "210201")</f>
        <v>210201</v>
      </c>
      <c r="J60" s="1" t="str">
        <f>HYPERLINK("http://geochem.nrcan.gc.ca/cdogs/content/svy/svy210307_e.htm", "210307")</f>
        <v>210307</v>
      </c>
      <c r="L60" t="s">
        <v>20</v>
      </c>
      <c r="M60">
        <v>75</v>
      </c>
      <c r="N60" t="s">
        <v>20</v>
      </c>
      <c r="O60" t="s">
        <v>263</v>
      </c>
      <c r="P60" t="s">
        <v>264</v>
      </c>
      <c r="Q60" t="s">
        <v>265</v>
      </c>
      <c r="R60" t="s">
        <v>266</v>
      </c>
      <c r="T60" t="s">
        <v>25</v>
      </c>
    </row>
    <row r="61" spans="1:20" x14ac:dyDescent="0.25">
      <c r="A61">
        <v>47.5347005</v>
      </c>
      <c r="B61">
        <v>-66.070599400000006</v>
      </c>
      <c r="C61" s="1" t="str">
        <f>HYPERLINK("http://geochem.nrcan.gc.ca/cdogs/content/kwd/kwd020018_e.htm", "Fluid (stream)")</f>
        <v>Fluid (stream)</v>
      </c>
      <c r="D61" s="1" t="str">
        <f>HYPERLINK("http://geochem.nrcan.gc.ca/cdogs/content/kwd/kwd080007_e.htm", "Untreated Water")</f>
        <v>Untreated Water</v>
      </c>
      <c r="E61" s="1" t="str">
        <f>HYPERLINK("http://geochem.nrcan.gc.ca/cdogs/content/dgp/dgp00002_e.htm", "Total")</f>
        <v>Total</v>
      </c>
      <c r="F61" s="1" t="str">
        <f>HYPERLINK("http://geochem.nrcan.gc.ca/cdogs/content/agp/agp02108_e.htm", "APHA Color | NONE | COLOR")</f>
        <v>APHA Color | NONE | COLOR</v>
      </c>
      <c r="G61" s="1" t="str">
        <f>HYPERLINK("http://geochem.nrcan.gc.ca/cdogs/content/mth/mth06503_e.htm", "6503")</f>
        <v>6503</v>
      </c>
      <c r="H61" s="1" t="str">
        <f>HYPERLINK("http://geochem.nrcan.gc.ca/cdogs/content/bdl/bdl211160_e.htm", "211160")</f>
        <v>211160</v>
      </c>
      <c r="I61" s="1" t="str">
        <f>HYPERLINK("http://geochem.nrcan.gc.ca/cdogs/content/prj/prj210201_e.htm", "210201")</f>
        <v>210201</v>
      </c>
      <c r="J61" s="1" t="str">
        <f>HYPERLINK("http://geochem.nrcan.gc.ca/cdogs/content/svy/svy210307_e.htm", "210307")</f>
        <v>210307</v>
      </c>
      <c r="L61" t="s">
        <v>20</v>
      </c>
      <c r="M61">
        <v>75</v>
      </c>
      <c r="N61" t="s">
        <v>20</v>
      </c>
      <c r="O61" t="s">
        <v>267</v>
      </c>
      <c r="P61" t="s">
        <v>268</v>
      </c>
      <c r="Q61" t="s">
        <v>269</v>
      </c>
      <c r="R61" t="s">
        <v>270</v>
      </c>
      <c r="T61" t="s">
        <v>25</v>
      </c>
    </row>
    <row r="62" spans="1:20" x14ac:dyDescent="0.25">
      <c r="A62">
        <v>47.525317700000002</v>
      </c>
      <c r="B62">
        <v>-66.151768899999993</v>
      </c>
      <c r="C62" s="1" t="str">
        <f>HYPERLINK("http://geochem.nrcan.gc.ca/cdogs/content/kwd/kwd020018_e.htm", "Fluid (stream)")</f>
        <v>Fluid (stream)</v>
      </c>
      <c r="D62" s="1" t="str">
        <f>HYPERLINK("http://geochem.nrcan.gc.ca/cdogs/content/kwd/kwd080007_e.htm", "Untreated Water")</f>
        <v>Untreated Water</v>
      </c>
      <c r="E62" s="1" t="str">
        <f>HYPERLINK("http://geochem.nrcan.gc.ca/cdogs/content/dgp/dgp00002_e.htm", "Total")</f>
        <v>Total</v>
      </c>
      <c r="F62" s="1" t="str">
        <f>HYPERLINK("http://geochem.nrcan.gc.ca/cdogs/content/agp/agp02108_e.htm", "APHA Color | NONE | COLOR")</f>
        <v>APHA Color | NONE | COLOR</v>
      </c>
      <c r="G62" s="1" t="str">
        <f>HYPERLINK("http://geochem.nrcan.gc.ca/cdogs/content/mth/mth06503_e.htm", "6503")</f>
        <v>6503</v>
      </c>
      <c r="H62" s="1" t="str">
        <f>HYPERLINK("http://geochem.nrcan.gc.ca/cdogs/content/bdl/bdl211160_e.htm", "211160")</f>
        <v>211160</v>
      </c>
      <c r="I62" s="1" t="str">
        <f>HYPERLINK("http://geochem.nrcan.gc.ca/cdogs/content/prj/prj210201_e.htm", "210201")</f>
        <v>210201</v>
      </c>
      <c r="J62" s="1" t="str">
        <f>HYPERLINK("http://geochem.nrcan.gc.ca/cdogs/content/svy/svy210307_e.htm", "210307")</f>
        <v>210307</v>
      </c>
      <c r="L62" t="s">
        <v>271</v>
      </c>
      <c r="M62">
        <v>55</v>
      </c>
      <c r="N62" t="s">
        <v>271</v>
      </c>
      <c r="O62" t="s">
        <v>272</v>
      </c>
      <c r="P62" t="s">
        <v>273</v>
      </c>
      <c r="Q62" t="s">
        <v>274</v>
      </c>
      <c r="R62" t="s">
        <v>275</v>
      </c>
      <c r="T62" t="s">
        <v>25</v>
      </c>
    </row>
    <row r="63" spans="1:20" x14ac:dyDescent="0.25">
      <c r="A63">
        <v>47.544874800000002</v>
      </c>
      <c r="B63">
        <v>-66.0427854</v>
      </c>
      <c r="C63" s="1" t="str">
        <f>HYPERLINK("http://geochem.nrcan.gc.ca/cdogs/content/kwd/kwd020018_e.htm", "Fluid (stream)")</f>
        <v>Fluid (stream)</v>
      </c>
      <c r="D63" s="1" t="str">
        <f>HYPERLINK("http://geochem.nrcan.gc.ca/cdogs/content/kwd/kwd080007_e.htm", "Untreated Water")</f>
        <v>Untreated Water</v>
      </c>
      <c r="E63" s="1" t="str">
        <f>HYPERLINK("http://geochem.nrcan.gc.ca/cdogs/content/dgp/dgp00002_e.htm", "Total")</f>
        <v>Total</v>
      </c>
      <c r="F63" s="1" t="str">
        <f>HYPERLINK("http://geochem.nrcan.gc.ca/cdogs/content/agp/agp02108_e.htm", "APHA Color | NONE | COLOR")</f>
        <v>APHA Color | NONE | COLOR</v>
      </c>
      <c r="G63" s="1" t="str">
        <f>HYPERLINK("http://geochem.nrcan.gc.ca/cdogs/content/mth/mth06503_e.htm", "6503")</f>
        <v>6503</v>
      </c>
      <c r="H63" s="1" t="str">
        <f>HYPERLINK("http://geochem.nrcan.gc.ca/cdogs/content/bdl/bdl211160_e.htm", "211160")</f>
        <v>211160</v>
      </c>
      <c r="I63" s="1" t="str">
        <f>HYPERLINK("http://geochem.nrcan.gc.ca/cdogs/content/prj/prj210201_e.htm", "210201")</f>
        <v>210201</v>
      </c>
      <c r="J63" s="1" t="str">
        <f>HYPERLINK("http://geochem.nrcan.gc.ca/cdogs/content/svy/svy210307_e.htm", "210307")</f>
        <v>210307</v>
      </c>
      <c r="L63" t="s">
        <v>35</v>
      </c>
      <c r="M63">
        <v>35</v>
      </c>
      <c r="N63" t="s">
        <v>35</v>
      </c>
      <c r="O63" t="s">
        <v>276</v>
      </c>
      <c r="P63" t="s">
        <v>277</v>
      </c>
      <c r="Q63" t="s">
        <v>278</v>
      </c>
      <c r="R63" t="s">
        <v>279</v>
      </c>
      <c r="T63" t="s">
        <v>25</v>
      </c>
    </row>
    <row r="64" spans="1:20" x14ac:dyDescent="0.25">
      <c r="A64">
        <v>47.538196599999999</v>
      </c>
      <c r="B64">
        <v>-66.091268799999995</v>
      </c>
      <c r="C64" s="1" t="str">
        <f>HYPERLINK("http://geochem.nrcan.gc.ca/cdogs/content/kwd/kwd020018_e.htm", "Fluid (stream)")</f>
        <v>Fluid (stream)</v>
      </c>
      <c r="D64" s="1" t="str">
        <f>HYPERLINK("http://geochem.nrcan.gc.ca/cdogs/content/kwd/kwd080007_e.htm", "Untreated Water")</f>
        <v>Untreated Water</v>
      </c>
      <c r="E64" s="1" t="str">
        <f>HYPERLINK("http://geochem.nrcan.gc.ca/cdogs/content/dgp/dgp00002_e.htm", "Total")</f>
        <v>Total</v>
      </c>
      <c r="F64" s="1" t="str">
        <f>HYPERLINK("http://geochem.nrcan.gc.ca/cdogs/content/agp/agp02108_e.htm", "APHA Color | NONE | COLOR")</f>
        <v>APHA Color | NONE | COLOR</v>
      </c>
      <c r="G64" s="1" t="str">
        <f>HYPERLINK("http://geochem.nrcan.gc.ca/cdogs/content/mth/mth06503_e.htm", "6503")</f>
        <v>6503</v>
      </c>
      <c r="H64" s="1" t="str">
        <f>HYPERLINK("http://geochem.nrcan.gc.ca/cdogs/content/bdl/bdl211160_e.htm", "211160")</f>
        <v>211160</v>
      </c>
      <c r="I64" s="1" t="str">
        <f>HYPERLINK("http://geochem.nrcan.gc.ca/cdogs/content/prj/prj210201_e.htm", "210201")</f>
        <v>210201</v>
      </c>
      <c r="J64" s="1" t="str">
        <f>HYPERLINK("http://geochem.nrcan.gc.ca/cdogs/content/svy/svy210307_e.htm", "210307")</f>
        <v>210307</v>
      </c>
      <c r="L64" t="s">
        <v>271</v>
      </c>
      <c r="M64">
        <v>55</v>
      </c>
      <c r="N64" t="s">
        <v>271</v>
      </c>
      <c r="O64" t="s">
        <v>280</v>
      </c>
      <c r="P64" t="s">
        <v>281</v>
      </c>
      <c r="Q64" t="s">
        <v>282</v>
      </c>
      <c r="R64" t="s">
        <v>283</v>
      </c>
      <c r="T64" t="s">
        <v>25</v>
      </c>
    </row>
    <row r="65" spans="1:20" x14ac:dyDescent="0.25">
      <c r="A65">
        <v>47.5886955</v>
      </c>
      <c r="B65">
        <v>-66.141944600000002</v>
      </c>
      <c r="C65" s="1" t="str">
        <f>HYPERLINK("http://geochem.nrcan.gc.ca/cdogs/content/kwd/kwd020018_e.htm", "Fluid (stream)")</f>
        <v>Fluid (stream)</v>
      </c>
      <c r="D65" s="1" t="str">
        <f>HYPERLINK("http://geochem.nrcan.gc.ca/cdogs/content/kwd/kwd080007_e.htm", "Untreated Water")</f>
        <v>Untreated Water</v>
      </c>
      <c r="E65" s="1" t="str">
        <f>HYPERLINK("http://geochem.nrcan.gc.ca/cdogs/content/dgp/dgp00002_e.htm", "Total")</f>
        <v>Total</v>
      </c>
      <c r="F65" s="1" t="str">
        <f>HYPERLINK("http://geochem.nrcan.gc.ca/cdogs/content/agp/agp02108_e.htm", "APHA Color | NONE | COLOR")</f>
        <v>APHA Color | NONE | COLOR</v>
      </c>
      <c r="G65" s="1" t="str">
        <f>HYPERLINK("http://geochem.nrcan.gc.ca/cdogs/content/mth/mth06503_e.htm", "6503")</f>
        <v>6503</v>
      </c>
      <c r="H65" s="1" t="str">
        <f>HYPERLINK("http://geochem.nrcan.gc.ca/cdogs/content/bdl/bdl211160_e.htm", "211160")</f>
        <v>211160</v>
      </c>
      <c r="I65" s="1" t="str">
        <f>HYPERLINK("http://geochem.nrcan.gc.ca/cdogs/content/prj/prj210201_e.htm", "210201")</f>
        <v>210201</v>
      </c>
      <c r="J65" s="1" t="str">
        <f>HYPERLINK("http://geochem.nrcan.gc.ca/cdogs/content/svy/svy210307_e.htm", "210307")</f>
        <v>210307</v>
      </c>
      <c r="L65" t="s">
        <v>26</v>
      </c>
      <c r="M65">
        <v>25</v>
      </c>
      <c r="N65" t="s">
        <v>26</v>
      </c>
      <c r="O65" t="s">
        <v>284</v>
      </c>
      <c r="P65" t="s">
        <v>285</v>
      </c>
      <c r="Q65" t="s">
        <v>286</v>
      </c>
      <c r="R65" t="s">
        <v>287</v>
      </c>
      <c r="T65" t="s">
        <v>25</v>
      </c>
    </row>
    <row r="66" spans="1:20" x14ac:dyDescent="0.25">
      <c r="A66">
        <v>47.509211399999998</v>
      </c>
      <c r="B66">
        <v>-66.191955300000004</v>
      </c>
      <c r="C66" s="1" t="str">
        <f>HYPERLINK("http://geochem.nrcan.gc.ca/cdogs/content/kwd/kwd020018_e.htm", "Fluid (stream)")</f>
        <v>Fluid (stream)</v>
      </c>
      <c r="D66" s="1" t="str">
        <f>HYPERLINK("http://geochem.nrcan.gc.ca/cdogs/content/kwd/kwd080007_e.htm", "Untreated Water")</f>
        <v>Untreated Water</v>
      </c>
      <c r="E66" s="1" t="str">
        <f>HYPERLINK("http://geochem.nrcan.gc.ca/cdogs/content/dgp/dgp00002_e.htm", "Total")</f>
        <v>Total</v>
      </c>
      <c r="F66" s="1" t="str">
        <f>HYPERLINK("http://geochem.nrcan.gc.ca/cdogs/content/agp/agp02108_e.htm", "APHA Color | NONE | COLOR")</f>
        <v>APHA Color | NONE | COLOR</v>
      </c>
      <c r="G66" s="1" t="str">
        <f>HYPERLINK("http://geochem.nrcan.gc.ca/cdogs/content/mth/mth06503_e.htm", "6503")</f>
        <v>6503</v>
      </c>
      <c r="H66" s="1" t="str">
        <f>HYPERLINK("http://geochem.nrcan.gc.ca/cdogs/content/bdl/bdl211160_e.htm", "211160")</f>
        <v>211160</v>
      </c>
      <c r="I66" s="1" t="str">
        <f>HYPERLINK("http://geochem.nrcan.gc.ca/cdogs/content/prj/prj210201_e.htm", "210201")</f>
        <v>210201</v>
      </c>
      <c r="J66" s="1" t="str">
        <f>HYPERLINK("http://geochem.nrcan.gc.ca/cdogs/content/svy/svy210307_e.htm", "210307")</f>
        <v>210307</v>
      </c>
      <c r="L66" t="s">
        <v>26</v>
      </c>
      <c r="M66">
        <v>25</v>
      </c>
      <c r="N66" t="s">
        <v>26</v>
      </c>
      <c r="O66" t="s">
        <v>288</v>
      </c>
      <c r="P66" t="s">
        <v>289</v>
      </c>
      <c r="Q66" t="s">
        <v>290</v>
      </c>
      <c r="R66" t="s">
        <v>291</v>
      </c>
      <c r="T66" t="s">
        <v>25</v>
      </c>
    </row>
    <row r="67" spans="1:20" x14ac:dyDescent="0.25">
      <c r="A67">
        <v>47.502082999999999</v>
      </c>
      <c r="B67">
        <v>-66.169228599999997</v>
      </c>
      <c r="C67" s="1" t="str">
        <f>HYPERLINK("http://geochem.nrcan.gc.ca/cdogs/content/kwd/kwd020018_e.htm", "Fluid (stream)")</f>
        <v>Fluid (stream)</v>
      </c>
      <c r="D67" s="1" t="str">
        <f>HYPERLINK("http://geochem.nrcan.gc.ca/cdogs/content/kwd/kwd080007_e.htm", "Untreated Water")</f>
        <v>Untreated Water</v>
      </c>
      <c r="E67" s="1" t="str">
        <f>HYPERLINK("http://geochem.nrcan.gc.ca/cdogs/content/dgp/dgp00002_e.htm", "Total")</f>
        <v>Total</v>
      </c>
      <c r="F67" s="1" t="str">
        <f>HYPERLINK("http://geochem.nrcan.gc.ca/cdogs/content/agp/agp02108_e.htm", "APHA Color | NONE | COLOR")</f>
        <v>APHA Color | NONE | COLOR</v>
      </c>
      <c r="G67" s="1" t="str">
        <f>HYPERLINK("http://geochem.nrcan.gc.ca/cdogs/content/mth/mth06503_e.htm", "6503")</f>
        <v>6503</v>
      </c>
      <c r="H67" s="1" t="str">
        <f>HYPERLINK("http://geochem.nrcan.gc.ca/cdogs/content/bdl/bdl211160_e.htm", "211160")</f>
        <v>211160</v>
      </c>
      <c r="I67" s="1" t="str">
        <f>HYPERLINK("http://geochem.nrcan.gc.ca/cdogs/content/prj/prj210201_e.htm", "210201")</f>
        <v>210201</v>
      </c>
      <c r="J67" s="1" t="str">
        <f>HYPERLINK("http://geochem.nrcan.gc.ca/cdogs/content/svy/svy210307_e.htm", "210307")</f>
        <v>210307</v>
      </c>
      <c r="L67" t="s">
        <v>26</v>
      </c>
      <c r="M67">
        <v>25</v>
      </c>
      <c r="N67" t="s">
        <v>26</v>
      </c>
      <c r="O67" t="s">
        <v>292</v>
      </c>
      <c r="P67" t="s">
        <v>293</v>
      </c>
      <c r="Q67" t="s">
        <v>294</v>
      </c>
      <c r="R67" t="s">
        <v>295</v>
      </c>
      <c r="T67" t="s">
        <v>25</v>
      </c>
    </row>
    <row r="68" spans="1:20" x14ac:dyDescent="0.25">
      <c r="A68">
        <v>47.516174599999999</v>
      </c>
      <c r="B68">
        <v>-66.186004499999996</v>
      </c>
      <c r="C68" s="1" t="str">
        <f>HYPERLINK("http://geochem.nrcan.gc.ca/cdogs/content/kwd/kwd020018_e.htm", "Fluid (stream)")</f>
        <v>Fluid (stream)</v>
      </c>
      <c r="D68" s="1" t="str">
        <f>HYPERLINK("http://geochem.nrcan.gc.ca/cdogs/content/kwd/kwd080007_e.htm", "Untreated Water")</f>
        <v>Untreated Water</v>
      </c>
      <c r="E68" s="1" t="str">
        <f>HYPERLINK("http://geochem.nrcan.gc.ca/cdogs/content/dgp/dgp00002_e.htm", "Total")</f>
        <v>Total</v>
      </c>
      <c r="F68" s="1" t="str">
        <f>HYPERLINK("http://geochem.nrcan.gc.ca/cdogs/content/agp/agp02108_e.htm", "APHA Color | NONE | COLOR")</f>
        <v>APHA Color | NONE | COLOR</v>
      </c>
      <c r="G68" s="1" t="str">
        <f>HYPERLINK("http://geochem.nrcan.gc.ca/cdogs/content/mth/mth06503_e.htm", "6503")</f>
        <v>6503</v>
      </c>
      <c r="H68" s="1" t="str">
        <f>HYPERLINK("http://geochem.nrcan.gc.ca/cdogs/content/bdl/bdl211160_e.htm", "211160")</f>
        <v>211160</v>
      </c>
      <c r="I68" s="1" t="str">
        <f>HYPERLINK("http://geochem.nrcan.gc.ca/cdogs/content/prj/prj210201_e.htm", "210201")</f>
        <v>210201</v>
      </c>
      <c r="J68" s="1" t="str">
        <f>HYPERLINK("http://geochem.nrcan.gc.ca/cdogs/content/svy/svy210307_e.htm", "210307")</f>
        <v>210307</v>
      </c>
      <c r="L68" t="s">
        <v>26</v>
      </c>
      <c r="M68">
        <v>25</v>
      </c>
      <c r="N68" t="s">
        <v>26</v>
      </c>
      <c r="O68" t="s">
        <v>296</v>
      </c>
      <c r="P68" t="s">
        <v>297</v>
      </c>
      <c r="Q68" t="s">
        <v>298</v>
      </c>
      <c r="R68" t="s">
        <v>299</v>
      </c>
      <c r="T68" t="s">
        <v>25</v>
      </c>
    </row>
    <row r="69" spans="1:20" x14ac:dyDescent="0.25">
      <c r="A69">
        <v>47.521503799999998</v>
      </c>
      <c r="B69">
        <v>-66.2274338</v>
      </c>
      <c r="C69" s="1" t="str">
        <f>HYPERLINK("http://geochem.nrcan.gc.ca/cdogs/content/kwd/kwd020018_e.htm", "Fluid (stream)")</f>
        <v>Fluid (stream)</v>
      </c>
      <c r="D69" s="1" t="str">
        <f>HYPERLINK("http://geochem.nrcan.gc.ca/cdogs/content/kwd/kwd080007_e.htm", "Untreated Water")</f>
        <v>Untreated Water</v>
      </c>
      <c r="E69" s="1" t="str">
        <f>HYPERLINK("http://geochem.nrcan.gc.ca/cdogs/content/dgp/dgp00002_e.htm", "Total")</f>
        <v>Total</v>
      </c>
      <c r="F69" s="1" t="str">
        <f>HYPERLINK("http://geochem.nrcan.gc.ca/cdogs/content/agp/agp02108_e.htm", "APHA Color | NONE | COLOR")</f>
        <v>APHA Color | NONE | COLOR</v>
      </c>
      <c r="G69" s="1" t="str">
        <f>HYPERLINK("http://geochem.nrcan.gc.ca/cdogs/content/mth/mth06503_e.htm", "6503")</f>
        <v>6503</v>
      </c>
      <c r="H69" s="1" t="str">
        <f>HYPERLINK("http://geochem.nrcan.gc.ca/cdogs/content/bdl/bdl211160_e.htm", "211160")</f>
        <v>211160</v>
      </c>
      <c r="I69" s="1" t="str">
        <f>HYPERLINK("http://geochem.nrcan.gc.ca/cdogs/content/prj/prj210201_e.htm", "210201")</f>
        <v>210201</v>
      </c>
      <c r="J69" s="1" t="str">
        <f>HYPERLINK("http://geochem.nrcan.gc.ca/cdogs/content/svy/svy210307_e.htm", "210307")</f>
        <v>210307</v>
      </c>
      <c r="L69" t="s">
        <v>26</v>
      </c>
      <c r="M69">
        <v>25</v>
      </c>
      <c r="N69" t="s">
        <v>26</v>
      </c>
      <c r="O69" t="s">
        <v>300</v>
      </c>
      <c r="P69" t="s">
        <v>301</v>
      </c>
      <c r="Q69" t="s">
        <v>302</v>
      </c>
      <c r="R69" t="s">
        <v>303</v>
      </c>
      <c r="T69" t="s">
        <v>25</v>
      </c>
    </row>
    <row r="70" spans="1:20" x14ac:dyDescent="0.25">
      <c r="A70">
        <v>47.597435300000001</v>
      </c>
      <c r="B70">
        <v>-66.095834100000005</v>
      </c>
      <c r="C70" s="1" t="str">
        <f>HYPERLINK("http://geochem.nrcan.gc.ca/cdogs/content/kwd/kwd020018_e.htm", "Fluid (stream)")</f>
        <v>Fluid (stream)</v>
      </c>
      <c r="D70" s="1" t="str">
        <f>HYPERLINK("http://geochem.nrcan.gc.ca/cdogs/content/kwd/kwd080007_e.htm", "Untreated Water")</f>
        <v>Untreated Water</v>
      </c>
      <c r="E70" s="1" t="str">
        <f>HYPERLINK("http://geochem.nrcan.gc.ca/cdogs/content/dgp/dgp00002_e.htm", "Total")</f>
        <v>Total</v>
      </c>
      <c r="F70" s="1" t="str">
        <f>HYPERLINK("http://geochem.nrcan.gc.ca/cdogs/content/agp/agp02108_e.htm", "APHA Color | NONE | COLOR")</f>
        <v>APHA Color | NONE | COLOR</v>
      </c>
      <c r="G70" s="1" t="str">
        <f>HYPERLINK("http://geochem.nrcan.gc.ca/cdogs/content/mth/mth06503_e.htm", "6503")</f>
        <v>6503</v>
      </c>
      <c r="H70" s="1" t="str">
        <f>HYPERLINK("http://geochem.nrcan.gc.ca/cdogs/content/bdl/bdl211160_e.htm", "211160")</f>
        <v>211160</v>
      </c>
      <c r="I70" s="1" t="str">
        <f>HYPERLINK("http://geochem.nrcan.gc.ca/cdogs/content/prj/prj210201_e.htm", "210201")</f>
        <v>210201</v>
      </c>
      <c r="J70" s="1" t="str">
        <f>HYPERLINK("http://geochem.nrcan.gc.ca/cdogs/content/svy/svy210307_e.htm", "210307")</f>
        <v>210307</v>
      </c>
      <c r="L70" t="s">
        <v>26</v>
      </c>
      <c r="M70">
        <v>25</v>
      </c>
      <c r="N70" t="s">
        <v>26</v>
      </c>
      <c r="O70" t="s">
        <v>304</v>
      </c>
      <c r="P70" t="s">
        <v>305</v>
      </c>
      <c r="Q70" t="s">
        <v>306</v>
      </c>
      <c r="R70" t="s">
        <v>307</v>
      </c>
      <c r="T70" t="s">
        <v>25</v>
      </c>
    </row>
    <row r="71" spans="1:20" x14ac:dyDescent="0.25">
      <c r="A71">
        <v>47.640625399999998</v>
      </c>
      <c r="B71">
        <v>-66.102761400000006</v>
      </c>
      <c r="C71" s="1" t="str">
        <f>HYPERLINK("http://geochem.nrcan.gc.ca/cdogs/content/kwd/kwd020018_e.htm", "Fluid (stream)")</f>
        <v>Fluid (stream)</v>
      </c>
      <c r="D71" s="1" t="str">
        <f>HYPERLINK("http://geochem.nrcan.gc.ca/cdogs/content/kwd/kwd080007_e.htm", "Untreated Water")</f>
        <v>Untreated Water</v>
      </c>
      <c r="E71" s="1" t="str">
        <f>HYPERLINK("http://geochem.nrcan.gc.ca/cdogs/content/dgp/dgp00002_e.htm", "Total")</f>
        <v>Total</v>
      </c>
      <c r="F71" s="1" t="str">
        <f>HYPERLINK("http://geochem.nrcan.gc.ca/cdogs/content/agp/agp02108_e.htm", "APHA Color | NONE | COLOR")</f>
        <v>APHA Color | NONE | COLOR</v>
      </c>
      <c r="G71" s="1" t="str">
        <f>HYPERLINK("http://geochem.nrcan.gc.ca/cdogs/content/mth/mth06503_e.htm", "6503")</f>
        <v>6503</v>
      </c>
      <c r="H71" s="1" t="str">
        <f>HYPERLINK("http://geochem.nrcan.gc.ca/cdogs/content/bdl/bdl211160_e.htm", "211160")</f>
        <v>211160</v>
      </c>
      <c r="I71" s="1" t="str">
        <f>HYPERLINK("http://geochem.nrcan.gc.ca/cdogs/content/prj/prj210201_e.htm", "210201")</f>
        <v>210201</v>
      </c>
      <c r="J71" s="1" t="str">
        <f>HYPERLINK("http://geochem.nrcan.gc.ca/cdogs/content/svy/svy210307_e.htm", "210307")</f>
        <v>210307</v>
      </c>
      <c r="L71" t="s">
        <v>91</v>
      </c>
      <c r="M71">
        <v>8</v>
      </c>
      <c r="N71" t="s">
        <v>91</v>
      </c>
      <c r="O71" t="s">
        <v>308</v>
      </c>
      <c r="P71" t="s">
        <v>309</v>
      </c>
      <c r="Q71" t="s">
        <v>310</v>
      </c>
      <c r="R71" t="s">
        <v>311</v>
      </c>
      <c r="T71" t="s">
        <v>25</v>
      </c>
    </row>
    <row r="72" spans="1:20" x14ac:dyDescent="0.25">
      <c r="A72">
        <v>47.639150600000001</v>
      </c>
      <c r="B72">
        <v>-66.101378299999993</v>
      </c>
      <c r="C72" s="1" t="str">
        <f>HYPERLINK("http://geochem.nrcan.gc.ca/cdogs/content/kwd/kwd020018_e.htm", "Fluid (stream)")</f>
        <v>Fluid (stream)</v>
      </c>
      <c r="D72" s="1" t="str">
        <f>HYPERLINK("http://geochem.nrcan.gc.ca/cdogs/content/kwd/kwd080007_e.htm", "Untreated Water")</f>
        <v>Untreated Water</v>
      </c>
      <c r="E72" s="1" t="str">
        <f>HYPERLINK("http://geochem.nrcan.gc.ca/cdogs/content/dgp/dgp00002_e.htm", "Total")</f>
        <v>Total</v>
      </c>
      <c r="F72" s="1" t="str">
        <f>HYPERLINK("http://geochem.nrcan.gc.ca/cdogs/content/agp/agp02108_e.htm", "APHA Color | NONE | COLOR")</f>
        <v>APHA Color | NONE | COLOR</v>
      </c>
      <c r="G72" s="1" t="str">
        <f>HYPERLINK("http://geochem.nrcan.gc.ca/cdogs/content/mth/mth06503_e.htm", "6503")</f>
        <v>6503</v>
      </c>
      <c r="H72" s="1" t="str">
        <f>HYPERLINK("http://geochem.nrcan.gc.ca/cdogs/content/bdl/bdl211160_e.htm", "211160")</f>
        <v>211160</v>
      </c>
      <c r="I72" s="1" t="str">
        <f>HYPERLINK("http://geochem.nrcan.gc.ca/cdogs/content/prj/prj210201_e.htm", "210201")</f>
        <v>210201</v>
      </c>
      <c r="J72" s="1" t="str">
        <f>HYPERLINK("http://geochem.nrcan.gc.ca/cdogs/content/svy/svy210307_e.htm", "210307")</f>
        <v>210307</v>
      </c>
      <c r="L72" t="s">
        <v>91</v>
      </c>
      <c r="M72">
        <v>8</v>
      </c>
      <c r="N72" t="s">
        <v>91</v>
      </c>
      <c r="O72" t="s">
        <v>312</v>
      </c>
      <c r="P72" t="s">
        <v>313</v>
      </c>
      <c r="Q72" t="s">
        <v>314</v>
      </c>
      <c r="R72" t="s">
        <v>315</v>
      </c>
      <c r="T72" t="s">
        <v>25</v>
      </c>
    </row>
    <row r="73" spans="1:20" x14ac:dyDescent="0.25">
      <c r="A73">
        <v>47.651094399999998</v>
      </c>
      <c r="B73">
        <v>-66.190746300000001</v>
      </c>
      <c r="C73" s="1" t="str">
        <f>HYPERLINK("http://geochem.nrcan.gc.ca/cdogs/content/kwd/kwd020018_e.htm", "Fluid (stream)")</f>
        <v>Fluid (stream)</v>
      </c>
      <c r="D73" s="1" t="str">
        <f>HYPERLINK("http://geochem.nrcan.gc.ca/cdogs/content/kwd/kwd080007_e.htm", "Untreated Water")</f>
        <v>Untreated Water</v>
      </c>
      <c r="E73" s="1" t="str">
        <f>HYPERLINK("http://geochem.nrcan.gc.ca/cdogs/content/dgp/dgp00002_e.htm", "Total")</f>
        <v>Total</v>
      </c>
      <c r="F73" s="1" t="str">
        <f>HYPERLINK("http://geochem.nrcan.gc.ca/cdogs/content/agp/agp02108_e.htm", "APHA Color | NONE | COLOR")</f>
        <v>APHA Color | NONE | COLOR</v>
      </c>
      <c r="G73" s="1" t="str">
        <f>HYPERLINK("http://geochem.nrcan.gc.ca/cdogs/content/mth/mth06503_e.htm", "6503")</f>
        <v>6503</v>
      </c>
      <c r="H73" s="1" t="str">
        <f>HYPERLINK("http://geochem.nrcan.gc.ca/cdogs/content/bdl/bdl211160_e.htm", "211160")</f>
        <v>211160</v>
      </c>
      <c r="I73" s="1" t="str">
        <f>HYPERLINK("http://geochem.nrcan.gc.ca/cdogs/content/prj/prj210201_e.htm", "210201")</f>
        <v>210201</v>
      </c>
      <c r="J73" s="1" t="str">
        <f>HYPERLINK("http://geochem.nrcan.gc.ca/cdogs/content/svy/svy210307_e.htm", "210307")</f>
        <v>210307</v>
      </c>
      <c r="L73" t="s">
        <v>91</v>
      </c>
      <c r="M73">
        <v>8</v>
      </c>
      <c r="N73" t="s">
        <v>91</v>
      </c>
      <c r="O73" t="s">
        <v>316</v>
      </c>
      <c r="P73" t="s">
        <v>317</v>
      </c>
      <c r="Q73" t="s">
        <v>318</v>
      </c>
      <c r="R73" t="s">
        <v>319</v>
      </c>
      <c r="T73" t="s">
        <v>25</v>
      </c>
    </row>
    <row r="74" spans="1:20" x14ac:dyDescent="0.25">
      <c r="A74">
        <v>47.687801200000003</v>
      </c>
      <c r="B74">
        <v>-66.125071199999994</v>
      </c>
      <c r="C74" s="1" t="str">
        <f>HYPERLINK("http://geochem.nrcan.gc.ca/cdogs/content/kwd/kwd020018_e.htm", "Fluid (stream)")</f>
        <v>Fluid (stream)</v>
      </c>
      <c r="D74" s="1" t="str">
        <f>HYPERLINK("http://geochem.nrcan.gc.ca/cdogs/content/kwd/kwd080007_e.htm", "Untreated Water")</f>
        <v>Untreated Water</v>
      </c>
      <c r="E74" s="1" t="str">
        <f>HYPERLINK("http://geochem.nrcan.gc.ca/cdogs/content/dgp/dgp00002_e.htm", "Total")</f>
        <v>Total</v>
      </c>
      <c r="F74" s="1" t="str">
        <f>HYPERLINK("http://geochem.nrcan.gc.ca/cdogs/content/agp/agp02108_e.htm", "APHA Color | NONE | COLOR")</f>
        <v>APHA Color | NONE | COLOR</v>
      </c>
      <c r="G74" s="1" t="str">
        <f>HYPERLINK("http://geochem.nrcan.gc.ca/cdogs/content/mth/mth06503_e.htm", "6503")</f>
        <v>6503</v>
      </c>
      <c r="H74" s="1" t="str">
        <f>HYPERLINK("http://geochem.nrcan.gc.ca/cdogs/content/bdl/bdl211160_e.htm", "211160")</f>
        <v>211160</v>
      </c>
      <c r="I74" s="1" t="str">
        <f>HYPERLINK("http://geochem.nrcan.gc.ca/cdogs/content/prj/prj210201_e.htm", "210201")</f>
        <v>210201</v>
      </c>
      <c r="J74" s="1" t="str">
        <f>HYPERLINK("http://geochem.nrcan.gc.ca/cdogs/content/svy/svy210307_e.htm", "210307")</f>
        <v>210307</v>
      </c>
      <c r="L74" t="s">
        <v>26</v>
      </c>
      <c r="M74">
        <v>25</v>
      </c>
      <c r="N74" t="s">
        <v>26</v>
      </c>
      <c r="O74" t="s">
        <v>320</v>
      </c>
      <c r="P74" t="s">
        <v>321</v>
      </c>
      <c r="Q74" t="s">
        <v>322</v>
      </c>
      <c r="R74" t="s">
        <v>323</v>
      </c>
      <c r="T74" t="s">
        <v>25</v>
      </c>
    </row>
    <row r="75" spans="1:20" x14ac:dyDescent="0.25">
      <c r="A75">
        <v>47.637303500000002</v>
      </c>
      <c r="B75">
        <v>-66.234224699999999</v>
      </c>
      <c r="C75" s="1" t="str">
        <f>HYPERLINK("http://geochem.nrcan.gc.ca/cdogs/content/kwd/kwd020018_e.htm", "Fluid (stream)")</f>
        <v>Fluid (stream)</v>
      </c>
      <c r="D75" s="1" t="str">
        <f>HYPERLINK("http://geochem.nrcan.gc.ca/cdogs/content/kwd/kwd080007_e.htm", "Untreated Water")</f>
        <v>Untreated Water</v>
      </c>
      <c r="E75" s="1" t="str">
        <f>HYPERLINK("http://geochem.nrcan.gc.ca/cdogs/content/dgp/dgp00002_e.htm", "Total")</f>
        <v>Total</v>
      </c>
      <c r="F75" s="1" t="str">
        <f>HYPERLINK("http://geochem.nrcan.gc.ca/cdogs/content/agp/agp02108_e.htm", "APHA Color | NONE | COLOR")</f>
        <v>APHA Color | NONE | COLOR</v>
      </c>
      <c r="G75" s="1" t="str">
        <f>HYPERLINK("http://geochem.nrcan.gc.ca/cdogs/content/mth/mth06503_e.htm", "6503")</f>
        <v>6503</v>
      </c>
      <c r="H75" s="1" t="str">
        <f>HYPERLINK("http://geochem.nrcan.gc.ca/cdogs/content/bdl/bdl211160_e.htm", "211160")</f>
        <v>211160</v>
      </c>
      <c r="I75" s="1" t="str">
        <f>HYPERLINK("http://geochem.nrcan.gc.ca/cdogs/content/prj/prj210201_e.htm", "210201")</f>
        <v>210201</v>
      </c>
      <c r="J75" s="1" t="str">
        <f>HYPERLINK("http://geochem.nrcan.gc.ca/cdogs/content/svy/svy210307_e.htm", "210307")</f>
        <v>210307</v>
      </c>
      <c r="L75" t="s">
        <v>70</v>
      </c>
      <c r="M75">
        <v>3</v>
      </c>
      <c r="N75" t="s">
        <v>70</v>
      </c>
      <c r="O75" t="s">
        <v>324</v>
      </c>
      <c r="P75" t="s">
        <v>325</v>
      </c>
      <c r="Q75" t="s">
        <v>326</v>
      </c>
      <c r="R75" t="s">
        <v>327</v>
      </c>
      <c r="T75" t="s">
        <v>25</v>
      </c>
    </row>
    <row r="76" spans="1:20" x14ac:dyDescent="0.25">
      <c r="A76">
        <v>47.644317000000001</v>
      </c>
      <c r="B76">
        <v>-66.156754399999997</v>
      </c>
      <c r="C76" s="1" t="str">
        <f>HYPERLINK("http://geochem.nrcan.gc.ca/cdogs/content/kwd/kwd020018_e.htm", "Fluid (stream)")</f>
        <v>Fluid (stream)</v>
      </c>
      <c r="D76" s="1" t="str">
        <f>HYPERLINK("http://geochem.nrcan.gc.ca/cdogs/content/kwd/kwd080007_e.htm", "Untreated Water")</f>
        <v>Untreated Water</v>
      </c>
      <c r="E76" s="1" t="str">
        <f>HYPERLINK("http://geochem.nrcan.gc.ca/cdogs/content/dgp/dgp00002_e.htm", "Total")</f>
        <v>Total</v>
      </c>
      <c r="F76" s="1" t="str">
        <f>HYPERLINK("http://geochem.nrcan.gc.ca/cdogs/content/agp/agp02108_e.htm", "APHA Color | NONE | COLOR")</f>
        <v>APHA Color | NONE | COLOR</v>
      </c>
      <c r="G76" s="1" t="str">
        <f>HYPERLINK("http://geochem.nrcan.gc.ca/cdogs/content/mth/mth06503_e.htm", "6503")</f>
        <v>6503</v>
      </c>
      <c r="H76" s="1" t="str">
        <f>HYPERLINK("http://geochem.nrcan.gc.ca/cdogs/content/bdl/bdl211160_e.htm", "211160")</f>
        <v>211160</v>
      </c>
      <c r="I76" s="1" t="str">
        <f>HYPERLINK("http://geochem.nrcan.gc.ca/cdogs/content/prj/prj210201_e.htm", "210201")</f>
        <v>210201</v>
      </c>
      <c r="J76" s="1" t="str">
        <f>HYPERLINK("http://geochem.nrcan.gc.ca/cdogs/content/svy/svy210307_e.htm", "210307")</f>
        <v>210307</v>
      </c>
      <c r="L76" t="s">
        <v>70</v>
      </c>
      <c r="M76">
        <v>3</v>
      </c>
      <c r="N76" t="s">
        <v>70</v>
      </c>
      <c r="O76" t="s">
        <v>328</v>
      </c>
      <c r="P76" t="s">
        <v>329</v>
      </c>
      <c r="Q76" t="s">
        <v>330</v>
      </c>
      <c r="R76" t="s">
        <v>331</v>
      </c>
      <c r="T76" t="s">
        <v>25</v>
      </c>
    </row>
    <row r="77" spans="1:20" x14ac:dyDescent="0.25">
      <c r="A77">
        <v>47.728453999999999</v>
      </c>
      <c r="B77">
        <v>-66.011597800000004</v>
      </c>
      <c r="C77" s="1" t="str">
        <f>HYPERLINK("http://geochem.nrcan.gc.ca/cdogs/content/kwd/kwd020018_e.htm", "Fluid (stream)")</f>
        <v>Fluid (stream)</v>
      </c>
      <c r="D77" s="1" t="str">
        <f>HYPERLINK("http://geochem.nrcan.gc.ca/cdogs/content/kwd/kwd080007_e.htm", "Untreated Water")</f>
        <v>Untreated Water</v>
      </c>
      <c r="E77" s="1" t="str">
        <f>HYPERLINK("http://geochem.nrcan.gc.ca/cdogs/content/dgp/dgp00002_e.htm", "Total")</f>
        <v>Total</v>
      </c>
      <c r="F77" s="1" t="str">
        <f>HYPERLINK("http://geochem.nrcan.gc.ca/cdogs/content/agp/agp02108_e.htm", "APHA Color | NONE | COLOR")</f>
        <v>APHA Color | NONE | COLOR</v>
      </c>
      <c r="G77" s="1" t="str">
        <f>HYPERLINK("http://geochem.nrcan.gc.ca/cdogs/content/mth/mth06503_e.htm", "6503")</f>
        <v>6503</v>
      </c>
      <c r="H77" s="1" t="str">
        <f>HYPERLINK("http://geochem.nrcan.gc.ca/cdogs/content/bdl/bdl211160_e.htm", "211160")</f>
        <v>211160</v>
      </c>
      <c r="I77" s="1" t="str">
        <f>HYPERLINK("http://geochem.nrcan.gc.ca/cdogs/content/prj/prj210201_e.htm", "210201")</f>
        <v>210201</v>
      </c>
      <c r="J77" s="1" t="str">
        <f>HYPERLINK("http://geochem.nrcan.gc.ca/cdogs/content/svy/svy210307_e.htm", "210307")</f>
        <v>210307</v>
      </c>
      <c r="L77" t="s">
        <v>91</v>
      </c>
      <c r="M77">
        <v>8</v>
      </c>
      <c r="N77" t="s">
        <v>91</v>
      </c>
      <c r="O77" t="s">
        <v>332</v>
      </c>
      <c r="P77" t="s">
        <v>333</v>
      </c>
      <c r="Q77" t="s">
        <v>334</v>
      </c>
      <c r="R77" t="s">
        <v>335</v>
      </c>
      <c r="T77" t="s">
        <v>25</v>
      </c>
    </row>
    <row r="78" spans="1:20" x14ac:dyDescent="0.25">
      <c r="A78">
        <v>47.624876499999999</v>
      </c>
      <c r="B78">
        <v>-66.063830899999999</v>
      </c>
      <c r="C78" s="1" t="str">
        <f>HYPERLINK("http://geochem.nrcan.gc.ca/cdogs/content/kwd/kwd020018_e.htm", "Fluid (stream)")</f>
        <v>Fluid (stream)</v>
      </c>
      <c r="D78" s="1" t="str">
        <f>HYPERLINK("http://geochem.nrcan.gc.ca/cdogs/content/kwd/kwd080007_e.htm", "Untreated Water")</f>
        <v>Untreated Water</v>
      </c>
      <c r="E78" s="1" t="str">
        <f>HYPERLINK("http://geochem.nrcan.gc.ca/cdogs/content/dgp/dgp00002_e.htm", "Total")</f>
        <v>Total</v>
      </c>
      <c r="F78" s="1" t="str">
        <f>HYPERLINK("http://geochem.nrcan.gc.ca/cdogs/content/agp/agp02108_e.htm", "APHA Color | NONE | COLOR")</f>
        <v>APHA Color | NONE | COLOR</v>
      </c>
      <c r="G78" s="1" t="str">
        <f>HYPERLINK("http://geochem.nrcan.gc.ca/cdogs/content/mth/mth06503_e.htm", "6503")</f>
        <v>6503</v>
      </c>
      <c r="H78" s="1" t="str">
        <f>HYPERLINK("http://geochem.nrcan.gc.ca/cdogs/content/bdl/bdl211160_e.htm", "211160")</f>
        <v>211160</v>
      </c>
      <c r="I78" s="1" t="str">
        <f>HYPERLINK("http://geochem.nrcan.gc.ca/cdogs/content/prj/prj210201_e.htm", "210201")</f>
        <v>210201</v>
      </c>
      <c r="J78" s="1" t="str">
        <f>HYPERLINK("http://geochem.nrcan.gc.ca/cdogs/content/svy/svy210307_e.htm", "210307")</f>
        <v>210307</v>
      </c>
      <c r="L78" t="s">
        <v>91</v>
      </c>
      <c r="M78">
        <v>8</v>
      </c>
      <c r="N78" t="s">
        <v>91</v>
      </c>
      <c r="O78" t="s">
        <v>336</v>
      </c>
      <c r="P78" t="s">
        <v>337</v>
      </c>
      <c r="Q78" t="s">
        <v>338</v>
      </c>
      <c r="R78" t="s">
        <v>339</v>
      </c>
      <c r="T78" t="s">
        <v>25</v>
      </c>
    </row>
    <row r="79" spans="1:20" x14ac:dyDescent="0.25">
      <c r="A79">
        <v>47.623443199999997</v>
      </c>
      <c r="B79">
        <v>-66.0500677</v>
      </c>
      <c r="C79" s="1" t="str">
        <f>HYPERLINK("http://geochem.nrcan.gc.ca/cdogs/content/kwd/kwd020018_e.htm", "Fluid (stream)")</f>
        <v>Fluid (stream)</v>
      </c>
      <c r="D79" s="1" t="str">
        <f>HYPERLINK("http://geochem.nrcan.gc.ca/cdogs/content/kwd/kwd080007_e.htm", "Untreated Water")</f>
        <v>Untreated Water</v>
      </c>
      <c r="E79" s="1" t="str">
        <f>HYPERLINK("http://geochem.nrcan.gc.ca/cdogs/content/dgp/dgp00002_e.htm", "Total")</f>
        <v>Total</v>
      </c>
      <c r="F79" s="1" t="str">
        <f>HYPERLINK("http://geochem.nrcan.gc.ca/cdogs/content/agp/agp02108_e.htm", "APHA Color | NONE | COLOR")</f>
        <v>APHA Color | NONE | COLOR</v>
      </c>
      <c r="G79" s="1" t="str">
        <f>HYPERLINK("http://geochem.nrcan.gc.ca/cdogs/content/mth/mth06503_e.htm", "6503")</f>
        <v>6503</v>
      </c>
      <c r="H79" s="1" t="str">
        <f>HYPERLINK("http://geochem.nrcan.gc.ca/cdogs/content/bdl/bdl211160_e.htm", "211160")</f>
        <v>211160</v>
      </c>
      <c r="I79" s="1" t="str">
        <f>HYPERLINK("http://geochem.nrcan.gc.ca/cdogs/content/prj/prj210201_e.htm", "210201")</f>
        <v>210201</v>
      </c>
      <c r="J79" s="1" t="str">
        <f>HYPERLINK("http://geochem.nrcan.gc.ca/cdogs/content/svy/svy210307_e.htm", "210307")</f>
        <v>210307</v>
      </c>
      <c r="L79" t="s">
        <v>49</v>
      </c>
      <c r="M79">
        <v>15</v>
      </c>
      <c r="N79" t="s">
        <v>49</v>
      </c>
      <c r="O79" t="s">
        <v>340</v>
      </c>
      <c r="P79" t="s">
        <v>341</v>
      </c>
      <c r="Q79" t="s">
        <v>342</v>
      </c>
      <c r="R79" t="s">
        <v>343</v>
      </c>
      <c r="T79" t="s">
        <v>25</v>
      </c>
    </row>
    <row r="80" spans="1:20" x14ac:dyDescent="0.25">
      <c r="A80">
        <v>47.7232567</v>
      </c>
      <c r="B80">
        <v>-66.168463799999998</v>
      </c>
      <c r="C80" s="1" t="str">
        <f>HYPERLINK("http://geochem.nrcan.gc.ca/cdogs/content/kwd/kwd020018_e.htm", "Fluid (stream)")</f>
        <v>Fluid (stream)</v>
      </c>
      <c r="D80" s="1" t="str">
        <f>HYPERLINK("http://geochem.nrcan.gc.ca/cdogs/content/kwd/kwd080007_e.htm", "Untreated Water")</f>
        <v>Untreated Water</v>
      </c>
      <c r="E80" s="1" t="str">
        <f>HYPERLINK("http://geochem.nrcan.gc.ca/cdogs/content/dgp/dgp00002_e.htm", "Total")</f>
        <v>Total</v>
      </c>
      <c r="F80" s="1" t="str">
        <f>HYPERLINK("http://geochem.nrcan.gc.ca/cdogs/content/agp/agp02108_e.htm", "APHA Color | NONE | COLOR")</f>
        <v>APHA Color | NONE | COLOR</v>
      </c>
      <c r="G80" s="1" t="str">
        <f>HYPERLINK("http://geochem.nrcan.gc.ca/cdogs/content/mth/mth06503_e.htm", "6503")</f>
        <v>6503</v>
      </c>
      <c r="H80" s="1" t="str">
        <f>HYPERLINK("http://geochem.nrcan.gc.ca/cdogs/content/bdl/bdl211160_e.htm", "211160")</f>
        <v>211160</v>
      </c>
      <c r="I80" s="1" t="str">
        <f>HYPERLINK("http://geochem.nrcan.gc.ca/cdogs/content/prj/prj210201_e.htm", "210201")</f>
        <v>210201</v>
      </c>
      <c r="J80" s="1" t="str">
        <f>HYPERLINK("http://geochem.nrcan.gc.ca/cdogs/content/svy/svy210307_e.htm", "210307")</f>
        <v>210307</v>
      </c>
      <c r="L80" t="s">
        <v>49</v>
      </c>
      <c r="M80">
        <v>15</v>
      </c>
      <c r="N80" t="s">
        <v>49</v>
      </c>
      <c r="O80" t="s">
        <v>344</v>
      </c>
      <c r="P80" t="s">
        <v>345</v>
      </c>
      <c r="Q80" t="s">
        <v>346</v>
      </c>
      <c r="R80" t="s">
        <v>347</v>
      </c>
      <c r="T80" t="s">
        <v>25</v>
      </c>
    </row>
    <row r="81" spans="1:20" x14ac:dyDescent="0.25">
      <c r="A81">
        <v>47.7342662</v>
      </c>
      <c r="B81">
        <v>-66.221222699999998</v>
      </c>
      <c r="C81" s="1" t="str">
        <f>HYPERLINK("http://geochem.nrcan.gc.ca/cdogs/content/kwd/kwd020018_e.htm", "Fluid (stream)")</f>
        <v>Fluid (stream)</v>
      </c>
      <c r="D81" s="1" t="str">
        <f>HYPERLINK("http://geochem.nrcan.gc.ca/cdogs/content/kwd/kwd080007_e.htm", "Untreated Water")</f>
        <v>Untreated Water</v>
      </c>
      <c r="E81" s="1" t="str">
        <f>HYPERLINK("http://geochem.nrcan.gc.ca/cdogs/content/dgp/dgp00002_e.htm", "Total")</f>
        <v>Total</v>
      </c>
      <c r="F81" s="1" t="str">
        <f>HYPERLINK("http://geochem.nrcan.gc.ca/cdogs/content/agp/agp02108_e.htm", "APHA Color | NONE | COLOR")</f>
        <v>APHA Color | NONE | COLOR</v>
      </c>
      <c r="G81" s="1" t="str">
        <f>HYPERLINK("http://geochem.nrcan.gc.ca/cdogs/content/mth/mth06503_e.htm", "6503")</f>
        <v>6503</v>
      </c>
      <c r="H81" s="1" t="str">
        <f>HYPERLINK("http://geochem.nrcan.gc.ca/cdogs/content/bdl/bdl211160_e.htm", "211160")</f>
        <v>211160</v>
      </c>
      <c r="I81" s="1" t="str">
        <f>HYPERLINK("http://geochem.nrcan.gc.ca/cdogs/content/prj/prj210201_e.htm", "210201")</f>
        <v>210201</v>
      </c>
      <c r="J81" s="1" t="str">
        <f>HYPERLINK("http://geochem.nrcan.gc.ca/cdogs/content/svy/svy210307_e.htm", "210307")</f>
        <v>210307</v>
      </c>
      <c r="L81" t="s">
        <v>49</v>
      </c>
      <c r="M81">
        <v>15</v>
      </c>
      <c r="N81" t="s">
        <v>49</v>
      </c>
      <c r="O81" t="s">
        <v>348</v>
      </c>
      <c r="P81" t="s">
        <v>349</v>
      </c>
      <c r="Q81" t="s">
        <v>350</v>
      </c>
      <c r="R81" t="s">
        <v>351</v>
      </c>
      <c r="T81" t="s">
        <v>25</v>
      </c>
    </row>
    <row r="82" spans="1:20" x14ac:dyDescent="0.25">
      <c r="A82">
        <v>47.840779300000001</v>
      </c>
      <c r="B82">
        <v>-66.125048199999995</v>
      </c>
      <c r="C82" s="1" t="str">
        <f>HYPERLINK("http://geochem.nrcan.gc.ca/cdogs/content/kwd/kwd020018_e.htm", "Fluid (stream)")</f>
        <v>Fluid (stream)</v>
      </c>
      <c r="D82" s="1" t="str">
        <f>HYPERLINK("http://geochem.nrcan.gc.ca/cdogs/content/kwd/kwd080007_e.htm", "Untreated Water")</f>
        <v>Untreated Water</v>
      </c>
      <c r="E82" s="1" t="str">
        <f>HYPERLINK("http://geochem.nrcan.gc.ca/cdogs/content/dgp/dgp00002_e.htm", "Total")</f>
        <v>Total</v>
      </c>
      <c r="F82" s="1" t="str">
        <f>HYPERLINK("http://geochem.nrcan.gc.ca/cdogs/content/agp/agp02108_e.htm", "APHA Color | NONE | COLOR")</f>
        <v>APHA Color | NONE | COLOR</v>
      </c>
      <c r="G82" s="1" t="str">
        <f>HYPERLINK("http://geochem.nrcan.gc.ca/cdogs/content/mth/mth06503_e.htm", "6503")</f>
        <v>6503</v>
      </c>
      <c r="H82" s="1" t="str">
        <f>HYPERLINK("http://geochem.nrcan.gc.ca/cdogs/content/bdl/bdl211160_e.htm", "211160")</f>
        <v>211160</v>
      </c>
      <c r="I82" s="1" t="str">
        <f>HYPERLINK("http://geochem.nrcan.gc.ca/cdogs/content/prj/prj210201_e.htm", "210201")</f>
        <v>210201</v>
      </c>
      <c r="J82" s="1" t="str">
        <f>HYPERLINK("http://geochem.nrcan.gc.ca/cdogs/content/svy/svy210307_e.htm", "210307")</f>
        <v>210307</v>
      </c>
      <c r="L82" t="s">
        <v>49</v>
      </c>
      <c r="M82">
        <v>15</v>
      </c>
      <c r="N82" t="s">
        <v>49</v>
      </c>
      <c r="O82" t="s">
        <v>352</v>
      </c>
      <c r="P82" t="s">
        <v>353</v>
      </c>
      <c r="Q82" t="s">
        <v>354</v>
      </c>
      <c r="R82" t="s">
        <v>355</v>
      </c>
      <c r="T82" t="s">
        <v>25</v>
      </c>
    </row>
    <row r="83" spans="1:20" x14ac:dyDescent="0.25">
      <c r="A83">
        <v>47.825384300000003</v>
      </c>
      <c r="B83">
        <v>-66.078461899999994</v>
      </c>
      <c r="C83" s="1" t="str">
        <f>HYPERLINK("http://geochem.nrcan.gc.ca/cdogs/content/kwd/kwd020018_e.htm", "Fluid (stream)")</f>
        <v>Fluid (stream)</v>
      </c>
      <c r="D83" s="1" t="str">
        <f>HYPERLINK("http://geochem.nrcan.gc.ca/cdogs/content/kwd/kwd080007_e.htm", "Untreated Water")</f>
        <v>Untreated Water</v>
      </c>
      <c r="E83" s="1" t="str">
        <f>HYPERLINK("http://geochem.nrcan.gc.ca/cdogs/content/dgp/dgp00002_e.htm", "Total")</f>
        <v>Total</v>
      </c>
      <c r="F83" s="1" t="str">
        <f>HYPERLINK("http://geochem.nrcan.gc.ca/cdogs/content/agp/agp02108_e.htm", "APHA Color | NONE | COLOR")</f>
        <v>APHA Color | NONE | COLOR</v>
      </c>
      <c r="G83" s="1" t="str">
        <f>HYPERLINK("http://geochem.nrcan.gc.ca/cdogs/content/mth/mth06503_e.htm", "6503")</f>
        <v>6503</v>
      </c>
      <c r="H83" s="1" t="str">
        <f>HYPERLINK("http://geochem.nrcan.gc.ca/cdogs/content/bdl/bdl211160_e.htm", "211160")</f>
        <v>211160</v>
      </c>
      <c r="I83" s="1" t="str">
        <f>HYPERLINK("http://geochem.nrcan.gc.ca/cdogs/content/prj/prj210201_e.htm", "210201")</f>
        <v>210201</v>
      </c>
      <c r="J83" s="1" t="str">
        <f>HYPERLINK("http://geochem.nrcan.gc.ca/cdogs/content/svy/svy210307_e.htm", "210307")</f>
        <v>210307</v>
      </c>
      <c r="L83" t="s">
        <v>49</v>
      </c>
      <c r="M83">
        <v>15</v>
      </c>
      <c r="N83" t="s">
        <v>49</v>
      </c>
      <c r="O83" t="s">
        <v>356</v>
      </c>
      <c r="P83" t="s">
        <v>357</v>
      </c>
      <c r="Q83" t="s">
        <v>358</v>
      </c>
      <c r="R83" t="s">
        <v>359</v>
      </c>
      <c r="T83" t="s">
        <v>25</v>
      </c>
    </row>
    <row r="84" spans="1:20" x14ac:dyDescent="0.25">
      <c r="A84">
        <v>47.771794100000001</v>
      </c>
      <c r="B84">
        <v>-66.151679799999997</v>
      </c>
      <c r="C84" s="1" t="str">
        <f>HYPERLINK("http://geochem.nrcan.gc.ca/cdogs/content/kwd/kwd020018_e.htm", "Fluid (stream)")</f>
        <v>Fluid (stream)</v>
      </c>
      <c r="D84" s="1" t="str">
        <f>HYPERLINK("http://geochem.nrcan.gc.ca/cdogs/content/kwd/kwd080007_e.htm", "Untreated Water")</f>
        <v>Untreated Water</v>
      </c>
      <c r="E84" s="1" t="str">
        <f>HYPERLINK("http://geochem.nrcan.gc.ca/cdogs/content/dgp/dgp00002_e.htm", "Total")</f>
        <v>Total</v>
      </c>
      <c r="F84" s="1" t="str">
        <f>HYPERLINK("http://geochem.nrcan.gc.ca/cdogs/content/agp/agp02108_e.htm", "APHA Color | NONE | COLOR")</f>
        <v>APHA Color | NONE | COLOR</v>
      </c>
      <c r="G84" s="1" t="str">
        <f>HYPERLINK("http://geochem.nrcan.gc.ca/cdogs/content/mth/mth06503_e.htm", "6503")</f>
        <v>6503</v>
      </c>
      <c r="H84" s="1" t="str">
        <f>HYPERLINK("http://geochem.nrcan.gc.ca/cdogs/content/bdl/bdl211160_e.htm", "211160")</f>
        <v>211160</v>
      </c>
      <c r="I84" s="1" t="str">
        <f>HYPERLINK("http://geochem.nrcan.gc.ca/cdogs/content/prj/prj210201_e.htm", "210201")</f>
        <v>210201</v>
      </c>
      <c r="J84" s="1" t="str">
        <f>HYPERLINK("http://geochem.nrcan.gc.ca/cdogs/content/svy/svy210307_e.htm", "210307")</f>
        <v>210307</v>
      </c>
      <c r="L84" t="s">
        <v>49</v>
      </c>
      <c r="M84">
        <v>15</v>
      </c>
      <c r="N84" t="s">
        <v>49</v>
      </c>
      <c r="O84" t="s">
        <v>360</v>
      </c>
      <c r="P84" t="s">
        <v>361</v>
      </c>
      <c r="Q84" t="s">
        <v>362</v>
      </c>
      <c r="R84" t="s">
        <v>363</v>
      </c>
      <c r="T84" t="s">
        <v>25</v>
      </c>
    </row>
    <row r="85" spans="1:20" x14ac:dyDescent="0.25">
      <c r="A85">
        <v>47.868420800000003</v>
      </c>
      <c r="B85">
        <v>-66.023351099999999</v>
      </c>
      <c r="C85" s="1" t="str">
        <f>HYPERLINK("http://geochem.nrcan.gc.ca/cdogs/content/kwd/kwd020018_e.htm", "Fluid (stream)")</f>
        <v>Fluid (stream)</v>
      </c>
      <c r="D85" s="1" t="str">
        <f>HYPERLINK("http://geochem.nrcan.gc.ca/cdogs/content/kwd/kwd080007_e.htm", "Untreated Water")</f>
        <v>Untreated Water</v>
      </c>
      <c r="E85" s="1" t="str">
        <f>HYPERLINK("http://geochem.nrcan.gc.ca/cdogs/content/dgp/dgp00002_e.htm", "Total")</f>
        <v>Total</v>
      </c>
      <c r="F85" s="1" t="str">
        <f>HYPERLINK("http://geochem.nrcan.gc.ca/cdogs/content/agp/agp02108_e.htm", "APHA Color | NONE | COLOR")</f>
        <v>APHA Color | NONE | COLOR</v>
      </c>
      <c r="G85" s="1" t="str">
        <f>HYPERLINK("http://geochem.nrcan.gc.ca/cdogs/content/mth/mth06503_e.htm", "6503")</f>
        <v>6503</v>
      </c>
      <c r="H85" s="1" t="str">
        <f>HYPERLINK("http://geochem.nrcan.gc.ca/cdogs/content/bdl/bdl211160_e.htm", "211160")</f>
        <v>211160</v>
      </c>
      <c r="I85" s="1" t="str">
        <f>HYPERLINK("http://geochem.nrcan.gc.ca/cdogs/content/prj/prj210201_e.htm", "210201")</f>
        <v>210201</v>
      </c>
      <c r="J85" s="1" t="str">
        <f>HYPERLINK("http://geochem.nrcan.gc.ca/cdogs/content/svy/svy210307_e.htm", "210307")</f>
        <v>210307</v>
      </c>
      <c r="L85" t="s">
        <v>91</v>
      </c>
      <c r="M85">
        <v>8</v>
      </c>
      <c r="N85" t="s">
        <v>91</v>
      </c>
      <c r="O85" t="s">
        <v>364</v>
      </c>
      <c r="P85" t="s">
        <v>365</v>
      </c>
      <c r="Q85" t="s">
        <v>366</v>
      </c>
      <c r="R85" t="s">
        <v>367</v>
      </c>
      <c r="T85" t="s">
        <v>25</v>
      </c>
    </row>
    <row r="86" spans="1:20" x14ac:dyDescent="0.25">
      <c r="A86">
        <v>47.912832600000002</v>
      </c>
      <c r="B86">
        <v>-66.025221200000004</v>
      </c>
      <c r="C86" s="1" t="str">
        <f>HYPERLINK("http://geochem.nrcan.gc.ca/cdogs/content/kwd/kwd020018_e.htm", "Fluid (stream)")</f>
        <v>Fluid (stream)</v>
      </c>
      <c r="D86" s="1" t="str">
        <f>HYPERLINK("http://geochem.nrcan.gc.ca/cdogs/content/kwd/kwd080007_e.htm", "Untreated Water")</f>
        <v>Untreated Water</v>
      </c>
      <c r="E86" s="1" t="str">
        <f>HYPERLINK("http://geochem.nrcan.gc.ca/cdogs/content/dgp/dgp00002_e.htm", "Total")</f>
        <v>Total</v>
      </c>
      <c r="F86" s="1" t="str">
        <f>HYPERLINK("http://geochem.nrcan.gc.ca/cdogs/content/agp/agp02108_e.htm", "APHA Color | NONE | COLOR")</f>
        <v>APHA Color | NONE | COLOR</v>
      </c>
      <c r="G86" s="1" t="str">
        <f>HYPERLINK("http://geochem.nrcan.gc.ca/cdogs/content/mth/mth06503_e.htm", "6503")</f>
        <v>6503</v>
      </c>
      <c r="H86" s="1" t="str">
        <f>HYPERLINK("http://geochem.nrcan.gc.ca/cdogs/content/bdl/bdl211160_e.htm", "211160")</f>
        <v>211160</v>
      </c>
      <c r="I86" s="1" t="str">
        <f>HYPERLINK("http://geochem.nrcan.gc.ca/cdogs/content/prj/prj210201_e.htm", "210201")</f>
        <v>210201</v>
      </c>
      <c r="J86" s="1" t="str">
        <f>HYPERLINK("http://geochem.nrcan.gc.ca/cdogs/content/svy/svy210307_e.htm", "210307")</f>
        <v>210307</v>
      </c>
      <c r="L86" t="s">
        <v>70</v>
      </c>
      <c r="M86">
        <v>3</v>
      </c>
      <c r="N86" t="s">
        <v>70</v>
      </c>
      <c r="O86" t="s">
        <v>368</v>
      </c>
      <c r="P86" t="s">
        <v>369</v>
      </c>
      <c r="Q86" t="s">
        <v>370</v>
      </c>
      <c r="R86" t="s">
        <v>371</v>
      </c>
      <c r="T86" t="s">
        <v>25</v>
      </c>
    </row>
    <row r="87" spans="1:20" x14ac:dyDescent="0.25">
      <c r="A87">
        <v>47.806673099999998</v>
      </c>
      <c r="B87">
        <v>-66.092869399999998</v>
      </c>
      <c r="C87" s="1" t="str">
        <f>HYPERLINK("http://geochem.nrcan.gc.ca/cdogs/content/kwd/kwd020018_e.htm", "Fluid (stream)")</f>
        <v>Fluid (stream)</v>
      </c>
      <c r="D87" s="1" t="str">
        <f>HYPERLINK("http://geochem.nrcan.gc.ca/cdogs/content/kwd/kwd080007_e.htm", "Untreated Water")</f>
        <v>Untreated Water</v>
      </c>
      <c r="E87" s="1" t="str">
        <f>HYPERLINK("http://geochem.nrcan.gc.ca/cdogs/content/dgp/dgp00002_e.htm", "Total")</f>
        <v>Total</v>
      </c>
      <c r="F87" s="1" t="str">
        <f>HYPERLINK("http://geochem.nrcan.gc.ca/cdogs/content/agp/agp02108_e.htm", "APHA Color | NONE | COLOR")</f>
        <v>APHA Color | NONE | COLOR</v>
      </c>
      <c r="G87" s="1" t="str">
        <f>HYPERLINK("http://geochem.nrcan.gc.ca/cdogs/content/mth/mth06503_e.htm", "6503")</f>
        <v>6503</v>
      </c>
      <c r="H87" s="1" t="str">
        <f>HYPERLINK("http://geochem.nrcan.gc.ca/cdogs/content/bdl/bdl211160_e.htm", "211160")</f>
        <v>211160</v>
      </c>
      <c r="I87" s="1" t="str">
        <f>HYPERLINK("http://geochem.nrcan.gc.ca/cdogs/content/prj/prj210201_e.htm", "210201")</f>
        <v>210201</v>
      </c>
      <c r="J87" s="1" t="str">
        <f>HYPERLINK("http://geochem.nrcan.gc.ca/cdogs/content/svy/svy210307_e.htm", "210307")</f>
        <v>210307</v>
      </c>
      <c r="L87" t="s">
        <v>91</v>
      </c>
      <c r="M87">
        <v>8</v>
      </c>
      <c r="N87" t="s">
        <v>91</v>
      </c>
      <c r="O87" t="s">
        <v>372</v>
      </c>
      <c r="P87" t="s">
        <v>373</v>
      </c>
      <c r="Q87" t="s">
        <v>374</v>
      </c>
      <c r="R87" t="s">
        <v>375</v>
      </c>
      <c r="T87" t="s">
        <v>25</v>
      </c>
    </row>
    <row r="88" spans="1:20" x14ac:dyDescent="0.25">
      <c r="A88">
        <v>47.756068399999997</v>
      </c>
      <c r="B88">
        <v>-66.185366000000002</v>
      </c>
      <c r="C88" s="1" t="str">
        <f>HYPERLINK("http://geochem.nrcan.gc.ca/cdogs/content/kwd/kwd020018_e.htm", "Fluid (stream)")</f>
        <v>Fluid (stream)</v>
      </c>
      <c r="D88" s="1" t="str">
        <f>HYPERLINK("http://geochem.nrcan.gc.ca/cdogs/content/kwd/kwd080007_e.htm", "Untreated Water")</f>
        <v>Untreated Water</v>
      </c>
      <c r="E88" s="1" t="str">
        <f>HYPERLINK("http://geochem.nrcan.gc.ca/cdogs/content/dgp/dgp00002_e.htm", "Total")</f>
        <v>Total</v>
      </c>
      <c r="F88" s="1" t="str">
        <f>HYPERLINK("http://geochem.nrcan.gc.ca/cdogs/content/agp/agp02108_e.htm", "APHA Color | NONE | COLOR")</f>
        <v>APHA Color | NONE | COLOR</v>
      </c>
      <c r="G88" s="1" t="str">
        <f>HYPERLINK("http://geochem.nrcan.gc.ca/cdogs/content/mth/mth06503_e.htm", "6503")</f>
        <v>6503</v>
      </c>
      <c r="H88" s="1" t="str">
        <f>HYPERLINK("http://geochem.nrcan.gc.ca/cdogs/content/bdl/bdl211160_e.htm", "211160")</f>
        <v>211160</v>
      </c>
      <c r="I88" s="1" t="str">
        <f>HYPERLINK("http://geochem.nrcan.gc.ca/cdogs/content/prj/prj210201_e.htm", "210201")</f>
        <v>210201</v>
      </c>
      <c r="J88" s="1" t="str">
        <f>HYPERLINK("http://geochem.nrcan.gc.ca/cdogs/content/svy/svy210307_e.htm", "210307")</f>
        <v>210307</v>
      </c>
      <c r="L88" t="s">
        <v>91</v>
      </c>
      <c r="M88">
        <v>8</v>
      </c>
      <c r="N88" t="s">
        <v>91</v>
      </c>
      <c r="O88" t="s">
        <v>376</v>
      </c>
      <c r="P88" t="s">
        <v>377</v>
      </c>
      <c r="Q88" t="s">
        <v>378</v>
      </c>
      <c r="R88" t="s">
        <v>379</v>
      </c>
      <c r="T88" t="s">
        <v>25</v>
      </c>
    </row>
    <row r="89" spans="1:20" x14ac:dyDescent="0.25">
      <c r="A89">
        <v>47.783396000000003</v>
      </c>
      <c r="B89">
        <v>-66.119001900000001</v>
      </c>
      <c r="C89" s="1" t="str">
        <f>HYPERLINK("http://geochem.nrcan.gc.ca/cdogs/content/kwd/kwd020018_e.htm", "Fluid (stream)")</f>
        <v>Fluid (stream)</v>
      </c>
      <c r="D89" s="1" t="str">
        <f>HYPERLINK("http://geochem.nrcan.gc.ca/cdogs/content/kwd/kwd080007_e.htm", "Untreated Water")</f>
        <v>Untreated Water</v>
      </c>
      <c r="E89" s="1" t="str">
        <f>HYPERLINK("http://geochem.nrcan.gc.ca/cdogs/content/dgp/dgp00002_e.htm", "Total")</f>
        <v>Total</v>
      </c>
      <c r="F89" s="1" t="str">
        <f>HYPERLINK("http://geochem.nrcan.gc.ca/cdogs/content/agp/agp02108_e.htm", "APHA Color | NONE | COLOR")</f>
        <v>APHA Color | NONE | COLOR</v>
      </c>
      <c r="G89" s="1" t="str">
        <f>HYPERLINK("http://geochem.nrcan.gc.ca/cdogs/content/mth/mth06503_e.htm", "6503")</f>
        <v>6503</v>
      </c>
      <c r="H89" s="1" t="str">
        <f>HYPERLINK("http://geochem.nrcan.gc.ca/cdogs/content/bdl/bdl211160_e.htm", "211160")</f>
        <v>211160</v>
      </c>
      <c r="I89" s="1" t="str">
        <f>HYPERLINK("http://geochem.nrcan.gc.ca/cdogs/content/prj/prj210201_e.htm", "210201")</f>
        <v>210201</v>
      </c>
      <c r="J89" s="1" t="str">
        <f>HYPERLINK("http://geochem.nrcan.gc.ca/cdogs/content/svy/svy210307_e.htm", "210307")</f>
        <v>210307</v>
      </c>
      <c r="L89" t="s">
        <v>70</v>
      </c>
      <c r="M89">
        <v>3</v>
      </c>
      <c r="N89" t="s">
        <v>70</v>
      </c>
      <c r="O89" t="s">
        <v>380</v>
      </c>
      <c r="P89" t="s">
        <v>381</v>
      </c>
      <c r="Q89" t="s">
        <v>382</v>
      </c>
      <c r="R89" t="s">
        <v>383</v>
      </c>
      <c r="T89" t="s">
        <v>25</v>
      </c>
    </row>
    <row r="90" spans="1:20" x14ac:dyDescent="0.25">
      <c r="A90">
        <v>47.803621200000002</v>
      </c>
      <c r="B90">
        <v>-66.093173300000004</v>
      </c>
      <c r="C90" s="1" t="str">
        <f>HYPERLINK("http://geochem.nrcan.gc.ca/cdogs/content/kwd/kwd020018_e.htm", "Fluid (stream)")</f>
        <v>Fluid (stream)</v>
      </c>
      <c r="D90" s="1" t="str">
        <f>HYPERLINK("http://geochem.nrcan.gc.ca/cdogs/content/kwd/kwd080007_e.htm", "Untreated Water")</f>
        <v>Untreated Water</v>
      </c>
      <c r="E90" s="1" t="str">
        <f>HYPERLINK("http://geochem.nrcan.gc.ca/cdogs/content/dgp/dgp00002_e.htm", "Total")</f>
        <v>Total</v>
      </c>
      <c r="F90" s="1" t="str">
        <f>HYPERLINK("http://geochem.nrcan.gc.ca/cdogs/content/agp/agp02108_e.htm", "APHA Color | NONE | COLOR")</f>
        <v>APHA Color | NONE | COLOR</v>
      </c>
      <c r="G90" s="1" t="str">
        <f>HYPERLINK("http://geochem.nrcan.gc.ca/cdogs/content/mth/mth06503_e.htm", "6503")</f>
        <v>6503</v>
      </c>
      <c r="H90" s="1" t="str">
        <f>HYPERLINK("http://geochem.nrcan.gc.ca/cdogs/content/bdl/bdl211160_e.htm", "211160")</f>
        <v>211160</v>
      </c>
      <c r="I90" s="1" t="str">
        <f>HYPERLINK("http://geochem.nrcan.gc.ca/cdogs/content/prj/prj210201_e.htm", "210201")</f>
        <v>210201</v>
      </c>
      <c r="J90" s="1" t="str">
        <f>HYPERLINK("http://geochem.nrcan.gc.ca/cdogs/content/svy/svy210307_e.htm", "210307")</f>
        <v>210307</v>
      </c>
      <c r="L90" t="s">
        <v>91</v>
      </c>
      <c r="M90">
        <v>8</v>
      </c>
      <c r="N90" t="s">
        <v>91</v>
      </c>
      <c r="O90" t="s">
        <v>384</v>
      </c>
      <c r="P90" t="s">
        <v>385</v>
      </c>
      <c r="Q90" t="s">
        <v>386</v>
      </c>
      <c r="R90" t="s">
        <v>387</v>
      </c>
      <c r="T90" t="s">
        <v>25</v>
      </c>
    </row>
    <row r="91" spans="1:20" x14ac:dyDescent="0.25">
      <c r="A91">
        <v>47.7838086</v>
      </c>
      <c r="B91">
        <v>-66.039802800000004</v>
      </c>
      <c r="C91" s="1" t="str">
        <f>HYPERLINK("http://geochem.nrcan.gc.ca/cdogs/content/kwd/kwd020018_e.htm", "Fluid (stream)")</f>
        <v>Fluid (stream)</v>
      </c>
      <c r="D91" s="1" t="str">
        <f>HYPERLINK("http://geochem.nrcan.gc.ca/cdogs/content/kwd/kwd080007_e.htm", "Untreated Water")</f>
        <v>Untreated Water</v>
      </c>
      <c r="E91" s="1" t="str">
        <f>HYPERLINK("http://geochem.nrcan.gc.ca/cdogs/content/dgp/dgp00002_e.htm", "Total")</f>
        <v>Total</v>
      </c>
      <c r="F91" s="1" t="str">
        <f>HYPERLINK("http://geochem.nrcan.gc.ca/cdogs/content/agp/agp02108_e.htm", "APHA Color | NONE | COLOR")</f>
        <v>APHA Color | NONE | COLOR</v>
      </c>
      <c r="G91" s="1" t="str">
        <f>HYPERLINK("http://geochem.nrcan.gc.ca/cdogs/content/mth/mth06503_e.htm", "6503")</f>
        <v>6503</v>
      </c>
      <c r="H91" s="1" t="str">
        <f>HYPERLINK("http://geochem.nrcan.gc.ca/cdogs/content/bdl/bdl211160_e.htm", "211160")</f>
        <v>211160</v>
      </c>
      <c r="I91" s="1" t="str">
        <f>HYPERLINK("http://geochem.nrcan.gc.ca/cdogs/content/prj/prj210201_e.htm", "210201")</f>
        <v>210201</v>
      </c>
      <c r="J91" s="1" t="str">
        <f>HYPERLINK("http://geochem.nrcan.gc.ca/cdogs/content/svy/svy210307_e.htm", "210307")</f>
        <v>210307</v>
      </c>
      <c r="L91" t="s">
        <v>91</v>
      </c>
      <c r="M91">
        <v>8</v>
      </c>
      <c r="N91" t="s">
        <v>91</v>
      </c>
      <c r="O91" t="s">
        <v>388</v>
      </c>
      <c r="P91" t="s">
        <v>389</v>
      </c>
      <c r="Q91" t="s">
        <v>390</v>
      </c>
      <c r="R91" t="s">
        <v>391</v>
      </c>
      <c r="T91" t="s">
        <v>25</v>
      </c>
    </row>
    <row r="92" spans="1:20" x14ac:dyDescent="0.25">
      <c r="A92">
        <v>47.526364200000003</v>
      </c>
      <c r="B92">
        <v>-65.804534200000006</v>
      </c>
      <c r="C92" s="1" t="str">
        <f>HYPERLINK("http://geochem.nrcan.gc.ca/cdogs/content/kwd/kwd020018_e.htm", "Fluid (stream)")</f>
        <v>Fluid (stream)</v>
      </c>
      <c r="D92" s="1" t="str">
        <f>HYPERLINK("http://geochem.nrcan.gc.ca/cdogs/content/kwd/kwd080007_e.htm", "Untreated Water")</f>
        <v>Untreated Water</v>
      </c>
      <c r="E92" s="1" t="str">
        <f>HYPERLINK("http://geochem.nrcan.gc.ca/cdogs/content/dgp/dgp00002_e.htm", "Total")</f>
        <v>Total</v>
      </c>
      <c r="F92" s="1" t="str">
        <f>HYPERLINK("http://geochem.nrcan.gc.ca/cdogs/content/agp/agp02108_e.htm", "APHA Color | NONE | COLOR")</f>
        <v>APHA Color | NONE | COLOR</v>
      </c>
      <c r="G92" s="1" t="str">
        <f>HYPERLINK("http://geochem.nrcan.gc.ca/cdogs/content/mth/mth06503_e.htm", "6503")</f>
        <v>6503</v>
      </c>
      <c r="H92" s="1" t="str">
        <f>HYPERLINK("http://geochem.nrcan.gc.ca/cdogs/content/bdl/bdl211160_e.htm", "211160")</f>
        <v>211160</v>
      </c>
      <c r="I92" s="1" t="str">
        <f>HYPERLINK("http://geochem.nrcan.gc.ca/cdogs/content/prj/prj210201_e.htm", "210201")</f>
        <v>210201</v>
      </c>
      <c r="J92" s="1" t="str">
        <f>HYPERLINK("http://geochem.nrcan.gc.ca/cdogs/content/svy/svy210307_e.htm", "210307")</f>
        <v>210307</v>
      </c>
      <c r="L92" t="s">
        <v>20</v>
      </c>
      <c r="M92">
        <v>75</v>
      </c>
      <c r="N92" t="s">
        <v>20</v>
      </c>
      <c r="O92" t="s">
        <v>392</v>
      </c>
      <c r="P92" t="s">
        <v>393</v>
      </c>
      <c r="Q92" t="s">
        <v>394</v>
      </c>
      <c r="R92" t="s">
        <v>395</v>
      </c>
      <c r="T92" t="s">
        <v>25</v>
      </c>
    </row>
    <row r="93" spans="1:20" x14ac:dyDescent="0.25">
      <c r="A93">
        <v>47.519720300000003</v>
      </c>
      <c r="B93">
        <v>-65.894379400000005</v>
      </c>
      <c r="C93" s="1" t="str">
        <f>HYPERLINK("http://geochem.nrcan.gc.ca/cdogs/content/kwd/kwd020018_e.htm", "Fluid (stream)")</f>
        <v>Fluid (stream)</v>
      </c>
      <c r="D93" s="1" t="str">
        <f>HYPERLINK("http://geochem.nrcan.gc.ca/cdogs/content/kwd/kwd080007_e.htm", "Untreated Water")</f>
        <v>Untreated Water</v>
      </c>
      <c r="E93" s="1" t="str">
        <f>HYPERLINK("http://geochem.nrcan.gc.ca/cdogs/content/dgp/dgp00002_e.htm", "Total")</f>
        <v>Total</v>
      </c>
      <c r="F93" s="1" t="str">
        <f>HYPERLINK("http://geochem.nrcan.gc.ca/cdogs/content/agp/agp02108_e.htm", "APHA Color | NONE | COLOR")</f>
        <v>APHA Color | NONE | COLOR</v>
      </c>
      <c r="G93" s="1" t="str">
        <f>HYPERLINK("http://geochem.nrcan.gc.ca/cdogs/content/mth/mth06503_e.htm", "6503")</f>
        <v>6503</v>
      </c>
      <c r="H93" s="1" t="str">
        <f>HYPERLINK("http://geochem.nrcan.gc.ca/cdogs/content/bdl/bdl211160_e.htm", "211160")</f>
        <v>211160</v>
      </c>
      <c r="I93" s="1" t="str">
        <f>HYPERLINK("http://geochem.nrcan.gc.ca/cdogs/content/prj/prj210201_e.htm", "210201")</f>
        <v>210201</v>
      </c>
      <c r="J93" s="1" t="str">
        <f>HYPERLINK("http://geochem.nrcan.gc.ca/cdogs/content/svy/svy210307_e.htm", "210307")</f>
        <v>210307</v>
      </c>
      <c r="L93" t="s">
        <v>20</v>
      </c>
      <c r="M93">
        <v>75</v>
      </c>
      <c r="N93" t="s">
        <v>20</v>
      </c>
      <c r="O93" t="s">
        <v>396</v>
      </c>
      <c r="P93" t="s">
        <v>397</v>
      </c>
      <c r="Q93" t="s">
        <v>398</v>
      </c>
      <c r="R93" t="s">
        <v>399</v>
      </c>
      <c r="T93" t="s">
        <v>25</v>
      </c>
    </row>
    <row r="94" spans="1:20" x14ac:dyDescent="0.25">
      <c r="A94">
        <v>47.547712099999998</v>
      </c>
      <c r="B94">
        <v>-65.890605100000002</v>
      </c>
      <c r="C94" s="1" t="str">
        <f>HYPERLINK("http://geochem.nrcan.gc.ca/cdogs/content/kwd/kwd020018_e.htm", "Fluid (stream)")</f>
        <v>Fluid (stream)</v>
      </c>
      <c r="D94" s="1" t="str">
        <f>HYPERLINK("http://geochem.nrcan.gc.ca/cdogs/content/kwd/kwd080007_e.htm", "Untreated Water")</f>
        <v>Untreated Water</v>
      </c>
      <c r="E94" s="1" t="str">
        <f>HYPERLINK("http://geochem.nrcan.gc.ca/cdogs/content/dgp/dgp00002_e.htm", "Total")</f>
        <v>Total</v>
      </c>
      <c r="F94" s="1" t="str">
        <f>HYPERLINK("http://geochem.nrcan.gc.ca/cdogs/content/agp/agp02108_e.htm", "APHA Color | NONE | COLOR")</f>
        <v>APHA Color | NONE | COLOR</v>
      </c>
      <c r="G94" s="1" t="str">
        <f>HYPERLINK("http://geochem.nrcan.gc.ca/cdogs/content/mth/mth06503_e.htm", "6503")</f>
        <v>6503</v>
      </c>
      <c r="H94" s="1" t="str">
        <f>HYPERLINK("http://geochem.nrcan.gc.ca/cdogs/content/bdl/bdl211160_e.htm", "211160")</f>
        <v>211160</v>
      </c>
      <c r="I94" s="1" t="str">
        <f>HYPERLINK("http://geochem.nrcan.gc.ca/cdogs/content/prj/prj210201_e.htm", "210201")</f>
        <v>210201</v>
      </c>
      <c r="J94" s="1" t="str">
        <f>HYPERLINK("http://geochem.nrcan.gc.ca/cdogs/content/svy/svy210307_e.htm", "210307")</f>
        <v>210307</v>
      </c>
      <c r="L94" t="s">
        <v>20</v>
      </c>
      <c r="M94">
        <v>75</v>
      </c>
      <c r="N94" t="s">
        <v>20</v>
      </c>
      <c r="O94" t="s">
        <v>400</v>
      </c>
      <c r="P94" t="s">
        <v>401</v>
      </c>
      <c r="Q94" t="s">
        <v>402</v>
      </c>
      <c r="R94" t="s">
        <v>403</v>
      </c>
      <c r="T94" t="s">
        <v>25</v>
      </c>
    </row>
    <row r="95" spans="1:20" x14ac:dyDescent="0.25">
      <c r="A95">
        <v>47.5152888</v>
      </c>
      <c r="B95">
        <v>-66.036612399999996</v>
      </c>
      <c r="C95" s="1" t="str">
        <f>HYPERLINK("http://geochem.nrcan.gc.ca/cdogs/content/kwd/kwd020018_e.htm", "Fluid (stream)")</f>
        <v>Fluid (stream)</v>
      </c>
      <c r="D95" s="1" t="str">
        <f>HYPERLINK("http://geochem.nrcan.gc.ca/cdogs/content/kwd/kwd080007_e.htm", "Untreated Water")</f>
        <v>Untreated Water</v>
      </c>
      <c r="E95" s="1" t="str">
        <f>HYPERLINK("http://geochem.nrcan.gc.ca/cdogs/content/dgp/dgp00002_e.htm", "Total")</f>
        <v>Total</v>
      </c>
      <c r="F95" s="1" t="str">
        <f>HYPERLINK("http://geochem.nrcan.gc.ca/cdogs/content/agp/agp02108_e.htm", "APHA Color | NONE | COLOR")</f>
        <v>APHA Color | NONE | COLOR</v>
      </c>
      <c r="G95" s="1" t="str">
        <f>HYPERLINK("http://geochem.nrcan.gc.ca/cdogs/content/mth/mth06503_e.htm", "6503")</f>
        <v>6503</v>
      </c>
      <c r="H95" s="1" t="str">
        <f>HYPERLINK("http://geochem.nrcan.gc.ca/cdogs/content/bdl/bdl211160_e.htm", "211160")</f>
        <v>211160</v>
      </c>
      <c r="I95" s="1" t="str">
        <f>HYPERLINK("http://geochem.nrcan.gc.ca/cdogs/content/prj/prj210201_e.htm", "210201")</f>
        <v>210201</v>
      </c>
      <c r="J95" s="1" t="str">
        <f>HYPERLINK("http://geochem.nrcan.gc.ca/cdogs/content/svy/svy210307_e.htm", "210307")</f>
        <v>210307</v>
      </c>
      <c r="L95" t="s">
        <v>404</v>
      </c>
      <c r="M95">
        <v>105</v>
      </c>
      <c r="N95" t="s">
        <v>404</v>
      </c>
      <c r="O95" t="s">
        <v>405</v>
      </c>
      <c r="P95" t="s">
        <v>406</v>
      </c>
      <c r="Q95" t="s">
        <v>407</v>
      </c>
      <c r="R95" t="s">
        <v>408</v>
      </c>
      <c r="T95" t="s">
        <v>25</v>
      </c>
    </row>
    <row r="96" spans="1:20" x14ac:dyDescent="0.25">
      <c r="A96">
        <v>47.514720400000002</v>
      </c>
      <c r="B96">
        <v>-66.077557400000003</v>
      </c>
      <c r="C96" s="1" t="str">
        <f>HYPERLINK("http://geochem.nrcan.gc.ca/cdogs/content/kwd/kwd020018_e.htm", "Fluid (stream)")</f>
        <v>Fluid (stream)</v>
      </c>
      <c r="D96" s="1" t="str">
        <f>HYPERLINK("http://geochem.nrcan.gc.ca/cdogs/content/kwd/kwd080007_e.htm", "Untreated Water")</f>
        <v>Untreated Water</v>
      </c>
      <c r="E96" s="1" t="str">
        <f>HYPERLINK("http://geochem.nrcan.gc.ca/cdogs/content/dgp/dgp00002_e.htm", "Total")</f>
        <v>Total</v>
      </c>
      <c r="F96" s="1" t="str">
        <f>HYPERLINK("http://geochem.nrcan.gc.ca/cdogs/content/agp/agp02108_e.htm", "APHA Color | NONE | COLOR")</f>
        <v>APHA Color | NONE | COLOR</v>
      </c>
      <c r="G96" s="1" t="str">
        <f>HYPERLINK("http://geochem.nrcan.gc.ca/cdogs/content/mth/mth06503_e.htm", "6503")</f>
        <v>6503</v>
      </c>
      <c r="H96" s="1" t="str">
        <f>HYPERLINK("http://geochem.nrcan.gc.ca/cdogs/content/bdl/bdl211160_e.htm", "211160")</f>
        <v>211160</v>
      </c>
      <c r="I96" s="1" t="str">
        <f>HYPERLINK("http://geochem.nrcan.gc.ca/cdogs/content/prj/prj210201_e.htm", "210201")</f>
        <v>210201</v>
      </c>
      <c r="J96" s="1" t="str">
        <f>HYPERLINK("http://geochem.nrcan.gc.ca/cdogs/content/svy/svy210307_e.htm", "210307")</f>
        <v>210307</v>
      </c>
      <c r="L96" t="s">
        <v>20</v>
      </c>
      <c r="M96">
        <v>75</v>
      </c>
      <c r="N96" t="s">
        <v>20</v>
      </c>
      <c r="O96" t="s">
        <v>409</v>
      </c>
      <c r="P96" t="s">
        <v>410</v>
      </c>
      <c r="Q96" t="s">
        <v>411</v>
      </c>
      <c r="R96" t="s">
        <v>412</v>
      </c>
      <c r="T96" t="s">
        <v>25</v>
      </c>
    </row>
    <row r="97" spans="1:20" x14ac:dyDescent="0.25">
      <c r="A97">
        <v>47.5400943</v>
      </c>
      <c r="B97">
        <v>-66.004248099999998</v>
      </c>
      <c r="C97" s="1" t="str">
        <f>HYPERLINK("http://geochem.nrcan.gc.ca/cdogs/content/kwd/kwd020018_e.htm", "Fluid (stream)")</f>
        <v>Fluid (stream)</v>
      </c>
      <c r="D97" s="1" t="str">
        <f>HYPERLINK("http://geochem.nrcan.gc.ca/cdogs/content/kwd/kwd080007_e.htm", "Untreated Water")</f>
        <v>Untreated Water</v>
      </c>
      <c r="E97" s="1" t="str">
        <f>HYPERLINK("http://geochem.nrcan.gc.ca/cdogs/content/dgp/dgp00002_e.htm", "Total")</f>
        <v>Total</v>
      </c>
      <c r="F97" s="1" t="str">
        <f>HYPERLINK("http://geochem.nrcan.gc.ca/cdogs/content/agp/agp02108_e.htm", "APHA Color | NONE | COLOR")</f>
        <v>APHA Color | NONE | COLOR</v>
      </c>
      <c r="G97" s="1" t="str">
        <f>HYPERLINK("http://geochem.nrcan.gc.ca/cdogs/content/mth/mth06503_e.htm", "6503")</f>
        <v>6503</v>
      </c>
      <c r="H97" s="1" t="str">
        <f>HYPERLINK("http://geochem.nrcan.gc.ca/cdogs/content/bdl/bdl211160_e.htm", "211160")</f>
        <v>211160</v>
      </c>
      <c r="I97" s="1" t="str">
        <f>HYPERLINK("http://geochem.nrcan.gc.ca/cdogs/content/prj/prj210201_e.htm", "210201")</f>
        <v>210201</v>
      </c>
      <c r="J97" s="1" t="str">
        <f>HYPERLINK("http://geochem.nrcan.gc.ca/cdogs/content/svy/svy210307_e.htm", "210307")</f>
        <v>210307</v>
      </c>
      <c r="L97" t="s">
        <v>20</v>
      </c>
      <c r="M97">
        <v>75</v>
      </c>
      <c r="N97" t="s">
        <v>20</v>
      </c>
      <c r="O97" t="s">
        <v>413</v>
      </c>
      <c r="P97" t="s">
        <v>414</v>
      </c>
      <c r="Q97" t="s">
        <v>415</v>
      </c>
      <c r="R97" t="s">
        <v>416</v>
      </c>
      <c r="T97" t="s">
        <v>25</v>
      </c>
    </row>
    <row r="98" spans="1:20" x14ac:dyDescent="0.25">
      <c r="A98">
        <v>47.566451700000002</v>
      </c>
      <c r="B98">
        <v>-66.094756000000004</v>
      </c>
      <c r="C98" s="1" t="str">
        <f>HYPERLINK("http://geochem.nrcan.gc.ca/cdogs/content/kwd/kwd020018_e.htm", "Fluid (stream)")</f>
        <v>Fluid (stream)</v>
      </c>
      <c r="D98" s="1" t="str">
        <f>HYPERLINK("http://geochem.nrcan.gc.ca/cdogs/content/kwd/kwd080007_e.htm", "Untreated Water")</f>
        <v>Untreated Water</v>
      </c>
      <c r="E98" s="1" t="str">
        <f>HYPERLINK("http://geochem.nrcan.gc.ca/cdogs/content/dgp/dgp00002_e.htm", "Total")</f>
        <v>Total</v>
      </c>
      <c r="F98" s="1" t="str">
        <f>HYPERLINK("http://geochem.nrcan.gc.ca/cdogs/content/agp/agp02108_e.htm", "APHA Color | NONE | COLOR")</f>
        <v>APHA Color | NONE | COLOR</v>
      </c>
      <c r="G98" s="1" t="str">
        <f>HYPERLINK("http://geochem.nrcan.gc.ca/cdogs/content/mth/mth06503_e.htm", "6503")</f>
        <v>6503</v>
      </c>
      <c r="H98" s="1" t="str">
        <f>HYPERLINK("http://geochem.nrcan.gc.ca/cdogs/content/bdl/bdl211160_e.htm", "211160")</f>
        <v>211160</v>
      </c>
      <c r="I98" s="1" t="str">
        <f>HYPERLINK("http://geochem.nrcan.gc.ca/cdogs/content/prj/prj210201_e.htm", "210201")</f>
        <v>210201</v>
      </c>
      <c r="J98" s="1" t="str">
        <f>HYPERLINK("http://geochem.nrcan.gc.ca/cdogs/content/svy/svy210307_e.htm", "210307")</f>
        <v>210307</v>
      </c>
      <c r="L98" t="s">
        <v>26</v>
      </c>
      <c r="M98">
        <v>25</v>
      </c>
      <c r="N98" t="s">
        <v>26</v>
      </c>
      <c r="O98" t="s">
        <v>417</v>
      </c>
      <c r="P98" t="s">
        <v>418</v>
      </c>
      <c r="Q98" t="s">
        <v>419</v>
      </c>
      <c r="R98" t="s">
        <v>420</v>
      </c>
      <c r="T98" t="s">
        <v>25</v>
      </c>
    </row>
    <row r="99" spans="1:20" x14ac:dyDescent="0.25">
      <c r="A99">
        <v>47.549150699999998</v>
      </c>
      <c r="B99">
        <v>-66.143963799999995</v>
      </c>
      <c r="C99" s="1" t="str">
        <f>HYPERLINK("http://geochem.nrcan.gc.ca/cdogs/content/kwd/kwd020018_e.htm", "Fluid (stream)")</f>
        <v>Fluid (stream)</v>
      </c>
      <c r="D99" s="1" t="str">
        <f>HYPERLINK("http://geochem.nrcan.gc.ca/cdogs/content/kwd/kwd080007_e.htm", "Untreated Water")</f>
        <v>Untreated Water</v>
      </c>
      <c r="E99" s="1" t="str">
        <f>HYPERLINK("http://geochem.nrcan.gc.ca/cdogs/content/dgp/dgp00002_e.htm", "Total")</f>
        <v>Total</v>
      </c>
      <c r="F99" s="1" t="str">
        <f>HYPERLINK("http://geochem.nrcan.gc.ca/cdogs/content/agp/agp02108_e.htm", "APHA Color | NONE | COLOR")</f>
        <v>APHA Color | NONE | COLOR</v>
      </c>
      <c r="G99" s="1" t="str">
        <f>HYPERLINK("http://geochem.nrcan.gc.ca/cdogs/content/mth/mth06503_e.htm", "6503")</f>
        <v>6503</v>
      </c>
      <c r="H99" s="1" t="str">
        <f>HYPERLINK("http://geochem.nrcan.gc.ca/cdogs/content/bdl/bdl211160_e.htm", "211160")</f>
        <v>211160</v>
      </c>
      <c r="I99" s="1" t="str">
        <f>HYPERLINK("http://geochem.nrcan.gc.ca/cdogs/content/prj/prj210201_e.htm", "210201")</f>
        <v>210201</v>
      </c>
      <c r="J99" s="1" t="str">
        <f>HYPERLINK("http://geochem.nrcan.gc.ca/cdogs/content/svy/svy210307_e.htm", "210307")</f>
        <v>210307</v>
      </c>
      <c r="L99" t="s">
        <v>44</v>
      </c>
      <c r="M99">
        <v>45</v>
      </c>
      <c r="N99" t="s">
        <v>44</v>
      </c>
      <c r="O99" t="s">
        <v>421</v>
      </c>
      <c r="P99" t="s">
        <v>422</v>
      </c>
      <c r="Q99" t="s">
        <v>423</v>
      </c>
      <c r="R99" t="s">
        <v>424</v>
      </c>
      <c r="T99" t="s">
        <v>25</v>
      </c>
    </row>
    <row r="100" spans="1:20" x14ac:dyDescent="0.25">
      <c r="A100">
        <v>47.594906999999999</v>
      </c>
      <c r="B100">
        <v>-66.211450299999996</v>
      </c>
      <c r="C100" s="1" t="str">
        <f>HYPERLINK("http://geochem.nrcan.gc.ca/cdogs/content/kwd/kwd020018_e.htm", "Fluid (stream)")</f>
        <v>Fluid (stream)</v>
      </c>
      <c r="D100" s="1" t="str">
        <f>HYPERLINK("http://geochem.nrcan.gc.ca/cdogs/content/kwd/kwd080007_e.htm", "Untreated Water")</f>
        <v>Untreated Water</v>
      </c>
      <c r="E100" s="1" t="str">
        <f>HYPERLINK("http://geochem.nrcan.gc.ca/cdogs/content/dgp/dgp00002_e.htm", "Total")</f>
        <v>Total</v>
      </c>
      <c r="F100" s="1" t="str">
        <f>HYPERLINK("http://geochem.nrcan.gc.ca/cdogs/content/agp/agp02108_e.htm", "APHA Color | NONE | COLOR")</f>
        <v>APHA Color | NONE | COLOR</v>
      </c>
      <c r="G100" s="1" t="str">
        <f>HYPERLINK("http://geochem.nrcan.gc.ca/cdogs/content/mth/mth06503_e.htm", "6503")</f>
        <v>6503</v>
      </c>
      <c r="H100" s="1" t="str">
        <f>HYPERLINK("http://geochem.nrcan.gc.ca/cdogs/content/bdl/bdl211160_e.htm", "211160")</f>
        <v>211160</v>
      </c>
      <c r="I100" s="1" t="str">
        <f>HYPERLINK("http://geochem.nrcan.gc.ca/cdogs/content/prj/prj210201_e.htm", "210201")</f>
        <v>210201</v>
      </c>
      <c r="J100" s="1" t="str">
        <f>HYPERLINK("http://geochem.nrcan.gc.ca/cdogs/content/svy/svy210307_e.htm", "210307")</f>
        <v>210307</v>
      </c>
      <c r="L100" t="s">
        <v>26</v>
      </c>
      <c r="M100">
        <v>25</v>
      </c>
      <c r="N100" t="s">
        <v>26</v>
      </c>
      <c r="O100" t="s">
        <v>425</v>
      </c>
      <c r="P100" t="s">
        <v>426</v>
      </c>
      <c r="Q100" t="s">
        <v>427</v>
      </c>
      <c r="R100" t="s">
        <v>428</v>
      </c>
      <c r="T100" t="s">
        <v>25</v>
      </c>
    </row>
    <row r="101" spans="1:20" x14ac:dyDescent="0.25">
      <c r="A101">
        <v>47.587800199999997</v>
      </c>
      <c r="B101">
        <v>-66.142126300000001</v>
      </c>
      <c r="C101" s="1" t="str">
        <f>HYPERLINK("http://geochem.nrcan.gc.ca/cdogs/content/kwd/kwd020018_e.htm", "Fluid (stream)")</f>
        <v>Fluid (stream)</v>
      </c>
      <c r="D101" s="1" t="str">
        <f>HYPERLINK("http://geochem.nrcan.gc.ca/cdogs/content/kwd/kwd080007_e.htm", "Untreated Water")</f>
        <v>Untreated Water</v>
      </c>
      <c r="E101" s="1" t="str">
        <f>HYPERLINK("http://geochem.nrcan.gc.ca/cdogs/content/dgp/dgp00002_e.htm", "Total")</f>
        <v>Total</v>
      </c>
      <c r="F101" s="1" t="str">
        <f>HYPERLINK("http://geochem.nrcan.gc.ca/cdogs/content/agp/agp02108_e.htm", "APHA Color | NONE | COLOR")</f>
        <v>APHA Color | NONE | COLOR</v>
      </c>
      <c r="G101" s="1" t="str">
        <f>HYPERLINK("http://geochem.nrcan.gc.ca/cdogs/content/mth/mth06503_e.htm", "6503")</f>
        <v>6503</v>
      </c>
      <c r="H101" s="1" t="str">
        <f>HYPERLINK("http://geochem.nrcan.gc.ca/cdogs/content/bdl/bdl211160_e.htm", "211160")</f>
        <v>211160</v>
      </c>
      <c r="I101" s="1" t="str">
        <f>HYPERLINK("http://geochem.nrcan.gc.ca/cdogs/content/prj/prj210201_e.htm", "210201")</f>
        <v>210201</v>
      </c>
      <c r="J101" s="1" t="str">
        <f>HYPERLINK("http://geochem.nrcan.gc.ca/cdogs/content/svy/svy210307_e.htm", "210307")</f>
        <v>210307</v>
      </c>
      <c r="L101" t="s">
        <v>26</v>
      </c>
      <c r="M101">
        <v>25</v>
      </c>
      <c r="N101" t="s">
        <v>26</v>
      </c>
      <c r="O101" t="s">
        <v>429</v>
      </c>
      <c r="P101" t="s">
        <v>430</v>
      </c>
      <c r="Q101" t="s">
        <v>431</v>
      </c>
      <c r="R101" t="s">
        <v>432</v>
      </c>
      <c r="T101" t="s">
        <v>25</v>
      </c>
    </row>
    <row r="102" spans="1:20" x14ac:dyDescent="0.25">
      <c r="A102">
        <v>47.570536599999997</v>
      </c>
      <c r="B102">
        <v>-66.234419700000004</v>
      </c>
      <c r="C102" s="1" t="str">
        <f>HYPERLINK("http://geochem.nrcan.gc.ca/cdogs/content/kwd/kwd020018_e.htm", "Fluid (stream)")</f>
        <v>Fluid (stream)</v>
      </c>
      <c r="D102" s="1" t="str">
        <f>HYPERLINK("http://geochem.nrcan.gc.ca/cdogs/content/kwd/kwd080007_e.htm", "Untreated Water")</f>
        <v>Untreated Water</v>
      </c>
      <c r="E102" s="1" t="str">
        <f>HYPERLINK("http://geochem.nrcan.gc.ca/cdogs/content/dgp/dgp00002_e.htm", "Total")</f>
        <v>Total</v>
      </c>
      <c r="F102" s="1" t="str">
        <f>HYPERLINK("http://geochem.nrcan.gc.ca/cdogs/content/agp/agp02108_e.htm", "APHA Color | NONE | COLOR")</f>
        <v>APHA Color | NONE | COLOR</v>
      </c>
      <c r="G102" s="1" t="str">
        <f>HYPERLINK("http://geochem.nrcan.gc.ca/cdogs/content/mth/mth06503_e.htm", "6503")</f>
        <v>6503</v>
      </c>
      <c r="H102" s="1" t="str">
        <f>HYPERLINK("http://geochem.nrcan.gc.ca/cdogs/content/bdl/bdl211160_e.htm", "211160")</f>
        <v>211160</v>
      </c>
      <c r="I102" s="1" t="str">
        <f>HYPERLINK("http://geochem.nrcan.gc.ca/cdogs/content/prj/prj210201_e.htm", "210201")</f>
        <v>210201</v>
      </c>
      <c r="J102" s="1" t="str">
        <f>HYPERLINK("http://geochem.nrcan.gc.ca/cdogs/content/svy/svy210307_e.htm", "210307")</f>
        <v>210307</v>
      </c>
      <c r="L102" t="s">
        <v>44</v>
      </c>
      <c r="M102">
        <v>45</v>
      </c>
      <c r="N102" t="s">
        <v>44</v>
      </c>
      <c r="O102" t="s">
        <v>433</v>
      </c>
      <c r="P102" t="s">
        <v>434</v>
      </c>
      <c r="Q102" t="s">
        <v>435</v>
      </c>
      <c r="R102" t="s">
        <v>436</v>
      </c>
      <c r="T102" t="s">
        <v>25</v>
      </c>
    </row>
    <row r="103" spans="1:20" x14ac:dyDescent="0.25">
      <c r="A103">
        <v>47.536560799999997</v>
      </c>
      <c r="B103">
        <v>-66.221191399999995</v>
      </c>
      <c r="C103" s="1" t="str">
        <f>HYPERLINK("http://geochem.nrcan.gc.ca/cdogs/content/kwd/kwd020018_e.htm", "Fluid (stream)")</f>
        <v>Fluid (stream)</v>
      </c>
      <c r="D103" s="1" t="str">
        <f>HYPERLINK("http://geochem.nrcan.gc.ca/cdogs/content/kwd/kwd080007_e.htm", "Untreated Water")</f>
        <v>Untreated Water</v>
      </c>
      <c r="E103" s="1" t="str">
        <f>HYPERLINK("http://geochem.nrcan.gc.ca/cdogs/content/dgp/dgp00002_e.htm", "Total")</f>
        <v>Total</v>
      </c>
      <c r="F103" s="1" t="str">
        <f>HYPERLINK("http://geochem.nrcan.gc.ca/cdogs/content/agp/agp02108_e.htm", "APHA Color | NONE | COLOR")</f>
        <v>APHA Color | NONE | COLOR</v>
      </c>
      <c r="G103" s="1" t="str">
        <f>HYPERLINK("http://geochem.nrcan.gc.ca/cdogs/content/mth/mth06503_e.htm", "6503")</f>
        <v>6503</v>
      </c>
      <c r="H103" s="1" t="str">
        <f>HYPERLINK("http://geochem.nrcan.gc.ca/cdogs/content/bdl/bdl211160_e.htm", "211160")</f>
        <v>211160</v>
      </c>
      <c r="I103" s="1" t="str">
        <f>HYPERLINK("http://geochem.nrcan.gc.ca/cdogs/content/prj/prj210201_e.htm", "210201")</f>
        <v>210201</v>
      </c>
      <c r="J103" s="1" t="str">
        <f>HYPERLINK("http://geochem.nrcan.gc.ca/cdogs/content/svy/svy210307_e.htm", "210307")</f>
        <v>210307</v>
      </c>
      <c r="L103" t="s">
        <v>35</v>
      </c>
      <c r="M103">
        <v>35</v>
      </c>
      <c r="N103" t="s">
        <v>35</v>
      </c>
      <c r="O103" t="s">
        <v>437</v>
      </c>
      <c r="P103" t="s">
        <v>438</v>
      </c>
      <c r="Q103" t="s">
        <v>439</v>
      </c>
      <c r="R103" t="s">
        <v>440</v>
      </c>
      <c r="T103" t="s">
        <v>25</v>
      </c>
    </row>
    <row r="104" spans="1:20" x14ac:dyDescent="0.25">
      <c r="A104">
        <v>47.540733400000001</v>
      </c>
      <c r="B104">
        <v>-66.218844399999995</v>
      </c>
      <c r="C104" s="1" t="str">
        <f>HYPERLINK("http://geochem.nrcan.gc.ca/cdogs/content/kwd/kwd020018_e.htm", "Fluid (stream)")</f>
        <v>Fluid (stream)</v>
      </c>
      <c r="D104" s="1" t="str">
        <f>HYPERLINK("http://geochem.nrcan.gc.ca/cdogs/content/kwd/kwd080007_e.htm", "Untreated Water")</f>
        <v>Untreated Water</v>
      </c>
      <c r="E104" s="1" t="str">
        <f>HYPERLINK("http://geochem.nrcan.gc.ca/cdogs/content/dgp/dgp00002_e.htm", "Total")</f>
        <v>Total</v>
      </c>
      <c r="F104" s="1" t="str">
        <f>HYPERLINK("http://geochem.nrcan.gc.ca/cdogs/content/agp/agp02108_e.htm", "APHA Color | NONE | COLOR")</f>
        <v>APHA Color | NONE | COLOR</v>
      </c>
      <c r="G104" s="1" t="str">
        <f>HYPERLINK("http://geochem.nrcan.gc.ca/cdogs/content/mth/mth06503_e.htm", "6503")</f>
        <v>6503</v>
      </c>
      <c r="H104" s="1" t="str">
        <f>HYPERLINK("http://geochem.nrcan.gc.ca/cdogs/content/bdl/bdl211160_e.htm", "211160")</f>
        <v>211160</v>
      </c>
      <c r="I104" s="1" t="str">
        <f>HYPERLINK("http://geochem.nrcan.gc.ca/cdogs/content/prj/prj210201_e.htm", "210201")</f>
        <v>210201</v>
      </c>
      <c r="J104" s="1" t="str">
        <f>HYPERLINK("http://geochem.nrcan.gc.ca/cdogs/content/svy/svy210307_e.htm", "210307")</f>
        <v>210307</v>
      </c>
      <c r="L104" t="s">
        <v>49</v>
      </c>
      <c r="M104">
        <v>15</v>
      </c>
      <c r="N104" t="s">
        <v>49</v>
      </c>
      <c r="O104" t="s">
        <v>441</v>
      </c>
      <c r="P104" t="s">
        <v>442</v>
      </c>
      <c r="Q104" t="s">
        <v>443</v>
      </c>
      <c r="R104" t="s">
        <v>444</v>
      </c>
      <c r="T104" t="s">
        <v>25</v>
      </c>
    </row>
    <row r="105" spans="1:20" x14ac:dyDescent="0.25">
      <c r="A105">
        <v>47.5979107</v>
      </c>
      <c r="B105">
        <v>-66.107515800000002</v>
      </c>
      <c r="C105" s="1" t="str">
        <f>HYPERLINK("http://geochem.nrcan.gc.ca/cdogs/content/kwd/kwd020018_e.htm", "Fluid (stream)")</f>
        <v>Fluid (stream)</v>
      </c>
      <c r="D105" s="1" t="str">
        <f>HYPERLINK("http://geochem.nrcan.gc.ca/cdogs/content/kwd/kwd080007_e.htm", "Untreated Water")</f>
        <v>Untreated Water</v>
      </c>
      <c r="E105" s="1" t="str">
        <f>HYPERLINK("http://geochem.nrcan.gc.ca/cdogs/content/dgp/dgp00002_e.htm", "Total")</f>
        <v>Total</v>
      </c>
      <c r="F105" s="1" t="str">
        <f>HYPERLINK("http://geochem.nrcan.gc.ca/cdogs/content/agp/agp02108_e.htm", "APHA Color | NONE | COLOR")</f>
        <v>APHA Color | NONE | COLOR</v>
      </c>
      <c r="G105" s="1" t="str">
        <f>HYPERLINK("http://geochem.nrcan.gc.ca/cdogs/content/mth/mth06503_e.htm", "6503")</f>
        <v>6503</v>
      </c>
      <c r="H105" s="1" t="str">
        <f>HYPERLINK("http://geochem.nrcan.gc.ca/cdogs/content/bdl/bdl211160_e.htm", "211160")</f>
        <v>211160</v>
      </c>
      <c r="I105" s="1" t="str">
        <f>HYPERLINK("http://geochem.nrcan.gc.ca/cdogs/content/prj/prj210201_e.htm", "210201")</f>
        <v>210201</v>
      </c>
      <c r="J105" s="1" t="str">
        <f>HYPERLINK("http://geochem.nrcan.gc.ca/cdogs/content/svy/svy210307_e.htm", "210307")</f>
        <v>210307</v>
      </c>
      <c r="L105" t="s">
        <v>26</v>
      </c>
      <c r="M105">
        <v>25</v>
      </c>
      <c r="N105" t="s">
        <v>26</v>
      </c>
      <c r="O105" t="s">
        <v>445</v>
      </c>
      <c r="P105" t="s">
        <v>446</v>
      </c>
      <c r="Q105" t="s">
        <v>447</v>
      </c>
      <c r="R105" t="s">
        <v>448</v>
      </c>
      <c r="T105" t="s">
        <v>25</v>
      </c>
    </row>
    <row r="106" spans="1:20" x14ac:dyDescent="0.25">
      <c r="A106">
        <v>47.6048574</v>
      </c>
      <c r="B106">
        <v>-66.180450399999998</v>
      </c>
      <c r="C106" s="1" t="str">
        <f>HYPERLINK("http://geochem.nrcan.gc.ca/cdogs/content/kwd/kwd020018_e.htm", "Fluid (stream)")</f>
        <v>Fluid (stream)</v>
      </c>
      <c r="D106" s="1" t="str">
        <f>HYPERLINK("http://geochem.nrcan.gc.ca/cdogs/content/kwd/kwd080007_e.htm", "Untreated Water")</f>
        <v>Untreated Water</v>
      </c>
      <c r="E106" s="1" t="str">
        <f>HYPERLINK("http://geochem.nrcan.gc.ca/cdogs/content/dgp/dgp00002_e.htm", "Total")</f>
        <v>Total</v>
      </c>
      <c r="F106" s="1" t="str">
        <f>HYPERLINK("http://geochem.nrcan.gc.ca/cdogs/content/agp/agp02108_e.htm", "APHA Color | NONE | COLOR")</f>
        <v>APHA Color | NONE | COLOR</v>
      </c>
      <c r="G106" s="1" t="str">
        <f>HYPERLINK("http://geochem.nrcan.gc.ca/cdogs/content/mth/mth06503_e.htm", "6503")</f>
        <v>6503</v>
      </c>
      <c r="H106" s="1" t="str">
        <f>HYPERLINK("http://geochem.nrcan.gc.ca/cdogs/content/bdl/bdl211160_e.htm", "211160")</f>
        <v>211160</v>
      </c>
      <c r="I106" s="1" t="str">
        <f>HYPERLINK("http://geochem.nrcan.gc.ca/cdogs/content/prj/prj210201_e.htm", "210201")</f>
        <v>210201</v>
      </c>
      <c r="J106" s="1" t="str">
        <f>HYPERLINK("http://geochem.nrcan.gc.ca/cdogs/content/svy/svy210307_e.htm", "210307")</f>
        <v>210307</v>
      </c>
      <c r="L106" t="s">
        <v>91</v>
      </c>
      <c r="M106">
        <v>8</v>
      </c>
      <c r="N106" t="s">
        <v>91</v>
      </c>
      <c r="O106" t="s">
        <v>449</v>
      </c>
      <c r="P106" t="s">
        <v>450</v>
      </c>
      <c r="Q106" t="s">
        <v>451</v>
      </c>
      <c r="R106" t="s">
        <v>452</v>
      </c>
      <c r="T106" t="s">
        <v>25</v>
      </c>
    </row>
    <row r="107" spans="1:20" x14ac:dyDescent="0.25">
      <c r="A107">
        <v>47.655019699999997</v>
      </c>
      <c r="B107">
        <v>-66.1168823</v>
      </c>
      <c r="C107" s="1" t="str">
        <f>HYPERLINK("http://geochem.nrcan.gc.ca/cdogs/content/kwd/kwd020018_e.htm", "Fluid (stream)")</f>
        <v>Fluid (stream)</v>
      </c>
      <c r="D107" s="1" t="str">
        <f>HYPERLINK("http://geochem.nrcan.gc.ca/cdogs/content/kwd/kwd080007_e.htm", "Untreated Water")</f>
        <v>Untreated Water</v>
      </c>
      <c r="E107" s="1" t="str">
        <f>HYPERLINK("http://geochem.nrcan.gc.ca/cdogs/content/dgp/dgp00002_e.htm", "Total")</f>
        <v>Total</v>
      </c>
      <c r="F107" s="1" t="str">
        <f>HYPERLINK("http://geochem.nrcan.gc.ca/cdogs/content/agp/agp02108_e.htm", "APHA Color | NONE | COLOR")</f>
        <v>APHA Color | NONE | COLOR</v>
      </c>
      <c r="G107" s="1" t="str">
        <f>HYPERLINK("http://geochem.nrcan.gc.ca/cdogs/content/mth/mth06503_e.htm", "6503")</f>
        <v>6503</v>
      </c>
      <c r="H107" s="1" t="str">
        <f>HYPERLINK("http://geochem.nrcan.gc.ca/cdogs/content/bdl/bdl211160_e.htm", "211160")</f>
        <v>211160</v>
      </c>
      <c r="I107" s="1" t="str">
        <f>HYPERLINK("http://geochem.nrcan.gc.ca/cdogs/content/prj/prj210201_e.htm", "210201")</f>
        <v>210201</v>
      </c>
      <c r="J107" s="1" t="str">
        <f>HYPERLINK("http://geochem.nrcan.gc.ca/cdogs/content/svy/svy210307_e.htm", "210307")</f>
        <v>210307</v>
      </c>
      <c r="L107" t="s">
        <v>49</v>
      </c>
      <c r="M107">
        <v>15</v>
      </c>
      <c r="N107" t="s">
        <v>49</v>
      </c>
      <c r="O107" t="s">
        <v>453</v>
      </c>
      <c r="P107" t="s">
        <v>454</v>
      </c>
      <c r="Q107" t="s">
        <v>455</v>
      </c>
      <c r="R107" t="s">
        <v>456</v>
      </c>
      <c r="T107" t="s">
        <v>25</v>
      </c>
    </row>
    <row r="108" spans="1:20" x14ac:dyDescent="0.25">
      <c r="A108">
        <v>47.684581999999999</v>
      </c>
      <c r="B108">
        <v>-66.202274399999993</v>
      </c>
      <c r="C108" s="1" t="str">
        <f>HYPERLINK("http://geochem.nrcan.gc.ca/cdogs/content/kwd/kwd020018_e.htm", "Fluid (stream)")</f>
        <v>Fluid (stream)</v>
      </c>
      <c r="D108" s="1" t="str">
        <f>HYPERLINK("http://geochem.nrcan.gc.ca/cdogs/content/kwd/kwd080007_e.htm", "Untreated Water")</f>
        <v>Untreated Water</v>
      </c>
      <c r="E108" s="1" t="str">
        <f>HYPERLINK("http://geochem.nrcan.gc.ca/cdogs/content/dgp/dgp00002_e.htm", "Total")</f>
        <v>Total</v>
      </c>
      <c r="F108" s="1" t="str">
        <f>HYPERLINK("http://geochem.nrcan.gc.ca/cdogs/content/agp/agp02108_e.htm", "APHA Color | NONE | COLOR")</f>
        <v>APHA Color | NONE | COLOR</v>
      </c>
      <c r="G108" s="1" t="str">
        <f>HYPERLINK("http://geochem.nrcan.gc.ca/cdogs/content/mth/mth06503_e.htm", "6503")</f>
        <v>6503</v>
      </c>
      <c r="H108" s="1" t="str">
        <f>HYPERLINK("http://geochem.nrcan.gc.ca/cdogs/content/bdl/bdl211160_e.htm", "211160")</f>
        <v>211160</v>
      </c>
      <c r="I108" s="1" t="str">
        <f>HYPERLINK("http://geochem.nrcan.gc.ca/cdogs/content/prj/prj210201_e.htm", "210201")</f>
        <v>210201</v>
      </c>
      <c r="J108" s="1" t="str">
        <f>HYPERLINK("http://geochem.nrcan.gc.ca/cdogs/content/svy/svy210307_e.htm", "210307")</f>
        <v>210307</v>
      </c>
      <c r="L108" t="s">
        <v>26</v>
      </c>
      <c r="M108">
        <v>25</v>
      </c>
      <c r="N108" t="s">
        <v>26</v>
      </c>
      <c r="O108" t="s">
        <v>457</v>
      </c>
      <c r="P108" t="s">
        <v>458</v>
      </c>
      <c r="Q108" t="s">
        <v>459</v>
      </c>
      <c r="R108" t="s">
        <v>460</v>
      </c>
      <c r="T108" t="s">
        <v>25</v>
      </c>
    </row>
    <row r="109" spans="1:20" x14ac:dyDescent="0.25">
      <c r="A109">
        <v>47.6510982</v>
      </c>
      <c r="B109">
        <v>-66.030264200000005</v>
      </c>
      <c r="C109" s="1" t="str">
        <f>HYPERLINK("http://geochem.nrcan.gc.ca/cdogs/content/kwd/kwd020018_e.htm", "Fluid (stream)")</f>
        <v>Fluid (stream)</v>
      </c>
      <c r="D109" s="1" t="str">
        <f>HYPERLINK("http://geochem.nrcan.gc.ca/cdogs/content/kwd/kwd080007_e.htm", "Untreated Water")</f>
        <v>Untreated Water</v>
      </c>
      <c r="E109" s="1" t="str">
        <f>HYPERLINK("http://geochem.nrcan.gc.ca/cdogs/content/dgp/dgp00002_e.htm", "Total")</f>
        <v>Total</v>
      </c>
      <c r="F109" s="1" t="str">
        <f>HYPERLINK("http://geochem.nrcan.gc.ca/cdogs/content/agp/agp02108_e.htm", "APHA Color | NONE | COLOR")</f>
        <v>APHA Color | NONE | COLOR</v>
      </c>
      <c r="G109" s="1" t="str">
        <f>HYPERLINK("http://geochem.nrcan.gc.ca/cdogs/content/mth/mth06503_e.htm", "6503")</f>
        <v>6503</v>
      </c>
      <c r="H109" s="1" t="str">
        <f>HYPERLINK("http://geochem.nrcan.gc.ca/cdogs/content/bdl/bdl211160_e.htm", "211160")</f>
        <v>211160</v>
      </c>
      <c r="I109" s="1" t="str">
        <f>HYPERLINK("http://geochem.nrcan.gc.ca/cdogs/content/prj/prj210201_e.htm", "210201")</f>
        <v>210201</v>
      </c>
      <c r="J109" s="1" t="str">
        <f>HYPERLINK("http://geochem.nrcan.gc.ca/cdogs/content/svy/svy210307_e.htm", "210307")</f>
        <v>210307</v>
      </c>
      <c r="L109" t="s">
        <v>91</v>
      </c>
      <c r="M109">
        <v>8</v>
      </c>
      <c r="N109" t="s">
        <v>91</v>
      </c>
      <c r="O109" t="s">
        <v>461</v>
      </c>
      <c r="P109" t="s">
        <v>462</v>
      </c>
      <c r="Q109" t="s">
        <v>463</v>
      </c>
      <c r="R109" t="s">
        <v>464</v>
      </c>
      <c r="T109" t="s">
        <v>25</v>
      </c>
    </row>
    <row r="110" spans="1:20" x14ac:dyDescent="0.25">
      <c r="A110">
        <v>47.6539097</v>
      </c>
      <c r="B110">
        <v>-66.000004000000004</v>
      </c>
      <c r="C110" s="1" t="str">
        <f>HYPERLINK("http://geochem.nrcan.gc.ca/cdogs/content/kwd/kwd020018_e.htm", "Fluid (stream)")</f>
        <v>Fluid (stream)</v>
      </c>
      <c r="D110" s="1" t="str">
        <f>HYPERLINK("http://geochem.nrcan.gc.ca/cdogs/content/kwd/kwd080007_e.htm", "Untreated Water")</f>
        <v>Untreated Water</v>
      </c>
      <c r="E110" s="1" t="str">
        <f>HYPERLINK("http://geochem.nrcan.gc.ca/cdogs/content/dgp/dgp00002_e.htm", "Total")</f>
        <v>Total</v>
      </c>
      <c r="F110" s="1" t="str">
        <f>HYPERLINK("http://geochem.nrcan.gc.ca/cdogs/content/agp/agp02108_e.htm", "APHA Color | NONE | COLOR")</f>
        <v>APHA Color | NONE | COLOR</v>
      </c>
      <c r="G110" s="1" t="str">
        <f>HYPERLINK("http://geochem.nrcan.gc.ca/cdogs/content/mth/mth06503_e.htm", "6503")</f>
        <v>6503</v>
      </c>
      <c r="H110" s="1" t="str">
        <f>HYPERLINK("http://geochem.nrcan.gc.ca/cdogs/content/bdl/bdl211160_e.htm", "211160")</f>
        <v>211160</v>
      </c>
      <c r="I110" s="1" t="str">
        <f>HYPERLINK("http://geochem.nrcan.gc.ca/cdogs/content/prj/prj210201_e.htm", "210201")</f>
        <v>210201</v>
      </c>
      <c r="J110" s="1" t="str">
        <f>HYPERLINK("http://geochem.nrcan.gc.ca/cdogs/content/svy/svy210307_e.htm", "210307")</f>
        <v>210307</v>
      </c>
      <c r="L110" t="s">
        <v>91</v>
      </c>
      <c r="M110">
        <v>8</v>
      </c>
      <c r="N110" t="s">
        <v>91</v>
      </c>
      <c r="O110" t="s">
        <v>465</v>
      </c>
      <c r="P110" t="s">
        <v>466</v>
      </c>
      <c r="Q110" t="s">
        <v>467</v>
      </c>
      <c r="R110" t="s">
        <v>468</v>
      </c>
      <c r="T110" t="s">
        <v>25</v>
      </c>
    </row>
    <row r="111" spans="1:20" x14ac:dyDescent="0.25">
      <c r="A111">
        <v>47.721215000000001</v>
      </c>
      <c r="B111">
        <v>-66.108296800000005</v>
      </c>
      <c r="C111" s="1" t="str">
        <f>HYPERLINK("http://geochem.nrcan.gc.ca/cdogs/content/kwd/kwd020018_e.htm", "Fluid (stream)")</f>
        <v>Fluid (stream)</v>
      </c>
      <c r="D111" s="1" t="str">
        <f>HYPERLINK("http://geochem.nrcan.gc.ca/cdogs/content/kwd/kwd080007_e.htm", "Untreated Water")</f>
        <v>Untreated Water</v>
      </c>
      <c r="E111" s="1" t="str">
        <f>HYPERLINK("http://geochem.nrcan.gc.ca/cdogs/content/dgp/dgp00002_e.htm", "Total")</f>
        <v>Total</v>
      </c>
      <c r="F111" s="1" t="str">
        <f>HYPERLINK("http://geochem.nrcan.gc.ca/cdogs/content/agp/agp02108_e.htm", "APHA Color | NONE | COLOR")</f>
        <v>APHA Color | NONE | COLOR</v>
      </c>
      <c r="G111" s="1" t="str">
        <f>HYPERLINK("http://geochem.nrcan.gc.ca/cdogs/content/mth/mth06503_e.htm", "6503")</f>
        <v>6503</v>
      </c>
      <c r="H111" s="1" t="str">
        <f>HYPERLINK("http://geochem.nrcan.gc.ca/cdogs/content/bdl/bdl211160_e.htm", "211160")</f>
        <v>211160</v>
      </c>
      <c r="I111" s="1" t="str">
        <f>HYPERLINK("http://geochem.nrcan.gc.ca/cdogs/content/prj/prj210201_e.htm", "210201")</f>
        <v>210201</v>
      </c>
      <c r="J111" s="1" t="str">
        <f>HYPERLINK("http://geochem.nrcan.gc.ca/cdogs/content/svy/svy210307_e.htm", "210307")</f>
        <v>210307</v>
      </c>
      <c r="L111" t="s">
        <v>49</v>
      </c>
      <c r="M111">
        <v>15</v>
      </c>
      <c r="N111" t="s">
        <v>49</v>
      </c>
      <c r="O111" t="s">
        <v>469</v>
      </c>
      <c r="P111" t="s">
        <v>470</v>
      </c>
      <c r="Q111" t="s">
        <v>471</v>
      </c>
      <c r="R111" t="s">
        <v>472</v>
      </c>
      <c r="T111" t="s">
        <v>25</v>
      </c>
    </row>
    <row r="112" spans="1:20" x14ac:dyDescent="0.25">
      <c r="A112">
        <v>47.638943599999998</v>
      </c>
      <c r="B112">
        <v>-66.227613899999994</v>
      </c>
      <c r="C112" s="1" t="str">
        <f>HYPERLINK("http://geochem.nrcan.gc.ca/cdogs/content/kwd/kwd020018_e.htm", "Fluid (stream)")</f>
        <v>Fluid (stream)</v>
      </c>
      <c r="D112" s="1" t="str">
        <f>HYPERLINK("http://geochem.nrcan.gc.ca/cdogs/content/kwd/kwd080007_e.htm", "Untreated Water")</f>
        <v>Untreated Water</v>
      </c>
      <c r="E112" s="1" t="str">
        <f>HYPERLINK("http://geochem.nrcan.gc.ca/cdogs/content/dgp/dgp00002_e.htm", "Total")</f>
        <v>Total</v>
      </c>
      <c r="F112" s="1" t="str">
        <f>HYPERLINK("http://geochem.nrcan.gc.ca/cdogs/content/agp/agp02108_e.htm", "APHA Color | NONE | COLOR")</f>
        <v>APHA Color | NONE | COLOR</v>
      </c>
      <c r="G112" s="1" t="str">
        <f>HYPERLINK("http://geochem.nrcan.gc.ca/cdogs/content/mth/mth06503_e.htm", "6503")</f>
        <v>6503</v>
      </c>
      <c r="H112" s="1" t="str">
        <f>HYPERLINK("http://geochem.nrcan.gc.ca/cdogs/content/bdl/bdl211160_e.htm", "211160")</f>
        <v>211160</v>
      </c>
      <c r="I112" s="1" t="str">
        <f>HYPERLINK("http://geochem.nrcan.gc.ca/cdogs/content/prj/prj210201_e.htm", "210201")</f>
        <v>210201</v>
      </c>
      <c r="J112" s="1" t="str">
        <f>HYPERLINK("http://geochem.nrcan.gc.ca/cdogs/content/svy/svy210307_e.htm", "210307")</f>
        <v>210307</v>
      </c>
      <c r="L112" t="s">
        <v>35</v>
      </c>
      <c r="M112">
        <v>35</v>
      </c>
      <c r="N112" t="s">
        <v>35</v>
      </c>
      <c r="O112" t="s">
        <v>473</v>
      </c>
      <c r="P112" t="s">
        <v>474</v>
      </c>
      <c r="Q112" t="s">
        <v>475</v>
      </c>
      <c r="R112" t="s">
        <v>476</v>
      </c>
      <c r="T112" t="s">
        <v>25</v>
      </c>
    </row>
    <row r="113" spans="1:20" x14ac:dyDescent="0.25">
      <c r="A113">
        <v>47.733491100000002</v>
      </c>
      <c r="B113">
        <v>-66.001171999999997</v>
      </c>
      <c r="C113" s="1" t="str">
        <f>HYPERLINK("http://geochem.nrcan.gc.ca/cdogs/content/kwd/kwd020018_e.htm", "Fluid (stream)")</f>
        <v>Fluid (stream)</v>
      </c>
      <c r="D113" s="1" t="str">
        <f>HYPERLINK("http://geochem.nrcan.gc.ca/cdogs/content/kwd/kwd080007_e.htm", "Untreated Water")</f>
        <v>Untreated Water</v>
      </c>
      <c r="E113" s="1" t="str">
        <f>HYPERLINK("http://geochem.nrcan.gc.ca/cdogs/content/dgp/dgp00002_e.htm", "Total")</f>
        <v>Total</v>
      </c>
      <c r="F113" s="1" t="str">
        <f>HYPERLINK("http://geochem.nrcan.gc.ca/cdogs/content/agp/agp02108_e.htm", "APHA Color | NONE | COLOR")</f>
        <v>APHA Color | NONE | COLOR</v>
      </c>
      <c r="G113" s="1" t="str">
        <f>HYPERLINK("http://geochem.nrcan.gc.ca/cdogs/content/mth/mth06503_e.htm", "6503")</f>
        <v>6503</v>
      </c>
      <c r="H113" s="1" t="str">
        <f>HYPERLINK("http://geochem.nrcan.gc.ca/cdogs/content/bdl/bdl211160_e.htm", "211160")</f>
        <v>211160</v>
      </c>
      <c r="I113" s="1" t="str">
        <f>HYPERLINK("http://geochem.nrcan.gc.ca/cdogs/content/prj/prj210201_e.htm", "210201")</f>
        <v>210201</v>
      </c>
      <c r="J113" s="1" t="str">
        <f>HYPERLINK("http://geochem.nrcan.gc.ca/cdogs/content/svy/svy210307_e.htm", "210307")</f>
        <v>210307</v>
      </c>
      <c r="L113" t="s">
        <v>49</v>
      </c>
      <c r="M113">
        <v>15</v>
      </c>
      <c r="N113" t="s">
        <v>49</v>
      </c>
      <c r="O113" t="s">
        <v>477</v>
      </c>
      <c r="P113" t="s">
        <v>478</v>
      </c>
      <c r="Q113" t="s">
        <v>479</v>
      </c>
      <c r="R113" t="s">
        <v>480</v>
      </c>
      <c r="T113" t="s">
        <v>25</v>
      </c>
    </row>
    <row r="114" spans="1:20" x14ac:dyDescent="0.25">
      <c r="A114">
        <v>47.747647399999998</v>
      </c>
      <c r="B114">
        <v>-66.0860184</v>
      </c>
      <c r="C114" s="1" t="str">
        <f>HYPERLINK("http://geochem.nrcan.gc.ca/cdogs/content/kwd/kwd020018_e.htm", "Fluid (stream)")</f>
        <v>Fluid (stream)</v>
      </c>
      <c r="D114" s="1" t="str">
        <f>HYPERLINK("http://geochem.nrcan.gc.ca/cdogs/content/kwd/kwd080007_e.htm", "Untreated Water")</f>
        <v>Untreated Water</v>
      </c>
      <c r="E114" s="1" t="str">
        <f>HYPERLINK("http://geochem.nrcan.gc.ca/cdogs/content/dgp/dgp00002_e.htm", "Total")</f>
        <v>Total</v>
      </c>
      <c r="F114" s="1" t="str">
        <f>HYPERLINK("http://geochem.nrcan.gc.ca/cdogs/content/agp/agp02108_e.htm", "APHA Color | NONE | COLOR")</f>
        <v>APHA Color | NONE | COLOR</v>
      </c>
      <c r="G114" s="1" t="str">
        <f>HYPERLINK("http://geochem.nrcan.gc.ca/cdogs/content/mth/mth06503_e.htm", "6503")</f>
        <v>6503</v>
      </c>
      <c r="H114" s="1" t="str">
        <f>HYPERLINK("http://geochem.nrcan.gc.ca/cdogs/content/bdl/bdl211160_e.htm", "211160")</f>
        <v>211160</v>
      </c>
      <c r="I114" s="1" t="str">
        <f>HYPERLINK("http://geochem.nrcan.gc.ca/cdogs/content/prj/prj210201_e.htm", "210201")</f>
        <v>210201</v>
      </c>
      <c r="J114" s="1" t="str">
        <f>HYPERLINK("http://geochem.nrcan.gc.ca/cdogs/content/svy/svy210307_e.htm", "210307")</f>
        <v>210307</v>
      </c>
      <c r="L114" t="s">
        <v>91</v>
      </c>
      <c r="M114">
        <v>8</v>
      </c>
      <c r="N114" t="s">
        <v>91</v>
      </c>
      <c r="O114" t="s">
        <v>481</v>
      </c>
      <c r="P114" t="s">
        <v>482</v>
      </c>
      <c r="Q114" t="s">
        <v>483</v>
      </c>
      <c r="R114" t="s">
        <v>484</v>
      </c>
      <c r="T114" t="s">
        <v>25</v>
      </c>
    </row>
    <row r="115" spans="1:20" x14ac:dyDescent="0.25">
      <c r="A115">
        <v>47.626652499999999</v>
      </c>
      <c r="B115">
        <v>-66.000366799999995</v>
      </c>
      <c r="C115" s="1" t="str">
        <f>HYPERLINK("http://geochem.nrcan.gc.ca/cdogs/content/kwd/kwd020018_e.htm", "Fluid (stream)")</f>
        <v>Fluid (stream)</v>
      </c>
      <c r="D115" s="1" t="str">
        <f>HYPERLINK("http://geochem.nrcan.gc.ca/cdogs/content/kwd/kwd080007_e.htm", "Untreated Water")</f>
        <v>Untreated Water</v>
      </c>
      <c r="E115" s="1" t="str">
        <f>HYPERLINK("http://geochem.nrcan.gc.ca/cdogs/content/dgp/dgp00002_e.htm", "Total")</f>
        <v>Total</v>
      </c>
      <c r="F115" s="1" t="str">
        <f>HYPERLINK("http://geochem.nrcan.gc.ca/cdogs/content/agp/agp02108_e.htm", "APHA Color | NONE | COLOR")</f>
        <v>APHA Color | NONE | COLOR</v>
      </c>
      <c r="G115" s="1" t="str">
        <f>HYPERLINK("http://geochem.nrcan.gc.ca/cdogs/content/mth/mth06503_e.htm", "6503")</f>
        <v>6503</v>
      </c>
      <c r="H115" s="1" t="str">
        <f>HYPERLINK("http://geochem.nrcan.gc.ca/cdogs/content/bdl/bdl211160_e.htm", "211160")</f>
        <v>211160</v>
      </c>
      <c r="I115" s="1" t="str">
        <f>HYPERLINK("http://geochem.nrcan.gc.ca/cdogs/content/prj/prj210201_e.htm", "210201")</f>
        <v>210201</v>
      </c>
      <c r="J115" s="1" t="str">
        <f>HYPERLINK("http://geochem.nrcan.gc.ca/cdogs/content/svy/svy210307_e.htm", "210307")</f>
        <v>210307</v>
      </c>
      <c r="L115" t="s">
        <v>91</v>
      </c>
      <c r="M115">
        <v>8</v>
      </c>
      <c r="N115" t="s">
        <v>91</v>
      </c>
      <c r="O115" t="s">
        <v>485</v>
      </c>
      <c r="P115" t="s">
        <v>486</v>
      </c>
      <c r="Q115" t="s">
        <v>487</v>
      </c>
      <c r="R115" t="s">
        <v>488</v>
      </c>
      <c r="T115" t="s">
        <v>25</v>
      </c>
    </row>
    <row r="116" spans="1:20" x14ac:dyDescent="0.25">
      <c r="A116">
        <v>47.710623400000003</v>
      </c>
      <c r="B116">
        <v>-66.004217299999993</v>
      </c>
      <c r="C116" s="1" t="str">
        <f>HYPERLINK("http://geochem.nrcan.gc.ca/cdogs/content/kwd/kwd020018_e.htm", "Fluid (stream)")</f>
        <v>Fluid (stream)</v>
      </c>
      <c r="D116" s="1" t="str">
        <f>HYPERLINK("http://geochem.nrcan.gc.ca/cdogs/content/kwd/kwd080007_e.htm", "Untreated Water")</f>
        <v>Untreated Water</v>
      </c>
      <c r="E116" s="1" t="str">
        <f>HYPERLINK("http://geochem.nrcan.gc.ca/cdogs/content/dgp/dgp00002_e.htm", "Total")</f>
        <v>Total</v>
      </c>
      <c r="F116" s="1" t="str">
        <f>HYPERLINK("http://geochem.nrcan.gc.ca/cdogs/content/agp/agp02108_e.htm", "APHA Color | NONE | COLOR")</f>
        <v>APHA Color | NONE | COLOR</v>
      </c>
      <c r="G116" s="1" t="str">
        <f>HYPERLINK("http://geochem.nrcan.gc.ca/cdogs/content/mth/mth06503_e.htm", "6503")</f>
        <v>6503</v>
      </c>
      <c r="H116" s="1" t="str">
        <f>HYPERLINK("http://geochem.nrcan.gc.ca/cdogs/content/bdl/bdl211160_e.htm", "211160")</f>
        <v>211160</v>
      </c>
      <c r="I116" s="1" t="str">
        <f>HYPERLINK("http://geochem.nrcan.gc.ca/cdogs/content/prj/prj210201_e.htm", "210201")</f>
        <v>210201</v>
      </c>
      <c r="J116" s="1" t="str">
        <f>HYPERLINK("http://geochem.nrcan.gc.ca/cdogs/content/svy/svy210307_e.htm", "210307")</f>
        <v>210307</v>
      </c>
      <c r="L116" t="s">
        <v>49</v>
      </c>
      <c r="M116">
        <v>15</v>
      </c>
      <c r="N116" t="s">
        <v>49</v>
      </c>
      <c r="O116" t="s">
        <v>489</v>
      </c>
      <c r="P116" t="s">
        <v>490</v>
      </c>
      <c r="Q116" t="s">
        <v>491</v>
      </c>
      <c r="R116" t="s">
        <v>492</v>
      </c>
      <c r="T116" t="s">
        <v>25</v>
      </c>
    </row>
    <row r="117" spans="1:20" x14ac:dyDescent="0.25">
      <c r="A117">
        <v>47.7661023</v>
      </c>
      <c r="B117">
        <v>-66.154393099999993</v>
      </c>
      <c r="C117" s="1" t="str">
        <f>HYPERLINK("http://geochem.nrcan.gc.ca/cdogs/content/kwd/kwd020018_e.htm", "Fluid (stream)")</f>
        <v>Fluid (stream)</v>
      </c>
      <c r="D117" s="1" t="str">
        <f>HYPERLINK("http://geochem.nrcan.gc.ca/cdogs/content/kwd/kwd080007_e.htm", "Untreated Water")</f>
        <v>Untreated Water</v>
      </c>
      <c r="E117" s="1" t="str">
        <f>HYPERLINK("http://geochem.nrcan.gc.ca/cdogs/content/dgp/dgp00002_e.htm", "Total")</f>
        <v>Total</v>
      </c>
      <c r="F117" s="1" t="str">
        <f>HYPERLINK("http://geochem.nrcan.gc.ca/cdogs/content/agp/agp02108_e.htm", "APHA Color | NONE | COLOR")</f>
        <v>APHA Color | NONE | COLOR</v>
      </c>
      <c r="G117" s="1" t="str">
        <f>HYPERLINK("http://geochem.nrcan.gc.ca/cdogs/content/mth/mth06503_e.htm", "6503")</f>
        <v>6503</v>
      </c>
      <c r="H117" s="1" t="str">
        <f>HYPERLINK("http://geochem.nrcan.gc.ca/cdogs/content/bdl/bdl211160_e.htm", "211160")</f>
        <v>211160</v>
      </c>
      <c r="I117" s="1" t="str">
        <f>HYPERLINK("http://geochem.nrcan.gc.ca/cdogs/content/prj/prj210201_e.htm", "210201")</f>
        <v>210201</v>
      </c>
      <c r="J117" s="1" t="str">
        <f>HYPERLINK("http://geochem.nrcan.gc.ca/cdogs/content/svy/svy210307_e.htm", "210307")</f>
        <v>210307</v>
      </c>
      <c r="L117" t="s">
        <v>91</v>
      </c>
      <c r="M117">
        <v>8</v>
      </c>
      <c r="N117" t="s">
        <v>91</v>
      </c>
      <c r="O117" t="s">
        <v>493</v>
      </c>
      <c r="P117" t="s">
        <v>494</v>
      </c>
      <c r="Q117" t="s">
        <v>495</v>
      </c>
      <c r="R117" t="s">
        <v>496</v>
      </c>
      <c r="T117" t="s">
        <v>25</v>
      </c>
    </row>
    <row r="118" spans="1:20" x14ac:dyDescent="0.25">
      <c r="A118">
        <v>47.749512600000003</v>
      </c>
      <c r="B118">
        <v>-66.196927599999995</v>
      </c>
      <c r="C118" s="1" t="str">
        <f>HYPERLINK("http://geochem.nrcan.gc.ca/cdogs/content/kwd/kwd020018_e.htm", "Fluid (stream)")</f>
        <v>Fluid (stream)</v>
      </c>
      <c r="D118" s="1" t="str">
        <f>HYPERLINK("http://geochem.nrcan.gc.ca/cdogs/content/kwd/kwd080007_e.htm", "Untreated Water")</f>
        <v>Untreated Water</v>
      </c>
      <c r="E118" s="1" t="str">
        <f>HYPERLINK("http://geochem.nrcan.gc.ca/cdogs/content/dgp/dgp00002_e.htm", "Total")</f>
        <v>Total</v>
      </c>
      <c r="F118" s="1" t="str">
        <f>HYPERLINK("http://geochem.nrcan.gc.ca/cdogs/content/agp/agp02108_e.htm", "APHA Color | NONE | COLOR")</f>
        <v>APHA Color | NONE | COLOR</v>
      </c>
      <c r="G118" s="1" t="str">
        <f>HYPERLINK("http://geochem.nrcan.gc.ca/cdogs/content/mth/mth06503_e.htm", "6503")</f>
        <v>6503</v>
      </c>
      <c r="H118" s="1" t="str">
        <f>HYPERLINK("http://geochem.nrcan.gc.ca/cdogs/content/bdl/bdl211160_e.htm", "211160")</f>
        <v>211160</v>
      </c>
      <c r="I118" s="1" t="str">
        <f>HYPERLINK("http://geochem.nrcan.gc.ca/cdogs/content/prj/prj210201_e.htm", "210201")</f>
        <v>210201</v>
      </c>
      <c r="J118" s="1" t="str">
        <f>HYPERLINK("http://geochem.nrcan.gc.ca/cdogs/content/svy/svy210307_e.htm", "210307")</f>
        <v>210307</v>
      </c>
      <c r="L118" t="s">
        <v>49</v>
      </c>
      <c r="M118">
        <v>15</v>
      </c>
      <c r="N118" t="s">
        <v>49</v>
      </c>
      <c r="O118" t="s">
        <v>497</v>
      </c>
      <c r="P118" t="s">
        <v>498</v>
      </c>
      <c r="Q118" t="s">
        <v>499</v>
      </c>
      <c r="R118" t="s">
        <v>500</v>
      </c>
      <c r="T118" t="s">
        <v>25</v>
      </c>
    </row>
    <row r="119" spans="1:20" x14ac:dyDescent="0.25">
      <c r="A119">
        <v>47.817309000000002</v>
      </c>
      <c r="B119">
        <v>-66.194749000000002</v>
      </c>
      <c r="C119" s="1" t="str">
        <f>HYPERLINK("http://geochem.nrcan.gc.ca/cdogs/content/kwd/kwd020018_e.htm", "Fluid (stream)")</f>
        <v>Fluid (stream)</v>
      </c>
      <c r="D119" s="1" t="str">
        <f>HYPERLINK("http://geochem.nrcan.gc.ca/cdogs/content/kwd/kwd080007_e.htm", "Untreated Water")</f>
        <v>Untreated Water</v>
      </c>
      <c r="E119" s="1" t="str">
        <f>HYPERLINK("http://geochem.nrcan.gc.ca/cdogs/content/dgp/dgp00002_e.htm", "Total")</f>
        <v>Total</v>
      </c>
      <c r="F119" s="1" t="str">
        <f>HYPERLINK("http://geochem.nrcan.gc.ca/cdogs/content/agp/agp02108_e.htm", "APHA Color | NONE | COLOR")</f>
        <v>APHA Color | NONE | COLOR</v>
      </c>
      <c r="G119" s="1" t="str">
        <f>HYPERLINK("http://geochem.nrcan.gc.ca/cdogs/content/mth/mth06503_e.htm", "6503")</f>
        <v>6503</v>
      </c>
      <c r="H119" s="1" t="str">
        <f>HYPERLINK("http://geochem.nrcan.gc.ca/cdogs/content/bdl/bdl211160_e.htm", "211160")</f>
        <v>211160</v>
      </c>
      <c r="I119" s="1" t="str">
        <f>HYPERLINK("http://geochem.nrcan.gc.ca/cdogs/content/prj/prj210201_e.htm", "210201")</f>
        <v>210201</v>
      </c>
      <c r="J119" s="1" t="str">
        <f>HYPERLINK("http://geochem.nrcan.gc.ca/cdogs/content/svy/svy210307_e.htm", "210307")</f>
        <v>210307</v>
      </c>
      <c r="L119" t="s">
        <v>49</v>
      </c>
      <c r="M119">
        <v>15</v>
      </c>
      <c r="N119" t="s">
        <v>49</v>
      </c>
      <c r="O119" t="s">
        <v>501</v>
      </c>
      <c r="P119" t="s">
        <v>502</v>
      </c>
      <c r="Q119" t="s">
        <v>503</v>
      </c>
      <c r="R119" t="s">
        <v>504</v>
      </c>
      <c r="T119" t="s">
        <v>25</v>
      </c>
    </row>
    <row r="120" spans="1:20" x14ac:dyDescent="0.25">
      <c r="A120">
        <v>47.768257800000001</v>
      </c>
      <c r="B120">
        <v>-66.1614833</v>
      </c>
      <c r="C120" s="1" t="str">
        <f>HYPERLINK("http://geochem.nrcan.gc.ca/cdogs/content/kwd/kwd020018_e.htm", "Fluid (stream)")</f>
        <v>Fluid (stream)</v>
      </c>
      <c r="D120" s="1" t="str">
        <f>HYPERLINK("http://geochem.nrcan.gc.ca/cdogs/content/kwd/kwd080007_e.htm", "Untreated Water")</f>
        <v>Untreated Water</v>
      </c>
      <c r="E120" s="1" t="str">
        <f>HYPERLINK("http://geochem.nrcan.gc.ca/cdogs/content/dgp/dgp00002_e.htm", "Total")</f>
        <v>Total</v>
      </c>
      <c r="F120" s="1" t="str">
        <f>HYPERLINK("http://geochem.nrcan.gc.ca/cdogs/content/agp/agp02108_e.htm", "APHA Color | NONE | COLOR")</f>
        <v>APHA Color | NONE | COLOR</v>
      </c>
      <c r="G120" s="1" t="str">
        <f>HYPERLINK("http://geochem.nrcan.gc.ca/cdogs/content/mth/mth06503_e.htm", "6503")</f>
        <v>6503</v>
      </c>
      <c r="H120" s="1" t="str">
        <f>HYPERLINK("http://geochem.nrcan.gc.ca/cdogs/content/bdl/bdl211160_e.htm", "211160")</f>
        <v>211160</v>
      </c>
      <c r="I120" s="1" t="str">
        <f>HYPERLINK("http://geochem.nrcan.gc.ca/cdogs/content/prj/prj210201_e.htm", "210201")</f>
        <v>210201</v>
      </c>
      <c r="J120" s="1" t="str">
        <f>HYPERLINK("http://geochem.nrcan.gc.ca/cdogs/content/svy/svy210307_e.htm", "210307")</f>
        <v>210307</v>
      </c>
      <c r="L120" t="s">
        <v>91</v>
      </c>
      <c r="M120">
        <v>8</v>
      </c>
      <c r="N120" t="s">
        <v>91</v>
      </c>
      <c r="O120" t="s">
        <v>505</v>
      </c>
      <c r="P120" t="s">
        <v>506</v>
      </c>
      <c r="Q120" t="s">
        <v>507</v>
      </c>
      <c r="R120" t="s">
        <v>508</v>
      </c>
      <c r="T120" t="s">
        <v>25</v>
      </c>
    </row>
    <row r="121" spans="1:20" x14ac:dyDescent="0.25">
      <c r="A121">
        <v>47.7678996</v>
      </c>
      <c r="B121">
        <v>-66.154295000000005</v>
      </c>
      <c r="C121" s="1" t="str">
        <f>HYPERLINK("http://geochem.nrcan.gc.ca/cdogs/content/kwd/kwd020018_e.htm", "Fluid (stream)")</f>
        <v>Fluid (stream)</v>
      </c>
      <c r="D121" s="1" t="str">
        <f>HYPERLINK("http://geochem.nrcan.gc.ca/cdogs/content/kwd/kwd080007_e.htm", "Untreated Water")</f>
        <v>Untreated Water</v>
      </c>
      <c r="E121" s="1" t="str">
        <f>HYPERLINK("http://geochem.nrcan.gc.ca/cdogs/content/dgp/dgp00002_e.htm", "Total")</f>
        <v>Total</v>
      </c>
      <c r="F121" s="1" t="str">
        <f>HYPERLINK("http://geochem.nrcan.gc.ca/cdogs/content/agp/agp02108_e.htm", "APHA Color | NONE | COLOR")</f>
        <v>APHA Color | NONE | COLOR</v>
      </c>
      <c r="G121" s="1" t="str">
        <f>HYPERLINK("http://geochem.nrcan.gc.ca/cdogs/content/mth/mth06503_e.htm", "6503")</f>
        <v>6503</v>
      </c>
      <c r="H121" s="1" t="str">
        <f>HYPERLINK("http://geochem.nrcan.gc.ca/cdogs/content/bdl/bdl211160_e.htm", "211160")</f>
        <v>211160</v>
      </c>
      <c r="I121" s="1" t="str">
        <f>HYPERLINK("http://geochem.nrcan.gc.ca/cdogs/content/prj/prj210201_e.htm", "210201")</f>
        <v>210201</v>
      </c>
      <c r="J121" s="1" t="str">
        <f>HYPERLINK("http://geochem.nrcan.gc.ca/cdogs/content/svy/svy210307_e.htm", "210307")</f>
        <v>210307</v>
      </c>
      <c r="L121" t="s">
        <v>70</v>
      </c>
      <c r="M121">
        <v>3</v>
      </c>
      <c r="N121" t="s">
        <v>70</v>
      </c>
      <c r="O121" t="s">
        <v>509</v>
      </c>
      <c r="P121" t="s">
        <v>510</v>
      </c>
      <c r="Q121" t="s">
        <v>511</v>
      </c>
      <c r="R121" t="s">
        <v>512</v>
      </c>
      <c r="T121" t="s">
        <v>25</v>
      </c>
    </row>
    <row r="122" spans="1:20" x14ac:dyDescent="0.25">
      <c r="A122">
        <v>47.530681700000002</v>
      </c>
      <c r="B122">
        <v>-65.930459600000006</v>
      </c>
      <c r="C122" s="1" t="str">
        <f>HYPERLINK("http://geochem.nrcan.gc.ca/cdogs/content/kwd/kwd020018_e.htm", "Fluid (stream)")</f>
        <v>Fluid (stream)</v>
      </c>
      <c r="D122" s="1" t="str">
        <f>HYPERLINK("http://geochem.nrcan.gc.ca/cdogs/content/kwd/kwd080007_e.htm", "Untreated Water")</f>
        <v>Untreated Water</v>
      </c>
      <c r="E122" s="1" t="str">
        <f>HYPERLINK("http://geochem.nrcan.gc.ca/cdogs/content/dgp/dgp00002_e.htm", "Total")</f>
        <v>Total</v>
      </c>
      <c r="F122" s="1" t="str">
        <f>HYPERLINK("http://geochem.nrcan.gc.ca/cdogs/content/agp/agp02108_e.htm", "APHA Color | NONE | COLOR")</f>
        <v>APHA Color | NONE | COLOR</v>
      </c>
      <c r="G122" s="1" t="str">
        <f>HYPERLINK("http://geochem.nrcan.gc.ca/cdogs/content/mth/mth06503_e.htm", "6503")</f>
        <v>6503</v>
      </c>
      <c r="H122" s="1" t="str">
        <f>HYPERLINK("http://geochem.nrcan.gc.ca/cdogs/content/bdl/bdl211160_e.htm", "211160")</f>
        <v>211160</v>
      </c>
      <c r="I122" s="1" t="str">
        <f>HYPERLINK("http://geochem.nrcan.gc.ca/cdogs/content/prj/prj210201_e.htm", "210201")</f>
        <v>210201</v>
      </c>
      <c r="J122" s="1" t="str">
        <f>HYPERLINK("http://geochem.nrcan.gc.ca/cdogs/content/svy/svy210307_e.htm", "210307")</f>
        <v>210307</v>
      </c>
      <c r="L122" t="s">
        <v>404</v>
      </c>
      <c r="M122">
        <v>105</v>
      </c>
      <c r="N122" t="s">
        <v>404</v>
      </c>
      <c r="O122" t="s">
        <v>513</v>
      </c>
      <c r="P122" t="s">
        <v>514</v>
      </c>
      <c r="Q122" t="s">
        <v>515</v>
      </c>
      <c r="R122" t="s">
        <v>516</v>
      </c>
      <c r="T122" t="s">
        <v>25</v>
      </c>
    </row>
    <row r="123" spans="1:20" x14ac:dyDescent="0.25">
      <c r="A123">
        <v>47.531523200000002</v>
      </c>
      <c r="B123">
        <v>-65.953759500000004</v>
      </c>
      <c r="C123" s="1" t="str">
        <f>HYPERLINK("http://geochem.nrcan.gc.ca/cdogs/content/kwd/kwd020018_e.htm", "Fluid (stream)")</f>
        <v>Fluid (stream)</v>
      </c>
      <c r="D123" s="1" t="str">
        <f>HYPERLINK("http://geochem.nrcan.gc.ca/cdogs/content/kwd/kwd080007_e.htm", "Untreated Water")</f>
        <v>Untreated Water</v>
      </c>
      <c r="E123" s="1" t="str">
        <f>HYPERLINK("http://geochem.nrcan.gc.ca/cdogs/content/dgp/dgp00002_e.htm", "Total")</f>
        <v>Total</v>
      </c>
      <c r="F123" s="1" t="str">
        <f>HYPERLINK("http://geochem.nrcan.gc.ca/cdogs/content/agp/agp02108_e.htm", "APHA Color | NONE | COLOR")</f>
        <v>APHA Color | NONE | COLOR</v>
      </c>
      <c r="G123" s="1" t="str">
        <f>HYPERLINK("http://geochem.nrcan.gc.ca/cdogs/content/mth/mth06503_e.htm", "6503")</f>
        <v>6503</v>
      </c>
      <c r="H123" s="1" t="str">
        <f>HYPERLINK("http://geochem.nrcan.gc.ca/cdogs/content/bdl/bdl211160_e.htm", "211160")</f>
        <v>211160</v>
      </c>
      <c r="I123" s="1" t="str">
        <f>HYPERLINK("http://geochem.nrcan.gc.ca/cdogs/content/prj/prj210201_e.htm", "210201")</f>
        <v>210201</v>
      </c>
      <c r="J123" s="1" t="str">
        <f>HYPERLINK("http://geochem.nrcan.gc.ca/cdogs/content/svy/svy210307_e.htm", "210307")</f>
        <v>210307</v>
      </c>
      <c r="L123" t="s">
        <v>20</v>
      </c>
      <c r="M123">
        <v>75</v>
      </c>
      <c r="N123" t="s">
        <v>20</v>
      </c>
      <c r="O123" t="s">
        <v>517</v>
      </c>
      <c r="P123" t="s">
        <v>518</v>
      </c>
      <c r="Q123" t="s">
        <v>519</v>
      </c>
      <c r="R123" t="s">
        <v>520</v>
      </c>
      <c r="T123" t="s">
        <v>25</v>
      </c>
    </row>
    <row r="124" spans="1:20" x14ac:dyDescent="0.25">
      <c r="A124">
        <v>47.500530699999999</v>
      </c>
      <c r="B124">
        <v>-65.873802900000001</v>
      </c>
      <c r="C124" s="1" t="str">
        <f>HYPERLINK("http://geochem.nrcan.gc.ca/cdogs/content/kwd/kwd020018_e.htm", "Fluid (stream)")</f>
        <v>Fluid (stream)</v>
      </c>
      <c r="D124" s="1" t="str">
        <f>HYPERLINK("http://geochem.nrcan.gc.ca/cdogs/content/kwd/kwd080007_e.htm", "Untreated Water")</f>
        <v>Untreated Water</v>
      </c>
      <c r="E124" s="1" t="str">
        <f>HYPERLINK("http://geochem.nrcan.gc.ca/cdogs/content/dgp/dgp00002_e.htm", "Total")</f>
        <v>Total</v>
      </c>
      <c r="F124" s="1" t="str">
        <f>HYPERLINK("http://geochem.nrcan.gc.ca/cdogs/content/agp/agp02108_e.htm", "APHA Color | NONE | COLOR")</f>
        <v>APHA Color | NONE | COLOR</v>
      </c>
      <c r="G124" s="1" t="str">
        <f>HYPERLINK("http://geochem.nrcan.gc.ca/cdogs/content/mth/mth06503_e.htm", "6503")</f>
        <v>6503</v>
      </c>
      <c r="H124" s="1" t="str">
        <f>HYPERLINK("http://geochem.nrcan.gc.ca/cdogs/content/bdl/bdl211160_e.htm", "211160")</f>
        <v>211160</v>
      </c>
      <c r="I124" s="1" t="str">
        <f>HYPERLINK("http://geochem.nrcan.gc.ca/cdogs/content/prj/prj210201_e.htm", "210201")</f>
        <v>210201</v>
      </c>
      <c r="J124" s="1" t="str">
        <f>HYPERLINK("http://geochem.nrcan.gc.ca/cdogs/content/svy/svy210307_e.htm", "210307")</f>
        <v>210307</v>
      </c>
      <c r="L124" t="s">
        <v>35</v>
      </c>
      <c r="M124">
        <v>35</v>
      </c>
      <c r="N124" t="s">
        <v>35</v>
      </c>
      <c r="O124" t="s">
        <v>521</v>
      </c>
      <c r="P124" t="s">
        <v>522</v>
      </c>
      <c r="Q124" t="s">
        <v>523</v>
      </c>
      <c r="R124" t="s">
        <v>524</v>
      </c>
      <c r="T124" t="s">
        <v>25</v>
      </c>
    </row>
    <row r="125" spans="1:20" x14ac:dyDescent="0.25">
      <c r="A125">
        <v>47.505339300000003</v>
      </c>
      <c r="B125">
        <v>-65.825193200000001</v>
      </c>
      <c r="C125" s="1" t="str">
        <f>HYPERLINK("http://geochem.nrcan.gc.ca/cdogs/content/kwd/kwd020018_e.htm", "Fluid (stream)")</f>
        <v>Fluid (stream)</v>
      </c>
      <c r="D125" s="1" t="str">
        <f>HYPERLINK("http://geochem.nrcan.gc.ca/cdogs/content/kwd/kwd080007_e.htm", "Untreated Water")</f>
        <v>Untreated Water</v>
      </c>
      <c r="E125" s="1" t="str">
        <f>HYPERLINK("http://geochem.nrcan.gc.ca/cdogs/content/dgp/dgp00002_e.htm", "Total")</f>
        <v>Total</v>
      </c>
      <c r="F125" s="1" t="str">
        <f>HYPERLINK("http://geochem.nrcan.gc.ca/cdogs/content/agp/agp02108_e.htm", "APHA Color | NONE | COLOR")</f>
        <v>APHA Color | NONE | COLOR</v>
      </c>
      <c r="G125" s="1" t="str">
        <f>HYPERLINK("http://geochem.nrcan.gc.ca/cdogs/content/mth/mth06503_e.htm", "6503")</f>
        <v>6503</v>
      </c>
      <c r="H125" s="1" t="str">
        <f>HYPERLINK("http://geochem.nrcan.gc.ca/cdogs/content/bdl/bdl211160_e.htm", "211160")</f>
        <v>211160</v>
      </c>
      <c r="I125" s="1" t="str">
        <f>HYPERLINK("http://geochem.nrcan.gc.ca/cdogs/content/prj/prj210201_e.htm", "210201")</f>
        <v>210201</v>
      </c>
      <c r="J125" s="1" t="str">
        <f>HYPERLINK("http://geochem.nrcan.gc.ca/cdogs/content/svy/svy210307_e.htm", "210307")</f>
        <v>210307</v>
      </c>
      <c r="L125" t="s">
        <v>49</v>
      </c>
      <c r="M125">
        <v>15</v>
      </c>
      <c r="N125" t="s">
        <v>49</v>
      </c>
      <c r="O125" t="s">
        <v>525</v>
      </c>
      <c r="P125" t="s">
        <v>526</v>
      </c>
      <c r="Q125" t="s">
        <v>527</v>
      </c>
      <c r="R125" t="s">
        <v>528</v>
      </c>
      <c r="T125" t="s">
        <v>25</v>
      </c>
    </row>
    <row r="126" spans="1:20" x14ac:dyDescent="0.25">
      <c r="A126">
        <v>47.528111799999998</v>
      </c>
      <c r="B126">
        <v>-65.765964400000001</v>
      </c>
      <c r="C126" s="1" t="str">
        <f>HYPERLINK("http://geochem.nrcan.gc.ca/cdogs/content/kwd/kwd020018_e.htm", "Fluid (stream)")</f>
        <v>Fluid (stream)</v>
      </c>
      <c r="D126" s="1" t="str">
        <f>HYPERLINK("http://geochem.nrcan.gc.ca/cdogs/content/kwd/kwd080007_e.htm", "Untreated Water")</f>
        <v>Untreated Water</v>
      </c>
      <c r="E126" s="1" t="str">
        <f>HYPERLINK("http://geochem.nrcan.gc.ca/cdogs/content/dgp/dgp00002_e.htm", "Total")</f>
        <v>Total</v>
      </c>
      <c r="F126" s="1" t="str">
        <f>HYPERLINK("http://geochem.nrcan.gc.ca/cdogs/content/agp/agp02108_e.htm", "APHA Color | NONE | COLOR")</f>
        <v>APHA Color | NONE | COLOR</v>
      </c>
      <c r="G126" s="1" t="str">
        <f>HYPERLINK("http://geochem.nrcan.gc.ca/cdogs/content/mth/mth06503_e.htm", "6503")</f>
        <v>6503</v>
      </c>
      <c r="H126" s="1" t="str">
        <f>HYPERLINK("http://geochem.nrcan.gc.ca/cdogs/content/bdl/bdl211160_e.htm", "211160")</f>
        <v>211160</v>
      </c>
      <c r="I126" s="1" t="str">
        <f>HYPERLINK("http://geochem.nrcan.gc.ca/cdogs/content/prj/prj210201_e.htm", "210201")</f>
        <v>210201</v>
      </c>
      <c r="J126" s="1" t="str">
        <f>HYPERLINK("http://geochem.nrcan.gc.ca/cdogs/content/svy/svy210307_e.htm", "210307")</f>
        <v>210307</v>
      </c>
      <c r="L126" t="s">
        <v>529</v>
      </c>
      <c r="M126">
        <v>135</v>
      </c>
      <c r="N126" t="s">
        <v>529</v>
      </c>
      <c r="O126" t="s">
        <v>530</v>
      </c>
      <c r="P126" t="s">
        <v>531</v>
      </c>
      <c r="Q126" t="s">
        <v>532</v>
      </c>
      <c r="R126" t="s">
        <v>533</v>
      </c>
      <c r="T126" t="s">
        <v>25</v>
      </c>
    </row>
    <row r="127" spans="1:20" x14ac:dyDescent="0.25">
      <c r="A127">
        <v>47.515992300000001</v>
      </c>
      <c r="B127">
        <v>-65.734775499999998</v>
      </c>
      <c r="C127" s="1" t="str">
        <f>HYPERLINK("http://geochem.nrcan.gc.ca/cdogs/content/kwd/kwd020018_e.htm", "Fluid (stream)")</f>
        <v>Fluid (stream)</v>
      </c>
      <c r="D127" s="1" t="str">
        <f>HYPERLINK("http://geochem.nrcan.gc.ca/cdogs/content/kwd/kwd080007_e.htm", "Untreated Water")</f>
        <v>Untreated Water</v>
      </c>
      <c r="E127" s="1" t="str">
        <f>HYPERLINK("http://geochem.nrcan.gc.ca/cdogs/content/dgp/dgp00002_e.htm", "Total")</f>
        <v>Total</v>
      </c>
      <c r="F127" s="1" t="str">
        <f>HYPERLINK("http://geochem.nrcan.gc.ca/cdogs/content/agp/agp02108_e.htm", "APHA Color | NONE | COLOR")</f>
        <v>APHA Color | NONE | COLOR</v>
      </c>
      <c r="G127" s="1" t="str">
        <f>HYPERLINK("http://geochem.nrcan.gc.ca/cdogs/content/mth/mth06503_e.htm", "6503")</f>
        <v>6503</v>
      </c>
      <c r="H127" s="1" t="str">
        <f>HYPERLINK("http://geochem.nrcan.gc.ca/cdogs/content/bdl/bdl211160_e.htm", "211160")</f>
        <v>211160</v>
      </c>
      <c r="I127" s="1" t="str">
        <f>HYPERLINK("http://geochem.nrcan.gc.ca/cdogs/content/prj/prj210201_e.htm", "210201")</f>
        <v>210201</v>
      </c>
      <c r="J127" s="1" t="str">
        <f>HYPERLINK("http://geochem.nrcan.gc.ca/cdogs/content/svy/svy210307_e.htm", "210307")</f>
        <v>210307</v>
      </c>
      <c r="L127" t="s">
        <v>20</v>
      </c>
      <c r="M127">
        <v>75</v>
      </c>
      <c r="N127" t="s">
        <v>20</v>
      </c>
      <c r="O127" t="s">
        <v>534</v>
      </c>
      <c r="P127" t="s">
        <v>535</v>
      </c>
      <c r="Q127" t="s">
        <v>536</v>
      </c>
      <c r="R127" t="s">
        <v>537</v>
      </c>
      <c r="T127" t="s">
        <v>25</v>
      </c>
    </row>
    <row r="128" spans="1:20" x14ac:dyDescent="0.25">
      <c r="A128">
        <v>47.575628899999998</v>
      </c>
      <c r="B128">
        <v>-65.932304000000002</v>
      </c>
      <c r="C128" s="1" t="str">
        <f>HYPERLINK("http://geochem.nrcan.gc.ca/cdogs/content/kwd/kwd020018_e.htm", "Fluid (stream)")</f>
        <v>Fluid (stream)</v>
      </c>
      <c r="D128" s="1" t="str">
        <f>HYPERLINK("http://geochem.nrcan.gc.ca/cdogs/content/kwd/kwd080007_e.htm", "Untreated Water")</f>
        <v>Untreated Water</v>
      </c>
      <c r="E128" s="1" t="str">
        <f>HYPERLINK("http://geochem.nrcan.gc.ca/cdogs/content/dgp/dgp00002_e.htm", "Total")</f>
        <v>Total</v>
      </c>
      <c r="F128" s="1" t="str">
        <f>HYPERLINK("http://geochem.nrcan.gc.ca/cdogs/content/agp/agp02108_e.htm", "APHA Color | NONE | COLOR")</f>
        <v>APHA Color | NONE | COLOR</v>
      </c>
      <c r="G128" s="1" t="str">
        <f>HYPERLINK("http://geochem.nrcan.gc.ca/cdogs/content/mth/mth06503_e.htm", "6503")</f>
        <v>6503</v>
      </c>
      <c r="H128" s="1" t="str">
        <f>HYPERLINK("http://geochem.nrcan.gc.ca/cdogs/content/bdl/bdl211160_e.htm", "211160")</f>
        <v>211160</v>
      </c>
      <c r="I128" s="1" t="str">
        <f>HYPERLINK("http://geochem.nrcan.gc.ca/cdogs/content/prj/prj210201_e.htm", "210201")</f>
        <v>210201</v>
      </c>
      <c r="J128" s="1" t="str">
        <f>HYPERLINK("http://geochem.nrcan.gc.ca/cdogs/content/svy/svy210307_e.htm", "210307")</f>
        <v>210307</v>
      </c>
      <c r="L128" t="s">
        <v>26</v>
      </c>
      <c r="M128">
        <v>25</v>
      </c>
      <c r="N128" t="s">
        <v>26</v>
      </c>
      <c r="O128" t="s">
        <v>538</v>
      </c>
      <c r="P128" t="s">
        <v>539</v>
      </c>
      <c r="Q128" t="s">
        <v>540</v>
      </c>
      <c r="R128" t="s">
        <v>541</v>
      </c>
      <c r="T128" t="s">
        <v>25</v>
      </c>
    </row>
    <row r="129" spans="1:20" x14ac:dyDescent="0.25">
      <c r="A129">
        <v>47.563870100000003</v>
      </c>
      <c r="B129">
        <v>-65.812652999999997</v>
      </c>
      <c r="C129" s="1" t="str">
        <f>HYPERLINK("http://geochem.nrcan.gc.ca/cdogs/content/kwd/kwd020018_e.htm", "Fluid (stream)")</f>
        <v>Fluid (stream)</v>
      </c>
      <c r="D129" s="1" t="str">
        <f>HYPERLINK("http://geochem.nrcan.gc.ca/cdogs/content/kwd/kwd080007_e.htm", "Untreated Water")</f>
        <v>Untreated Water</v>
      </c>
      <c r="E129" s="1" t="str">
        <f>HYPERLINK("http://geochem.nrcan.gc.ca/cdogs/content/dgp/dgp00002_e.htm", "Total")</f>
        <v>Total</v>
      </c>
      <c r="F129" s="1" t="str">
        <f>HYPERLINK("http://geochem.nrcan.gc.ca/cdogs/content/agp/agp02108_e.htm", "APHA Color | NONE | COLOR")</f>
        <v>APHA Color | NONE | COLOR</v>
      </c>
      <c r="G129" s="1" t="str">
        <f>HYPERLINK("http://geochem.nrcan.gc.ca/cdogs/content/mth/mth06503_e.htm", "6503")</f>
        <v>6503</v>
      </c>
      <c r="H129" s="1" t="str">
        <f>HYPERLINK("http://geochem.nrcan.gc.ca/cdogs/content/bdl/bdl211160_e.htm", "211160")</f>
        <v>211160</v>
      </c>
      <c r="I129" s="1" t="str">
        <f>HYPERLINK("http://geochem.nrcan.gc.ca/cdogs/content/prj/prj210201_e.htm", "210201")</f>
        <v>210201</v>
      </c>
      <c r="J129" s="1" t="str">
        <f>HYPERLINK("http://geochem.nrcan.gc.ca/cdogs/content/svy/svy210307_e.htm", "210307")</f>
        <v>210307</v>
      </c>
      <c r="L129" t="s">
        <v>49</v>
      </c>
      <c r="M129">
        <v>15</v>
      </c>
      <c r="N129" t="s">
        <v>49</v>
      </c>
      <c r="O129" t="s">
        <v>542</v>
      </c>
      <c r="P129" t="s">
        <v>543</v>
      </c>
      <c r="Q129" t="s">
        <v>544</v>
      </c>
      <c r="R129" t="s">
        <v>545</v>
      </c>
      <c r="T129" t="s">
        <v>25</v>
      </c>
    </row>
    <row r="130" spans="1:20" x14ac:dyDescent="0.25">
      <c r="A130">
        <v>47.609131599999998</v>
      </c>
      <c r="B130">
        <v>-65.779551799999993</v>
      </c>
      <c r="C130" s="1" t="str">
        <f>HYPERLINK("http://geochem.nrcan.gc.ca/cdogs/content/kwd/kwd020018_e.htm", "Fluid (stream)")</f>
        <v>Fluid (stream)</v>
      </c>
      <c r="D130" s="1" t="str">
        <f>HYPERLINK("http://geochem.nrcan.gc.ca/cdogs/content/kwd/kwd080007_e.htm", "Untreated Water")</f>
        <v>Untreated Water</v>
      </c>
      <c r="E130" s="1" t="str">
        <f>HYPERLINK("http://geochem.nrcan.gc.ca/cdogs/content/dgp/dgp00002_e.htm", "Total")</f>
        <v>Total</v>
      </c>
      <c r="F130" s="1" t="str">
        <f>HYPERLINK("http://geochem.nrcan.gc.ca/cdogs/content/agp/agp02108_e.htm", "APHA Color | NONE | COLOR")</f>
        <v>APHA Color | NONE | COLOR</v>
      </c>
      <c r="G130" s="1" t="str">
        <f>HYPERLINK("http://geochem.nrcan.gc.ca/cdogs/content/mth/mth06503_e.htm", "6503")</f>
        <v>6503</v>
      </c>
      <c r="H130" s="1" t="str">
        <f>HYPERLINK("http://geochem.nrcan.gc.ca/cdogs/content/bdl/bdl211160_e.htm", "211160")</f>
        <v>211160</v>
      </c>
      <c r="I130" s="1" t="str">
        <f>HYPERLINK("http://geochem.nrcan.gc.ca/cdogs/content/prj/prj210201_e.htm", "210201")</f>
        <v>210201</v>
      </c>
      <c r="J130" s="1" t="str">
        <f>HYPERLINK("http://geochem.nrcan.gc.ca/cdogs/content/svy/svy210307_e.htm", "210307")</f>
        <v>210307</v>
      </c>
      <c r="L130" t="s">
        <v>70</v>
      </c>
      <c r="M130">
        <v>3</v>
      </c>
      <c r="N130" t="s">
        <v>70</v>
      </c>
      <c r="O130" t="s">
        <v>546</v>
      </c>
      <c r="P130" t="s">
        <v>547</v>
      </c>
      <c r="Q130" t="s">
        <v>548</v>
      </c>
      <c r="R130" t="s">
        <v>549</v>
      </c>
      <c r="T130" t="s">
        <v>25</v>
      </c>
    </row>
    <row r="131" spans="1:20" x14ac:dyDescent="0.25">
      <c r="A131">
        <v>47.598253</v>
      </c>
      <c r="B131">
        <v>-65.955388200000002</v>
      </c>
      <c r="C131" s="1" t="str">
        <f>HYPERLINK("http://geochem.nrcan.gc.ca/cdogs/content/kwd/kwd020018_e.htm", "Fluid (stream)")</f>
        <v>Fluid (stream)</v>
      </c>
      <c r="D131" s="1" t="str">
        <f>HYPERLINK("http://geochem.nrcan.gc.ca/cdogs/content/kwd/kwd080007_e.htm", "Untreated Water")</f>
        <v>Untreated Water</v>
      </c>
      <c r="E131" s="1" t="str">
        <f>HYPERLINK("http://geochem.nrcan.gc.ca/cdogs/content/dgp/dgp00002_e.htm", "Total")</f>
        <v>Total</v>
      </c>
      <c r="F131" s="1" t="str">
        <f>HYPERLINK("http://geochem.nrcan.gc.ca/cdogs/content/agp/agp02108_e.htm", "APHA Color | NONE | COLOR")</f>
        <v>APHA Color | NONE | COLOR</v>
      </c>
      <c r="G131" s="1" t="str">
        <f>HYPERLINK("http://geochem.nrcan.gc.ca/cdogs/content/mth/mth06503_e.htm", "6503")</f>
        <v>6503</v>
      </c>
      <c r="H131" s="1" t="str">
        <f>HYPERLINK("http://geochem.nrcan.gc.ca/cdogs/content/bdl/bdl211160_e.htm", "211160")</f>
        <v>211160</v>
      </c>
      <c r="I131" s="1" t="str">
        <f>HYPERLINK("http://geochem.nrcan.gc.ca/cdogs/content/prj/prj210201_e.htm", "210201")</f>
        <v>210201</v>
      </c>
      <c r="J131" s="1" t="str">
        <f>HYPERLINK("http://geochem.nrcan.gc.ca/cdogs/content/svy/svy210307_e.htm", "210307")</f>
        <v>210307</v>
      </c>
      <c r="L131" t="s">
        <v>49</v>
      </c>
      <c r="M131">
        <v>15</v>
      </c>
      <c r="N131" t="s">
        <v>49</v>
      </c>
      <c r="O131" t="s">
        <v>550</v>
      </c>
      <c r="P131" t="s">
        <v>551</v>
      </c>
      <c r="Q131" t="s">
        <v>552</v>
      </c>
      <c r="R131" t="s">
        <v>553</v>
      </c>
      <c r="T131" t="s">
        <v>25</v>
      </c>
    </row>
    <row r="132" spans="1:20" x14ac:dyDescent="0.25">
      <c r="A132">
        <v>47.599188699999999</v>
      </c>
      <c r="B132">
        <v>-65.883330799999996</v>
      </c>
      <c r="C132" s="1" t="str">
        <f>HYPERLINK("http://geochem.nrcan.gc.ca/cdogs/content/kwd/kwd020018_e.htm", "Fluid (stream)")</f>
        <v>Fluid (stream)</v>
      </c>
      <c r="D132" s="1" t="str">
        <f>HYPERLINK("http://geochem.nrcan.gc.ca/cdogs/content/kwd/kwd080007_e.htm", "Untreated Water")</f>
        <v>Untreated Water</v>
      </c>
      <c r="E132" s="1" t="str">
        <f>HYPERLINK("http://geochem.nrcan.gc.ca/cdogs/content/dgp/dgp00002_e.htm", "Total")</f>
        <v>Total</v>
      </c>
      <c r="F132" s="1" t="str">
        <f>HYPERLINK("http://geochem.nrcan.gc.ca/cdogs/content/agp/agp02108_e.htm", "APHA Color | NONE | COLOR")</f>
        <v>APHA Color | NONE | COLOR</v>
      </c>
      <c r="G132" s="1" t="str">
        <f>HYPERLINK("http://geochem.nrcan.gc.ca/cdogs/content/mth/mth06503_e.htm", "6503")</f>
        <v>6503</v>
      </c>
      <c r="H132" s="1" t="str">
        <f>HYPERLINK("http://geochem.nrcan.gc.ca/cdogs/content/bdl/bdl211160_e.htm", "211160")</f>
        <v>211160</v>
      </c>
      <c r="I132" s="1" t="str">
        <f>HYPERLINK("http://geochem.nrcan.gc.ca/cdogs/content/prj/prj210201_e.htm", "210201")</f>
        <v>210201</v>
      </c>
      <c r="J132" s="1" t="str">
        <f>HYPERLINK("http://geochem.nrcan.gc.ca/cdogs/content/svy/svy210307_e.htm", "210307")</f>
        <v>210307</v>
      </c>
      <c r="L132" t="s">
        <v>91</v>
      </c>
      <c r="M132">
        <v>8</v>
      </c>
      <c r="N132" t="s">
        <v>91</v>
      </c>
      <c r="O132" t="s">
        <v>554</v>
      </c>
      <c r="P132" t="s">
        <v>555</v>
      </c>
      <c r="Q132" t="s">
        <v>556</v>
      </c>
      <c r="R132" t="s">
        <v>557</v>
      </c>
      <c r="T132" t="s">
        <v>25</v>
      </c>
    </row>
    <row r="133" spans="1:20" x14ac:dyDescent="0.25">
      <c r="A133">
        <v>47.547389699999997</v>
      </c>
      <c r="B133">
        <v>-65.952657900000005</v>
      </c>
      <c r="C133" s="1" t="str">
        <f>HYPERLINK("http://geochem.nrcan.gc.ca/cdogs/content/kwd/kwd020018_e.htm", "Fluid (stream)")</f>
        <v>Fluid (stream)</v>
      </c>
      <c r="D133" s="1" t="str">
        <f>HYPERLINK("http://geochem.nrcan.gc.ca/cdogs/content/kwd/kwd080007_e.htm", "Untreated Water")</f>
        <v>Untreated Water</v>
      </c>
      <c r="E133" s="1" t="str">
        <f>HYPERLINK("http://geochem.nrcan.gc.ca/cdogs/content/dgp/dgp00002_e.htm", "Total")</f>
        <v>Total</v>
      </c>
      <c r="F133" s="1" t="str">
        <f>HYPERLINK("http://geochem.nrcan.gc.ca/cdogs/content/agp/agp02108_e.htm", "APHA Color | NONE | COLOR")</f>
        <v>APHA Color | NONE | COLOR</v>
      </c>
      <c r="G133" s="1" t="str">
        <f>HYPERLINK("http://geochem.nrcan.gc.ca/cdogs/content/mth/mth06503_e.htm", "6503")</f>
        <v>6503</v>
      </c>
      <c r="H133" s="1" t="str">
        <f>HYPERLINK("http://geochem.nrcan.gc.ca/cdogs/content/bdl/bdl211160_e.htm", "211160")</f>
        <v>211160</v>
      </c>
      <c r="I133" s="1" t="str">
        <f>HYPERLINK("http://geochem.nrcan.gc.ca/cdogs/content/prj/prj210201_e.htm", "210201")</f>
        <v>210201</v>
      </c>
      <c r="J133" s="1" t="str">
        <f>HYPERLINK("http://geochem.nrcan.gc.ca/cdogs/content/svy/svy210307_e.htm", "210307")</f>
        <v>210307</v>
      </c>
      <c r="L133" t="s">
        <v>49</v>
      </c>
      <c r="M133">
        <v>15</v>
      </c>
      <c r="N133" t="s">
        <v>49</v>
      </c>
      <c r="O133" t="s">
        <v>558</v>
      </c>
      <c r="P133" t="s">
        <v>559</v>
      </c>
      <c r="Q133" t="s">
        <v>560</v>
      </c>
      <c r="R133" t="s">
        <v>561</v>
      </c>
      <c r="T133" t="s">
        <v>25</v>
      </c>
    </row>
    <row r="134" spans="1:20" x14ac:dyDescent="0.25">
      <c r="A134">
        <v>47.5957741</v>
      </c>
      <c r="B134">
        <v>-65.861591300000001</v>
      </c>
      <c r="C134" s="1" t="str">
        <f>HYPERLINK("http://geochem.nrcan.gc.ca/cdogs/content/kwd/kwd020018_e.htm", "Fluid (stream)")</f>
        <v>Fluid (stream)</v>
      </c>
      <c r="D134" s="1" t="str">
        <f>HYPERLINK("http://geochem.nrcan.gc.ca/cdogs/content/kwd/kwd080007_e.htm", "Untreated Water")</f>
        <v>Untreated Water</v>
      </c>
      <c r="E134" s="1" t="str">
        <f>HYPERLINK("http://geochem.nrcan.gc.ca/cdogs/content/dgp/dgp00002_e.htm", "Total")</f>
        <v>Total</v>
      </c>
      <c r="F134" s="1" t="str">
        <f>HYPERLINK("http://geochem.nrcan.gc.ca/cdogs/content/agp/agp02108_e.htm", "APHA Color | NONE | COLOR")</f>
        <v>APHA Color | NONE | COLOR</v>
      </c>
      <c r="G134" s="1" t="str">
        <f>HYPERLINK("http://geochem.nrcan.gc.ca/cdogs/content/mth/mth06503_e.htm", "6503")</f>
        <v>6503</v>
      </c>
      <c r="H134" s="1" t="str">
        <f>HYPERLINK("http://geochem.nrcan.gc.ca/cdogs/content/bdl/bdl211160_e.htm", "211160")</f>
        <v>211160</v>
      </c>
      <c r="I134" s="1" t="str">
        <f>HYPERLINK("http://geochem.nrcan.gc.ca/cdogs/content/prj/prj210201_e.htm", "210201")</f>
        <v>210201</v>
      </c>
      <c r="J134" s="1" t="str">
        <f>HYPERLINK("http://geochem.nrcan.gc.ca/cdogs/content/svy/svy210307_e.htm", "210307")</f>
        <v>210307</v>
      </c>
      <c r="L134" t="s">
        <v>49</v>
      </c>
      <c r="M134">
        <v>15</v>
      </c>
      <c r="N134" t="s">
        <v>49</v>
      </c>
      <c r="O134" t="s">
        <v>562</v>
      </c>
      <c r="P134" t="s">
        <v>563</v>
      </c>
      <c r="Q134" t="s">
        <v>564</v>
      </c>
      <c r="R134" t="s">
        <v>565</v>
      </c>
      <c r="T134" t="s">
        <v>25</v>
      </c>
    </row>
    <row r="135" spans="1:20" x14ac:dyDescent="0.25">
      <c r="A135">
        <v>47.655294699999999</v>
      </c>
      <c r="B135">
        <v>-65.867242300000001</v>
      </c>
      <c r="C135" s="1" t="str">
        <f>HYPERLINK("http://geochem.nrcan.gc.ca/cdogs/content/kwd/kwd020018_e.htm", "Fluid (stream)")</f>
        <v>Fluid (stream)</v>
      </c>
      <c r="D135" s="1" t="str">
        <f>HYPERLINK("http://geochem.nrcan.gc.ca/cdogs/content/kwd/kwd080007_e.htm", "Untreated Water")</f>
        <v>Untreated Water</v>
      </c>
      <c r="E135" s="1" t="str">
        <f>HYPERLINK("http://geochem.nrcan.gc.ca/cdogs/content/dgp/dgp00002_e.htm", "Total")</f>
        <v>Total</v>
      </c>
      <c r="F135" s="1" t="str">
        <f>HYPERLINK("http://geochem.nrcan.gc.ca/cdogs/content/agp/agp02108_e.htm", "APHA Color | NONE | COLOR")</f>
        <v>APHA Color | NONE | COLOR</v>
      </c>
      <c r="G135" s="1" t="str">
        <f>HYPERLINK("http://geochem.nrcan.gc.ca/cdogs/content/mth/mth06503_e.htm", "6503")</f>
        <v>6503</v>
      </c>
      <c r="H135" s="1" t="str">
        <f>HYPERLINK("http://geochem.nrcan.gc.ca/cdogs/content/bdl/bdl211160_e.htm", "211160")</f>
        <v>211160</v>
      </c>
      <c r="I135" s="1" t="str">
        <f>HYPERLINK("http://geochem.nrcan.gc.ca/cdogs/content/prj/prj210201_e.htm", "210201")</f>
        <v>210201</v>
      </c>
      <c r="J135" s="1" t="str">
        <f>HYPERLINK("http://geochem.nrcan.gc.ca/cdogs/content/svy/svy210307_e.htm", "210307")</f>
        <v>210307</v>
      </c>
      <c r="L135" t="s">
        <v>49</v>
      </c>
      <c r="M135">
        <v>15</v>
      </c>
      <c r="N135" t="s">
        <v>49</v>
      </c>
      <c r="O135" t="s">
        <v>566</v>
      </c>
      <c r="P135" t="s">
        <v>567</v>
      </c>
      <c r="Q135" t="s">
        <v>568</v>
      </c>
      <c r="R135" t="s">
        <v>569</v>
      </c>
      <c r="T135" t="s">
        <v>25</v>
      </c>
    </row>
    <row r="136" spans="1:20" x14ac:dyDescent="0.25">
      <c r="A136">
        <v>47.658371799999998</v>
      </c>
      <c r="B136">
        <v>-65.778836900000002</v>
      </c>
      <c r="C136" s="1" t="str">
        <f>HYPERLINK("http://geochem.nrcan.gc.ca/cdogs/content/kwd/kwd020018_e.htm", "Fluid (stream)")</f>
        <v>Fluid (stream)</v>
      </c>
      <c r="D136" s="1" t="str">
        <f>HYPERLINK("http://geochem.nrcan.gc.ca/cdogs/content/kwd/kwd080007_e.htm", "Untreated Water")</f>
        <v>Untreated Water</v>
      </c>
      <c r="E136" s="1" t="str">
        <f>HYPERLINK("http://geochem.nrcan.gc.ca/cdogs/content/dgp/dgp00002_e.htm", "Total")</f>
        <v>Total</v>
      </c>
      <c r="F136" s="1" t="str">
        <f>HYPERLINK("http://geochem.nrcan.gc.ca/cdogs/content/agp/agp02108_e.htm", "APHA Color | NONE | COLOR")</f>
        <v>APHA Color | NONE | COLOR</v>
      </c>
      <c r="G136" s="1" t="str">
        <f>HYPERLINK("http://geochem.nrcan.gc.ca/cdogs/content/mth/mth06503_e.htm", "6503")</f>
        <v>6503</v>
      </c>
      <c r="H136" s="1" t="str">
        <f>HYPERLINK("http://geochem.nrcan.gc.ca/cdogs/content/bdl/bdl211160_e.htm", "211160")</f>
        <v>211160</v>
      </c>
      <c r="I136" s="1" t="str">
        <f>HYPERLINK("http://geochem.nrcan.gc.ca/cdogs/content/prj/prj210201_e.htm", "210201")</f>
        <v>210201</v>
      </c>
      <c r="J136" s="1" t="str">
        <f>HYPERLINK("http://geochem.nrcan.gc.ca/cdogs/content/svy/svy210307_e.htm", "210307")</f>
        <v>210307</v>
      </c>
      <c r="L136" t="s">
        <v>49</v>
      </c>
      <c r="M136">
        <v>15</v>
      </c>
      <c r="N136" t="s">
        <v>49</v>
      </c>
      <c r="O136" t="s">
        <v>570</v>
      </c>
      <c r="P136" t="s">
        <v>571</v>
      </c>
      <c r="Q136" t="s">
        <v>572</v>
      </c>
      <c r="R136" t="s">
        <v>573</v>
      </c>
      <c r="T136" t="s">
        <v>25</v>
      </c>
    </row>
    <row r="137" spans="1:20" x14ac:dyDescent="0.25">
      <c r="A137">
        <v>47.7126169</v>
      </c>
      <c r="B137">
        <v>-65.941857099999993</v>
      </c>
      <c r="C137" s="1" t="str">
        <f>HYPERLINK("http://geochem.nrcan.gc.ca/cdogs/content/kwd/kwd020018_e.htm", "Fluid (stream)")</f>
        <v>Fluid (stream)</v>
      </c>
      <c r="D137" s="1" t="str">
        <f>HYPERLINK("http://geochem.nrcan.gc.ca/cdogs/content/kwd/kwd080007_e.htm", "Untreated Water")</f>
        <v>Untreated Water</v>
      </c>
      <c r="E137" s="1" t="str">
        <f>HYPERLINK("http://geochem.nrcan.gc.ca/cdogs/content/dgp/dgp00002_e.htm", "Total")</f>
        <v>Total</v>
      </c>
      <c r="F137" s="1" t="str">
        <f>HYPERLINK("http://geochem.nrcan.gc.ca/cdogs/content/agp/agp02108_e.htm", "APHA Color | NONE | COLOR")</f>
        <v>APHA Color | NONE | COLOR</v>
      </c>
      <c r="G137" s="1" t="str">
        <f>HYPERLINK("http://geochem.nrcan.gc.ca/cdogs/content/mth/mth06503_e.htm", "6503")</f>
        <v>6503</v>
      </c>
      <c r="H137" s="1" t="str">
        <f>HYPERLINK("http://geochem.nrcan.gc.ca/cdogs/content/bdl/bdl211160_e.htm", "211160")</f>
        <v>211160</v>
      </c>
      <c r="I137" s="1" t="str">
        <f>HYPERLINK("http://geochem.nrcan.gc.ca/cdogs/content/prj/prj210201_e.htm", "210201")</f>
        <v>210201</v>
      </c>
      <c r="J137" s="1" t="str">
        <f>HYPERLINK("http://geochem.nrcan.gc.ca/cdogs/content/svy/svy210307_e.htm", "210307")</f>
        <v>210307</v>
      </c>
      <c r="L137" t="s">
        <v>49</v>
      </c>
      <c r="M137">
        <v>15</v>
      </c>
      <c r="N137" t="s">
        <v>49</v>
      </c>
      <c r="O137" t="s">
        <v>574</v>
      </c>
      <c r="P137" t="s">
        <v>575</v>
      </c>
      <c r="Q137" t="s">
        <v>576</v>
      </c>
      <c r="R137" t="s">
        <v>577</v>
      </c>
      <c r="T137" t="s">
        <v>25</v>
      </c>
    </row>
    <row r="138" spans="1:20" x14ac:dyDescent="0.25">
      <c r="A138">
        <v>47.743518999999999</v>
      </c>
      <c r="B138">
        <v>-65.947469799999993</v>
      </c>
      <c r="C138" s="1" t="str">
        <f>HYPERLINK("http://geochem.nrcan.gc.ca/cdogs/content/kwd/kwd020018_e.htm", "Fluid (stream)")</f>
        <v>Fluid (stream)</v>
      </c>
      <c r="D138" s="1" t="str">
        <f>HYPERLINK("http://geochem.nrcan.gc.ca/cdogs/content/kwd/kwd080007_e.htm", "Untreated Water")</f>
        <v>Untreated Water</v>
      </c>
      <c r="E138" s="1" t="str">
        <f>HYPERLINK("http://geochem.nrcan.gc.ca/cdogs/content/dgp/dgp00002_e.htm", "Total")</f>
        <v>Total</v>
      </c>
      <c r="F138" s="1" t="str">
        <f>HYPERLINK("http://geochem.nrcan.gc.ca/cdogs/content/agp/agp02108_e.htm", "APHA Color | NONE | COLOR")</f>
        <v>APHA Color | NONE | COLOR</v>
      </c>
      <c r="G138" s="1" t="str">
        <f>HYPERLINK("http://geochem.nrcan.gc.ca/cdogs/content/mth/mth06503_e.htm", "6503")</f>
        <v>6503</v>
      </c>
      <c r="H138" s="1" t="str">
        <f>HYPERLINK("http://geochem.nrcan.gc.ca/cdogs/content/bdl/bdl211160_e.htm", "211160")</f>
        <v>211160</v>
      </c>
      <c r="I138" s="1" t="str">
        <f>HYPERLINK("http://geochem.nrcan.gc.ca/cdogs/content/prj/prj210201_e.htm", "210201")</f>
        <v>210201</v>
      </c>
      <c r="J138" s="1" t="str">
        <f>HYPERLINK("http://geochem.nrcan.gc.ca/cdogs/content/svy/svy210307_e.htm", "210307")</f>
        <v>210307</v>
      </c>
      <c r="L138" t="s">
        <v>49</v>
      </c>
      <c r="M138">
        <v>15</v>
      </c>
      <c r="N138" t="s">
        <v>49</v>
      </c>
      <c r="O138" t="s">
        <v>578</v>
      </c>
      <c r="P138" t="s">
        <v>579</v>
      </c>
      <c r="Q138" t="s">
        <v>580</v>
      </c>
      <c r="R138" t="s">
        <v>581</v>
      </c>
      <c r="T138" t="s">
        <v>25</v>
      </c>
    </row>
    <row r="139" spans="1:20" x14ac:dyDescent="0.25">
      <c r="A139">
        <v>47.737633799999998</v>
      </c>
      <c r="B139">
        <v>-65.913653400000001</v>
      </c>
      <c r="C139" s="1" t="str">
        <f>HYPERLINK("http://geochem.nrcan.gc.ca/cdogs/content/kwd/kwd020018_e.htm", "Fluid (stream)")</f>
        <v>Fluid (stream)</v>
      </c>
      <c r="D139" s="1" t="str">
        <f>HYPERLINK("http://geochem.nrcan.gc.ca/cdogs/content/kwd/kwd080007_e.htm", "Untreated Water")</f>
        <v>Untreated Water</v>
      </c>
      <c r="E139" s="1" t="str">
        <f>HYPERLINK("http://geochem.nrcan.gc.ca/cdogs/content/dgp/dgp00002_e.htm", "Total")</f>
        <v>Total</v>
      </c>
      <c r="F139" s="1" t="str">
        <f>HYPERLINK("http://geochem.nrcan.gc.ca/cdogs/content/agp/agp02108_e.htm", "APHA Color | NONE | COLOR")</f>
        <v>APHA Color | NONE | COLOR</v>
      </c>
      <c r="G139" s="1" t="str">
        <f>HYPERLINK("http://geochem.nrcan.gc.ca/cdogs/content/mth/mth06503_e.htm", "6503")</f>
        <v>6503</v>
      </c>
      <c r="H139" s="1" t="str">
        <f>HYPERLINK("http://geochem.nrcan.gc.ca/cdogs/content/bdl/bdl211160_e.htm", "211160")</f>
        <v>211160</v>
      </c>
      <c r="I139" s="1" t="str">
        <f>HYPERLINK("http://geochem.nrcan.gc.ca/cdogs/content/prj/prj210201_e.htm", "210201")</f>
        <v>210201</v>
      </c>
      <c r="J139" s="1" t="str">
        <f>HYPERLINK("http://geochem.nrcan.gc.ca/cdogs/content/svy/svy210307_e.htm", "210307")</f>
        <v>210307</v>
      </c>
      <c r="L139" t="s">
        <v>49</v>
      </c>
      <c r="M139">
        <v>15</v>
      </c>
      <c r="N139" t="s">
        <v>49</v>
      </c>
      <c r="O139" t="s">
        <v>582</v>
      </c>
      <c r="P139" t="s">
        <v>583</v>
      </c>
      <c r="Q139" t="s">
        <v>584</v>
      </c>
      <c r="R139" t="s">
        <v>585</v>
      </c>
      <c r="T139" t="s">
        <v>25</v>
      </c>
    </row>
    <row r="140" spans="1:20" x14ac:dyDescent="0.25">
      <c r="A140">
        <v>47.738034300000002</v>
      </c>
      <c r="B140">
        <v>-65.9014028</v>
      </c>
      <c r="C140" s="1" t="str">
        <f>HYPERLINK("http://geochem.nrcan.gc.ca/cdogs/content/kwd/kwd020018_e.htm", "Fluid (stream)")</f>
        <v>Fluid (stream)</v>
      </c>
      <c r="D140" s="1" t="str">
        <f>HYPERLINK("http://geochem.nrcan.gc.ca/cdogs/content/kwd/kwd080007_e.htm", "Untreated Water")</f>
        <v>Untreated Water</v>
      </c>
      <c r="E140" s="1" t="str">
        <f>HYPERLINK("http://geochem.nrcan.gc.ca/cdogs/content/dgp/dgp00002_e.htm", "Total")</f>
        <v>Total</v>
      </c>
      <c r="F140" s="1" t="str">
        <f>HYPERLINK("http://geochem.nrcan.gc.ca/cdogs/content/agp/agp02108_e.htm", "APHA Color | NONE | COLOR")</f>
        <v>APHA Color | NONE | COLOR</v>
      </c>
      <c r="G140" s="1" t="str">
        <f>HYPERLINK("http://geochem.nrcan.gc.ca/cdogs/content/mth/mth06503_e.htm", "6503")</f>
        <v>6503</v>
      </c>
      <c r="H140" s="1" t="str">
        <f>HYPERLINK("http://geochem.nrcan.gc.ca/cdogs/content/bdl/bdl211160_e.htm", "211160")</f>
        <v>211160</v>
      </c>
      <c r="I140" s="1" t="str">
        <f>HYPERLINK("http://geochem.nrcan.gc.ca/cdogs/content/prj/prj210201_e.htm", "210201")</f>
        <v>210201</v>
      </c>
      <c r="J140" s="1" t="str">
        <f>HYPERLINK("http://geochem.nrcan.gc.ca/cdogs/content/svy/svy210307_e.htm", "210307")</f>
        <v>210307</v>
      </c>
      <c r="L140" t="s">
        <v>49</v>
      </c>
      <c r="M140">
        <v>15</v>
      </c>
      <c r="N140" t="s">
        <v>49</v>
      </c>
      <c r="O140" t="s">
        <v>586</v>
      </c>
      <c r="P140" t="s">
        <v>587</v>
      </c>
      <c r="Q140" t="s">
        <v>588</v>
      </c>
      <c r="R140" t="s">
        <v>589</v>
      </c>
      <c r="T140" t="s">
        <v>25</v>
      </c>
    </row>
    <row r="141" spans="1:20" x14ac:dyDescent="0.25">
      <c r="A141">
        <v>47.729665099999998</v>
      </c>
      <c r="B141">
        <v>-65.781563800000001</v>
      </c>
      <c r="C141" s="1" t="str">
        <f>HYPERLINK("http://geochem.nrcan.gc.ca/cdogs/content/kwd/kwd020018_e.htm", "Fluid (stream)")</f>
        <v>Fluid (stream)</v>
      </c>
      <c r="D141" s="1" t="str">
        <f>HYPERLINK("http://geochem.nrcan.gc.ca/cdogs/content/kwd/kwd080007_e.htm", "Untreated Water")</f>
        <v>Untreated Water</v>
      </c>
      <c r="E141" s="1" t="str">
        <f>HYPERLINK("http://geochem.nrcan.gc.ca/cdogs/content/dgp/dgp00002_e.htm", "Total")</f>
        <v>Total</v>
      </c>
      <c r="F141" s="1" t="str">
        <f>HYPERLINK("http://geochem.nrcan.gc.ca/cdogs/content/agp/agp02108_e.htm", "APHA Color | NONE | COLOR")</f>
        <v>APHA Color | NONE | COLOR</v>
      </c>
      <c r="G141" s="1" t="str">
        <f>HYPERLINK("http://geochem.nrcan.gc.ca/cdogs/content/mth/mth06503_e.htm", "6503")</f>
        <v>6503</v>
      </c>
      <c r="H141" s="1" t="str">
        <f>HYPERLINK("http://geochem.nrcan.gc.ca/cdogs/content/bdl/bdl211160_e.htm", "211160")</f>
        <v>211160</v>
      </c>
      <c r="I141" s="1" t="str">
        <f>HYPERLINK("http://geochem.nrcan.gc.ca/cdogs/content/prj/prj210201_e.htm", "210201")</f>
        <v>210201</v>
      </c>
      <c r="J141" s="1" t="str">
        <f>HYPERLINK("http://geochem.nrcan.gc.ca/cdogs/content/svy/svy210307_e.htm", "210307")</f>
        <v>210307</v>
      </c>
      <c r="L141" t="s">
        <v>49</v>
      </c>
      <c r="M141">
        <v>15</v>
      </c>
      <c r="N141" t="s">
        <v>49</v>
      </c>
      <c r="O141" t="s">
        <v>590</v>
      </c>
      <c r="P141" t="s">
        <v>591</v>
      </c>
      <c r="Q141" t="s">
        <v>592</v>
      </c>
      <c r="R141" t="s">
        <v>593</v>
      </c>
      <c r="T141" t="s">
        <v>25</v>
      </c>
    </row>
    <row r="142" spans="1:20" x14ac:dyDescent="0.25">
      <c r="A142">
        <v>47.676195800000002</v>
      </c>
      <c r="B142">
        <v>-65.880646600000006</v>
      </c>
      <c r="C142" s="1" t="str">
        <f>HYPERLINK("http://geochem.nrcan.gc.ca/cdogs/content/kwd/kwd020018_e.htm", "Fluid (stream)")</f>
        <v>Fluid (stream)</v>
      </c>
      <c r="D142" s="1" t="str">
        <f>HYPERLINK("http://geochem.nrcan.gc.ca/cdogs/content/kwd/kwd080007_e.htm", "Untreated Water")</f>
        <v>Untreated Water</v>
      </c>
      <c r="E142" s="1" t="str">
        <f>HYPERLINK("http://geochem.nrcan.gc.ca/cdogs/content/dgp/dgp00002_e.htm", "Total")</f>
        <v>Total</v>
      </c>
      <c r="F142" s="1" t="str">
        <f>HYPERLINK("http://geochem.nrcan.gc.ca/cdogs/content/agp/agp02108_e.htm", "APHA Color | NONE | COLOR")</f>
        <v>APHA Color | NONE | COLOR</v>
      </c>
      <c r="G142" s="1" t="str">
        <f>HYPERLINK("http://geochem.nrcan.gc.ca/cdogs/content/mth/mth06503_e.htm", "6503")</f>
        <v>6503</v>
      </c>
      <c r="H142" s="1" t="str">
        <f>HYPERLINK("http://geochem.nrcan.gc.ca/cdogs/content/bdl/bdl211160_e.htm", "211160")</f>
        <v>211160</v>
      </c>
      <c r="I142" s="1" t="str">
        <f>HYPERLINK("http://geochem.nrcan.gc.ca/cdogs/content/prj/prj210201_e.htm", "210201")</f>
        <v>210201</v>
      </c>
      <c r="J142" s="1" t="str">
        <f>HYPERLINK("http://geochem.nrcan.gc.ca/cdogs/content/svy/svy210307_e.htm", "210307")</f>
        <v>210307</v>
      </c>
      <c r="L142" t="s">
        <v>91</v>
      </c>
      <c r="M142">
        <v>8</v>
      </c>
      <c r="N142" t="s">
        <v>91</v>
      </c>
      <c r="O142" t="s">
        <v>594</v>
      </c>
      <c r="P142" t="s">
        <v>595</v>
      </c>
      <c r="Q142" t="s">
        <v>596</v>
      </c>
      <c r="R142" t="s">
        <v>597</v>
      </c>
      <c r="T142" t="s">
        <v>25</v>
      </c>
    </row>
    <row r="143" spans="1:20" x14ac:dyDescent="0.25">
      <c r="A143">
        <v>47.675956300000003</v>
      </c>
      <c r="B143">
        <v>-65.879434200000006</v>
      </c>
      <c r="C143" s="1" t="str">
        <f>HYPERLINK("http://geochem.nrcan.gc.ca/cdogs/content/kwd/kwd020018_e.htm", "Fluid (stream)")</f>
        <v>Fluid (stream)</v>
      </c>
      <c r="D143" s="1" t="str">
        <f>HYPERLINK("http://geochem.nrcan.gc.ca/cdogs/content/kwd/kwd080007_e.htm", "Untreated Water")</f>
        <v>Untreated Water</v>
      </c>
      <c r="E143" s="1" t="str">
        <f>HYPERLINK("http://geochem.nrcan.gc.ca/cdogs/content/dgp/dgp00002_e.htm", "Total")</f>
        <v>Total</v>
      </c>
      <c r="F143" s="1" t="str">
        <f>HYPERLINK("http://geochem.nrcan.gc.ca/cdogs/content/agp/agp02108_e.htm", "APHA Color | NONE | COLOR")</f>
        <v>APHA Color | NONE | COLOR</v>
      </c>
      <c r="G143" s="1" t="str">
        <f>HYPERLINK("http://geochem.nrcan.gc.ca/cdogs/content/mth/mth06503_e.htm", "6503")</f>
        <v>6503</v>
      </c>
      <c r="H143" s="1" t="str">
        <f>HYPERLINK("http://geochem.nrcan.gc.ca/cdogs/content/bdl/bdl211160_e.htm", "211160")</f>
        <v>211160</v>
      </c>
      <c r="I143" s="1" t="str">
        <f>HYPERLINK("http://geochem.nrcan.gc.ca/cdogs/content/prj/prj210201_e.htm", "210201")</f>
        <v>210201</v>
      </c>
      <c r="J143" s="1" t="str">
        <f>HYPERLINK("http://geochem.nrcan.gc.ca/cdogs/content/svy/svy210307_e.htm", "210307")</f>
        <v>210307</v>
      </c>
      <c r="L143" t="s">
        <v>91</v>
      </c>
      <c r="M143">
        <v>8</v>
      </c>
      <c r="N143" t="s">
        <v>91</v>
      </c>
      <c r="O143" t="s">
        <v>598</v>
      </c>
      <c r="P143" t="s">
        <v>599</v>
      </c>
      <c r="Q143" t="s">
        <v>600</v>
      </c>
      <c r="R143" t="s">
        <v>601</v>
      </c>
      <c r="T143" t="s">
        <v>25</v>
      </c>
    </row>
    <row r="144" spans="1:20" x14ac:dyDescent="0.25">
      <c r="A144">
        <v>47.608408799999999</v>
      </c>
      <c r="B144">
        <v>-65.870930400000006</v>
      </c>
      <c r="C144" s="1" t="str">
        <f>HYPERLINK("http://geochem.nrcan.gc.ca/cdogs/content/kwd/kwd020018_e.htm", "Fluid (stream)")</f>
        <v>Fluid (stream)</v>
      </c>
      <c r="D144" s="1" t="str">
        <f>HYPERLINK("http://geochem.nrcan.gc.ca/cdogs/content/kwd/kwd080007_e.htm", "Untreated Water")</f>
        <v>Untreated Water</v>
      </c>
      <c r="E144" s="1" t="str">
        <f>HYPERLINK("http://geochem.nrcan.gc.ca/cdogs/content/dgp/dgp00002_e.htm", "Total")</f>
        <v>Total</v>
      </c>
      <c r="F144" s="1" t="str">
        <f>HYPERLINK("http://geochem.nrcan.gc.ca/cdogs/content/agp/agp02108_e.htm", "APHA Color | NONE | COLOR")</f>
        <v>APHA Color | NONE | COLOR</v>
      </c>
      <c r="G144" s="1" t="str">
        <f>HYPERLINK("http://geochem.nrcan.gc.ca/cdogs/content/mth/mth06503_e.htm", "6503")</f>
        <v>6503</v>
      </c>
      <c r="H144" s="1" t="str">
        <f>HYPERLINK("http://geochem.nrcan.gc.ca/cdogs/content/bdl/bdl211160_e.htm", "211160")</f>
        <v>211160</v>
      </c>
      <c r="I144" s="1" t="str">
        <f>HYPERLINK("http://geochem.nrcan.gc.ca/cdogs/content/prj/prj210201_e.htm", "210201")</f>
        <v>210201</v>
      </c>
      <c r="J144" s="1" t="str">
        <f>HYPERLINK("http://geochem.nrcan.gc.ca/cdogs/content/svy/svy210307_e.htm", "210307")</f>
        <v>210307</v>
      </c>
      <c r="L144" t="s">
        <v>91</v>
      </c>
      <c r="M144">
        <v>8</v>
      </c>
      <c r="N144" t="s">
        <v>91</v>
      </c>
      <c r="O144" t="s">
        <v>602</v>
      </c>
      <c r="P144" t="s">
        <v>603</v>
      </c>
      <c r="Q144" t="s">
        <v>604</v>
      </c>
      <c r="R144" t="s">
        <v>605</v>
      </c>
      <c r="T144" t="s">
        <v>25</v>
      </c>
    </row>
    <row r="145" spans="1:20" x14ac:dyDescent="0.25">
      <c r="A145">
        <v>47.690151499999999</v>
      </c>
      <c r="B145">
        <v>-65.774528900000007</v>
      </c>
      <c r="C145" s="1" t="str">
        <f>HYPERLINK("http://geochem.nrcan.gc.ca/cdogs/content/kwd/kwd020018_e.htm", "Fluid (stream)")</f>
        <v>Fluid (stream)</v>
      </c>
      <c r="D145" s="1" t="str">
        <f>HYPERLINK("http://geochem.nrcan.gc.ca/cdogs/content/kwd/kwd080007_e.htm", "Untreated Water")</f>
        <v>Untreated Water</v>
      </c>
      <c r="E145" s="1" t="str">
        <f>HYPERLINK("http://geochem.nrcan.gc.ca/cdogs/content/dgp/dgp00002_e.htm", "Total")</f>
        <v>Total</v>
      </c>
      <c r="F145" s="1" t="str">
        <f>HYPERLINK("http://geochem.nrcan.gc.ca/cdogs/content/agp/agp02108_e.htm", "APHA Color | NONE | COLOR")</f>
        <v>APHA Color | NONE | COLOR</v>
      </c>
      <c r="G145" s="1" t="str">
        <f>HYPERLINK("http://geochem.nrcan.gc.ca/cdogs/content/mth/mth06503_e.htm", "6503")</f>
        <v>6503</v>
      </c>
      <c r="H145" s="1" t="str">
        <f>HYPERLINK("http://geochem.nrcan.gc.ca/cdogs/content/bdl/bdl211160_e.htm", "211160")</f>
        <v>211160</v>
      </c>
      <c r="I145" s="1" t="str">
        <f>HYPERLINK("http://geochem.nrcan.gc.ca/cdogs/content/prj/prj210201_e.htm", "210201")</f>
        <v>210201</v>
      </c>
      <c r="J145" s="1" t="str">
        <f>HYPERLINK("http://geochem.nrcan.gc.ca/cdogs/content/svy/svy210307_e.htm", "210307")</f>
        <v>210307</v>
      </c>
      <c r="L145" t="s">
        <v>49</v>
      </c>
      <c r="M145">
        <v>15</v>
      </c>
      <c r="N145" t="s">
        <v>49</v>
      </c>
      <c r="O145" t="s">
        <v>606</v>
      </c>
      <c r="P145" t="s">
        <v>607</v>
      </c>
      <c r="Q145" t="s">
        <v>608</v>
      </c>
      <c r="R145" t="s">
        <v>609</v>
      </c>
      <c r="T145" t="s">
        <v>25</v>
      </c>
    </row>
    <row r="146" spans="1:20" x14ac:dyDescent="0.25">
      <c r="A146">
        <v>47.701985499999999</v>
      </c>
      <c r="B146">
        <v>-65.776357099999998</v>
      </c>
      <c r="C146" s="1" t="str">
        <f>HYPERLINK("http://geochem.nrcan.gc.ca/cdogs/content/kwd/kwd020018_e.htm", "Fluid (stream)")</f>
        <v>Fluid (stream)</v>
      </c>
      <c r="D146" s="1" t="str">
        <f>HYPERLINK("http://geochem.nrcan.gc.ca/cdogs/content/kwd/kwd080007_e.htm", "Untreated Water")</f>
        <v>Untreated Water</v>
      </c>
      <c r="E146" s="1" t="str">
        <f>HYPERLINK("http://geochem.nrcan.gc.ca/cdogs/content/dgp/dgp00002_e.htm", "Total")</f>
        <v>Total</v>
      </c>
      <c r="F146" s="1" t="str">
        <f>HYPERLINK("http://geochem.nrcan.gc.ca/cdogs/content/agp/agp02108_e.htm", "APHA Color | NONE | COLOR")</f>
        <v>APHA Color | NONE | COLOR</v>
      </c>
      <c r="G146" s="1" t="str">
        <f>HYPERLINK("http://geochem.nrcan.gc.ca/cdogs/content/mth/mth06503_e.htm", "6503")</f>
        <v>6503</v>
      </c>
      <c r="H146" s="1" t="str">
        <f>HYPERLINK("http://geochem.nrcan.gc.ca/cdogs/content/bdl/bdl211160_e.htm", "211160")</f>
        <v>211160</v>
      </c>
      <c r="I146" s="1" t="str">
        <f>HYPERLINK("http://geochem.nrcan.gc.ca/cdogs/content/prj/prj210201_e.htm", "210201")</f>
        <v>210201</v>
      </c>
      <c r="J146" s="1" t="str">
        <f>HYPERLINK("http://geochem.nrcan.gc.ca/cdogs/content/svy/svy210307_e.htm", "210307")</f>
        <v>210307</v>
      </c>
      <c r="L146" t="s">
        <v>91</v>
      </c>
      <c r="M146">
        <v>8</v>
      </c>
      <c r="N146" t="s">
        <v>91</v>
      </c>
      <c r="O146" t="s">
        <v>610</v>
      </c>
      <c r="P146" t="s">
        <v>611</v>
      </c>
      <c r="Q146" t="s">
        <v>612</v>
      </c>
      <c r="R146" t="s">
        <v>613</v>
      </c>
      <c r="T146" t="s">
        <v>25</v>
      </c>
    </row>
    <row r="147" spans="1:20" x14ac:dyDescent="0.25">
      <c r="A147">
        <v>47.664375700000001</v>
      </c>
      <c r="B147">
        <v>-65.510873500000002</v>
      </c>
      <c r="C147" s="1" t="str">
        <f>HYPERLINK("http://geochem.nrcan.gc.ca/cdogs/content/kwd/kwd020018_e.htm", "Fluid (stream)")</f>
        <v>Fluid (stream)</v>
      </c>
      <c r="D147" s="1" t="str">
        <f>HYPERLINK("http://geochem.nrcan.gc.ca/cdogs/content/kwd/kwd080007_e.htm", "Untreated Water")</f>
        <v>Untreated Water</v>
      </c>
      <c r="E147" s="1" t="str">
        <f>HYPERLINK("http://geochem.nrcan.gc.ca/cdogs/content/dgp/dgp00002_e.htm", "Total")</f>
        <v>Total</v>
      </c>
      <c r="F147" s="1" t="str">
        <f>HYPERLINK("http://geochem.nrcan.gc.ca/cdogs/content/agp/agp02108_e.htm", "APHA Color | NONE | COLOR")</f>
        <v>APHA Color | NONE | COLOR</v>
      </c>
      <c r="G147" s="1" t="str">
        <f>HYPERLINK("http://geochem.nrcan.gc.ca/cdogs/content/mth/mth06503_e.htm", "6503")</f>
        <v>6503</v>
      </c>
      <c r="H147" s="1" t="str">
        <f>HYPERLINK("http://geochem.nrcan.gc.ca/cdogs/content/bdl/bdl211160_e.htm", "211160")</f>
        <v>211160</v>
      </c>
      <c r="I147" s="1" t="str">
        <f>HYPERLINK("http://geochem.nrcan.gc.ca/cdogs/content/prj/prj210201_e.htm", "210201")</f>
        <v>210201</v>
      </c>
      <c r="J147" s="1" t="str">
        <f>HYPERLINK("http://geochem.nrcan.gc.ca/cdogs/content/svy/svy210307_e.htm", "210307")</f>
        <v>210307</v>
      </c>
      <c r="L147" t="s">
        <v>529</v>
      </c>
      <c r="M147">
        <v>135</v>
      </c>
      <c r="N147" t="s">
        <v>529</v>
      </c>
      <c r="O147" t="s">
        <v>614</v>
      </c>
      <c r="P147" t="s">
        <v>615</v>
      </c>
      <c r="Q147" t="s">
        <v>616</v>
      </c>
      <c r="R147" t="s">
        <v>617</v>
      </c>
      <c r="T147" t="s">
        <v>25</v>
      </c>
    </row>
    <row r="148" spans="1:20" x14ac:dyDescent="0.25">
      <c r="A148">
        <v>47.658113899999996</v>
      </c>
      <c r="B148">
        <v>-65.553993599999998</v>
      </c>
      <c r="C148" s="1" t="str">
        <f>HYPERLINK("http://geochem.nrcan.gc.ca/cdogs/content/kwd/kwd020018_e.htm", "Fluid (stream)")</f>
        <v>Fluid (stream)</v>
      </c>
      <c r="D148" s="1" t="str">
        <f>HYPERLINK("http://geochem.nrcan.gc.ca/cdogs/content/kwd/kwd080007_e.htm", "Untreated Water")</f>
        <v>Untreated Water</v>
      </c>
      <c r="E148" s="1" t="str">
        <f>HYPERLINK("http://geochem.nrcan.gc.ca/cdogs/content/dgp/dgp00002_e.htm", "Total")</f>
        <v>Total</v>
      </c>
      <c r="F148" s="1" t="str">
        <f>HYPERLINK("http://geochem.nrcan.gc.ca/cdogs/content/agp/agp02108_e.htm", "APHA Color | NONE | COLOR")</f>
        <v>APHA Color | NONE | COLOR</v>
      </c>
      <c r="G148" s="1" t="str">
        <f>HYPERLINK("http://geochem.nrcan.gc.ca/cdogs/content/mth/mth06503_e.htm", "6503")</f>
        <v>6503</v>
      </c>
      <c r="H148" s="1" t="str">
        <f>HYPERLINK("http://geochem.nrcan.gc.ca/cdogs/content/bdl/bdl211160_e.htm", "211160")</f>
        <v>211160</v>
      </c>
      <c r="I148" s="1" t="str">
        <f>HYPERLINK("http://geochem.nrcan.gc.ca/cdogs/content/prj/prj210201_e.htm", "210201")</f>
        <v>210201</v>
      </c>
      <c r="J148" s="1" t="str">
        <f>HYPERLINK("http://geochem.nrcan.gc.ca/cdogs/content/svy/svy210307_e.htm", "210307")</f>
        <v>210307</v>
      </c>
      <c r="L148" t="s">
        <v>618</v>
      </c>
      <c r="M148">
        <v>165</v>
      </c>
      <c r="N148" t="s">
        <v>618</v>
      </c>
      <c r="O148" t="s">
        <v>619</v>
      </c>
      <c r="P148" t="s">
        <v>620</v>
      </c>
      <c r="Q148" t="s">
        <v>621</v>
      </c>
      <c r="R148" t="s">
        <v>622</v>
      </c>
      <c r="T148" t="s">
        <v>25</v>
      </c>
    </row>
    <row r="149" spans="1:20" x14ac:dyDescent="0.25">
      <c r="A149">
        <v>47.648061499999997</v>
      </c>
      <c r="B149">
        <v>-65.572945399999995</v>
      </c>
      <c r="C149" s="1" t="str">
        <f>HYPERLINK("http://geochem.nrcan.gc.ca/cdogs/content/kwd/kwd020018_e.htm", "Fluid (stream)")</f>
        <v>Fluid (stream)</v>
      </c>
      <c r="D149" s="1" t="str">
        <f>HYPERLINK("http://geochem.nrcan.gc.ca/cdogs/content/kwd/kwd080007_e.htm", "Untreated Water")</f>
        <v>Untreated Water</v>
      </c>
      <c r="E149" s="1" t="str">
        <f>HYPERLINK("http://geochem.nrcan.gc.ca/cdogs/content/dgp/dgp00002_e.htm", "Total")</f>
        <v>Total</v>
      </c>
      <c r="F149" s="1" t="str">
        <f>HYPERLINK("http://geochem.nrcan.gc.ca/cdogs/content/agp/agp02108_e.htm", "APHA Color | NONE | COLOR")</f>
        <v>APHA Color | NONE | COLOR</v>
      </c>
      <c r="G149" s="1" t="str">
        <f>HYPERLINK("http://geochem.nrcan.gc.ca/cdogs/content/mth/mth06503_e.htm", "6503")</f>
        <v>6503</v>
      </c>
      <c r="H149" s="1" t="str">
        <f>HYPERLINK("http://geochem.nrcan.gc.ca/cdogs/content/bdl/bdl211160_e.htm", "211160")</f>
        <v>211160</v>
      </c>
      <c r="I149" s="1" t="str">
        <f>HYPERLINK("http://geochem.nrcan.gc.ca/cdogs/content/prj/prj210201_e.htm", "210201")</f>
        <v>210201</v>
      </c>
      <c r="J149" s="1" t="str">
        <f>HYPERLINK("http://geochem.nrcan.gc.ca/cdogs/content/svy/svy210307_e.htm", "210307")</f>
        <v>210307</v>
      </c>
      <c r="L149" t="s">
        <v>529</v>
      </c>
      <c r="M149">
        <v>135</v>
      </c>
      <c r="N149" t="s">
        <v>529</v>
      </c>
      <c r="O149" t="s">
        <v>623</v>
      </c>
      <c r="P149" t="s">
        <v>624</v>
      </c>
      <c r="Q149" t="s">
        <v>625</v>
      </c>
      <c r="R149" t="s">
        <v>626</v>
      </c>
      <c r="T149" t="s">
        <v>25</v>
      </c>
    </row>
    <row r="150" spans="1:20" x14ac:dyDescent="0.25">
      <c r="A150">
        <v>47.634146000000001</v>
      </c>
      <c r="B150">
        <v>-65.563475100000005</v>
      </c>
      <c r="C150" s="1" t="str">
        <f>HYPERLINK("http://geochem.nrcan.gc.ca/cdogs/content/kwd/kwd020018_e.htm", "Fluid (stream)")</f>
        <v>Fluid (stream)</v>
      </c>
      <c r="D150" s="1" t="str">
        <f>HYPERLINK("http://geochem.nrcan.gc.ca/cdogs/content/kwd/kwd080007_e.htm", "Untreated Water")</f>
        <v>Untreated Water</v>
      </c>
      <c r="E150" s="1" t="str">
        <f>HYPERLINK("http://geochem.nrcan.gc.ca/cdogs/content/dgp/dgp00002_e.htm", "Total")</f>
        <v>Total</v>
      </c>
      <c r="F150" s="1" t="str">
        <f>HYPERLINK("http://geochem.nrcan.gc.ca/cdogs/content/agp/agp02108_e.htm", "APHA Color | NONE | COLOR")</f>
        <v>APHA Color | NONE | COLOR</v>
      </c>
      <c r="G150" s="1" t="str">
        <f>HYPERLINK("http://geochem.nrcan.gc.ca/cdogs/content/mth/mth06503_e.htm", "6503")</f>
        <v>6503</v>
      </c>
      <c r="H150" s="1" t="str">
        <f>HYPERLINK("http://geochem.nrcan.gc.ca/cdogs/content/bdl/bdl211160_e.htm", "211160")</f>
        <v>211160</v>
      </c>
      <c r="I150" s="1" t="str">
        <f>HYPERLINK("http://geochem.nrcan.gc.ca/cdogs/content/prj/prj210201_e.htm", "210201")</f>
        <v>210201</v>
      </c>
      <c r="J150" s="1" t="str">
        <f>HYPERLINK("http://geochem.nrcan.gc.ca/cdogs/content/svy/svy210307_e.htm", "210307")</f>
        <v>210307</v>
      </c>
      <c r="L150" t="s">
        <v>529</v>
      </c>
      <c r="M150">
        <v>135</v>
      </c>
      <c r="N150" t="s">
        <v>529</v>
      </c>
      <c r="O150" t="s">
        <v>627</v>
      </c>
      <c r="P150" t="s">
        <v>628</v>
      </c>
      <c r="Q150" t="s">
        <v>629</v>
      </c>
      <c r="R150" t="s">
        <v>630</v>
      </c>
      <c r="T150" t="s">
        <v>25</v>
      </c>
    </row>
    <row r="151" spans="1:20" x14ac:dyDescent="0.25">
      <c r="A151">
        <v>47.656869399999998</v>
      </c>
      <c r="B151">
        <v>-65.5973525</v>
      </c>
      <c r="C151" s="1" t="str">
        <f>HYPERLINK("http://geochem.nrcan.gc.ca/cdogs/content/kwd/kwd020018_e.htm", "Fluid (stream)")</f>
        <v>Fluid (stream)</v>
      </c>
      <c r="D151" s="1" t="str">
        <f>HYPERLINK("http://geochem.nrcan.gc.ca/cdogs/content/kwd/kwd080007_e.htm", "Untreated Water")</f>
        <v>Untreated Water</v>
      </c>
      <c r="E151" s="1" t="str">
        <f>HYPERLINK("http://geochem.nrcan.gc.ca/cdogs/content/dgp/dgp00002_e.htm", "Total")</f>
        <v>Total</v>
      </c>
      <c r="F151" s="1" t="str">
        <f>HYPERLINK("http://geochem.nrcan.gc.ca/cdogs/content/agp/agp02108_e.htm", "APHA Color | NONE | COLOR")</f>
        <v>APHA Color | NONE | COLOR</v>
      </c>
      <c r="G151" s="1" t="str">
        <f>HYPERLINK("http://geochem.nrcan.gc.ca/cdogs/content/mth/mth06503_e.htm", "6503")</f>
        <v>6503</v>
      </c>
      <c r="H151" s="1" t="str">
        <f>HYPERLINK("http://geochem.nrcan.gc.ca/cdogs/content/bdl/bdl211160_e.htm", "211160")</f>
        <v>211160</v>
      </c>
      <c r="I151" s="1" t="str">
        <f>HYPERLINK("http://geochem.nrcan.gc.ca/cdogs/content/prj/prj210201_e.htm", "210201")</f>
        <v>210201</v>
      </c>
      <c r="J151" s="1" t="str">
        <f>HYPERLINK("http://geochem.nrcan.gc.ca/cdogs/content/svy/svy210307_e.htm", "210307")</f>
        <v>210307</v>
      </c>
      <c r="L151" t="s">
        <v>529</v>
      </c>
      <c r="M151">
        <v>135</v>
      </c>
      <c r="N151" t="s">
        <v>529</v>
      </c>
      <c r="O151" t="s">
        <v>631</v>
      </c>
      <c r="P151" t="s">
        <v>632</v>
      </c>
      <c r="Q151" t="s">
        <v>633</v>
      </c>
      <c r="R151" t="s">
        <v>634</v>
      </c>
      <c r="T151" t="s">
        <v>25</v>
      </c>
    </row>
    <row r="152" spans="1:20" x14ac:dyDescent="0.25">
      <c r="A152">
        <v>47.641559399999998</v>
      </c>
      <c r="B152">
        <v>-65.593929900000006</v>
      </c>
      <c r="C152" s="1" t="str">
        <f>HYPERLINK("http://geochem.nrcan.gc.ca/cdogs/content/kwd/kwd020018_e.htm", "Fluid (stream)")</f>
        <v>Fluid (stream)</v>
      </c>
      <c r="D152" s="1" t="str">
        <f>HYPERLINK("http://geochem.nrcan.gc.ca/cdogs/content/kwd/kwd080007_e.htm", "Untreated Water")</f>
        <v>Untreated Water</v>
      </c>
      <c r="E152" s="1" t="str">
        <f>HYPERLINK("http://geochem.nrcan.gc.ca/cdogs/content/dgp/dgp00002_e.htm", "Total")</f>
        <v>Total</v>
      </c>
      <c r="F152" s="1" t="str">
        <f>HYPERLINK("http://geochem.nrcan.gc.ca/cdogs/content/agp/agp02108_e.htm", "APHA Color | NONE | COLOR")</f>
        <v>APHA Color | NONE | COLOR</v>
      </c>
      <c r="G152" s="1" t="str">
        <f>HYPERLINK("http://geochem.nrcan.gc.ca/cdogs/content/mth/mth06503_e.htm", "6503")</f>
        <v>6503</v>
      </c>
      <c r="H152" s="1" t="str">
        <f>HYPERLINK("http://geochem.nrcan.gc.ca/cdogs/content/bdl/bdl211160_e.htm", "211160")</f>
        <v>211160</v>
      </c>
      <c r="I152" s="1" t="str">
        <f>HYPERLINK("http://geochem.nrcan.gc.ca/cdogs/content/prj/prj210201_e.htm", "210201")</f>
        <v>210201</v>
      </c>
      <c r="J152" s="1" t="str">
        <f>HYPERLINK("http://geochem.nrcan.gc.ca/cdogs/content/svy/svy210307_e.htm", "210307")</f>
        <v>210307</v>
      </c>
      <c r="L152" t="s">
        <v>618</v>
      </c>
      <c r="M152">
        <v>165</v>
      </c>
      <c r="N152" t="s">
        <v>618</v>
      </c>
      <c r="O152" t="s">
        <v>635</v>
      </c>
      <c r="P152" t="s">
        <v>636</v>
      </c>
      <c r="Q152" t="s">
        <v>637</v>
      </c>
      <c r="R152" t="s">
        <v>638</v>
      </c>
      <c r="T152" t="s">
        <v>25</v>
      </c>
    </row>
    <row r="153" spans="1:20" x14ac:dyDescent="0.25">
      <c r="A153">
        <v>47.641551399999997</v>
      </c>
      <c r="B153">
        <v>-65.606179400000002</v>
      </c>
      <c r="C153" s="1" t="str">
        <f>HYPERLINK("http://geochem.nrcan.gc.ca/cdogs/content/kwd/kwd020018_e.htm", "Fluid (stream)")</f>
        <v>Fluid (stream)</v>
      </c>
      <c r="D153" s="1" t="str">
        <f>HYPERLINK("http://geochem.nrcan.gc.ca/cdogs/content/kwd/kwd080007_e.htm", "Untreated Water")</f>
        <v>Untreated Water</v>
      </c>
      <c r="E153" s="1" t="str">
        <f>HYPERLINK("http://geochem.nrcan.gc.ca/cdogs/content/dgp/dgp00002_e.htm", "Total")</f>
        <v>Total</v>
      </c>
      <c r="F153" s="1" t="str">
        <f>HYPERLINK("http://geochem.nrcan.gc.ca/cdogs/content/agp/agp02108_e.htm", "APHA Color | NONE | COLOR")</f>
        <v>APHA Color | NONE | COLOR</v>
      </c>
      <c r="G153" s="1" t="str">
        <f>HYPERLINK("http://geochem.nrcan.gc.ca/cdogs/content/mth/mth06503_e.htm", "6503")</f>
        <v>6503</v>
      </c>
      <c r="H153" s="1" t="str">
        <f>HYPERLINK("http://geochem.nrcan.gc.ca/cdogs/content/bdl/bdl211160_e.htm", "211160")</f>
        <v>211160</v>
      </c>
      <c r="I153" s="1" t="str">
        <f>HYPERLINK("http://geochem.nrcan.gc.ca/cdogs/content/prj/prj210201_e.htm", "210201")</f>
        <v>210201</v>
      </c>
      <c r="J153" s="1" t="str">
        <f>HYPERLINK("http://geochem.nrcan.gc.ca/cdogs/content/svy/svy210307_e.htm", "210307")</f>
        <v>210307</v>
      </c>
      <c r="L153" t="s">
        <v>618</v>
      </c>
      <c r="M153">
        <v>165</v>
      </c>
      <c r="N153" t="s">
        <v>618</v>
      </c>
      <c r="O153" t="s">
        <v>639</v>
      </c>
      <c r="P153" t="s">
        <v>640</v>
      </c>
      <c r="Q153" t="s">
        <v>641</v>
      </c>
      <c r="R153" t="s">
        <v>642</v>
      </c>
      <c r="T153" t="s">
        <v>25</v>
      </c>
    </row>
    <row r="154" spans="1:20" x14ac:dyDescent="0.25">
      <c r="A154">
        <v>47.624676000000001</v>
      </c>
      <c r="B154">
        <v>-65.592428400000003</v>
      </c>
      <c r="C154" s="1" t="str">
        <f>HYPERLINK("http://geochem.nrcan.gc.ca/cdogs/content/kwd/kwd020018_e.htm", "Fluid (stream)")</f>
        <v>Fluid (stream)</v>
      </c>
      <c r="D154" s="1" t="str">
        <f>HYPERLINK("http://geochem.nrcan.gc.ca/cdogs/content/kwd/kwd080007_e.htm", "Untreated Water")</f>
        <v>Untreated Water</v>
      </c>
      <c r="E154" s="1" t="str">
        <f>HYPERLINK("http://geochem.nrcan.gc.ca/cdogs/content/dgp/dgp00002_e.htm", "Total")</f>
        <v>Total</v>
      </c>
      <c r="F154" s="1" t="str">
        <f>HYPERLINK("http://geochem.nrcan.gc.ca/cdogs/content/agp/agp02108_e.htm", "APHA Color | NONE | COLOR")</f>
        <v>APHA Color | NONE | COLOR</v>
      </c>
      <c r="G154" s="1" t="str">
        <f>HYPERLINK("http://geochem.nrcan.gc.ca/cdogs/content/mth/mth06503_e.htm", "6503")</f>
        <v>6503</v>
      </c>
      <c r="H154" s="1" t="str">
        <f>HYPERLINK("http://geochem.nrcan.gc.ca/cdogs/content/bdl/bdl211160_e.htm", "211160")</f>
        <v>211160</v>
      </c>
      <c r="I154" s="1" t="str">
        <f>HYPERLINK("http://geochem.nrcan.gc.ca/cdogs/content/prj/prj210201_e.htm", "210201")</f>
        <v>210201</v>
      </c>
      <c r="J154" s="1" t="str">
        <f>HYPERLINK("http://geochem.nrcan.gc.ca/cdogs/content/svy/svy210307_e.htm", "210307")</f>
        <v>210307</v>
      </c>
      <c r="L154" t="s">
        <v>149</v>
      </c>
      <c r="M154">
        <v>195</v>
      </c>
      <c r="N154" t="s">
        <v>149</v>
      </c>
      <c r="O154" t="s">
        <v>643</v>
      </c>
      <c r="P154" t="s">
        <v>644</v>
      </c>
      <c r="Q154" t="s">
        <v>645</v>
      </c>
      <c r="R154" t="s">
        <v>646</v>
      </c>
      <c r="T154" t="s">
        <v>25</v>
      </c>
    </row>
    <row r="155" spans="1:20" x14ac:dyDescent="0.25">
      <c r="A155">
        <v>47.627705599999999</v>
      </c>
      <c r="B155">
        <v>-65.585789399999996</v>
      </c>
      <c r="C155" s="1" t="str">
        <f>HYPERLINK("http://geochem.nrcan.gc.ca/cdogs/content/kwd/kwd020018_e.htm", "Fluid (stream)")</f>
        <v>Fluid (stream)</v>
      </c>
      <c r="D155" s="1" t="str">
        <f>HYPERLINK("http://geochem.nrcan.gc.ca/cdogs/content/kwd/kwd080007_e.htm", "Untreated Water")</f>
        <v>Untreated Water</v>
      </c>
      <c r="E155" s="1" t="str">
        <f>HYPERLINK("http://geochem.nrcan.gc.ca/cdogs/content/dgp/dgp00002_e.htm", "Total")</f>
        <v>Total</v>
      </c>
      <c r="F155" s="1" t="str">
        <f>HYPERLINK("http://geochem.nrcan.gc.ca/cdogs/content/agp/agp02108_e.htm", "APHA Color | NONE | COLOR")</f>
        <v>APHA Color | NONE | COLOR</v>
      </c>
      <c r="G155" s="1" t="str">
        <f>HYPERLINK("http://geochem.nrcan.gc.ca/cdogs/content/mth/mth06503_e.htm", "6503")</f>
        <v>6503</v>
      </c>
      <c r="H155" s="1" t="str">
        <f>HYPERLINK("http://geochem.nrcan.gc.ca/cdogs/content/bdl/bdl211160_e.htm", "211160")</f>
        <v>211160</v>
      </c>
      <c r="I155" s="1" t="str">
        <f>HYPERLINK("http://geochem.nrcan.gc.ca/cdogs/content/prj/prj210201_e.htm", "210201")</f>
        <v>210201</v>
      </c>
      <c r="J155" s="1" t="str">
        <f>HYPERLINK("http://geochem.nrcan.gc.ca/cdogs/content/svy/svy210307_e.htm", "210307")</f>
        <v>210307</v>
      </c>
      <c r="L155" t="s">
        <v>529</v>
      </c>
      <c r="M155">
        <v>135</v>
      </c>
      <c r="N155" t="s">
        <v>529</v>
      </c>
      <c r="O155" t="s">
        <v>647</v>
      </c>
      <c r="P155" t="s">
        <v>648</v>
      </c>
      <c r="Q155" t="s">
        <v>649</v>
      </c>
      <c r="R155" t="s">
        <v>650</v>
      </c>
      <c r="T155" t="s">
        <v>25</v>
      </c>
    </row>
    <row r="156" spans="1:20" x14ac:dyDescent="0.25">
      <c r="A156">
        <v>47.622191999999998</v>
      </c>
      <c r="B156">
        <v>-65.594834399999996</v>
      </c>
      <c r="C156" s="1" t="str">
        <f>HYPERLINK("http://geochem.nrcan.gc.ca/cdogs/content/kwd/kwd020018_e.htm", "Fluid (stream)")</f>
        <v>Fluid (stream)</v>
      </c>
      <c r="D156" s="1" t="str">
        <f>HYPERLINK("http://geochem.nrcan.gc.ca/cdogs/content/kwd/kwd080007_e.htm", "Untreated Water")</f>
        <v>Untreated Water</v>
      </c>
      <c r="E156" s="1" t="str">
        <f>HYPERLINK("http://geochem.nrcan.gc.ca/cdogs/content/dgp/dgp00002_e.htm", "Total")</f>
        <v>Total</v>
      </c>
      <c r="F156" s="1" t="str">
        <f>HYPERLINK("http://geochem.nrcan.gc.ca/cdogs/content/agp/agp02108_e.htm", "APHA Color | NONE | COLOR")</f>
        <v>APHA Color | NONE | COLOR</v>
      </c>
      <c r="G156" s="1" t="str">
        <f>HYPERLINK("http://geochem.nrcan.gc.ca/cdogs/content/mth/mth06503_e.htm", "6503")</f>
        <v>6503</v>
      </c>
      <c r="H156" s="1" t="str">
        <f>HYPERLINK("http://geochem.nrcan.gc.ca/cdogs/content/bdl/bdl211160_e.htm", "211160")</f>
        <v>211160</v>
      </c>
      <c r="I156" s="1" t="str">
        <f>HYPERLINK("http://geochem.nrcan.gc.ca/cdogs/content/prj/prj210201_e.htm", "210201")</f>
        <v>210201</v>
      </c>
      <c r="J156" s="1" t="str">
        <f>HYPERLINK("http://geochem.nrcan.gc.ca/cdogs/content/svy/svy210307_e.htm", "210307")</f>
        <v>210307</v>
      </c>
      <c r="L156" t="s">
        <v>149</v>
      </c>
      <c r="M156">
        <v>195</v>
      </c>
      <c r="N156" t="s">
        <v>149</v>
      </c>
      <c r="O156" t="s">
        <v>651</v>
      </c>
      <c r="P156" t="s">
        <v>652</v>
      </c>
      <c r="Q156" t="s">
        <v>653</v>
      </c>
      <c r="R156" t="s">
        <v>654</v>
      </c>
      <c r="T156" t="s">
        <v>25</v>
      </c>
    </row>
    <row r="157" spans="1:20" x14ac:dyDescent="0.25">
      <c r="A157">
        <v>47.644399999999997</v>
      </c>
      <c r="B157">
        <v>-65.591673799999995</v>
      </c>
      <c r="C157" s="1" t="str">
        <f>HYPERLINK("http://geochem.nrcan.gc.ca/cdogs/content/kwd/kwd020018_e.htm", "Fluid (stream)")</f>
        <v>Fluid (stream)</v>
      </c>
      <c r="D157" s="1" t="str">
        <f>HYPERLINK("http://geochem.nrcan.gc.ca/cdogs/content/kwd/kwd080007_e.htm", "Untreated Water")</f>
        <v>Untreated Water</v>
      </c>
      <c r="E157" s="1" t="str">
        <f>HYPERLINK("http://geochem.nrcan.gc.ca/cdogs/content/dgp/dgp00002_e.htm", "Total")</f>
        <v>Total</v>
      </c>
      <c r="F157" s="1" t="str">
        <f>HYPERLINK("http://geochem.nrcan.gc.ca/cdogs/content/agp/agp02108_e.htm", "APHA Color | NONE | COLOR")</f>
        <v>APHA Color | NONE | COLOR</v>
      </c>
      <c r="G157" s="1" t="str">
        <f>HYPERLINK("http://geochem.nrcan.gc.ca/cdogs/content/mth/mth06503_e.htm", "6503")</f>
        <v>6503</v>
      </c>
      <c r="H157" s="1" t="str">
        <f>HYPERLINK("http://geochem.nrcan.gc.ca/cdogs/content/bdl/bdl211160_e.htm", "211160")</f>
        <v>211160</v>
      </c>
      <c r="I157" s="1" t="str">
        <f>HYPERLINK("http://geochem.nrcan.gc.ca/cdogs/content/prj/prj210201_e.htm", "210201")</f>
        <v>210201</v>
      </c>
      <c r="J157" s="1" t="str">
        <f>HYPERLINK("http://geochem.nrcan.gc.ca/cdogs/content/svy/svy210307_e.htm", "210307")</f>
        <v>210307</v>
      </c>
      <c r="L157" t="s">
        <v>529</v>
      </c>
      <c r="M157">
        <v>135</v>
      </c>
      <c r="N157" t="s">
        <v>529</v>
      </c>
      <c r="O157" t="s">
        <v>655</v>
      </c>
      <c r="P157" t="s">
        <v>656</v>
      </c>
      <c r="Q157" t="s">
        <v>657</v>
      </c>
      <c r="R157" t="s">
        <v>658</v>
      </c>
      <c r="T157" t="s">
        <v>25</v>
      </c>
    </row>
    <row r="158" spans="1:20" x14ac:dyDescent="0.25">
      <c r="A158">
        <v>47.651381600000001</v>
      </c>
      <c r="B158">
        <v>-65.585360699999995</v>
      </c>
      <c r="C158" s="1" t="str">
        <f>HYPERLINK("http://geochem.nrcan.gc.ca/cdogs/content/kwd/kwd020018_e.htm", "Fluid (stream)")</f>
        <v>Fluid (stream)</v>
      </c>
      <c r="D158" s="1" t="str">
        <f>HYPERLINK("http://geochem.nrcan.gc.ca/cdogs/content/kwd/kwd080007_e.htm", "Untreated Water")</f>
        <v>Untreated Water</v>
      </c>
      <c r="E158" s="1" t="str">
        <f>HYPERLINK("http://geochem.nrcan.gc.ca/cdogs/content/dgp/dgp00002_e.htm", "Total")</f>
        <v>Total</v>
      </c>
      <c r="F158" s="1" t="str">
        <f>HYPERLINK("http://geochem.nrcan.gc.ca/cdogs/content/agp/agp02108_e.htm", "APHA Color | NONE | COLOR")</f>
        <v>APHA Color | NONE | COLOR</v>
      </c>
      <c r="G158" s="1" t="str">
        <f>HYPERLINK("http://geochem.nrcan.gc.ca/cdogs/content/mth/mth06503_e.htm", "6503")</f>
        <v>6503</v>
      </c>
      <c r="H158" s="1" t="str">
        <f>HYPERLINK("http://geochem.nrcan.gc.ca/cdogs/content/bdl/bdl211160_e.htm", "211160")</f>
        <v>211160</v>
      </c>
      <c r="I158" s="1" t="str">
        <f>HYPERLINK("http://geochem.nrcan.gc.ca/cdogs/content/prj/prj210201_e.htm", "210201")</f>
        <v>210201</v>
      </c>
      <c r="J158" s="1" t="str">
        <f>HYPERLINK("http://geochem.nrcan.gc.ca/cdogs/content/svy/svy210307_e.htm", "210307")</f>
        <v>210307</v>
      </c>
      <c r="L158" t="s">
        <v>149</v>
      </c>
      <c r="M158">
        <v>195</v>
      </c>
      <c r="N158" t="s">
        <v>149</v>
      </c>
      <c r="O158" t="s">
        <v>659</v>
      </c>
      <c r="P158" t="s">
        <v>660</v>
      </c>
      <c r="Q158" t="s">
        <v>661</v>
      </c>
      <c r="R158" t="s">
        <v>662</v>
      </c>
      <c r="T158" t="s">
        <v>25</v>
      </c>
    </row>
    <row r="159" spans="1:20" x14ac:dyDescent="0.25">
      <c r="A159">
        <v>47.623155199999999</v>
      </c>
      <c r="B159">
        <v>-65.560009100000002</v>
      </c>
      <c r="C159" s="1" t="str">
        <f>HYPERLINK("http://geochem.nrcan.gc.ca/cdogs/content/kwd/kwd020018_e.htm", "Fluid (stream)")</f>
        <v>Fluid (stream)</v>
      </c>
      <c r="D159" s="1" t="str">
        <f>HYPERLINK("http://geochem.nrcan.gc.ca/cdogs/content/kwd/kwd080007_e.htm", "Untreated Water")</f>
        <v>Untreated Water</v>
      </c>
      <c r="E159" s="1" t="str">
        <f>HYPERLINK("http://geochem.nrcan.gc.ca/cdogs/content/dgp/dgp00002_e.htm", "Total")</f>
        <v>Total</v>
      </c>
      <c r="F159" s="1" t="str">
        <f>HYPERLINK("http://geochem.nrcan.gc.ca/cdogs/content/agp/agp02108_e.htm", "APHA Color | NONE | COLOR")</f>
        <v>APHA Color | NONE | COLOR</v>
      </c>
      <c r="G159" s="1" t="str">
        <f>HYPERLINK("http://geochem.nrcan.gc.ca/cdogs/content/mth/mth06503_e.htm", "6503")</f>
        <v>6503</v>
      </c>
      <c r="H159" s="1" t="str">
        <f>HYPERLINK("http://geochem.nrcan.gc.ca/cdogs/content/bdl/bdl211160_e.htm", "211160")</f>
        <v>211160</v>
      </c>
      <c r="I159" s="1" t="str">
        <f>HYPERLINK("http://geochem.nrcan.gc.ca/cdogs/content/prj/prj210201_e.htm", "210201")</f>
        <v>210201</v>
      </c>
      <c r="J159" s="1" t="str">
        <f>HYPERLINK("http://geochem.nrcan.gc.ca/cdogs/content/svy/svy210307_e.htm", "210307")</f>
        <v>210307</v>
      </c>
      <c r="L159" t="s">
        <v>529</v>
      </c>
      <c r="M159">
        <v>135</v>
      </c>
      <c r="N159" t="s">
        <v>529</v>
      </c>
      <c r="O159" t="s">
        <v>663</v>
      </c>
      <c r="P159" t="s">
        <v>664</v>
      </c>
      <c r="Q159" t="s">
        <v>665</v>
      </c>
      <c r="R159" t="s">
        <v>666</v>
      </c>
      <c r="T159" t="s">
        <v>25</v>
      </c>
    </row>
    <row r="160" spans="1:20" x14ac:dyDescent="0.25">
      <c r="A160">
        <v>47.6108069</v>
      </c>
      <c r="B160">
        <v>-65.576971400000005</v>
      </c>
      <c r="C160" s="1" t="str">
        <f>HYPERLINK("http://geochem.nrcan.gc.ca/cdogs/content/kwd/kwd020018_e.htm", "Fluid (stream)")</f>
        <v>Fluid (stream)</v>
      </c>
      <c r="D160" s="1" t="str">
        <f>HYPERLINK("http://geochem.nrcan.gc.ca/cdogs/content/kwd/kwd080007_e.htm", "Untreated Water")</f>
        <v>Untreated Water</v>
      </c>
      <c r="E160" s="1" t="str">
        <f>HYPERLINK("http://geochem.nrcan.gc.ca/cdogs/content/dgp/dgp00002_e.htm", "Total")</f>
        <v>Total</v>
      </c>
      <c r="F160" s="1" t="str">
        <f>HYPERLINK("http://geochem.nrcan.gc.ca/cdogs/content/agp/agp02108_e.htm", "APHA Color | NONE | COLOR")</f>
        <v>APHA Color | NONE | COLOR</v>
      </c>
      <c r="G160" s="1" t="str">
        <f>HYPERLINK("http://geochem.nrcan.gc.ca/cdogs/content/mth/mth06503_e.htm", "6503")</f>
        <v>6503</v>
      </c>
      <c r="H160" s="1" t="str">
        <f>HYPERLINK("http://geochem.nrcan.gc.ca/cdogs/content/bdl/bdl211160_e.htm", "211160")</f>
        <v>211160</v>
      </c>
      <c r="I160" s="1" t="str">
        <f>HYPERLINK("http://geochem.nrcan.gc.ca/cdogs/content/prj/prj210201_e.htm", "210201")</f>
        <v>210201</v>
      </c>
      <c r="J160" s="1" t="str">
        <f>HYPERLINK("http://geochem.nrcan.gc.ca/cdogs/content/svy/svy210307_e.htm", "210307")</f>
        <v>210307</v>
      </c>
      <c r="L160" t="s">
        <v>529</v>
      </c>
      <c r="M160">
        <v>135</v>
      </c>
      <c r="N160" t="s">
        <v>529</v>
      </c>
      <c r="O160" t="s">
        <v>667</v>
      </c>
      <c r="P160" t="s">
        <v>668</v>
      </c>
      <c r="Q160" t="s">
        <v>669</v>
      </c>
      <c r="R160" t="s">
        <v>670</v>
      </c>
      <c r="T160" t="s">
        <v>25</v>
      </c>
    </row>
    <row r="161" spans="1:20" x14ac:dyDescent="0.25">
      <c r="A161">
        <v>47.5994314</v>
      </c>
      <c r="B161">
        <v>-65.562575899999999</v>
      </c>
      <c r="C161" s="1" t="str">
        <f>HYPERLINK("http://geochem.nrcan.gc.ca/cdogs/content/kwd/kwd020018_e.htm", "Fluid (stream)")</f>
        <v>Fluid (stream)</v>
      </c>
      <c r="D161" s="1" t="str">
        <f>HYPERLINK("http://geochem.nrcan.gc.ca/cdogs/content/kwd/kwd080007_e.htm", "Untreated Water")</f>
        <v>Untreated Water</v>
      </c>
      <c r="E161" s="1" t="str">
        <f>HYPERLINK("http://geochem.nrcan.gc.ca/cdogs/content/dgp/dgp00002_e.htm", "Total")</f>
        <v>Total</v>
      </c>
      <c r="F161" s="1" t="str">
        <f>HYPERLINK("http://geochem.nrcan.gc.ca/cdogs/content/agp/agp02108_e.htm", "APHA Color | NONE | COLOR")</f>
        <v>APHA Color | NONE | COLOR</v>
      </c>
      <c r="G161" s="1" t="str">
        <f>HYPERLINK("http://geochem.nrcan.gc.ca/cdogs/content/mth/mth06503_e.htm", "6503")</f>
        <v>6503</v>
      </c>
      <c r="H161" s="1" t="str">
        <f>HYPERLINK("http://geochem.nrcan.gc.ca/cdogs/content/bdl/bdl211160_e.htm", "211160")</f>
        <v>211160</v>
      </c>
      <c r="I161" s="1" t="str">
        <f>HYPERLINK("http://geochem.nrcan.gc.ca/cdogs/content/prj/prj210201_e.htm", "210201")</f>
        <v>210201</v>
      </c>
      <c r="J161" s="1" t="str">
        <f>HYPERLINK("http://geochem.nrcan.gc.ca/cdogs/content/svy/svy210307_e.htm", "210307")</f>
        <v>210307</v>
      </c>
      <c r="L161" t="s">
        <v>618</v>
      </c>
      <c r="M161">
        <v>165</v>
      </c>
      <c r="N161" t="s">
        <v>618</v>
      </c>
      <c r="O161" t="s">
        <v>671</v>
      </c>
      <c r="P161" t="s">
        <v>672</v>
      </c>
      <c r="Q161" t="s">
        <v>673</v>
      </c>
      <c r="R161" t="s">
        <v>674</v>
      </c>
      <c r="T161" t="s">
        <v>25</v>
      </c>
    </row>
    <row r="162" spans="1:20" x14ac:dyDescent="0.25">
      <c r="A162">
        <v>47.582258199999998</v>
      </c>
      <c r="B162">
        <v>-65.597912899999997</v>
      </c>
      <c r="C162" s="1" t="str">
        <f>HYPERLINK("http://geochem.nrcan.gc.ca/cdogs/content/kwd/kwd020018_e.htm", "Fluid (stream)")</f>
        <v>Fluid (stream)</v>
      </c>
      <c r="D162" s="1" t="str">
        <f>HYPERLINK("http://geochem.nrcan.gc.ca/cdogs/content/kwd/kwd080007_e.htm", "Untreated Water")</f>
        <v>Untreated Water</v>
      </c>
      <c r="E162" s="1" t="str">
        <f>HYPERLINK("http://geochem.nrcan.gc.ca/cdogs/content/dgp/dgp00002_e.htm", "Total")</f>
        <v>Total</v>
      </c>
      <c r="F162" s="1" t="str">
        <f>HYPERLINK("http://geochem.nrcan.gc.ca/cdogs/content/agp/agp02108_e.htm", "APHA Color | NONE | COLOR")</f>
        <v>APHA Color | NONE | COLOR</v>
      </c>
      <c r="G162" s="1" t="str">
        <f>HYPERLINK("http://geochem.nrcan.gc.ca/cdogs/content/mth/mth06503_e.htm", "6503")</f>
        <v>6503</v>
      </c>
      <c r="H162" s="1" t="str">
        <f>HYPERLINK("http://geochem.nrcan.gc.ca/cdogs/content/bdl/bdl211160_e.htm", "211160")</f>
        <v>211160</v>
      </c>
      <c r="I162" s="1" t="str">
        <f>HYPERLINK("http://geochem.nrcan.gc.ca/cdogs/content/prj/prj210201_e.htm", "210201")</f>
        <v>210201</v>
      </c>
      <c r="J162" s="1" t="str">
        <f>HYPERLINK("http://geochem.nrcan.gc.ca/cdogs/content/svy/svy210307_e.htm", "210307")</f>
        <v>210307</v>
      </c>
      <c r="L162" t="s">
        <v>618</v>
      </c>
      <c r="M162">
        <v>165</v>
      </c>
      <c r="N162" t="s">
        <v>618</v>
      </c>
      <c r="O162" t="s">
        <v>675</v>
      </c>
      <c r="P162" t="s">
        <v>676</v>
      </c>
      <c r="Q162" t="s">
        <v>677</v>
      </c>
      <c r="R162" t="s">
        <v>678</v>
      </c>
      <c r="T162" t="s">
        <v>25</v>
      </c>
    </row>
    <row r="163" spans="1:20" x14ac:dyDescent="0.25">
      <c r="A163">
        <v>47.5938138</v>
      </c>
      <c r="B163">
        <v>-65.564296900000002</v>
      </c>
      <c r="C163" s="1" t="str">
        <f>HYPERLINK("http://geochem.nrcan.gc.ca/cdogs/content/kwd/kwd020018_e.htm", "Fluid (stream)")</f>
        <v>Fluid (stream)</v>
      </c>
      <c r="D163" s="1" t="str">
        <f>HYPERLINK("http://geochem.nrcan.gc.ca/cdogs/content/kwd/kwd080007_e.htm", "Untreated Water")</f>
        <v>Untreated Water</v>
      </c>
      <c r="E163" s="1" t="str">
        <f>HYPERLINK("http://geochem.nrcan.gc.ca/cdogs/content/dgp/dgp00002_e.htm", "Total")</f>
        <v>Total</v>
      </c>
      <c r="F163" s="1" t="str">
        <f>HYPERLINK("http://geochem.nrcan.gc.ca/cdogs/content/agp/agp02108_e.htm", "APHA Color | NONE | COLOR")</f>
        <v>APHA Color | NONE | COLOR</v>
      </c>
      <c r="G163" s="1" t="str">
        <f>HYPERLINK("http://geochem.nrcan.gc.ca/cdogs/content/mth/mth06503_e.htm", "6503")</f>
        <v>6503</v>
      </c>
      <c r="H163" s="1" t="str">
        <f>HYPERLINK("http://geochem.nrcan.gc.ca/cdogs/content/bdl/bdl211160_e.htm", "211160")</f>
        <v>211160</v>
      </c>
      <c r="I163" s="1" t="str">
        <f>HYPERLINK("http://geochem.nrcan.gc.ca/cdogs/content/prj/prj210201_e.htm", "210201")</f>
        <v>210201</v>
      </c>
      <c r="J163" s="1" t="str">
        <f>HYPERLINK("http://geochem.nrcan.gc.ca/cdogs/content/svy/svy210307_e.htm", "210307")</f>
        <v>210307</v>
      </c>
      <c r="L163" t="s">
        <v>404</v>
      </c>
      <c r="M163">
        <v>105</v>
      </c>
      <c r="N163" t="s">
        <v>404</v>
      </c>
      <c r="O163" t="s">
        <v>679</v>
      </c>
      <c r="P163" t="s">
        <v>680</v>
      </c>
      <c r="Q163" t="s">
        <v>681</v>
      </c>
      <c r="R163" t="s">
        <v>682</v>
      </c>
      <c r="T163" t="s">
        <v>25</v>
      </c>
    </row>
    <row r="164" spans="1:20" x14ac:dyDescent="0.25">
      <c r="A164">
        <v>47.588492799999997</v>
      </c>
      <c r="B164">
        <v>-65.552730499999996</v>
      </c>
      <c r="C164" s="1" t="str">
        <f>HYPERLINK("http://geochem.nrcan.gc.ca/cdogs/content/kwd/kwd020018_e.htm", "Fluid (stream)")</f>
        <v>Fluid (stream)</v>
      </c>
      <c r="D164" s="1" t="str">
        <f>HYPERLINK("http://geochem.nrcan.gc.ca/cdogs/content/kwd/kwd080007_e.htm", "Untreated Water")</f>
        <v>Untreated Water</v>
      </c>
      <c r="E164" s="1" t="str">
        <f>HYPERLINK("http://geochem.nrcan.gc.ca/cdogs/content/dgp/dgp00002_e.htm", "Total")</f>
        <v>Total</v>
      </c>
      <c r="F164" s="1" t="str">
        <f>HYPERLINK("http://geochem.nrcan.gc.ca/cdogs/content/agp/agp02108_e.htm", "APHA Color | NONE | COLOR")</f>
        <v>APHA Color | NONE | COLOR</v>
      </c>
      <c r="G164" s="1" t="str">
        <f>HYPERLINK("http://geochem.nrcan.gc.ca/cdogs/content/mth/mth06503_e.htm", "6503")</f>
        <v>6503</v>
      </c>
      <c r="H164" s="1" t="str">
        <f>HYPERLINK("http://geochem.nrcan.gc.ca/cdogs/content/bdl/bdl211160_e.htm", "211160")</f>
        <v>211160</v>
      </c>
      <c r="I164" s="1" t="str">
        <f>HYPERLINK("http://geochem.nrcan.gc.ca/cdogs/content/prj/prj210201_e.htm", "210201")</f>
        <v>210201</v>
      </c>
      <c r="J164" s="1" t="str">
        <f>HYPERLINK("http://geochem.nrcan.gc.ca/cdogs/content/svy/svy210307_e.htm", "210307")</f>
        <v>210307</v>
      </c>
      <c r="L164" t="s">
        <v>44</v>
      </c>
      <c r="M164">
        <v>45</v>
      </c>
      <c r="N164" t="s">
        <v>44</v>
      </c>
      <c r="O164" t="s">
        <v>683</v>
      </c>
      <c r="P164" t="s">
        <v>684</v>
      </c>
      <c r="Q164" t="s">
        <v>685</v>
      </c>
      <c r="R164" t="s">
        <v>686</v>
      </c>
      <c r="T164" t="s">
        <v>25</v>
      </c>
    </row>
    <row r="165" spans="1:20" x14ac:dyDescent="0.25">
      <c r="A165">
        <v>47.618264099999998</v>
      </c>
      <c r="B165">
        <v>-65.628977399999997</v>
      </c>
      <c r="C165" s="1" t="str">
        <f>HYPERLINK("http://geochem.nrcan.gc.ca/cdogs/content/kwd/kwd020018_e.htm", "Fluid (stream)")</f>
        <v>Fluid (stream)</v>
      </c>
      <c r="D165" s="1" t="str">
        <f>HYPERLINK("http://geochem.nrcan.gc.ca/cdogs/content/kwd/kwd080007_e.htm", "Untreated Water")</f>
        <v>Untreated Water</v>
      </c>
      <c r="E165" s="1" t="str">
        <f>HYPERLINK("http://geochem.nrcan.gc.ca/cdogs/content/dgp/dgp00002_e.htm", "Total")</f>
        <v>Total</v>
      </c>
      <c r="F165" s="1" t="str">
        <f>HYPERLINK("http://geochem.nrcan.gc.ca/cdogs/content/agp/agp02108_e.htm", "APHA Color | NONE | COLOR")</f>
        <v>APHA Color | NONE | COLOR</v>
      </c>
      <c r="G165" s="1" t="str">
        <f>HYPERLINK("http://geochem.nrcan.gc.ca/cdogs/content/mth/mth06503_e.htm", "6503")</f>
        <v>6503</v>
      </c>
      <c r="H165" s="1" t="str">
        <f>HYPERLINK("http://geochem.nrcan.gc.ca/cdogs/content/bdl/bdl211160_e.htm", "211160")</f>
        <v>211160</v>
      </c>
      <c r="I165" s="1" t="str">
        <f>HYPERLINK("http://geochem.nrcan.gc.ca/cdogs/content/prj/prj210201_e.htm", "210201")</f>
        <v>210201</v>
      </c>
      <c r="J165" s="1" t="str">
        <f>HYPERLINK("http://geochem.nrcan.gc.ca/cdogs/content/svy/svy210307_e.htm", "210307")</f>
        <v>210307</v>
      </c>
      <c r="L165" t="s">
        <v>49</v>
      </c>
      <c r="M165">
        <v>15</v>
      </c>
      <c r="N165" t="s">
        <v>49</v>
      </c>
      <c r="O165" t="s">
        <v>687</v>
      </c>
      <c r="P165" t="s">
        <v>688</v>
      </c>
      <c r="Q165" t="s">
        <v>689</v>
      </c>
      <c r="R165" t="s">
        <v>690</v>
      </c>
      <c r="T165" t="s">
        <v>25</v>
      </c>
    </row>
    <row r="166" spans="1:20" x14ac:dyDescent="0.25">
      <c r="A166">
        <v>47.555214599999999</v>
      </c>
      <c r="B166">
        <v>-65.547923100000006</v>
      </c>
      <c r="C166" s="1" t="str">
        <f>HYPERLINK("http://geochem.nrcan.gc.ca/cdogs/content/kwd/kwd020018_e.htm", "Fluid (stream)")</f>
        <v>Fluid (stream)</v>
      </c>
      <c r="D166" s="1" t="str">
        <f>HYPERLINK("http://geochem.nrcan.gc.ca/cdogs/content/kwd/kwd080007_e.htm", "Untreated Water")</f>
        <v>Untreated Water</v>
      </c>
      <c r="E166" s="1" t="str">
        <f>HYPERLINK("http://geochem.nrcan.gc.ca/cdogs/content/dgp/dgp00002_e.htm", "Total")</f>
        <v>Total</v>
      </c>
      <c r="F166" s="1" t="str">
        <f>HYPERLINK("http://geochem.nrcan.gc.ca/cdogs/content/agp/agp02108_e.htm", "APHA Color | NONE | COLOR")</f>
        <v>APHA Color | NONE | COLOR</v>
      </c>
      <c r="G166" s="1" t="str">
        <f>HYPERLINK("http://geochem.nrcan.gc.ca/cdogs/content/mth/mth06503_e.htm", "6503")</f>
        <v>6503</v>
      </c>
      <c r="H166" s="1" t="str">
        <f>HYPERLINK("http://geochem.nrcan.gc.ca/cdogs/content/bdl/bdl211160_e.htm", "211160")</f>
        <v>211160</v>
      </c>
      <c r="I166" s="1" t="str">
        <f>HYPERLINK("http://geochem.nrcan.gc.ca/cdogs/content/prj/prj210201_e.htm", "210201")</f>
        <v>210201</v>
      </c>
      <c r="J166" s="1" t="str">
        <f>HYPERLINK("http://geochem.nrcan.gc.ca/cdogs/content/svy/svy210307_e.htm", "210307")</f>
        <v>210307</v>
      </c>
      <c r="L166" t="s">
        <v>35</v>
      </c>
      <c r="M166">
        <v>35</v>
      </c>
      <c r="N166" t="s">
        <v>35</v>
      </c>
      <c r="O166" t="s">
        <v>691</v>
      </c>
      <c r="P166" t="s">
        <v>692</v>
      </c>
      <c r="Q166" t="s">
        <v>693</v>
      </c>
      <c r="R166" t="s">
        <v>694</v>
      </c>
      <c r="T166" t="s">
        <v>25</v>
      </c>
    </row>
    <row r="167" spans="1:20" x14ac:dyDescent="0.25">
      <c r="A167">
        <v>47.524136300000002</v>
      </c>
      <c r="B167">
        <v>-65.520910299999997</v>
      </c>
      <c r="C167" s="1" t="str">
        <f>HYPERLINK("http://geochem.nrcan.gc.ca/cdogs/content/kwd/kwd020018_e.htm", "Fluid (stream)")</f>
        <v>Fluid (stream)</v>
      </c>
      <c r="D167" s="1" t="str">
        <f>HYPERLINK("http://geochem.nrcan.gc.ca/cdogs/content/kwd/kwd080007_e.htm", "Untreated Water")</f>
        <v>Untreated Water</v>
      </c>
      <c r="E167" s="1" t="str">
        <f>HYPERLINK("http://geochem.nrcan.gc.ca/cdogs/content/dgp/dgp00002_e.htm", "Total")</f>
        <v>Total</v>
      </c>
      <c r="F167" s="1" t="str">
        <f>HYPERLINK("http://geochem.nrcan.gc.ca/cdogs/content/agp/agp02108_e.htm", "APHA Color | NONE | COLOR")</f>
        <v>APHA Color | NONE | COLOR</v>
      </c>
      <c r="G167" s="1" t="str">
        <f>HYPERLINK("http://geochem.nrcan.gc.ca/cdogs/content/mth/mth06503_e.htm", "6503")</f>
        <v>6503</v>
      </c>
      <c r="H167" s="1" t="str">
        <f>HYPERLINK("http://geochem.nrcan.gc.ca/cdogs/content/bdl/bdl211160_e.htm", "211160")</f>
        <v>211160</v>
      </c>
      <c r="I167" s="1" t="str">
        <f>HYPERLINK("http://geochem.nrcan.gc.ca/cdogs/content/prj/prj210201_e.htm", "210201")</f>
        <v>210201</v>
      </c>
      <c r="J167" s="1" t="str">
        <f>HYPERLINK("http://geochem.nrcan.gc.ca/cdogs/content/svy/svy210307_e.htm", "210307")</f>
        <v>210307</v>
      </c>
      <c r="L167" t="s">
        <v>44</v>
      </c>
      <c r="M167">
        <v>45</v>
      </c>
      <c r="N167" t="s">
        <v>44</v>
      </c>
      <c r="O167" t="s">
        <v>695</v>
      </c>
      <c r="P167" t="s">
        <v>696</v>
      </c>
      <c r="Q167" t="s">
        <v>697</v>
      </c>
      <c r="R167" t="s">
        <v>698</v>
      </c>
      <c r="T167" t="s">
        <v>25</v>
      </c>
    </row>
    <row r="168" spans="1:20" x14ac:dyDescent="0.25">
      <c r="A168">
        <v>47.581764499999998</v>
      </c>
      <c r="B168">
        <v>-65.643107799999996</v>
      </c>
      <c r="C168" s="1" t="str">
        <f>HYPERLINK("http://geochem.nrcan.gc.ca/cdogs/content/kwd/kwd020018_e.htm", "Fluid (stream)")</f>
        <v>Fluid (stream)</v>
      </c>
      <c r="D168" s="1" t="str">
        <f>HYPERLINK("http://geochem.nrcan.gc.ca/cdogs/content/kwd/kwd080007_e.htm", "Untreated Water")</f>
        <v>Untreated Water</v>
      </c>
      <c r="E168" s="1" t="str">
        <f>HYPERLINK("http://geochem.nrcan.gc.ca/cdogs/content/dgp/dgp00002_e.htm", "Total")</f>
        <v>Total</v>
      </c>
      <c r="F168" s="1" t="str">
        <f>HYPERLINK("http://geochem.nrcan.gc.ca/cdogs/content/agp/agp02108_e.htm", "APHA Color | NONE | COLOR")</f>
        <v>APHA Color | NONE | COLOR</v>
      </c>
      <c r="G168" s="1" t="str">
        <f>HYPERLINK("http://geochem.nrcan.gc.ca/cdogs/content/mth/mth06503_e.htm", "6503")</f>
        <v>6503</v>
      </c>
      <c r="H168" s="1" t="str">
        <f>HYPERLINK("http://geochem.nrcan.gc.ca/cdogs/content/bdl/bdl211160_e.htm", "211160")</f>
        <v>211160</v>
      </c>
      <c r="I168" s="1" t="str">
        <f>HYPERLINK("http://geochem.nrcan.gc.ca/cdogs/content/prj/prj210201_e.htm", "210201")</f>
        <v>210201</v>
      </c>
      <c r="J168" s="1" t="str">
        <f>HYPERLINK("http://geochem.nrcan.gc.ca/cdogs/content/svy/svy210307_e.htm", "210307")</f>
        <v>210307</v>
      </c>
      <c r="L168" t="s">
        <v>49</v>
      </c>
      <c r="M168">
        <v>15</v>
      </c>
      <c r="N168" t="s">
        <v>49</v>
      </c>
      <c r="O168" t="s">
        <v>699</v>
      </c>
      <c r="P168" t="s">
        <v>700</v>
      </c>
      <c r="Q168" t="s">
        <v>701</v>
      </c>
      <c r="R168" t="s">
        <v>702</v>
      </c>
      <c r="T168" t="s">
        <v>25</v>
      </c>
    </row>
    <row r="169" spans="1:20" x14ac:dyDescent="0.25">
      <c r="A169">
        <v>47.533807199999998</v>
      </c>
      <c r="B169">
        <v>-65.563627999999994</v>
      </c>
      <c r="C169" s="1" t="str">
        <f>HYPERLINK("http://geochem.nrcan.gc.ca/cdogs/content/kwd/kwd020018_e.htm", "Fluid (stream)")</f>
        <v>Fluid (stream)</v>
      </c>
      <c r="D169" s="1" t="str">
        <f>HYPERLINK("http://geochem.nrcan.gc.ca/cdogs/content/kwd/kwd080007_e.htm", "Untreated Water")</f>
        <v>Untreated Water</v>
      </c>
      <c r="E169" s="1" t="str">
        <f>HYPERLINK("http://geochem.nrcan.gc.ca/cdogs/content/dgp/dgp00002_e.htm", "Total")</f>
        <v>Total</v>
      </c>
      <c r="F169" s="1" t="str">
        <f>HYPERLINK("http://geochem.nrcan.gc.ca/cdogs/content/agp/agp02108_e.htm", "APHA Color | NONE | COLOR")</f>
        <v>APHA Color | NONE | COLOR</v>
      </c>
      <c r="G169" s="1" t="str">
        <f>HYPERLINK("http://geochem.nrcan.gc.ca/cdogs/content/mth/mth06503_e.htm", "6503")</f>
        <v>6503</v>
      </c>
      <c r="H169" s="1" t="str">
        <f>HYPERLINK("http://geochem.nrcan.gc.ca/cdogs/content/bdl/bdl211160_e.htm", "211160")</f>
        <v>211160</v>
      </c>
      <c r="I169" s="1" t="str">
        <f>HYPERLINK("http://geochem.nrcan.gc.ca/cdogs/content/prj/prj210201_e.htm", "210201")</f>
        <v>210201</v>
      </c>
      <c r="J169" s="1" t="str">
        <f>HYPERLINK("http://geochem.nrcan.gc.ca/cdogs/content/svy/svy210307_e.htm", "210307")</f>
        <v>210307</v>
      </c>
      <c r="L169" t="s">
        <v>49</v>
      </c>
      <c r="M169">
        <v>15</v>
      </c>
      <c r="N169" t="s">
        <v>49</v>
      </c>
      <c r="O169" t="s">
        <v>703</v>
      </c>
      <c r="P169" t="s">
        <v>704</v>
      </c>
      <c r="Q169" t="s">
        <v>705</v>
      </c>
      <c r="R169" t="s">
        <v>706</v>
      </c>
      <c r="T169" t="s">
        <v>25</v>
      </c>
    </row>
    <row r="170" spans="1:20" x14ac:dyDescent="0.25">
      <c r="A170">
        <v>47.552758599999997</v>
      </c>
      <c r="B170">
        <v>-65.683120500000001</v>
      </c>
      <c r="C170" s="1" t="str">
        <f>HYPERLINK("http://geochem.nrcan.gc.ca/cdogs/content/kwd/kwd020018_e.htm", "Fluid (stream)")</f>
        <v>Fluid (stream)</v>
      </c>
      <c r="D170" s="1" t="str">
        <f>HYPERLINK("http://geochem.nrcan.gc.ca/cdogs/content/kwd/kwd080007_e.htm", "Untreated Water")</f>
        <v>Untreated Water</v>
      </c>
      <c r="E170" s="1" t="str">
        <f>HYPERLINK("http://geochem.nrcan.gc.ca/cdogs/content/dgp/dgp00002_e.htm", "Total")</f>
        <v>Total</v>
      </c>
      <c r="F170" s="1" t="str">
        <f>HYPERLINK("http://geochem.nrcan.gc.ca/cdogs/content/agp/agp02108_e.htm", "APHA Color | NONE | COLOR")</f>
        <v>APHA Color | NONE | COLOR</v>
      </c>
      <c r="G170" s="1" t="str">
        <f>HYPERLINK("http://geochem.nrcan.gc.ca/cdogs/content/mth/mth06503_e.htm", "6503")</f>
        <v>6503</v>
      </c>
      <c r="H170" s="1" t="str">
        <f>HYPERLINK("http://geochem.nrcan.gc.ca/cdogs/content/bdl/bdl211160_e.htm", "211160")</f>
        <v>211160</v>
      </c>
      <c r="I170" s="1" t="str">
        <f>HYPERLINK("http://geochem.nrcan.gc.ca/cdogs/content/prj/prj210201_e.htm", "210201")</f>
        <v>210201</v>
      </c>
      <c r="J170" s="1" t="str">
        <f>HYPERLINK("http://geochem.nrcan.gc.ca/cdogs/content/svy/svy210307_e.htm", "210307")</f>
        <v>210307</v>
      </c>
      <c r="L170" t="s">
        <v>707</v>
      </c>
      <c r="M170">
        <v>90</v>
      </c>
      <c r="N170" t="s">
        <v>707</v>
      </c>
      <c r="O170" t="s">
        <v>708</v>
      </c>
      <c r="P170" t="s">
        <v>709</v>
      </c>
      <c r="Q170" t="s">
        <v>710</v>
      </c>
      <c r="R170" t="s">
        <v>711</v>
      </c>
      <c r="T170" t="s">
        <v>25</v>
      </c>
    </row>
    <row r="171" spans="1:20" x14ac:dyDescent="0.25">
      <c r="A171">
        <v>47.517868399999998</v>
      </c>
      <c r="B171">
        <v>-65.572149699999997</v>
      </c>
      <c r="C171" s="1" t="str">
        <f>HYPERLINK("http://geochem.nrcan.gc.ca/cdogs/content/kwd/kwd020018_e.htm", "Fluid (stream)")</f>
        <v>Fluid (stream)</v>
      </c>
      <c r="D171" s="1" t="str">
        <f>HYPERLINK("http://geochem.nrcan.gc.ca/cdogs/content/kwd/kwd080007_e.htm", "Untreated Water")</f>
        <v>Untreated Water</v>
      </c>
      <c r="E171" s="1" t="str">
        <f>HYPERLINK("http://geochem.nrcan.gc.ca/cdogs/content/dgp/dgp00002_e.htm", "Total")</f>
        <v>Total</v>
      </c>
      <c r="F171" s="1" t="str">
        <f>HYPERLINK("http://geochem.nrcan.gc.ca/cdogs/content/agp/agp02108_e.htm", "APHA Color | NONE | COLOR")</f>
        <v>APHA Color | NONE | COLOR</v>
      </c>
      <c r="G171" s="1" t="str">
        <f>HYPERLINK("http://geochem.nrcan.gc.ca/cdogs/content/mth/mth06503_e.htm", "6503")</f>
        <v>6503</v>
      </c>
      <c r="H171" s="1" t="str">
        <f>HYPERLINK("http://geochem.nrcan.gc.ca/cdogs/content/bdl/bdl211160_e.htm", "211160")</f>
        <v>211160</v>
      </c>
      <c r="I171" s="1" t="str">
        <f>HYPERLINK("http://geochem.nrcan.gc.ca/cdogs/content/prj/prj210201_e.htm", "210201")</f>
        <v>210201</v>
      </c>
      <c r="J171" s="1" t="str">
        <f>HYPERLINK("http://geochem.nrcan.gc.ca/cdogs/content/svy/svy210307_e.htm", "210307")</f>
        <v>210307</v>
      </c>
      <c r="L171" t="s">
        <v>26</v>
      </c>
      <c r="M171">
        <v>25</v>
      </c>
      <c r="N171" t="s">
        <v>26</v>
      </c>
      <c r="O171" t="s">
        <v>712</v>
      </c>
      <c r="P171" t="s">
        <v>713</v>
      </c>
      <c r="Q171" t="s">
        <v>714</v>
      </c>
      <c r="R171" t="s">
        <v>715</v>
      </c>
      <c r="T171" t="s">
        <v>25</v>
      </c>
    </row>
    <row r="172" spans="1:20" x14ac:dyDescent="0.25">
      <c r="A172">
        <v>47.643342599999997</v>
      </c>
      <c r="B172">
        <v>-65.554604499999996</v>
      </c>
      <c r="C172" s="1" t="str">
        <f>HYPERLINK("http://geochem.nrcan.gc.ca/cdogs/content/kwd/kwd020018_e.htm", "Fluid (stream)")</f>
        <v>Fluid (stream)</v>
      </c>
      <c r="D172" s="1" t="str">
        <f>HYPERLINK("http://geochem.nrcan.gc.ca/cdogs/content/kwd/kwd080007_e.htm", "Untreated Water")</f>
        <v>Untreated Water</v>
      </c>
      <c r="E172" s="1" t="str">
        <f>HYPERLINK("http://geochem.nrcan.gc.ca/cdogs/content/dgp/dgp00002_e.htm", "Total")</f>
        <v>Total</v>
      </c>
      <c r="F172" s="1" t="str">
        <f>HYPERLINK("http://geochem.nrcan.gc.ca/cdogs/content/agp/agp02108_e.htm", "APHA Color | NONE | COLOR")</f>
        <v>APHA Color | NONE | COLOR</v>
      </c>
      <c r="G172" s="1" t="str">
        <f>HYPERLINK("http://geochem.nrcan.gc.ca/cdogs/content/mth/mth06503_e.htm", "6503")</f>
        <v>6503</v>
      </c>
      <c r="H172" s="1" t="str">
        <f>HYPERLINK("http://geochem.nrcan.gc.ca/cdogs/content/bdl/bdl211160_e.htm", "211160")</f>
        <v>211160</v>
      </c>
      <c r="I172" s="1" t="str">
        <f>HYPERLINK("http://geochem.nrcan.gc.ca/cdogs/content/prj/prj210201_e.htm", "210201")</f>
        <v>210201</v>
      </c>
      <c r="J172" s="1" t="str">
        <f>HYPERLINK("http://geochem.nrcan.gc.ca/cdogs/content/svy/svy210307_e.htm", "210307")</f>
        <v>210307</v>
      </c>
      <c r="L172" t="s">
        <v>716</v>
      </c>
      <c r="M172">
        <v>325</v>
      </c>
      <c r="N172" t="s">
        <v>716</v>
      </c>
      <c r="O172" t="s">
        <v>717</v>
      </c>
      <c r="P172" t="s">
        <v>718</v>
      </c>
      <c r="Q172" t="s">
        <v>719</v>
      </c>
      <c r="R172" t="s">
        <v>720</v>
      </c>
      <c r="T172" t="s">
        <v>25</v>
      </c>
    </row>
    <row r="173" spans="1:20" x14ac:dyDescent="0.25">
      <c r="A173">
        <v>47.534624999999998</v>
      </c>
      <c r="B173">
        <v>-65.650303800000003</v>
      </c>
      <c r="C173" s="1" t="str">
        <f>HYPERLINK("http://geochem.nrcan.gc.ca/cdogs/content/kwd/kwd020018_e.htm", "Fluid (stream)")</f>
        <v>Fluid (stream)</v>
      </c>
      <c r="D173" s="1" t="str">
        <f>HYPERLINK("http://geochem.nrcan.gc.ca/cdogs/content/kwd/kwd080007_e.htm", "Untreated Water")</f>
        <v>Untreated Water</v>
      </c>
      <c r="E173" s="1" t="str">
        <f>HYPERLINK("http://geochem.nrcan.gc.ca/cdogs/content/dgp/dgp00002_e.htm", "Total")</f>
        <v>Total</v>
      </c>
      <c r="F173" s="1" t="str">
        <f>HYPERLINK("http://geochem.nrcan.gc.ca/cdogs/content/agp/agp02108_e.htm", "APHA Color | NONE | COLOR")</f>
        <v>APHA Color | NONE | COLOR</v>
      </c>
      <c r="G173" s="1" t="str">
        <f>HYPERLINK("http://geochem.nrcan.gc.ca/cdogs/content/mth/mth06503_e.htm", "6503")</f>
        <v>6503</v>
      </c>
      <c r="H173" s="1" t="str">
        <f>HYPERLINK("http://geochem.nrcan.gc.ca/cdogs/content/bdl/bdl211160_e.htm", "211160")</f>
        <v>211160</v>
      </c>
      <c r="I173" s="1" t="str">
        <f>HYPERLINK("http://geochem.nrcan.gc.ca/cdogs/content/prj/prj210201_e.htm", "210201")</f>
        <v>210201</v>
      </c>
      <c r="J173" s="1" t="str">
        <f>HYPERLINK("http://geochem.nrcan.gc.ca/cdogs/content/svy/svy210307_e.htm", "210307")</f>
        <v>210307</v>
      </c>
      <c r="L173" t="s">
        <v>707</v>
      </c>
      <c r="M173">
        <v>90</v>
      </c>
      <c r="N173" t="s">
        <v>707</v>
      </c>
      <c r="O173" t="s">
        <v>721</v>
      </c>
      <c r="P173" t="s">
        <v>722</v>
      </c>
      <c r="Q173" t="s">
        <v>723</v>
      </c>
      <c r="R173" t="s">
        <v>724</v>
      </c>
      <c r="T173" t="s">
        <v>25</v>
      </c>
    </row>
    <row r="174" spans="1:20" x14ac:dyDescent="0.25">
      <c r="A174">
        <v>47.600511900000001</v>
      </c>
      <c r="B174">
        <v>-65.546397200000001</v>
      </c>
      <c r="C174" s="1" t="str">
        <f>HYPERLINK("http://geochem.nrcan.gc.ca/cdogs/content/kwd/kwd020018_e.htm", "Fluid (stream)")</f>
        <v>Fluid (stream)</v>
      </c>
      <c r="D174" s="1" t="str">
        <f>HYPERLINK("http://geochem.nrcan.gc.ca/cdogs/content/kwd/kwd080007_e.htm", "Untreated Water")</f>
        <v>Untreated Water</v>
      </c>
      <c r="E174" s="1" t="str">
        <f>HYPERLINK("http://geochem.nrcan.gc.ca/cdogs/content/dgp/dgp00002_e.htm", "Total")</f>
        <v>Total</v>
      </c>
      <c r="F174" s="1" t="str">
        <f>HYPERLINK("http://geochem.nrcan.gc.ca/cdogs/content/agp/agp02108_e.htm", "APHA Color | NONE | COLOR")</f>
        <v>APHA Color | NONE | COLOR</v>
      </c>
      <c r="G174" s="1" t="str">
        <f>HYPERLINK("http://geochem.nrcan.gc.ca/cdogs/content/mth/mth06503_e.htm", "6503")</f>
        <v>6503</v>
      </c>
      <c r="H174" s="1" t="str">
        <f>HYPERLINK("http://geochem.nrcan.gc.ca/cdogs/content/bdl/bdl211160_e.htm", "211160")</f>
        <v>211160</v>
      </c>
      <c r="I174" s="1" t="str">
        <f>HYPERLINK("http://geochem.nrcan.gc.ca/cdogs/content/prj/prj210201_e.htm", "210201")</f>
        <v>210201</v>
      </c>
      <c r="J174" s="1" t="str">
        <f>HYPERLINK("http://geochem.nrcan.gc.ca/cdogs/content/svy/svy210307_e.htm", "210307")</f>
        <v>210307</v>
      </c>
      <c r="L174" t="s">
        <v>725</v>
      </c>
      <c r="M174">
        <v>125</v>
      </c>
      <c r="N174" t="s">
        <v>725</v>
      </c>
      <c r="O174" t="s">
        <v>726</v>
      </c>
      <c r="P174" t="s">
        <v>727</v>
      </c>
      <c r="Q174" t="s">
        <v>728</v>
      </c>
      <c r="R174" t="s">
        <v>729</v>
      </c>
      <c r="T174" t="s">
        <v>25</v>
      </c>
    </row>
    <row r="175" spans="1:20" x14ac:dyDescent="0.25">
      <c r="A175">
        <v>47.523116399999999</v>
      </c>
      <c r="B175">
        <v>-65.665399699999995</v>
      </c>
      <c r="C175" s="1" t="str">
        <f>HYPERLINK("http://geochem.nrcan.gc.ca/cdogs/content/kwd/kwd020018_e.htm", "Fluid (stream)")</f>
        <v>Fluid (stream)</v>
      </c>
      <c r="D175" s="1" t="str">
        <f>HYPERLINK("http://geochem.nrcan.gc.ca/cdogs/content/kwd/kwd080007_e.htm", "Untreated Water")</f>
        <v>Untreated Water</v>
      </c>
      <c r="E175" s="1" t="str">
        <f>HYPERLINK("http://geochem.nrcan.gc.ca/cdogs/content/dgp/dgp00002_e.htm", "Total")</f>
        <v>Total</v>
      </c>
      <c r="F175" s="1" t="str">
        <f>HYPERLINK("http://geochem.nrcan.gc.ca/cdogs/content/agp/agp02108_e.htm", "APHA Color | NONE | COLOR")</f>
        <v>APHA Color | NONE | COLOR</v>
      </c>
      <c r="G175" s="1" t="str">
        <f>HYPERLINK("http://geochem.nrcan.gc.ca/cdogs/content/mth/mth06503_e.htm", "6503")</f>
        <v>6503</v>
      </c>
      <c r="H175" s="1" t="str">
        <f>HYPERLINK("http://geochem.nrcan.gc.ca/cdogs/content/bdl/bdl211160_e.htm", "211160")</f>
        <v>211160</v>
      </c>
      <c r="I175" s="1" t="str">
        <f>HYPERLINK("http://geochem.nrcan.gc.ca/cdogs/content/prj/prj210201_e.htm", "210201")</f>
        <v>210201</v>
      </c>
      <c r="J175" s="1" t="str">
        <f>HYPERLINK("http://geochem.nrcan.gc.ca/cdogs/content/svy/svy210307_e.htm", "210307")</f>
        <v>210307</v>
      </c>
      <c r="L175" t="s">
        <v>91</v>
      </c>
      <c r="M175">
        <v>8</v>
      </c>
      <c r="N175" t="s">
        <v>91</v>
      </c>
      <c r="O175" t="s">
        <v>730</v>
      </c>
      <c r="P175" t="s">
        <v>731</v>
      </c>
      <c r="Q175" t="s">
        <v>732</v>
      </c>
      <c r="R175" t="s">
        <v>733</v>
      </c>
      <c r="T175" t="s">
        <v>25</v>
      </c>
    </row>
    <row r="176" spans="1:20" x14ac:dyDescent="0.25">
      <c r="A176">
        <v>47.545171600000003</v>
      </c>
      <c r="B176">
        <v>-65.668910800000006</v>
      </c>
      <c r="C176" s="1" t="str">
        <f>HYPERLINK("http://geochem.nrcan.gc.ca/cdogs/content/kwd/kwd020018_e.htm", "Fluid (stream)")</f>
        <v>Fluid (stream)</v>
      </c>
      <c r="D176" s="1" t="str">
        <f>HYPERLINK("http://geochem.nrcan.gc.ca/cdogs/content/kwd/kwd080007_e.htm", "Untreated Water")</f>
        <v>Untreated Water</v>
      </c>
      <c r="E176" s="1" t="str">
        <f>HYPERLINK("http://geochem.nrcan.gc.ca/cdogs/content/dgp/dgp00002_e.htm", "Total")</f>
        <v>Total</v>
      </c>
      <c r="F176" s="1" t="str">
        <f>HYPERLINK("http://geochem.nrcan.gc.ca/cdogs/content/agp/agp02108_e.htm", "APHA Color | NONE | COLOR")</f>
        <v>APHA Color | NONE | COLOR</v>
      </c>
      <c r="G176" s="1" t="str">
        <f>HYPERLINK("http://geochem.nrcan.gc.ca/cdogs/content/mth/mth06503_e.htm", "6503")</f>
        <v>6503</v>
      </c>
      <c r="H176" s="1" t="str">
        <f>HYPERLINK("http://geochem.nrcan.gc.ca/cdogs/content/bdl/bdl211160_e.htm", "211160")</f>
        <v>211160</v>
      </c>
      <c r="I176" s="1" t="str">
        <f>HYPERLINK("http://geochem.nrcan.gc.ca/cdogs/content/prj/prj210201_e.htm", "210201")</f>
        <v>210201</v>
      </c>
      <c r="J176" s="1" t="str">
        <f>HYPERLINK("http://geochem.nrcan.gc.ca/cdogs/content/svy/svy210307_e.htm", "210307")</f>
        <v>210307</v>
      </c>
      <c r="L176" t="s">
        <v>91</v>
      </c>
      <c r="M176">
        <v>8</v>
      </c>
      <c r="N176" t="s">
        <v>91</v>
      </c>
      <c r="O176" t="s">
        <v>734</v>
      </c>
      <c r="P176" t="s">
        <v>735</v>
      </c>
      <c r="Q176" t="s">
        <v>736</v>
      </c>
      <c r="R176" t="s">
        <v>737</v>
      </c>
      <c r="T176" t="s">
        <v>25</v>
      </c>
    </row>
    <row r="177" spans="1:20" x14ac:dyDescent="0.25">
      <c r="A177">
        <v>47.575804099999999</v>
      </c>
      <c r="B177">
        <v>-65.690415700000003</v>
      </c>
      <c r="C177" s="1" t="str">
        <f>HYPERLINK("http://geochem.nrcan.gc.ca/cdogs/content/kwd/kwd020018_e.htm", "Fluid (stream)")</f>
        <v>Fluid (stream)</v>
      </c>
      <c r="D177" s="1" t="str">
        <f>HYPERLINK("http://geochem.nrcan.gc.ca/cdogs/content/kwd/kwd080007_e.htm", "Untreated Water")</f>
        <v>Untreated Water</v>
      </c>
      <c r="E177" s="1" t="str">
        <f>HYPERLINK("http://geochem.nrcan.gc.ca/cdogs/content/dgp/dgp00002_e.htm", "Total")</f>
        <v>Total</v>
      </c>
      <c r="F177" s="1" t="str">
        <f>HYPERLINK("http://geochem.nrcan.gc.ca/cdogs/content/agp/agp02108_e.htm", "APHA Color | NONE | COLOR")</f>
        <v>APHA Color | NONE | COLOR</v>
      </c>
      <c r="G177" s="1" t="str">
        <f>HYPERLINK("http://geochem.nrcan.gc.ca/cdogs/content/mth/mth06503_e.htm", "6503")</f>
        <v>6503</v>
      </c>
      <c r="H177" s="1" t="str">
        <f>HYPERLINK("http://geochem.nrcan.gc.ca/cdogs/content/bdl/bdl211160_e.htm", "211160")</f>
        <v>211160</v>
      </c>
      <c r="I177" s="1" t="str">
        <f>HYPERLINK("http://geochem.nrcan.gc.ca/cdogs/content/prj/prj210201_e.htm", "210201")</f>
        <v>210201</v>
      </c>
      <c r="J177" s="1" t="str">
        <f>HYPERLINK("http://geochem.nrcan.gc.ca/cdogs/content/svy/svy210307_e.htm", "210307")</f>
        <v>210307</v>
      </c>
      <c r="L177" t="s">
        <v>91</v>
      </c>
      <c r="M177">
        <v>8</v>
      </c>
      <c r="N177" t="s">
        <v>91</v>
      </c>
      <c r="O177" t="s">
        <v>738</v>
      </c>
      <c r="P177" t="s">
        <v>739</v>
      </c>
      <c r="Q177" t="s">
        <v>740</v>
      </c>
      <c r="R177" t="s">
        <v>741</v>
      </c>
      <c r="T177" t="s">
        <v>25</v>
      </c>
    </row>
    <row r="178" spans="1:20" x14ac:dyDescent="0.25">
      <c r="A178">
        <v>47.601699099999998</v>
      </c>
      <c r="B178">
        <v>-65.744431800000001</v>
      </c>
      <c r="C178" s="1" t="str">
        <f>HYPERLINK("http://geochem.nrcan.gc.ca/cdogs/content/kwd/kwd020018_e.htm", "Fluid (stream)")</f>
        <v>Fluid (stream)</v>
      </c>
      <c r="D178" s="1" t="str">
        <f>HYPERLINK("http://geochem.nrcan.gc.ca/cdogs/content/kwd/kwd080007_e.htm", "Untreated Water")</f>
        <v>Untreated Water</v>
      </c>
      <c r="E178" s="1" t="str">
        <f>HYPERLINK("http://geochem.nrcan.gc.ca/cdogs/content/dgp/dgp00002_e.htm", "Total")</f>
        <v>Total</v>
      </c>
      <c r="F178" s="1" t="str">
        <f>HYPERLINK("http://geochem.nrcan.gc.ca/cdogs/content/agp/agp02108_e.htm", "APHA Color | NONE | COLOR")</f>
        <v>APHA Color | NONE | COLOR</v>
      </c>
      <c r="G178" s="1" t="str">
        <f>HYPERLINK("http://geochem.nrcan.gc.ca/cdogs/content/mth/mth06503_e.htm", "6503")</f>
        <v>6503</v>
      </c>
      <c r="H178" s="1" t="str">
        <f>HYPERLINK("http://geochem.nrcan.gc.ca/cdogs/content/bdl/bdl211160_e.htm", "211160")</f>
        <v>211160</v>
      </c>
      <c r="I178" s="1" t="str">
        <f>HYPERLINK("http://geochem.nrcan.gc.ca/cdogs/content/prj/prj210201_e.htm", "210201")</f>
        <v>210201</v>
      </c>
      <c r="J178" s="1" t="str">
        <f>HYPERLINK("http://geochem.nrcan.gc.ca/cdogs/content/svy/svy210307_e.htm", "210307")</f>
        <v>210307</v>
      </c>
      <c r="L178" t="s">
        <v>26</v>
      </c>
      <c r="M178">
        <v>25</v>
      </c>
      <c r="N178" t="s">
        <v>26</v>
      </c>
      <c r="O178" t="s">
        <v>742</v>
      </c>
      <c r="P178" t="s">
        <v>743</v>
      </c>
      <c r="Q178" t="s">
        <v>744</v>
      </c>
      <c r="R178" t="s">
        <v>745</v>
      </c>
      <c r="T178" t="s">
        <v>25</v>
      </c>
    </row>
    <row r="179" spans="1:20" x14ac:dyDescent="0.25">
      <c r="A179">
        <v>47.542023299999997</v>
      </c>
      <c r="B179">
        <v>-65.7450343</v>
      </c>
      <c r="C179" s="1" t="str">
        <f>HYPERLINK("http://geochem.nrcan.gc.ca/cdogs/content/kwd/kwd020018_e.htm", "Fluid (stream)")</f>
        <v>Fluid (stream)</v>
      </c>
      <c r="D179" s="1" t="str">
        <f>HYPERLINK("http://geochem.nrcan.gc.ca/cdogs/content/kwd/kwd080007_e.htm", "Untreated Water")</f>
        <v>Untreated Water</v>
      </c>
      <c r="E179" s="1" t="str">
        <f>HYPERLINK("http://geochem.nrcan.gc.ca/cdogs/content/dgp/dgp00002_e.htm", "Total")</f>
        <v>Total</v>
      </c>
      <c r="F179" s="1" t="str">
        <f>HYPERLINK("http://geochem.nrcan.gc.ca/cdogs/content/agp/agp02108_e.htm", "APHA Color | NONE | COLOR")</f>
        <v>APHA Color | NONE | COLOR</v>
      </c>
      <c r="G179" s="1" t="str">
        <f>HYPERLINK("http://geochem.nrcan.gc.ca/cdogs/content/mth/mth06503_e.htm", "6503")</f>
        <v>6503</v>
      </c>
      <c r="H179" s="1" t="str">
        <f>HYPERLINK("http://geochem.nrcan.gc.ca/cdogs/content/bdl/bdl211160_e.htm", "211160")</f>
        <v>211160</v>
      </c>
      <c r="I179" s="1" t="str">
        <f>HYPERLINK("http://geochem.nrcan.gc.ca/cdogs/content/prj/prj210201_e.htm", "210201")</f>
        <v>210201</v>
      </c>
      <c r="J179" s="1" t="str">
        <f>HYPERLINK("http://geochem.nrcan.gc.ca/cdogs/content/svy/svy210307_e.htm", "210307")</f>
        <v>210307</v>
      </c>
      <c r="L179" t="s">
        <v>91</v>
      </c>
      <c r="M179">
        <v>8</v>
      </c>
      <c r="N179" t="s">
        <v>91</v>
      </c>
      <c r="O179" t="s">
        <v>746</v>
      </c>
      <c r="P179" t="s">
        <v>747</v>
      </c>
      <c r="Q179" t="s">
        <v>748</v>
      </c>
      <c r="R179" t="s">
        <v>749</v>
      </c>
      <c r="T179" t="s">
        <v>25</v>
      </c>
    </row>
    <row r="180" spans="1:20" x14ac:dyDescent="0.25">
      <c r="A180">
        <v>47.506873599999999</v>
      </c>
      <c r="B180">
        <v>-65.651827299999994</v>
      </c>
      <c r="C180" s="1" t="str">
        <f>HYPERLINK("http://geochem.nrcan.gc.ca/cdogs/content/kwd/kwd020018_e.htm", "Fluid (stream)")</f>
        <v>Fluid (stream)</v>
      </c>
      <c r="D180" s="1" t="str">
        <f>HYPERLINK("http://geochem.nrcan.gc.ca/cdogs/content/kwd/kwd080007_e.htm", "Untreated Water")</f>
        <v>Untreated Water</v>
      </c>
      <c r="E180" s="1" t="str">
        <f>HYPERLINK("http://geochem.nrcan.gc.ca/cdogs/content/dgp/dgp00002_e.htm", "Total")</f>
        <v>Total</v>
      </c>
      <c r="F180" s="1" t="str">
        <f>HYPERLINK("http://geochem.nrcan.gc.ca/cdogs/content/agp/agp02108_e.htm", "APHA Color | NONE | COLOR")</f>
        <v>APHA Color | NONE | COLOR</v>
      </c>
      <c r="G180" s="1" t="str">
        <f>HYPERLINK("http://geochem.nrcan.gc.ca/cdogs/content/mth/mth06503_e.htm", "6503")</f>
        <v>6503</v>
      </c>
      <c r="H180" s="1" t="str">
        <f>HYPERLINK("http://geochem.nrcan.gc.ca/cdogs/content/bdl/bdl211160_e.htm", "211160")</f>
        <v>211160</v>
      </c>
      <c r="I180" s="1" t="str">
        <f>HYPERLINK("http://geochem.nrcan.gc.ca/cdogs/content/prj/prj210201_e.htm", "210201")</f>
        <v>210201</v>
      </c>
      <c r="J180" s="1" t="str">
        <f>HYPERLINK("http://geochem.nrcan.gc.ca/cdogs/content/svy/svy210307_e.htm", "210307")</f>
        <v>210307</v>
      </c>
      <c r="L180" t="s">
        <v>750</v>
      </c>
      <c r="M180">
        <v>225</v>
      </c>
      <c r="N180" t="s">
        <v>750</v>
      </c>
      <c r="O180" t="s">
        <v>751</v>
      </c>
      <c r="P180" t="s">
        <v>752</v>
      </c>
      <c r="Q180" t="s">
        <v>753</v>
      </c>
      <c r="R180" t="s">
        <v>754</v>
      </c>
      <c r="T180" t="s">
        <v>25</v>
      </c>
    </row>
    <row r="181" spans="1:20" x14ac:dyDescent="0.25">
      <c r="A181">
        <v>47.528137800000003</v>
      </c>
      <c r="B181">
        <v>-65.673891800000007</v>
      </c>
      <c r="C181" s="1" t="str">
        <f>HYPERLINK("http://geochem.nrcan.gc.ca/cdogs/content/kwd/kwd020018_e.htm", "Fluid (stream)")</f>
        <v>Fluid (stream)</v>
      </c>
      <c r="D181" s="1" t="str">
        <f>HYPERLINK("http://geochem.nrcan.gc.ca/cdogs/content/kwd/kwd080007_e.htm", "Untreated Water")</f>
        <v>Untreated Water</v>
      </c>
      <c r="E181" s="1" t="str">
        <f>HYPERLINK("http://geochem.nrcan.gc.ca/cdogs/content/dgp/dgp00002_e.htm", "Total")</f>
        <v>Total</v>
      </c>
      <c r="F181" s="1" t="str">
        <f>HYPERLINK("http://geochem.nrcan.gc.ca/cdogs/content/agp/agp02108_e.htm", "APHA Color | NONE | COLOR")</f>
        <v>APHA Color | NONE | COLOR</v>
      </c>
      <c r="G181" s="1" t="str">
        <f>HYPERLINK("http://geochem.nrcan.gc.ca/cdogs/content/mth/mth06503_e.htm", "6503")</f>
        <v>6503</v>
      </c>
      <c r="H181" s="1" t="str">
        <f>HYPERLINK("http://geochem.nrcan.gc.ca/cdogs/content/bdl/bdl211160_e.htm", "211160")</f>
        <v>211160</v>
      </c>
      <c r="I181" s="1" t="str">
        <f>HYPERLINK("http://geochem.nrcan.gc.ca/cdogs/content/prj/prj210201_e.htm", "210201")</f>
        <v>210201</v>
      </c>
      <c r="J181" s="1" t="str">
        <f>HYPERLINK("http://geochem.nrcan.gc.ca/cdogs/content/svy/svy210307_e.htm", "210307")</f>
        <v>210307</v>
      </c>
      <c r="L181" t="s">
        <v>35</v>
      </c>
      <c r="M181">
        <v>35</v>
      </c>
      <c r="N181" t="s">
        <v>35</v>
      </c>
      <c r="O181" t="s">
        <v>755</v>
      </c>
      <c r="P181" t="s">
        <v>756</v>
      </c>
      <c r="Q181" t="s">
        <v>757</v>
      </c>
      <c r="R181" t="s">
        <v>758</v>
      </c>
      <c r="T181" t="s">
        <v>25</v>
      </c>
    </row>
    <row r="182" spans="1:20" x14ac:dyDescent="0.25">
      <c r="A182">
        <v>47.655890300000003</v>
      </c>
      <c r="B182">
        <v>-65.682810200000006</v>
      </c>
      <c r="C182" s="1" t="str">
        <f>HYPERLINK("http://geochem.nrcan.gc.ca/cdogs/content/kwd/kwd020018_e.htm", "Fluid (stream)")</f>
        <v>Fluid (stream)</v>
      </c>
      <c r="D182" s="1" t="str">
        <f>HYPERLINK("http://geochem.nrcan.gc.ca/cdogs/content/kwd/kwd080007_e.htm", "Untreated Water")</f>
        <v>Untreated Water</v>
      </c>
      <c r="E182" s="1" t="str">
        <f>HYPERLINK("http://geochem.nrcan.gc.ca/cdogs/content/dgp/dgp00002_e.htm", "Total")</f>
        <v>Total</v>
      </c>
      <c r="F182" s="1" t="str">
        <f>HYPERLINK("http://geochem.nrcan.gc.ca/cdogs/content/agp/agp02108_e.htm", "APHA Color | NONE | COLOR")</f>
        <v>APHA Color | NONE | COLOR</v>
      </c>
      <c r="G182" s="1" t="str">
        <f>HYPERLINK("http://geochem.nrcan.gc.ca/cdogs/content/mth/mth06503_e.htm", "6503")</f>
        <v>6503</v>
      </c>
      <c r="H182" s="1" t="str">
        <f>HYPERLINK("http://geochem.nrcan.gc.ca/cdogs/content/bdl/bdl211160_e.htm", "211160")</f>
        <v>211160</v>
      </c>
      <c r="I182" s="1" t="str">
        <f>HYPERLINK("http://geochem.nrcan.gc.ca/cdogs/content/prj/prj210201_e.htm", "210201")</f>
        <v>210201</v>
      </c>
      <c r="J182" s="1" t="str">
        <f>HYPERLINK("http://geochem.nrcan.gc.ca/cdogs/content/svy/svy210307_e.htm", "210307")</f>
        <v>210307</v>
      </c>
      <c r="L182" t="s">
        <v>91</v>
      </c>
      <c r="M182">
        <v>8</v>
      </c>
      <c r="N182" t="s">
        <v>91</v>
      </c>
      <c r="O182" t="s">
        <v>759</v>
      </c>
      <c r="P182" t="s">
        <v>760</v>
      </c>
      <c r="Q182" t="s">
        <v>761</v>
      </c>
      <c r="R182" t="s">
        <v>762</v>
      </c>
      <c r="T182" t="s">
        <v>25</v>
      </c>
    </row>
    <row r="183" spans="1:20" x14ac:dyDescent="0.25">
      <c r="A183">
        <v>47.704152200000003</v>
      </c>
      <c r="B183">
        <v>-65.723547800000006</v>
      </c>
      <c r="C183" s="1" t="str">
        <f>HYPERLINK("http://geochem.nrcan.gc.ca/cdogs/content/kwd/kwd020018_e.htm", "Fluid (stream)")</f>
        <v>Fluid (stream)</v>
      </c>
      <c r="D183" s="1" t="str">
        <f>HYPERLINK("http://geochem.nrcan.gc.ca/cdogs/content/kwd/kwd080007_e.htm", "Untreated Water")</f>
        <v>Untreated Water</v>
      </c>
      <c r="E183" s="1" t="str">
        <f>HYPERLINK("http://geochem.nrcan.gc.ca/cdogs/content/dgp/dgp00002_e.htm", "Total")</f>
        <v>Total</v>
      </c>
      <c r="F183" s="1" t="str">
        <f>HYPERLINK("http://geochem.nrcan.gc.ca/cdogs/content/agp/agp02108_e.htm", "APHA Color | NONE | COLOR")</f>
        <v>APHA Color | NONE | COLOR</v>
      </c>
      <c r="G183" s="1" t="str">
        <f>HYPERLINK("http://geochem.nrcan.gc.ca/cdogs/content/mth/mth06503_e.htm", "6503")</f>
        <v>6503</v>
      </c>
      <c r="H183" s="1" t="str">
        <f>HYPERLINK("http://geochem.nrcan.gc.ca/cdogs/content/bdl/bdl211160_e.htm", "211160")</f>
        <v>211160</v>
      </c>
      <c r="I183" s="1" t="str">
        <f>HYPERLINK("http://geochem.nrcan.gc.ca/cdogs/content/prj/prj210201_e.htm", "210201")</f>
        <v>210201</v>
      </c>
      <c r="J183" s="1" t="str">
        <f>HYPERLINK("http://geochem.nrcan.gc.ca/cdogs/content/svy/svy210307_e.htm", "210307")</f>
        <v>210307</v>
      </c>
      <c r="L183" t="s">
        <v>49</v>
      </c>
      <c r="M183">
        <v>15</v>
      </c>
      <c r="N183" t="s">
        <v>49</v>
      </c>
      <c r="O183" t="s">
        <v>763</v>
      </c>
      <c r="P183" t="s">
        <v>764</v>
      </c>
      <c r="Q183" t="s">
        <v>765</v>
      </c>
      <c r="R183" t="s">
        <v>766</v>
      </c>
      <c r="T183" t="s">
        <v>25</v>
      </c>
    </row>
    <row r="184" spans="1:20" x14ac:dyDescent="0.25">
      <c r="A184">
        <v>47.6957083</v>
      </c>
      <c r="B184">
        <v>-65.703914100000006</v>
      </c>
      <c r="C184" s="1" t="str">
        <f>HYPERLINK("http://geochem.nrcan.gc.ca/cdogs/content/kwd/kwd020018_e.htm", "Fluid (stream)")</f>
        <v>Fluid (stream)</v>
      </c>
      <c r="D184" s="1" t="str">
        <f>HYPERLINK("http://geochem.nrcan.gc.ca/cdogs/content/kwd/kwd080007_e.htm", "Untreated Water")</f>
        <v>Untreated Water</v>
      </c>
      <c r="E184" s="1" t="str">
        <f>HYPERLINK("http://geochem.nrcan.gc.ca/cdogs/content/dgp/dgp00002_e.htm", "Total")</f>
        <v>Total</v>
      </c>
      <c r="F184" s="1" t="str">
        <f>HYPERLINK("http://geochem.nrcan.gc.ca/cdogs/content/agp/agp02108_e.htm", "APHA Color | NONE | COLOR")</f>
        <v>APHA Color | NONE | COLOR</v>
      </c>
      <c r="G184" s="1" t="str">
        <f>HYPERLINK("http://geochem.nrcan.gc.ca/cdogs/content/mth/mth06503_e.htm", "6503")</f>
        <v>6503</v>
      </c>
      <c r="H184" s="1" t="str">
        <f>HYPERLINK("http://geochem.nrcan.gc.ca/cdogs/content/bdl/bdl211160_e.htm", "211160")</f>
        <v>211160</v>
      </c>
      <c r="I184" s="1" t="str">
        <f>HYPERLINK("http://geochem.nrcan.gc.ca/cdogs/content/prj/prj210201_e.htm", "210201")</f>
        <v>210201</v>
      </c>
      <c r="J184" s="1" t="str">
        <f>HYPERLINK("http://geochem.nrcan.gc.ca/cdogs/content/svy/svy210307_e.htm", "210307")</f>
        <v>210307</v>
      </c>
      <c r="L184" t="s">
        <v>49</v>
      </c>
      <c r="M184">
        <v>15</v>
      </c>
      <c r="N184" t="s">
        <v>49</v>
      </c>
      <c r="O184" t="s">
        <v>767</v>
      </c>
      <c r="P184" t="s">
        <v>768</v>
      </c>
      <c r="Q184" t="s">
        <v>769</v>
      </c>
      <c r="R184" t="s">
        <v>770</v>
      </c>
      <c r="T184" t="s">
        <v>25</v>
      </c>
    </row>
    <row r="185" spans="1:20" x14ac:dyDescent="0.25">
      <c r="A185">
        <v>47.746222199999998</v>
      </c>
      <c r="B185">
        <v>-65.714002800000003</v>
      </c>
      <c r="C185" s="1" t="str">
        <f>HYPERLINK("http://geochem.nrcan.gc.ca/cdogs/content/kwd/kwd020018_e.htm", "Fluid (stream)")</f>
        <v>Fluid (stream)</v>
      </c>
      <c r="D185" s="1" t="str">
        <f>HYPERLINK("http://geochem.nrcan.gc.ca/cdogs/content/kwd/kwd080007_e.htm", "Untreated Water")</f>
        <v>Untreated Water</v>
      </c>
      <c r="E185" s="1" t="str">
        <f>HYPERLINK("http://geochem.nrcan.gc.ca/cdogs/content/dgp/dgp00002_e.htm", "Total")</f>
        <v>Total</v>
      </c>
      <c r="F185" s="1" t="str">
        <f>HYPERLINK("http://geochem.nrcan.gc.ca/cdogs/content/agp/agp02108_e.htm", "APHA Color | NONE | COLOR")</f>
        <v>APHA Color | NONE | COLOR</v>
      </c>
      <c r="G185" s="1" t="str">
        <f>HYPERLINK("http://geochem.nrcan.gc.ca/cdogs/content/mth/mth06503_e.htm", "6503")</f>
        <v>6503</v>
      </c>
      <c r="H185" s="1" t="str">
        <f>HYPERLINK("http://geochem.nrcan.gc.ca/cdogs/content/bdl/bdl211160_e.htm", "211160")</f>
        <v>211160</v>
      </c>
      <c r="I185" s="1" t="str">
        <f>HYPERLINK("http://geochem.nrcan.gc.ca/cdogs/content/prj/prj210201_e.htm", "210201")</f>
        <v>210201</v>
      </c>
      <c r="J185" s="1" t="str">
        <f>HYPERLINK("http://geochem.nrcan.gc.ca/cdogs/content/svy/svy210307_e.htm", "210307")</f>
        <v>210307</v>
      </c>
      <c r="L185" t="s">
        <v>91</v>
      </c>
      <c r="M185">
        <v>8</v>
      </c>
      <c r="N185" t="s">
        <v>91</v>
      </c>
      <c r="O185" t="s">
        <v>771</v>
      </c>
      <c r="P185" t="s">
        <v>772</v>
      </c>
      <c r="Q185" t="s">
        <v>773</v>
      </c>
      <c r="R185" t="s">
        <v>774</v>
      </c>
      <c r="T185" t="s">
        <v>25</v>
      </c>
    </row>
    <row r="186" spans="1:20" x14ac:dyDescent="0.25">
      <c r="A186">
        <v>47.599433400000002</v>
      </c>
      <c r="B186">
        <v>-65.6881688</v>
      </c>
      <c r="C186" s="1" t="str">
        <f>HYPERLINK("http://geochem.nrcan.gc.ca/cdogs/content/kwd/kwd020018_e.htm", "Fluid (stream)")</f>
        <v>Fluid (stream)</v>
      </c>
      <c r="D186" s="1" t="str">
        <f>HYPERLINK("http://geochem.nrcan.gc.ca/cdogs/content/kwd/kwd080007_e.htm", "Untreated Water")</f>
        <v>Untreated Water</v>
      </c>
      <c r="E186" s="1" t="str">
        <f>HYPERLINK("http://geochem.nrcan.gc.ca/cdogs/content/dgp/dgp00002_e.htm", "Total")</f>
        <v>Total</v>
      </c>
      <c r="F186" s="1" t="str">
        <f>HYPERLINK("http://geochem.nrcan.gc.ca/cdogs/content/agp/agp02108_e.htm", "APHA Color | NONE | COLOR")</f>
        <v>APHA Color | NONE | COLOR</v>
      </c>
      <c r="G186" s="1" t="str">
        <f>HYPERLINK("http://geochem.nrcan.gc.ca/cdogs/content/mth/mth06503_e.htm", "6503")</f>
        <v>6503</v>
      </c>
      <c r="H186" s="1" t="str">
        <f>HYPERLINK("http://geochem.nrcan.gc.ca/cdogs/content/bdl/bdl211160_e.htm", "211160")</f>
        <v>211160</v>
      </c>
      <c r="I186" s="1" t="str">
        <f>HYPERLINK("http://geochem.nrcan.gc.ca/cdogs/content/prj/prj210201_e.htm", "210201")</f>
        <v>210201</v>
      </c>
      <c r="J186" s="1" t="str">
        <f>HYPERLINK("http://geochem.nrcan.gc.ca/cdogs/content/svy/svy210307_e.htm", "210307")</f>
        <v>210307</v>
      </c>
      <c r="L186" t="s">
        <v>49</v>
      </c>
      <c r="M186">
        <v>15</v>
      </c>
      <c r="N186" t="s">
        <v>49</v>
      </c>
      <c r="O186" t="s">
        <v>775</v>
      </c>
      <c r="P186" t="s">
        <v>776</v>
      </c>
      <c r="Q186" t="s">
        <v>777</v>
      </c>
      <c r="R186" t="s">
        <v>778</v>
      </c>
      <c r="T186" t="s">
        <v>25</v>
      </c>
    </row>
    <row r="187" spans="1:20" x14ac:dyDescent="0.25">
      <c r="A187">
        <v>47.561162000000003</v>
      </c>
      <c r="B187">
        <v>-65.696977399999994</v>
      </c>
      <c r="C187" s="1" t="str">
        <f>HYPERLINK("http://geochem.nrcan.gc.ca/cdogs/content/kwd/kwd020018_e.htm", "Fluid (stream)")</f>
        <v>Fluid (stream)</v>
      </c>
      <c r="D187" s="1" t="str">
        <f>HYPERLINK("http://geochem.nrcan.gc.ca/cdogs/content/kwd/kwd080007_e.htm", "Untreated Water")</f>
        <v>Untreated Water</v>
      </c>
      <c r="E187" s="1" t="str">
        <f>HYPERLINK("http://geochem.nrcan.gc.ca/cdogs/content/dgp/dgp00002_e.htm", "Total")</f>
        <v>Total</v>
      </c>
      <c r="F187" s="1" t="str">
        <f>HYPERLINK("http://geochem.nrcan.gc.ca/cdogs/content/agp/agp02108_e.htm", "APHA Color | NONE | COLOR")</f>
        <v>APHA Color | NONE | COLOR</v>
      </c>
      <c r="G187" s="1" t="str">
        <f>HYPERLINK("http://geochem.nrcan.gc.ca/cdogs/content/mth/mth06503_e.htm", "6503")</f>
        <v>6503</v>
      </c>
      <c r="H187" s="1" t="str">
        <f>HYPERLINK("http://geochem.nrcan.gc.ca/cdogs/content/bdl/bdl211160_e.htm", "211160")</f>
        <v>211160</v>
      </c>
      <c r="I187" s="1" t="str">
        <f>HYPERLINK("http://geochem.nrcan.gc.ca/cdogs/content/prj/prj210201_e.htm", "210201")</f>
        <v>210201</v>
      </c>
      <c r="J187" s="1" t="str">
        <f>HYPERLINK("http://geochem.nrcan.gc.ca/cdogs/content/svy/svy210307_e.htm", "210307")</f>
        <v>210307</v>
      </c>
      <c r="L187" t="s">
        <v>725</v>
      </c>
      <c r="M187">
        <v>125</v>
      </c>
      <c r="N187" t="s">
        <v>725</v>
      </c>
      <c r="O187" t="s">
        <v>779</v>
      </c>
      <c r="P187" t="s">
        <v>780</v>
      </c>
      <c r="Q187" t="s">
        <v>781</v>
      </c>
      <c r="R187" t="s">
        <v>782</v>
      </c>
      <c r="T187" t="s">
        <v>25</v>
      </c>
    </row>
    <row r="188" spans="1:20" x14ac:dyDescent="0.25">
      <c r="A188">
        <v>47.550537599999998</v>
      </c>
      <c r="B188">
        <v>-65.697229399999998</v>
      </c>
      <c r="C188" s="1" t="str">
        <f>HYPERLINK("http://geochem.nrcan.gc.ca/cdogs/content/kwd/kwd020018_e.htm", "Fluid (stream)")</f>
        <v>Fluid (stream)</v>
      </c>
      <c r="D188" s="1" t="str">
        <f>HYPERLINK("http://geochem.nrcan.gc.ca/cdogs/content/kwd/kwd080007_e.htm", "Untreated Water")</f>
        <v>Untreated Water</v>
      </c>
      <c r="E188" s="1" t="str">
        <f>HYPERLINK("http://geochem.nrcan.gc.ca/cdogs/content/dgp/dgp00002_e.htm", "Total")</f>
        <v>Total</v>
      </c>
      <c r="F188" s="1" t="str">
        <f>HYPERLINK("http://geochem.nrcan.gc.ca/cdogs/content/agp/agp02108_e.htm", "APHA Color | NONE | COLOR")</f>
        <v>APHA Color | NONE | COLOR</v>
      </c>
      <c r="G188" s="1" t="str">
        <f>HYPERLINK("http://geochem.nrcan.gc.ca/cdogs/content/mth/mth06503_e.htm", "6503")</f>
        <v>6503</v>
      </c>
      <c r="H188" s="1" t="str">
        <f>HYPERLINK("http://geochem.nrcan.gc.ca/cdogs/content/bdl/bdl211160_e.htm", "211160")</f>
        <v>211160</v>
      </c>
      <c r="I188" s="1" t="str">
        <f>HYPERLINK("http://geochem.nrcan.gc.ca/cdogs/content/prj/prj210201_e.htm", "210201")</f>
        <v>210201</v>
      </c>
      <c r="J188" s="1" t="str">
        <f>HYPERLINK("http://geochem.nrcan.gc.ca/cdogs/content/svy/svy210307_e.htm", "210307")</f>
        <v>210307</v>
      </c>
      <c r="L188" t="s">
        <v>750</v>
      </c>
      <c r="M188">
        <v>225</v>
      </c>
      <c r="N188" t="s">
        <v>750</v>
      </c>
      <c r="O188" t="s">
        <v>783</v>
      </c>
      <c r="P188" t="s">
        <v>784</v>
      </c>
      <c r="Q188" t="s">
        <v>785</v>
      </c>
      <c r="R188" t="s">
        <v>786</v>
      </c>
      <c r="T188" t="s">
        <v>25</v>
      </c>
    </row>
  </sheetData>
  <autoFilter ref="A1:J188">
    <filterColumn colId="0" hiddenButton="1"/>
    <filterColumn colId="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_qty00183</vt:lpstr>
      <vt:lpstr>_qty00183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2019-10-25T11:09:15Z</dcterms:created>
  <dcterms:modified xsi:type="dcterms:W3CDTF">2023-02-18T18:18:17Z</dcterms:modified>
</cp:coreProperties>
</file>