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qty\"/>
    </mc:Choice>
  </mc:AlternateContent>
  <bookViews>
    <workbookView xWindow="120" yWindow="96" windowWidth="23892" windowHeight="14532"/>
  </bookViews>
  <sheets>
    <sheet name="_qty00105" sheetId="1" r:id="rId1"/>
  </sheets>
  <definedNames>
    <definedName name="_xlnm._FilterDatabase" localSheetId="0" hidden="1">_qty00105!$A$1:$J$655</definedName>
    <definedName name="_qty00105">_qty00105!$A$1:$T$655</definedName>
  </definedNames>
  <calcPr calcId="15251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</calcChain>
</file>

<file path=xl/sharedStrings.xml><?xml version="1.0" encoding="utf-8"?>
<sst xmlns="http://schemas.openxmlformats.org/spreadsheetml/2006/main" count="3290" uniqueCount="834">
  <si>
    <t>Latitude_NAD83</t>
  </si>
  <si>
    <t>Longitude_NAD83</t>
  </si>
  <si>
    <t>SampleType</t>
  </si>
  <si>
    <t>PrepMethod</t>
  </si>
  <si>
    <t>Decomposition</t>
  </si>
  <si>
    <t>Technique</t>
  </si>
  <si>
    <t>Method</t>
  </si>
  <si>
    <t>BundleKey</t>
  </si>
  <si>
    <t>ProjectKey</t>
  </si>
  <si>
    <t>SurveyKey</t>
  </si>
  <si>
    <t>Lab_Sample_Type_ID</t>
  </si>
  <si>
    <t>Analytical_Value_Text</t>
  </si>
  <si>
    <t>Analytical_Value_NegativeDL</t>
  </si>
  <si>
    <t>Analytical_Value_HalfDL</t>
  </si>
  <si>
    <t>Site_Key</t>
  </si>
  <si>
    <t>Field_Key</t>
  </si>
  <si>
    <t>Lab_Key</t>
  </si>
  <si>
    <t>Lab_Sample_Identifier</t>
  </si>
  <si>
    <t>Lab_Sample_Identifier_Alt</t>
  </si>
  <si>
    <t>Repeat_Index</t>
  </si>
  <si>
    <t>0</t>
  </si>
  <si>
    <t>21:0247:000001</t>
  </si>
  <si>
    <t>21:0247:000001:0007:0001:00</t>
  </si>
  <si>
    <t>21:0007:000001</t>
  </si>
  <si>
    <t>84B_2001_BS1001</t>
  </si>
  <si>
    <t>21:0247:000004</t>
  </si>
  <si>
    <t>21:0247:000004:0007:0001:00</t>
  </si>
  <si>
    <t>21:0007:000002</t>
  </si>
  <si>
    <t>84B_2001_BS1004</t>
  </si>
  <si>
    <t>21:0247:000005</t>
  </si>
  <si>
    <t>21:0247:000005:0007:0001:00</t>
  </si>
  <si>
    <t>21:0007:000003</t>
  </si>
  <si>
    <t>84B_2001_BS1005</t>
  </si>
  <si>
    <t>21:0247:000007</t>
  </si>
  <si>
    <t>21:0247:000007:0007:0001:00</t>
  </si>
  <si>
    <t>21:0007:000004</t>
  </si>
  <si>
    <t>84B_2001_BS1007</t>
  </si>
  <si>
    <t>21:0247:000008</t>
  </si>
  <si>
    <t>21:0247:000008:0007:0001:00</t>
  </si>
  <si>
    <t>21:0007:000005</t>
  </si>
  <si>
    <t>84B_2001_BS1008</t>
  </si>
  <si>
    <t>21:0247:000009</t>
  </si>
  <si>
    <t>21:0247:000009:0007:0001:00</t>
  </si>
  <si>
    <t>21:0007:000006</t>
  </si>
  <si>
    <t>84B_2001_BS1009</t>
  </si>
  <si>
    <t>21:0247:000011</t>
  </si>
  <si>
    <t>21:0247:000011:0007:0001:00</t>
  </si>
  <si>
    <t>21:0007:000007</t>
  </si>
  <si>
    <t>84B_2001_BS1011</t>
  </si>
  <si>
    <t>21:0247:000012</t>
  </si>
  <si>
    <t>21:0247:000012:0007:0001:00</t>
  </si>
  <si>
    <t>21:0007:000008</t>
  </si>
  <si>
    <t>84B_2001_BS1012</t>
  </si>
  <si>
    <t>21:0247:000013</t>
  </si>
  <si>
    <t>21:0247:000013:0007:0001:00</t>
  </si>
  <si>
    <t>21:0007:000009</t>
  </si>
  <si>
    <t>84B_2001_BS1013</t>
  </si>
  <si>
    <t>21:0247:000014</t>
  </si>
  <si>
    <t>21:0247:000014:0007:0001:00</t>
  </si>
  <si>
    <t>21:0007:000010</t>
  </si>
  <si>
    <t>84B_2001_BS1014</t>
  </si>
  <si>
    <t>1</t>
  </si>
  <si>
    <t>21:0247:000017</t>
  </si>
  <si>
    <t>21:0247:000017:0007:0001:00</t>
  </si>
  <si>
    <t>21:0007:000011</t>
  </si>
  <si>
    <t>84B_2001_BS1018</t>
  </si>
  <si>
    <t>21:0247:000018</t>
  </si>
  <si>
    <t>21:0247:000018:0007:0001:00</t>
  </si>
  <si>
    <t>21:0007:000012</t>
  </si>
  <si>
    <t>84B_2001_BS1019</t>
  </si>
  <si>
    <t>21:0247:000020</t>
  </si>
  <si>
    <t>21:0247:000020:0007:0001:00</t>
  </si>
  <si>
    <t>21:0007:000013</t>
  </si>
  <si>
    <t>84B_2001_BS1022</t>
  </si>
  <si>
    <t>21:0247:000021</t>
  </si>
  <si>
    <t>21:0247:000021:0007:0001:00</t>
  </si>
  <si>
    <t>21:0007:000014</t>
  </si>
  <si>
    <t>84B_2001_BS2001</t>
  </si>
  <si>
    <t>21:0247:000022</t>
  </si>
  <si>
    <t>21:0247:000022:0007:0001:00</t>
  </si>
  <si>
    <t>21:0007:000015</t>
  </si>
  <si>
    <t>84B_2001_BS2002</t>
  </si>
  <si>
    <t>2</t>
  </si>
  <si>
    <t>21:0247:000023</t>
  </si>
  <si>
    <t>21:0247:000023:0007:0001:00</t>
  </si>
  <si>
    <t>21:0007:000016</t>
  </si>
  <si>
    <t>84B_2001_BS2003</t>
  </si>
  <si>
    <t>21:0247:000024</t>
  </si>
  <si>
    <t>21:0247:000024:0007:0001:00</t>
  </si>
  <si>
    <t>21:0007:000017</t>
  </si>
  <si>
    <t>84B_2001_BS2004</t>
  </si>
  <si>
    <t>21:0247:000026</t>
  </si>
  <si>
    <t>21:0247:000026:0007:0001:00</t>
  </si>
  <si>
    <t>21:0007:000018</t>
  </si>
  <si>
    <t>84G_2001_BS1001</t>
  </si>
  <si>
    <t>3</t>
  </si>
  <si>
    <t>21:0247:000027</t>
  </si>
  <si>
    <t>21:0247:000027:0007:0001:00</t>
  </si>
  <si>
    <t>21:0007:000019</t>
  </si>
  <si>
    <t>84G_2001_BS1002</t>
  </si>
  <si>
    <t>21:0247:000028</t>
  </si>
  <si>
    <t>21:0247:000028:0007:0001:00</t>
  </si>
  <si>
    <t>21:0007:000020</t>
  </si>
  <si>
    <t>84G_2001_BS1004</t>
  </si>
  <si>
    <t>21:0247:000029</t>
  </si>
  <si>
    <t>21:0247:000029:0007:0001:00</t>
  </si>
  <si>
    <t>21:0007:000021</t>
  </si>
  <si>
    <t>84G_2001_BS1005</t>
  </si>
  <si>
    <t>21:0247:000030</t>
  </si>
  <si>
    <t>21:0247:000030:0007:0001:00</t>
  </si>
  <si>
    <t>21:0007:000022</t>
  </si>
  <si>
    <t>84G_2001_BS1006</t>
  </si>
  <si>
    <t>21:0247:000031</t>
  </si>
  <si>
    <t>21:0247:000031:0007:0001:00</t>
  </si>
  <si>
    <t>21:0007:000023</t>
  </si>
  <si>
    <t>84G_2001_BS1007</t>
  </si>
  <si>
    <t>21:0247:000032</t>
  </si>
  <si>
    <t>21:0247:000032:0007:0001:00</t>
  </si>
  <si>
    <t>21:0007:000024</t>
  </si>
  <si>
    <t>84G_2001_BS1008</t>
  </si>
  <si>
    <t>21:0247:000033</t>
  </si>
  <si>
    <t>21:0247:000033:0007:0001:00</t>
  </si>
  <si>
    <t>21:0007:000025</t>
  </si>
  <si>
    <t>84G_2001_BS1009</t>
  </si>
  <si>
    <t>21:0247:000035</t>
  </si>
  <si>
    <t>21:0247:000035:0007:0001:00</t>
  </si>
  <si>
    <t>21:0007:000026</t>
  </si>
  <si>
    <t>84G_2001_BS1011</t>
  </si>
  <si>
    <t>21:0247:000036</t>
  </si>
  <si>
    <t>21:0247:000036:0007:0001:00</t>
  </si>
  <si>
    <t>21:0007:000027</t>
  </si>
  <si>
    <t>84G_2001_BS1012</t>
  </si>
  <si>
    <t>21:0247:000037</t>
  </si>
  <si>
    <t>21:0247:000037:0007:0001:00</t>
  </si>
  <si>
    <t>21:0007:000028</t>
  </si>
  <si>
    <t>84G_2001_BS1013</t>
  </si>
  <si>
    <t>21:0247:000038</t>
  </si>
  <si>
    <t>21:0247:000038:0007:0001:00</t>
  </si>
  <si>
    <t>21:0007:000029</t>
  </si>
  <si>
    <t>84G_2001_BS1014</t>
  </si>
  <si>
    <t>21:0248:000001</t>
  </si>
  <si>
    <t>21:0248:000001:0007:0001:00</t>
  </si>
  <si>
    <t>21:0008:000001</t>
  </si>
  <si>
    <t>84B_2002_BS1002</t>
  </si>
  <si>
    <t>21:0248:000002</t>
  </si>
  <si>
    <t>21:0248:000002:0007:0001:00</t>
  </si>
  <si>
    <t>21:0008:000002</t>
  </si>
  <si>
    <t>84B_2002_BS1003</t>
  </si>
  <si>
    <t>21:0248:000003</t>
  </si>
  <si>
    <t>21:0248:000003:0007:0001:00</t>
  </si>
  <si>
    <t>21:0008:000003</t>
  </si>
  <si>
    <t>84B_2002_BS1004</t>
  </si>
  <si>
    <t>21:0248:000006</t>
  </si>
  <si>
    <t>21:0248:000006:0007:0001:00</t>
  </si>
  <si>
    <t>21:0008:000004</t>
  </si>
  <si>
    <t>84B_2002_BS1008</t>
  </si>
  <si>
    <t>21:0248:000008</t>
  </si>
  <si>
    <t>21:0248:000008:0007:0001:00</t>
  </si>
  <si>
    <t>21:0008:000005</t>
  </si>
  <si>
    <t>84B_2002_BS1010</t>
  </si>
  <si>
    <t>21:0248:000013</t>
  </si>
  <si>
    <t>21:0248:000013:0007:0001:00</t>
  </si>
  <si>
    <t>21:0008:000006</t>
  </si>
  <si>
    <t>84B_2002_BS1016</t>
  </si>
  <si>
    <t>21:0248:000016</t>
  </si>
  <si>
    <t>21:0248:000016:0007:0001:00</t>
  </si>
  <si>
    <t>21:0008:000007</t>
  </si>
  <si>
    <t>84B_2002_BS1019</t>
  </si>
  <si>
    <t>21:0248:000017</t>
  </si>
  <si>
    <t>21:0248:000017:0007:0001:00</t>
  </si>
  <si>
    <t>21:0008:000008</t>
  </si>
  <si>
    <t>84B_2002_BS1020</t>
  </si>
  <si>
    <t>21:0248:000018</t>
  </si>
  <si>
    <t>21:0248:000018:0007:0001:00</t>
  </si>
  <si>
    <t>21:0008:000009</t>
  </si>
  <si>
    <t>84B_2002_BS1022</t>
  </si>
  <si>
    <t>21:0248:000019</t>
  </si>
  <si>
    <t>21:0248:000019:0007:0001:00</t>
  </si>
  <si>
    <t>21:0008:000010</t>
  </si>
  <si>
    <t>84B_2002_BS1024</t>
  </si>
  <si>
    <t>21:0248:000020</t>
  </si>
  <si>
    <t>21:0248:000020:0007:0001:00</t>
  </si>
  <si>
    <t>21:0008:000011</t>
  </si>
  <si>
    <t>84B_2002_BS1025</t>
  </si>
  <si>
    <t>21:0248:000021</t>
  </si>
  <si>
    <t>21:0248:000021:0007:0001:00</t>
  </si>
  <si>
    <t>21:0008:000012</t>
  </si>
  <si>
    <t>84B_2002_BS1026</t>
  </si>
  <si>
    <t>21:0248:000022</t>
  </si>
  <si>
    <t>21:0248:000022:0007:0001:00</t>
  </si>
  <si>
    <t>21:0008:000013</t>
  </si>
  <si>
    <t>84B_2002_BS1027</t>
  </si>
  <si>
    <t>21:0248:000023</t>
  </si>
  <si>
    <t>21:0248:000023:0007:0001:00</t>
  </si>
  <si>
    <t>21:0008:000014</t>
  </si>
  <si>
    <t>84B_2002_BS2002</t>
  </si>
  <si>
    <t>21:0248:000024</t>
  </si>
  <si>
    <t>21:0248:000024:0007:0001:00</t>
  </si>
  <si>
    <t>21:0008:000015</t>
  </si>
  <si>
    <t>84B_2002_BS2004</t>
  </si>
  <si>
    <t>21:0248:000025</t>
  </si>
  <si>
    <t>21:0248:000025:0007:0001:00</t>
  </si>
  <si>
    <t>21:0008:000016</t>
  </si>
  <si>
    <t>84B_2002_BS2005</t>
  </si>
  <si>
    <t>21:0248:000028</t>
  </si>
  <si>
    <t>21:0248:000028:0007:0001:00</t>
  </si>
  <si>
    <t>21:0008:000017</t>
  </si>
  <si>
    <t>84B_2002_BS2008</t>
  </si>
  <si>
    <t>21:0248:000029</t>
  </si>
  <si>
    <t>21:0248:000029:0007:0001:00</t>
  </si>
  <si>
    <t>21:0008:000018</t>
  </si>
  <si>
    <t>84B_2002_BS2009</t>
  </si>
  <si>
    <t>21:0248:000030</t>
  </si>
  <si>
    <t>21:0248:000030:0007:0001:00</t>
  </si>
  <si>
    <t>21:0008:000019</t>
  </si>
  <si>
    <t>84B_2002_BS2010</t>
  </si>
  <si>
    <t>21:0248:000033</t>
  </si>
  <si>
    <t>21:0248:000033:0007:0001:00</t>
  </si>
  <si>
    <t>21:0008:000020</t>
  </si>
  <si>
    <t>84B_2002_BS2014</t>
  </si>
  <si>
    <t>21:0248:000034</t>
  </si>
  <si>
    <t>21:0248:000034:0007:0001:00</t>
  </si>
  <si>
    <t>21:0008:000021</t>
  </si>
  <si>
    <t>84B_2002_BS2015</t>
  </si>
  <si>
    <t>21:0248:000035</t>
  </si>
  <si>
    <t>21:0248:000035:0007:0001:00</t>
  </si>
  <si>
    <t>21:0008:000022</t>
  </si>
  <si>
    <t>84B_2002_BS2016</t>
  </si>
  <si>
    <t>21:0248:000040</t>
  </si>
  <si>
    <t>21:0248:000040:0007:0001:00</t>
  </si>
  <si>
    <t>21:0008:000023</t>
  </si>
  <si>
    <t>84B_2002_BS2022</t>
  </si>
  <si>
    <t>21:0248:000042</t>
  </si>
  <si>
    <t>21:0248:000042:0007:0001:00</t>
  </si>
  <si>
    <t>21:0008:000024</t>
  </si>
  <si>
    <t>84B_2002_BS2025</t>
  </si>
  <si>
    <t>21:0248:000044</t>
  </si>
  <si>
    <t>21:0248:000044:0007:0001:00</t>
  </si>
  <si>
    <t>21:0008:000025</t>
  </si>
  <si>
    <t>84B_2002_BS2027</t>
  </si>
  <si>
    <t>21:0248:000045</t>
  </si>
  <si>
    <t>21:0248:000045:0007:0001:00</t>
  </si>
  <si>
    <t>21:0008:000026</t>
  </si>
  <si>
    <t>84B_2002_BS2028</t>
  </si>
  <si>
    <t>21:0248:000046</t>
  </si>
  <si>
    <t>21:0248:000046:0007:0001:00</t>
  </si>
  <si>
    <t>21:0008:000027</t>
  </si>
  <si>
    <t>84B_2002_BS2029</t>
  </si>
  <si>
    <t>21:0248:000047</t>
  </si>
  <si>
    <t>21:0248:000047:0007:0001:00</t>
  </si>
  <si>
    <t>21:0008:000028</t>
  </si>
  <si>
    <t>84B_2002_BS3002</t>
  </si>
  <si>
    <t>21:0248:000050</t>
  </si>
  <si>
    <t>21:0248:000050:0007:0001:00</t>
  </si>
  <si>
    <t>21:0008:000029</t>
  </si>
  <si>
    <t>84B_2002_BS3005</t>
  </si>
  <si>
    <t>21:0248:000052</t>
  </si>
  <si>
    <t>21:0248:000052:0007:0001:00</t>
  </si>
  <si>
    <t>21:0008:000030</t>
  </si>
  <si>
    <t>84B_2002_BS3007</t>
  </si>
  <si>
    <t>21:0248:000054</t>
  </si>
  <si>
    <t>21:0248:000054:0007:0001:00</t>
  </si>
  <si>
    <t>21:0008:000031</t>
  </si>
  <si>
    <t>84B_2002_BS3009</t>
  </si>
  <si>
    <t>21:0248:000056</t>
  </si>
  <si>
    <t>21:0248:000056:0007:0001:00</t>
  </si>
  <si>
    <t>21:0008:000032</t>
  </si>
  <si>
    <t>84B_2002_BS3012</t>
  </si>
  <si>
    <t>21:0248:000057</t>
  </si>
  <si>
    <t>21:0248:000057:0007:0001:00</t>
  </si>
  <si>
    <t>21:0008:000033</t>
  </si>
  <si>
    <t>84B_2002_BS3013</t>
  </si>
  <si>
    <t>21:0248:000060</t>
  </si>
  <si>
    <t>21:0248:000060:0007:0001:00</t>
  </si>
  <si>
    <t>21:0008:000034</t>
  </si>
  <si>
    <t>84B_2002_BS3017</t>
  </si>
  <si>
    <t>21:0248:000061</t>
  </si>
  <si>
    <t>21:0248:000061:0007:0001:00</t>
  </si>
  <si>
    <t>21:0008:000035</t>
  </si>
  <si>
    <t>84B_2002_BS3018</t>
  </si>
  <si>
    <t>21:0248:000065</t>
  </si>
  <si>
    <t>21:0248:000065:0007:0001:00</t>
  </si>
  <si>
    <t>21:0008:000036</t>
  </si>
  <si>
    <t>84C_2002_BS2004</t>
  </si>
  <si>
    <t>21:0248:000067</t>
  </si>
  <si>
    <t>21:0248:000067:0007:0001:00</t>
  </si>
  <si>
    <t>21:0008:000037</t>
  </si>
  <si>
    <t>84C_2002_BS2006</t>
  </si>
  <si>
    <t>21:0248:000069</t>
  </si>
  <si>
    <t>21:0248:000069:0007:0001:00</t>
  </si>
  <si>
    <t>21:0008:000038</t>
  </si>
  <si>
    <t>84C_2002_BS2008</t>
  </si>
  <si>
    <t>21:0248:000071</t>
  </si>
  <si>
    <t>21:0248:000071:0007:0001:00</t>
  </si>
  <si>
    <t>21:0008:000039</t>
  </si>
  <si>
    <t>84C_2002_BS2010</t>
  </si>
  <si>
    <t>21:0248:000072</t>
  </si>
  <si>
    <t>21:0248:000072:0007:0001:00</t>
  </si>
  <si>
    <t>21:0008:000040</t>
  </si>
  <si>
    <t>84C_2002_BS3002</t>
  </si>
  <si>
    <t>21:0248:000075</t>
  </si>
  <si>
    <t>21:0248:000075:0007:0001:00</t>
  </si>
  <si>
    <t>21:0008:000041</t>
  </si>
  <si>
    <t>84C_2002_BS3005</t>
  </si>
  <si>
    <t>21:0248:000080</t>
  </si>
  <si>
    <t>21:0248:000080:0007:0001:00</t>
  </si>
  <si>
    <t>21:0008:000042</t>
  </si>
  <si>
    <t>84F_2002_BS1004</t>
  </si>
  <si>
    <t>21:0248:000081</t>
  </si>
  <si>
    <t>21:0248:000081:0007:0001:00</t>
  </si>
  <si>
    <t>21:0008:000043</t>
  </si>
  <si>
    <t>84F_2002_BS1005</t>
  </si>
  <si>
    <t>21:0248:000082</t>
  </si>
  <si>
    <t>21:0248:000082:0007:0001:00</t>
  </si>
  <si>
    <t>21:0008:000044</t>
  </si>
  <si>
    <t>84F_2002_BS1006</t>
  </si>
  <si>
    <t>21:0248:000085</t>
  </si>
  <si>
    <t>21:0248:000085:0007:0001:00</t>
  </si>
  <si>
    <t>21:0008:000045</t>
  </si>
  <si>
    <t>84F_2002_BS1009</t>
  </si>
  <si>
    <t>21:0248:000086</t>
  </si>
  <si>
    <t>21:0248:000086:0007:0001:00</t>
  </si>
  <si>
    <t>21:0008:000046</t>
  </si>
  <si>
    <t>84F_2002_BS1010</t>
  </si>
  <si>
    <t>21:0248:000087</t>
  </si>
  <si>
    <t>21:0248:000087:0007:0001:00</t>
  </si>
  <si>
    <t>21:0008:000047</t>
  </si>
  <si>
    <t>84F_2002_BS1011</t>
  </si>
  <si>
    <t>missing</t>
  </si>
  <si>
    <t>21:0248:000088</t>
  </si>
  <si>
    <t>21:0248:000088:0007:0001:00</t>
  </si>
  <si>
    <t>21:0008:000048</t>
  </si>
  <si>
    <t>84F_2002_BS2002</t>
  </si>
  <si>
    <t>21:0248:000090</t>
  </si>
  <si>
    <t>21:0248:000090:0007:0001:00</t>
  </si>
  <si>
    <t>21:0008:000049</t>
  </si>
  <si>
    <t>84F_2002_BS2004</t>
  </si>
  <si>
    <t>21:0248:000091</t>
  </si>
  <si>
    <t>21:0248:000091:0007:0001:00</t>
  </si>
  <si>
    <t>21:0008:000050</t>
  </si>
  <si>
    <t>84F_2002_BS2005</t>
  </si>
  <si>
    <t>21:0248:000092</t>
  </si>
  <si>
    <t>21:0248:000092:0007:0001:00</t>
  </si>
  <si>
    <t>21:0008:000051</t>
  </si>
  <si>
    <t>84F_2002_BS2006</t>
  </si>
  <si>
    <t>21:0248:000093</t>
  </si>
  <si>
    <t>21:0248:000093:0007:0001:00</t>
  </si>
  <si>
    <t>21:0008:000052</t>
  </si>
  <si>
    <t>84F_2002_BS2007</t>
  </si>
  <si>
    <t>21:0248:000094</t>
  </si>
  <si>
    <t>21:0248:000094:0007:0001:00</t>
  </si>
  <si>
    <t>21:0008:000053</t>
  </si>
  <si>
    <t>84F_2002_BS3002</t>
  </si>
  <si>
    <t>21:0248:000097</t>
  </si>
  <si>
    <t>21:0248:000097:0007:0001:00</t>
  </si>
  <si>
    <t>21:0008:000054</t>
  </si>
  <si>
    <t>84F_2002_BS3005</t>
  </si>
  <si>
    <t>21:0248:000100</t>
  </si>
  <si>
    <t>21:0248:000100:0007:0001:00</t>
  </si>
  <si>
    <t>21:0008:000055</t>
  </si>
  <si>
    <t>84F_2002_BS3009</t>
  </si>
  <si>
    <t>21:0248:000102</t>
  </si>
  <si>
    <t>21:0248:000102:0007:0001:00</t>
  </si>
  <si>
    <t>21:0008:000056</t>
  </si>
  <si>
    <t>84F_2002_BS3011</t>
  </si>
  <si>
    <t>21:0248:000106</t>
  </si>
  <si>
    <t>21:0248:000106:0007:0001:00</t>
  </si>
  <si>
    <t>21:0008:000057</t>
  </si>
  <si>
    <t>84G_2002_BS1004</t>
  </si>
  <si>
    <t>21:0248:000108</t>
  </si>
  <si>
    <t>21:0248:000108:0007:0001:00</t>
  </si>
  <si>
    <t>21:0008:000058</t>
  </si>
  <si>
    <t>84G_2002_BS1006</t>
  </si>
  <si>
    <t>21:0248:000110</t>
  </si>
  <si>
    <t>21:0248:000110:0007:0001:00</t>
  </si>
  <si>
    <t>21:0008:000059</t>
  </si>
  <si>
    <t>84G_2002_BS1008</t>
  </si>
  <si>
    <t>21:0248:000112</t>
  </si>
  <si>
    <t>21:0248:000112:0007:0001:00</t>
  </si>
  <si>
    <t>21:0008:000060</t>
  </si>
  <si>
    <t>84G_2002_BS1010</t>
  </si>
  <si>
    <t>21:0248:000115</t>
  </si>
  <si>
    <t>21:0248:000115:0007:0001:00</t>
  </si>
  <si>
    <t>21:0008:000061</t>
  </si>
  <si>
    <t>84G_2002_BS1013</t>
  </si>
  <si>
    <t>21:0248:000116</t>
  </si>
  <si>
    <t>21:0248:000116:0007:0001:00</t>
  </si>
  <si>
    <t>21:0008:000062</t>
  </si>
  <si>
    <t>84G_2002_BS1014</t>
  </si>
  <si>
    <t>21:0248:000118</t>
  </si>
  <si>
    <t>21:0248:000118:0007:0001:00</t>
  </si>
  <si>
    <t>21:0008:000063</t>
  </si>
  <si>
    <t>84G_2002_BS1016</t>
  </si>
  <si>
    <t>21:0248:000120</t>
  </si>
  <si>
    <t>21:0248:000120:0007:0001:00</t>
  </si>
  <si>
    <t>21:0008:000064</t>
  </si>
  <si>
    <t>84G_2002_BS1019</t>
  </si>
  <si>
    <t>21:0248:000123</t>
  </si>
  <si>
    <t>21:0248:000123:0007:0001:00</t>
  </si>
  <si>
    <t>21:0008:000065</t>
  </si>
  <si>
    <t>84G_2002_BS1023</t>
  </si>
  <si>
    <t>21:0248:000125</t>
  </si>
  <si>
    <t>21:0248:000125:0007:0001:00</t>
  </si>
  <si>
    <t>21:0008:000066</t>
  </si>
  <si>
    <t>84G_2002_BS1026</t>
  </si>
  <si>
    <t>21:0248:000126</t>
  </si>
  <si>
    <t>21:0248:000126:0007:0001:00</t>
  </si>
  <si>
    <t>21:0008:000067</t>
  </si>
  <si>
    <t>84G_2002_BS1027</t>
  </si>
  <si>
    <t>21:0248:000127</t>
  </si>
  <si>
    <t>21:0248:000127:0007:0001:00</t>
  </si>
  <si>
    <t>21:0008:000068</t>
  </si>
  <si>
    <t>84G_2002_BS1028</t>
  </si>
  <si>
    <t>21:0248:000131</t>
  </si>
  <si>
    <t>21:0248:000131:0007:0001:00</t>
  </si>
  <si>
    <t>21:0008:000069</t>
  </si>
  <si>
    <t>84G_2002_BS1033</t>
  </si>
  <si>
    <t>21:0248:000132</t>
  </si>
  <si>
    <t>21:0248:000132:0007:0001:00</t>
  </si>
  <si>
    <t>21:0008:000070</t>
  </si>
  <si>
    <t>84G_2002_BS1034</t>
  </si>
  <si>
    <t>21:0248:000134</t>
  </si>
  <si>
    <t>21:0248:000134:0007:0001:00</t>
  </si>
  <si>
    <t>21:0008:000071</t>
  </si>
  <si>
    <t>84G_2002_BS1036</t>
  </si>
  <si>
    <t>21:0248:000135</t>
  </si>
  <si>
    <t>21:0248:000135:0007:0001:00</t>
  </si>
  <si>
    <t>21:0008:000072</t>
  </si>
  <si>
    <t>84G_2002_BS1037</t>
  </si>
  <si>
    <t>21:0248:000138</t>
  </si>
  <si>
    <t>21:0248:000138:0007:0001:00</t>
  </si>
  <si>
    <t>21:0008:000073</t>
  </si>
  <si>
    <t>84G_2002_BS1040</t>
  </si>
  <si>
    <t>21:0248:000139</t>
  </si>
  <si>
    <t>21:0248:000139:0007:0001:00</t>
  </si>
  <si>
    <t>21:0008:000074</t>
  </si>
  <si>
    <t>84G_2002_BS1042</t>
  </si>
  <si>
    <t>21:0248:000140</t>
  </si>
  <si>
    <t>21:0248:000140:0007:0001:00</t>
  </si>
  <si>
    <t>21:0008:000075</t>
  </si>
  <si>
    <t>84G_2002_BS1043</t>
  </si>
  <si>
    <t>21:0248:000141</t>
  </si>
  <si>
    <t>21:0248:000141:0007:0001:00</t>
  </si>
  <si>
    <t>21:0008:000076</t>
  </si>
  <si>
    <t>84G_2002_BS1045</t>
  </si>
  <si>
    <t>21:0248:000142</t>
  </si>
  <si>
    <t>21:0248:000142:0007:0001:00</t>
  </si>
  <si>
    <t>21:0008:000077</t>
  </si>
  <si>
    <t>84G_2002_BS1046</t>
  </si>
  <si>
    <t>21:0248:000143</t>
  </si>
  <si>
    <t>21:0248:000143:0007:0001:00</t>
  </si>
  <si>
    <t>21:0008:000078</t>
  </si>
  <si>
    <t>84G_2002_BS1047</t>
  </si>
  <si>
    <t>21:0248:000144</t>
  </si>
  <si>
    <t>21:0248:000144:0007:0001:00</t>
  </si>
  <si>
    <t>21:0008:000079</t>
  </si>
  <si>
    <t>84G_2002_BS1048</t>
  </si>
  <si>
    <t>21:0248:000145</t>
  </si>
  <si>
    <t>21:0248:000145:0007:0001:00</t>
  </si>
  <si>
    <t>21:0008:000080</t>
  </si>
  <si>
    <t>84G_2002_BS1049</t>
  </si>
  <si>
    <t>21:0248:000146</t>
  </si>
  <si>
    <t>21:0248:000146:0007:0001:00</t>
  </si>
  <si>
    <t>21:0008:000081</t>
  </si>
  <si>
    <t>84G_2002_BS1051</t>
  </si>
  <si>
    <t>21:0248:000150</t>
  </si>
  <si>
    <t>21:0248:000150:0007:0001:00</t>
  </si>
  <si>
    <t>21:0008:000082</t>
  </si>
  <si>
    <t>84G_2002_BS2005</t>
  </si>
  <si>
    <t>21:0248:000151</t>
  </si>
  <si>
    <t>21:0248:000151:0007:0001:00</t>
  </si>
  <si>
    <t>21:0008:000083</t>
  </si>
  <si>
    <t>84G_2002_BS2007</t>
  </si>
  <si>
    <t>21:0248:000152</t>
  </si>
  <si>
    <t>21:0248:000152:0007:0001:00</t>
  </si>
  <si>
    <t>21:0008:000084</t>
  </si>
  <si>
    <t>84G_2002_BS2009</t>
  </si>
  <si>
    <t>21:0248:000154</t>
  </si>
  <si>
    <t>21:0248:000154:0007:0001:00</t>
  </si>
  <si>
    <t>21:0008:000085</t>
  </si>
  <si>
    <t>84G_2002_BS2011</t>
  </si>
  <si>
    <t>21:0248:000155</t>
  </si>
  <si>
    <t>21:0248:000155:0007:0001:00</t>
  </si>
  <si>
    <t>21:0008:000086</t>
  </si>
  <si>
    <t>84G_2002_BS2012</t>
  </si>
  <si>
    <t>21:0248:000157</t>
  </si>
  <si>
    <t>21:0248:000157:0007:0001:00</t>
  </si>
  <si>
    <t>21:0008:000087</t>
  </si>
  <si>
    <t>84G_2002_BS2014</t>
  </si>
  <si>
    <t>21:0248:000158</t>
  </si>
  <si>
    <t>21:0248:000158:0007:0001:00</t>
  </si>
  <si>
    <t>21:0008:000088</t>
  </si>
  <si>
    <t>84G_2002_BS2015</t>
  </si>
  <si>
    <t>21:0248:000159</t>
  </si>
  <si>
    <t>21:0248:000159:0007:0001:00</t>
  </si>
  <si>
    <t>21:0008:000089</t>
  </si>
  <si>
    <t>84G_2002_BS2016</t>
  </si>
  <si>
    <t>21:0248:000161</t>
  </si>
  <si>
    <t>21:0248:000161:0007:0001:00</t>
  </si>
  <si>
    <t>21:0008:000090</t>
  </si>
  <si>
    <t>84G_2002_BS2018</t>
  </si>
  <si>
    <t>21:0248:000164</t>
  </si>
  <si>
    <t>21:0248:000164:0007:0001:00</t>
  </si>
  <si>
    <t>21:0008:000091</t>
  </si>
  <si>
    <t>84G_2002_BS2022</t>
  </si>
  <si>
    <t>21:0248:000165</t>
  </si>
  <si>
    <t>21:0248:000165:0007:0001:00</t>
  </si>
  <si>
    <t>21:0008:000092</t>
  </si>
  <si>
    <t>84G_2002_BS2023</t>
  </si>
  <si>
    <t>21:0248:000166</t>
  </si>
  <si>
    <t>21:0248:000166:0007:0001:00</t>
  </si>
  <si>
    <t>21:0008:000093</t>
  </si>
  <si>
    <t>84G_2002_BS2025</t>
  </si>
  <si>
    <t>21:0248:000167</t>
  </si>
  <si>
    <t>21:0248:000167:0007:0001:00</t>
  </si>
  <si>
    <t>21:0008:000094</t>
  </si>
  <si>
    <t>84G_2002_BS2026</t>
  </si>
  <si>
    <t>21:0248:000168</t>
  </si>
  <si>
    <t>21:0248:000168:0007:0001:00</t>
  </si>
  <si>
    <t>21:0008:000095</t>
  </si>
  <si>
    <t>84G_2002_BS2027</t>
  </si>
  <si>
    <t>21:0248:000169</t>
  </si>
  <si>
    <t>21:0248:000169:0007:0001:00</t>
  </si>
  <si>
    <t>21:0008:000096</t>
  </si>
  <si>
    <t>84G_2002_BS2028</t>
  </si>
  <si>
    <t>21:0248:000170</t>
  </si>
  <si>
    <t>21:0248:000170:0007:0001:00</t>
  </si>
  <si>
    <t>21:0008:000097</t>
  </si>
  <si>
    <t>84G_2002_BS2029</t>
  </si>
  <si>
    <t>21:0248:000172</t>
  </si>
  <si>
    <t>21:0248:000172:0007:0001:00</t>
  </si>
  <si>
    <t>21:0008:000098</t>
  </si>
  <si>
    <t>84G_2002_BS2031</t>
  </si>
  <si>
    <t>21:0248:000174</t>
  </si>
  <si>
    <t>21:0248:000174:0007:0001:00</t>
  </si>
  <si>
    <t>21:0008:000099</t>
  </si>
  <si>
    <t>84G_2002_BS2033</t>
  </si>
  <si>
    <t>5</t>
  </si>
  <si>
    <t>21:0248:000176</t>
  </si>
  <si>
    <t>21:0248:000176:0007:0001:00</t>
  </si>
  <si>
    <t>21:0008:000100</t>
  </si>
  <si>
    <t>84G_2002_BS2035</t>
  </si>
  <si>
    <t>21:0248:000177</t>
  </si>
  <si>
    <t>21:0248:000177:0007:0001:00</t>
  </si>
  <si>
    <t>21:0008:000101</t>
  </si>
  <si>
    <t>84G_2002_BS2036</t>
  </si>
  <si>
    <t>21:0248:000178</t>
  </si>
  <si>
    <t>21:0248:000178:0007:0001:00</t>
  </si>
  <si>
    <t>21:0008:000102</t>
  </si>
  <si>
    <t>84G_2002_BS2037</t>
  </si>
  <si>
    <t>21:0248:000179</t>
  </si>
  <si>
    <t>21:0248:000179:0007:0001:00</t>
  </si>
  <si>
    <t>21:0008:000103</t>
  </si>
  <si>
    <t>84G_2002_BS2039</t>
  </si>
  <si>
    <t>21:0248:000180</t>
  </si>
  <si>
    <t>21:0248:000180:0007:0001:00</t>
  </si>
  <si>
    <t>21:0008:000104</t>
  </si>
  <si>
    <t>84G_2002_BS2040</t>
  </si>
  <si>
    <t>21:0248:000181</t>
  </si>
  <si>
    <t>21:0248:000181:0007:0001:00</t>
  </si>
  <si>
    <t>21:0008:000105</t>
  </si>
  <si>
    <t>84G_2002_BS2042</t>
  </si>
  <si>
    <t>21:0248:000182</t>
  </si>
  <si>
    <t>21:0248:000182:0007:0001:00</t>
  </si>
  <si>
    <t>21:0008:000106</t>
  </si>
  <si>
    <t>84G_2002_BS2044</t>
  </si>
  <si>
    <t>21:0248:000185</t>
  </si>
  <si>
    <t>21:0248:000185:0007:0001:00</t>
  </si>
  <si>
    <t>21:0008:000107</t>
  </si>
  <si>
    <t>84G_2002_BS3004</t>
  </si>
  <si>
    <t>21:0248:000190</t>
  </si>
  <si>
    <t>21:0248:000190:0007:0001:00</t>
  </si>
  <si>
    <t>21:0008:000108</t>
  </si>
  <si>
    <t>84G_2002_BS3009</t>
  </si>
  <si>
    <t>21:0248:000191</t>
  </si>
  <si>
    <t>21:0248:000191:0007:0001:00</t>
  </si>
  <si>
    <t>21:0008:000109</t>
  </si>
  <si>
    <t>84G_2002_BS3010</t>
  </si>
  <si>
    <t>21:0248:000192</t>
  </si>
  <si>
    <t>21:0248:000192:0007:0001:00</t>
  </si>
  <si>
    <t>21:0008:000110</t>
  </si>
  <si>
    <t>84G_2002_BS3011</t>
  </si>
  <si>
    <t>21:0248:000193</t>
  </si>
  <si>
    <t>21:0248:000193:0007:0001:00</t>
  </si>
  <si>
    <t>21:0008:000111</t>
  </si>
  <si>
    <t>84G_2002_BS3013</t>
  </si>
  <si>
    <t>21:0248:000195</t>
  </si>
  <si>
    <t>21:0248:000195:0007:0001:00</t>
  </si>
  <si>
    <t>21:0008:000112</t>
  </si>
  <si>
    <t>84G_2002_BS3016</t>
  </si>
  <si>
    <t>21:0248:000197</t>
  </si>
  <si>
    <t>21:0248:000197:0007:0001:00</t>
  </si>
  <si>
    <t>21:0008:000113</t>
  </si>
  <si>
    <t>84G_2002_BS3018</t>
  </si>
  <si>
    <t>21:0248:000198</t>
  </si>
  <si>
    <t>21:0248:000198:0007:0001:00</t>
  </si>
  <si>
    <t>21:0008:000114</t>
  </si>
  <si>
    <t>84G_2002_BS3019</t>
  </si>
  <si>
    <t>21:0248:000202</t>
  </si>
  <si>
    <t>21:0248:000202:0007:0001:00</t>
  </si>
  <si>
    <t>21:0008:000115</t>
  </si>
  <si>
    <t>84G_2002_BS3025</t>
  </si>
  <si>
    <t>21:0248:000204</t>
  </si>
  <si>
    <t>21:0248:000204:0007:0001:00</t>
  </si>
  <si>
    <t>21:0008:000116</t>
  </si>
  <si>
    <t>84G_2002_BS3027</t>
  </si>
  <si>
    <t>21:0248:000206</t>
  </si>
  <si>
    <t>21:0248:000206:0007:0001:00</t>
  </si>
  <si>
    <t>21:0008:000117</t>
  </si>
  <si>
    <t>84G_2002_BS3029</t>
  </si>
  <si>
    <t>21:0248:000207</t>
  </si>
  <si>
    <t>21:0248:000207:0007:0001:00</t>
  </si>
  <si>
    <t>21:0008:000118</t>
  </si>
  <si>
    <t>84G_2002_BS3030</t>
  </si>
  <si>
    <t>21:0248:000208</t>
  </si>
  <si>
    <t>21:0248:000208:0007:0001:00</t>
  </si>
  <si>
    <t>21:0008:000119</t>
  </si>
  <si>
    <t>84G_2002_BS3031</t>
  </si>
  <si>
    <t>21:0248:000209</t>
  </si>
  <si>
    <t>21:0248:000209:0007:0001:00</t>
  </si>
  <si>
    <t>21:0008:000120</t>
  </si>
  <si>
    <t>84G_2002_BS3032</t>
  </si>
  <si>
    <t>21:0248:000210</t>
  </si>
  <si>
    <t>21:0248:000210:0007:0001:00</t>
  </si>
  <si>
    <t>21:0008:000121</t>
  </si>
  <si>
    <t>84G_2002_BS3033</t>
  </si>
  <si>
    <t>21:0248:000211</t>
  </si>
  <si>
    <t>21:0248:000211:0007:0001:00</t>
  </si>
  <si>
    <t>21:0008:000122</t>
  </si>
  <si>
    <t>84G_2002_BS3034</t>
  </si>
  <si>
    <t>21:0248:000212</t>
  </si>
  <si>
    <t>21:0248:000212:0007:0001:00</t>
  </si>
  <si>
    <t>21:0008:000123</t>
  </si>
  <si>
    <t>84G_2002_BS3035</t>
  </si>
  <si>
    <t>21:0248:000213</t>
  </si>
  <si>
    <t>21:0248:000213:0007:0001:00</t>
  </si>
  <si>
    <t>21:0008:000124</t>
  </si>
  <si>
    <t>84G_2002_BS3036</t>
  </si>
  <si>
    <t>21:0248:000214</t>
  </si>
  <si>
    <t>21:0248:000214:0007:0001:00</t>
  </si>
  <si>
    <t>21:0008:000125</t>
  </si>
  <si>
    <t>84G_2002_BS3037</t>
  </si>
  <si>
    <t>31:0001:000001</t>
  </si>
  <si>
    <t>31:0001:000001:0001:0001:00</t>
  </si>
  <si>
    <t>08A04</t>
  </si>
  <si>
    <t>31:0001:000002</t>
  </si>
  <si>
    <t>31:0001:000002:0001:0001:00</t>
  </si>
  <si>
    <t>08A06</t>
  </si>
  <si>
    <t>31:0001:000003</t>
  </si>
  <si>
    <t>31:0001:000003:0001:0001:00</t>
  </si>
  <si>
    <t>08A09</t>
  </si>
  <si>
    <t>31:0001:000004</t>
  </si>
  <si>
    <t>31:0001:000004:0001:0001:00</t>
  </si>
  <si>
    <t>08A11***</t>
  </si>
  <si>
    <t>31:0001:000005</t>
  </si>
  <si>
    <t>31:0001:000005:0001:0001:00</t>
  </si>
  <si>
    <t>09A01</t>
  </si>
  <si>
    <t>31:0001:000006</t>
  </si>
  <si>
    <t>31:0001:000006:0001:0001:00</t>
  </si>
  <si>
    <t>11A01-C1</t>
  </si>
  <si>
    <t>31:0001:000007</t>
  </si>
  <si>
    <t>31:0001:000007:0001:0001:00</t>
  </si>
  <si>
    <t>11A02-C3</t>
  </si>
  <si>
    <t>31:0001:000008</t>
  </si>
  <si>
    <t>31:0001:000008:0001:0001:00</t>
  </si>
  <si>
    <t>11A03-C4</t>
  </si>
  <si>
    <t>31:0001:000009</t>
  </si>
  <si>
    <t>31:0001:000009:0001:0001:00</t>
  </si>
  <si>
    <t>11A05-X5</t>
  </si>
  <si>
    <t>31:0001:000010</t>
  </si>
  <si>
    <t>31:0001:000010:0001:0001:00</t>
  </si>
  <si>
    <t>11A07X6</t>
  </si>
  <si>
    <t>31:0001:000011</t>
  </si>
  <si>
    <t>31:0001:000011:0001:0001:00</t>
  </si>
  <si>
    <t>11J06-C</t>
  </si>
  <si>
    <t>31:0001:000012</t>
  </si>
  <si>
    <t>31:0001:000012:0001:0001:00</t>
  </si>
  <si>
    <t>15J09A1</t>
  </si>
  <si>
    <t>31:0001:000013</t>
  </si>
  <si>
    <t>31:0001:000013:0001:0001:00</t>
  </si>
  <si>
    <t>16A02</t>
  </si>
  <si>
    <t>31:0001:000014</t>
  </si>
  <si>
    <t>31:0001:000014:0001:0001:00</t>
  </si>
  <si>
    <t>16A03</t>
  </si>
  <si>
    <t>31:0001:000015</t>
  </si>
  <si>
    <t>31:0001:000015:0001:0001:00</t>
  </si>
  <si>
    <t>16J01-A</t>
  </si>
  <si>
    <t>31:0001:000016</t>
  </si>
  <si>
    <t>31:0001:000016:0001:0001:00</t>
  </si>
  <si>
    <t>16J02A2</t>
  </si>
  <si>
    <t>31:0001:000017</t>
  </si>
  <si>
    <t>31:0001:000017:0001:0001:00</t>
  </si>
  <si>
    <t>16J03A3</t>
  </si>
  <si>
    <t>31:0001:000018</t>
  </si>
  <si>
    <t>31:0001:000018:0001:0001:00</t>
  </si>
  <si>
    <t>16J04A4</t>
  </si>
  <si>
    <t>31:0001:000019</t>
  </si>
  <si>
    <t>31:0001:000019:0001:0001:00</t>
  </si>
  <si>
    <t>16J05A5</t>
  </si>
  <si>
    <t>31:0001:000020</t>
  </si>
  <si>
    <t>31:0001:000020:0001:0001:00</t>
  </si>
  <si>
    <t>16J06A6</t>
  </si>
  <si>
    <t>31:0001:000021</t>
  </si>
  <si>
    <t>31:0001:000021:0001:0001:00</t>
  </si>
  <si>
    <t>16J07A7</t>
  </si>
  <si>
    <t>31:0001:000022</t>
  </si>
  <si>
    <t>31:0001:000022:0001:0001:00</t>
  </si>
  <si>
    <t>17J01B1</t>
  </si>
  <si>
    <t>31:0001:000023</t>
  </si>
  <si>
    <t>31:0001:000023:0001:0001:00</t>
  </si>
  <si>
    <t>19A02</t>
  </si>
  <si>
    <t>31:0001:000024</t>
  </si>
  <si>
    <t>31:0001:000024:0001:0001:00</t>
  </si>
  <si>
    <t>23J01B2</t>
  </si>
  <si>
    <t>31:0001:000025</t>
  </si>
  <si>
    <t>31:0001:000025:0001:0001:00</t>
  </si>
  <si>
    <t>29J06-A</t>
  </si>
  <si>
    <t>31:0001:000026</t>
  </si>
  <si>
    <t>31:0001:000026:0001:0001:00</t>
  </si>
  <si>
    <t>30J01B3</t>
  </si>
  <si>
    <t>31:0001:000027</t>
  </si>
  <si>
    <t>31:0001:000027:0001:0001:00</t>
  </si>
  <si>
    <t>30J02B4</t>
  </si>
  <si>
    <t>31:0001:000028</t>
  </si>
  <si>
    <t>31:0001:000028:0001:0001:00</t>
  </si>
  <si>
    <t>30J03B5</t>
  </si>
  <si>
    <t>31:0001:000029</t>
  </si>
  <si>
    <t>31:0001:000029:0001:0001:00</t>
  </si>
  <si>
    <t>30J04B6</t>
  </si>
  <si>
    <t>31:0001:000030</t>
  </si>
  <si>
    <t>31:0001:000030:0001:0001:00</t>
  </si>
  <si>
    <t>07-RAYTT003</t>
  </si>
  <si>
    <t>31:0001:000031</t>
  </si>
  <si>
    <t>31:0001:000031:0001:0001:00</t>
  </si>
  <si>
    <t>07-RAYTT004</t>
  </si>
  <si>
    <t>31:0001:000032</t>
  </si>
  <si>
    <t>31:0001:000032:0001:0001:00</t>
  </si>
  <si>
    <t>07-RAYTT006</t>
  </si>
  <si>
    <t>31:0001:000033</t>
  </si>
  <si>
    <t>31:0001:000033:0001:0001:00</t>
  </si>
  <si>
    <t>07-RAYTT008</t>
  </si>
  <si>
    <t>31:0001:000034</t>
  </si>
  <si>
    <t>31:0001:000034:0001:0001:00</t>
  </si>
  <si>
    <t>07-RAYTT010</t>
  </si>
  <si>
    <t>31:0001:000035</t>
  </si>
  <si>
    <t>31:0001:000035:0001:0001:00</t>
  </si>
  <si>
    <t>07-RAYTT011</t>
  </si>
  <si>
    <t>31:0001:000036</t>
  </si>
  <si>
    <t>31:0001:000036:0001:0001:00</t>
  </si>
  <si>
    <t>07-RAYTT012</t>
  </si>
  <si>
    <t>31:0001:000037</t>
  </si>
  <si>
    <t>31:0001:000037:0001:0001:00</t>
  </si>
  <si>
    <t>07-RAYTT013</t>
  </si>
  <si>
    <t>31:0001:000038</t>
  </si>
  <si>
    <t>31:0001:000038:0001:0001:00</t>
  </si>
  <si>
    <t>07-RAYTT014</t>
  </si>
  <si>
    <t>31:0001:000039</t>
  </si>
  <si>
    <t>31:0001:000039:0001:0001:00</t>
  </si>
  <si>
    <t>07-RAYTT015</t>
  </si>
  <si>
    <t>31:0001:000040</t>
  </si>
  <si>
    <t>31:0001:000040:0001:0001:00</t>
  </si>
  <si>
    <t>07-RAYTT016</t>
  </si>
  <si>
    <t>31:0001:000041</t>
  </si>
  <si>
    <t>31:0001:000041:0001:0001:00</t>
  </si>
  <si>
    <t>07-RAYTT017</t>
  </si>
  <si>
    <t>31:0001:000042</t>
  </si>
  <si>
    <t>31:0001:000042:0001:0001:00</t>
  </si>
  <si>
    <t>07-RAYTT018</t>
  </si>
  <si>
    <t>31:0001:000043</t>
  </si>
  <si>
    <t>31:0001:000043:0001:0001:00</t>
  </si>
  <si>
    <t>07-RAYTT019</t>
  </si>
  <si>
    <t>31:0001:000044</t>
  </si>
  <si>
    <t>31:0001:000044:0001:0001:00</t>
  </si>
  <si>
    <t>07-RAYTT020</t>
  </si>
  <si>
    <t>31:0001:000045</t>
  </si>
  <si>
    <t>31:0001:000045:0001:0001:00</t>
  </si>
  <si>
    <t>07-RAYTT021</t>
  </si>
  <si>
    <t>31:0001:000046</t>
  </si>
  <si>
    <t>31:0001:000046:0001:0001:00</t>
  </si>
  <si>
    <t>07-RAYTT078</t>
  </si>
  <si>
    <t>31:0001:000047</t>
  </si>
  <si>
    <t>31:0001:000047:0001:0001:00</t>
  </si>
  <si>
    <t>07-RAYTT092</t>
  </si>
  <si>
    <t>31:0001:000048</t>
  </si>
  <si>
    <t>31:0001:000048:0001:0001:00</t>
  </si>
  <si>
    <t>07-RAYTT096</t>
  </si>
  <si>
    <t>31:0001:000049</t>
  </si>
  <si>
    <t>31:0001:000049:0001:0001:00</t>
  </si>
  <si>
    <t>07-RAYTT097</t>
  </si>
  <si>
    <t>31:0001:000050</t>
  </si>
  <si>
    <t>31:0001:000050:0001:0001:00</t>
  </si>
  <si>
    <t>07-RAYTT098</t>
  </si>
  <si>
    <t>31:0001:000051</t>
  </si>
  <si>
    <t>31:0001:000051:0001:0001:00</t>
  </si>
  <si>
    <t>07-RAYTT099</t>
  </si>
  <si>
    <t>31:0001:000052</t>
  </si>
  <si>
    <t>31:0001:000052:0001:0001:00</t>
  </si>
  <si>
    <t>07-RAYTT100</t>
  </si>
  <si>
    <t>31:0001:000053</t>
  </si>
  <si>
    <t>31:0001:000053:0001:0001:00</t>
  </si>
  <si>
    <t>07-RAYTT101</t>
  </si>
  <si>
    <t>31:0001:000054</t>
  </si>
  <si>
    <t>31:0001:000054:0001:0001:00</t>
  </si>
  <si>
    <t>07-RAYTT102</t>
  </si>
  <si>
    <t>31:0001:000055</t>
  </si>
  <si>
    <t>31:0001:000055:0001:0001:00</t>
  </si>
  <si>
    <t>07-RAYTT104</t>
  </si>
  <si>
    <t>31:0001:000056</t>
  </si>
  <si>
    <t>31:0001:000056:0001:0001:00</t>
  </si>
  <si>
    <t>07-RAYTT111</t>
  </si>
  <si>
    <t>31:0001:000057</t>
  </si>
  <si>
    <t>31:0001:000057:0001:0001:00</t>
  </si>
  <si>
    <t>07-RAYTT138</t>
  </si>
  <si>
    <t>31:0001:000058</t>
  </si>
  <si>
    <t>31:0001:000058:0001:0001:00</t>
  </si>
  <si>
    <t>07-RAYTT139</t>
  </si>
  <si>
    <t>31:0001:000059</t>
  </si>
  <si>
    <t>31:0001:000059:0001:0001:00</t>
  </si>
  <si>
    <t>07-RAYTT140</t>
  </si>
  <si>
    <t>31:0001:000060</t>
  </si>
  <si>
    <t>31:0001:000060:0001:0001:00</t>
  </si>
  <si>
    <t>07-RAYTT141</t>
  </si>
  <si>
    <t>31:0001:000061</t>
  </si>
  <si>
    <t>31:0001:000061:0001:0001:00</t>
  </si>
  <si>
    <t>07-RAYTT142</t>
  </si>
  <si>
    <t>31:0001:000062</t>
  </si>
  <si>
    <t>31:0001:000062:0001:0001:00</t>
  </si>
  <si>
    <t>07-RAYTT143</t>
  </si>
  <si>
    <t>31:0001:000063</t>
  </si>
  <si>
    <t>31:0001:000063:0001:0001:00</t>
  </si>
  <si>
    <t>07-RAYTT144</t>
  </si>
  <si>
    <t>31:0001:000064</t>
  </si>
  <si>
    <t>31:0001:000064:0001:0001:00</t>
  </si>
  <si>
    <t>07-RAYTT145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</si>
</sst>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U1" sqref="U1:U1048576"/>
    </sheetView>
  </sheetViews>
  <sheetFormatPr defaultRowHeight="14.4" x14ac:dyDescent="0.3"/>
  <cols>
    <col min="1" max="20" width="15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3">
      <c r="A2">
        <v>56.812798200000003</v>
      </c>
      <c r="B2">
        <v>-115.6516812</v>
      </c>
      <c r="C2" s="1" t="str">
        <f>HYPERLINK("http://geochem.nrcan.gc.ca/cdogs/content/kwd/kwd020039_e.htm", "Heavy Mineral Concentrate (Stream)")</f>
        <v>Heavy Mineral Concentrate (Stream)</v>
      </c>
      <c r="D2" s="1" t="str">
        <f>HYPERLINK("http://geochem.nrcan.gc.ca/cdogs/content/kwd/kwd080034_e.htm", "HMC separation (NGR variant)")</f>
        <v>HMC separation (NGR variant)</v>
      </c>
      <c r="E2" s="1" t="str">
        <f>HYPERLINK("http://geochem.nrcan.gc.ca/cdogs/content/dgp/dgp00002_e.htm", "Total")</f>
        <v>Total</v>
      </c>
      <c r="F2" s="1" t="str">
        <f>HYPERLINK("http://geochem.nrcan.gc.ca/cdogs/content/agp/agp02090_e.htm", "MMSIM GH | NONE | BINMICRO")</f>
        <v>MMSIM GH | NONE | BINMICRO</v>
      </c>
      <c r="G2" s="1" t="str">
        <f>HYPERLINK("http://geochem.nrcan.gc.ca/cdogs/content/mth/mth01322_e.htm", "1322")</f>
        <v>1322</v>
      </c>
      <c r="H2" s="1" t="str">
        <f>HYPERLINK("http://geochem.nrcan.gc.ca/cdogs/content/bdl/bdl210007_e.htm", "210007")</f>
        <v>210007</v>
      </c>
      <c r="I2" s="1" t="str">
        <f>HYPERLINK("http://geochem.nrcan.gc.ca/cdogs/content/prj/prj210166_e.htm", "210166")</f>
        <v>210166</v>
      </c>
      <c r="J2" s="1" t="str">
        <f>HYPERLINK("http://geochem.nrcan.gc.ca/cdogs/content/svy/svy210247_e.htm", "210247")</f>
        <v>210247</v>
      </c>
      <c r="L2" t="s">
        <v>20</v>
      </c>
      <c r="M2">
        <v>0</v>
      </c>
      <c r="N2">
        <v>0</v>
      </c>
      <c r="O2" t="s">
        <v>21</v>
      </c>
      <c r="P2" t="s">
        <v>22</v>
      </c>
      <c r="Q2" t="s">
        <v>23</v>
      </c>
      <c r="R2" t="s">
        <v>24</v>
      </c>
      <c r="T2">
        <v>1</v>
      </c>
    </row>
    <row r="3" spans="1:20" x14ac:dyDescent="0.3">
      <c r="A3">
        <v>56.812798200000003</v>
      </c>
      <c r="B3">
        <v>-115.6516812</v>
      </c>
      <c r="C3" s="1" t="str">
        <f>HYPERLINK("http://geochem.nrcan.gc.ca/cdogs/content/kwd/kwd020039_e.htm", "Heavy Mineral Concentrate (Stream)")</f>
        <v>Heavy Mineral Concentrate (Stream)</v>
      </c>
      <c r="D3" s="1" t="str">
        <f>HYPERLINK("http://geochem.nrcan.gc.ca/cdogs/content/kwd/kwd080034_e.htm", "HMC separation (NGR variant)")</f>
        <v>HMC separation (NGR variant)</v>
      </c>
      <c r="E3" s="1" t="str">
        <f>HYPERLINK("http://geochem.nrcan.gc.ca/cdogs/content/dgp/dgp00002_e.htm", "Total")</f>
        <v>Total</v>
      </c>
      <c r="F3" s="1" t="str">
        <f>HYPERLINK("http://geochem.nrcan.gc.ca/cdogs/content/agp/agp02090_e.htm", "MMSIM GH | NONE | BINMICRO")</f>
        <v>MMSIM GH | NONE | BINMICRO</v>
      </c>
      <c r="G3" s="1" t="str">
        <f>HYPERLINK("http://geochem.nrcan.gc.ca/cdogs/content/mth/mth01322_e.htm", "1322")</f>
        <v>1322</v>
      </c>
      <c r="H3" s="1" t="str">
        <f>HYPERLINK("http://geochem.nrcan.gc.ca/cdogs/content/bdl/bdl210007_e.htm", "210007")</f>
        <v>210007</v>
      </c>
      <c r="I3" s="1" t="str">
        <f>HYPERLINK("http://geochem.nrcan.gc.ca/cdogs/content/prj/prj210166_e.htm", "210166")</f>
        <v>210166</v>
      </c>
      <c r="J3" s="1" t="str">
        <f>HYPERLINK("http://geochem.nrcan.gc.ca/cdogs/content/svy/svy210247_e.htm", "210247")</f>
        <v>210247</v>
      </c>
      <c r="L3" t="s">
        <v>20</v>
      </c>
      <c r="M3">
        <v>0</v>
      </c>
      <c r="N3">
        <v>0</v>
      </c>
      <c r="O3" t="s">
        <v>21</v>
      </c>
      <c r="P3" t="s">
        <v>22</v>
      </c>
      <c r="Q3" t="s">
        <v>23</v>
      </c>
      <c r="R3" t="s">
        <v>24</v>
      </c>
      <c r="T3">
        <v>2</v>
      </c>
    </row>
    <row r="4" spans="1:20" x14ac:dyDescent="0.3">
      <c r="A4">
        <v>56.812798200000003</v>
      </c>
      <c r="B4">
        <v>-115.6516812</v>
      </c>
      <c r="C4" s="1" t="str">
        <f>HYPERLINK("http://geochem.nrcan.gc.ca/cdogs/content/kwd/kwd020039_e.htm", "Heavy Mineral Concentrate (Stream)")</f>
        <v>Heavy Mineral Concentrate (Stream)</v>
      </c>
      <c r="D4" s="1" t="str">
        <f>HYPERLINK("http://geochem.nrcan.gc.ca/cdogs/content/kwd/kwd080034_e.htm", "HMC separation (NGR variant)")</f>
        <v>HMC separation (NGR variant)</v>
      </c>
      <c r="E4" s="1" t="str">
        <f>HYPERLINK("http://geochem.nrcan.gc.ca/cdogs/content/dgp/dgp00002_e.htm", "Total")</f>
        <v>Total</v>
      </c>
      <c r="F4" s="1" t="str">
        <f>HYPERLINK("http://geochem.nrcan.gc.ca/cdogs/content/agp/agp02090_e.htm", "MMSIM GH | NONE | BINMICRO")</f>
        <v>MMSIM GH | NONE | BINMICRO</v>
      </c>
      <c r="G4" s="1" t="str">
        <f>HYPERLINK("http://geochem.nrcan.gc.ca/cdogs/content/mth/mth01322_e.htm", "1322")</f>
        <v>1322</v>
      </c>
      <c r="H4" s="1" t="str">
        <f>HYPERLINK("http://geochem.nrcan.gc.ca/cdogs/content/bdl/bdl210007_e.htm", "210007")</f>
        <v>210007</v>
      </c>
      <c r="I4" s="1" t="str">
        <f>HYPERLINK("http://geochem.nrcan.gc.ca/cdogs/content/prj/prj210166_e.htm", "210166")</f>
        <v>210166</v>
      </c>
      <c r="J4" s="1" t="str">
        <f>HYPERLINK("http://geochem.nrcan.gc.ca/cdogs/content/svy/svy210247_e.htm", "210247")</f>
        <v>210247</v>
      </c>
      <c r="L4" t="s">
        <v>20</v>
      </c>
      <c r="M4">
        <v>0</v>
      </c>
      <c r="N4">
        <v>0</v>
      </c>
      <c r="O4" t="s">
        <v>21</v>
      </c>
      <c r="P4" t="s">
        <v>22</v>
      </c>
      <c r="Q4" t="s">
        <v>23</v>
      </c>
      <c r="R4" t="s">
        <v>24</v>
      </c>
      <c r="T4">
        <v>3</v>
      </c>
    </row>
    <row r="5" spans="1:20" x14ac:dyDescent="0.3">
      <c r="A5">
        <v>56.9665848</v>
      </c>
      <c r="B5">
        <v>-115.6371008</v>
      </c>
      <c r="C5" s="1" t="str">
        <f>HYPERLINK("http://geochem.nrcan.gc.ca/cdogs/content/kwd/kwd020039_e.htm", "Heavy Mineral Concentrate (Stream)")</f>
        <v>Heavy Mineral Concentrate (Stream)</v>
      </c>
      <c r="D5" s="1" t="str">
        <f>HYPERLINK("http://geochem.nrcan.gc.ca/cdogs/content/kwd/kwd080034_e.htm", "HMC separation (NGR variant)")</f>
        <v>HMC separation (NGR variant)</v>
      </c>
      <c r="E5" s="1" t="str">
        <f>HYPERLINK("http://geochem.nrcan.gc.ca/cdogs/content/dgp/dgp00002_e.htm", "Total")</f>
        <v>Total</v>
      </c>
      <c r="F5" s="1" t="str">
        <f>HYPERLINK("http://geochem.nrcan.gc.ca/cdogs/content/agp/agp02090_e.htm", "MMSIM GH | NONE | BINMICRO")</f>
        <v>MMSIM GH | NONE | BINMICRO</v>
      </c>
      <c r="G5" s="1" t="str">
        <f>HYPERLINK("http://geochem.nrcan.gc.ca/cdogs/content/mth/mth01322_e.htm", "1322")</f>
        <v>1322</v>
      </c>
      <c r="H5" s="1" t="str">
        <f>HYPERLINK("http://geochem.nrcan.gc.ca/cdogs/content/bdl/bdl210007_e.htm", "210007")</f>
        <v>210007</v>
      </c>
      <c r="I5" s="1" t="str">
        <f>HYPERLINK("http://geochem.nrcan.gc.ca/cdogs/content/prj/prj210166_e.htm", "210166")</f>
        <v>210166</v>
      </c>
      <c r="J5" s="1" t="str">
        <f>HYPERLINK("http://geochem.nrcan.gc.ca/cdogs/content/svy/svy210247_e.htm", "210247")</f>
        <v>210247</v>
      </c>
      <c r="L5" t="s">
        <v>20</v>
      </c>
      <c r="M5">
        <v>0</v>
      </c>
      <c r="N5">
        <v>0</v>
      </c>
      <c r="O5" t="s">
        <v>25</v>
      </c>
      <c r="P5" t="s">
        <v>26</v>
      </c>
      <c r="Q5" t="s">
        <v>27</v>
      </c>
      <c r="R5" t="s">
        <v>28</v>
      </c>
      <c r="T5">
        <v>1</v>
      </c>
    </row>
    <row r="6" spans="1:20" x14ac:dyDescent="0.3">
      <c r="A6">
        <v>56.9665848</v>
      </c>
      <c r="B6">
        <v>-115.6371008</v>
      </c>
      <c r="C6" s="1" t="str">
        <f>HYPERLINK("http://geochem.nrcan.gc.ca/cdogs/content/kwd/kwd020039_e.htm", "Heavy Mineral Concentrate (Stream)")</f>
        <v>Heavy Mineral Concentrate (Stream)</v>
      </c>
      <c r="D6" s="1" t="str">
        <f>HYPERLINK("http://geochem.nrcan.gc.ca/cdogs/content/kwd/kwd080034_e.htm", "HMC separation (NGR variant)")</f>
        <v>HMC separation (NGR variant)</v>
      </c>
      <c r="E6" s="1" t="str">
        <f>HYPERLINK("http://geochem.nrcan.gc.ca/cdogs/content/dgp/dgp00002_e.htm", "Total")</f>
        <v>Total</v>
      </c>
      <c r="F6" s="1" t="str">
        <f>HYPERLINK("http://geochem.nrcan.gc.ca/cdogs/content/agp/agp02090_e.htm", "MMSIM GH | NONE | BINMICRO")</f>
        <v>MMSIM GH | NONE | BINMICRO</v>
      </c>
      <c r="G6" s="1" t="str">
        <f>HYPERLINK("http://geochem.nrcan.gc.ca/cdogs/content/mth/mth01322_e.htm", "1322")</f>
        <v>1322</v>
      </c>
      <c r="H6" s="1" t="str">
        <f>HYPERLINK("http://geochem.nrcan.gc.ca/cdogs/content/bdl/bdl210007_e.htm", "210007")</f>
        <v>210007</v>
      </c>
      <c r="I6" s="1" t="str">
        <f>HYPERLINK("http://geochem.nrcan.gc.ca/cdogs/content/prj/prj210166_e.htm", "210166")</f>
        <v>210166</v>
      </c>
      <c r="J6" s="1" t="str">
        <f>HYPERLINK("http://geochem.nrcan.gc.ca/cdogs/content/svy/svy210247_e.htm", "210247")</f>
        <v>210247</v>
      </c>
      <c r="L6" t="s">
        <v>20</v>
      </c>
      <c r="M6">
        <v>0</v>
      </c>
      <c r="N6">
        <v>0</v>
      </c>
      <c r="O6" t="s">
        <v>25</v>
      </c>
      <c r="P6" t="s">
        <v>26</v>
      </c>
      <c r="Q6" t="s">
        <v>27</v>
      </c>
      <c r="R6" t="s">
        <v>28</v>
      </c>
      <c r="T6">
        <v>2</v>
      </c>
    </row>
    <row r="7" spans="1:20" x14ac:dyDescent="0.3">
      <c r="A7">
        <v>56.9665848</v>
      </c>
      <c r="B7">
        <v>-115.6371008</v>
      </c>
      <c r="C7" s="1" t="str">
        <f>HYPERLINK("http://geochem.nrcan.gc.ca/cdogs/content/kwd/kwd020039_e.htm", "Heavy Mineral Concentrate (Stream)")</f>
        <v>Heavy Mineral Concentrate (Stream)</v>
      </c>
      <c r="D7" s="1" t="str">
        <f>HYPERLINK("http://geochem.nrcan.gc.ca/cdogs/content/kwd/kwd080034_e.htm", "HMC separation (NGR variant)")</f>
        <v>HMC separation (NGR variant)</v>
      </c>
      <c r="E7" s="1" t="str">
        <f>HYPERLINK("http://geochem.nrcan.gc.ca/cdogs/content/dgp/dgp00002_e.htm", "Total")</f>
        <v>Total</v>
      </c>
      <c r="F7" s="1" t="str">
        <f>HYPERLINK("http://geochem.nrcan.gc.ca/cdogs/content/agp/agp02090_e.htm", "MMSIM GH | NONE | BINMICRO")</f>
        <v>MMSIM GH | NONE | BINMICRO</v>
      </c>
      <c r="G7" s="1" t="str">
        <f>HYPERLINK("http://geochem.nrcan.gc.ca/cdogs/content/mth/mth01322_e.htm", "1322")</f>
        <v>1322</v>
      </c>
      <c r="H7" s="1" t="str">
        <f>HYPERLINK("http://geochem.nrcan.gc.ca/cdogs/content/bdl/bdl210007_e.htm", "210007")</f>
        <v>210007</v>
      </c>
      <c r="I7" s="1" t="str">
        <f>HYPERLINK("http://geochem.nrcan.gc.ca/cdogs/content/prj/prj210166_e.htm", "210166")</f>
        <v>210166</v>
      </c>
      <c r="J7" s="1" t="str">
        <f>HYPERLINK("http://geochem.nrcan.gc.ca/cdogs/content/svy/svy210247_e.htm", "210247")</f>
        <v>210247</v>
      </c>
      <c r="L7" t="s">
        <v>20</v>
      </c>
      <c r="M7">
        <v>0</v>
      </c>
      <c r="N7">
        <v>0</v>
      </c>
      <c r="O7" t="s">
        <v>25</v>
      </c>
      <c r="P7" t="s">
        <v>26</v>
      </c>
      <c r="Q7" t="s">
        <v>27</v>
      </c>
      <c r="R7" t="s">
        <v>28</v>
      </c>
      <c r="T7">
        <v>3</v>
      </c>
    </row>
    <row r="8" spans="1:20" x14ac:dyDescent="0.3">
      <c r="A8">
        <v>56.945686299999998</v>
      </c>
      <c r="B8">
        <v>-115.6312054</v>
      </c>
      <c r="C8" s="1" t="str">
        <f>HYPERLINK("http://geochem.nrcan.gc.ca/cdogs/content/kwd/kwd020039_e.htm", "Heavy Mineral Concentrate (Stream)")</f>
        <v>Heavy Mineral Concentrate (Stream)</v>
      </c>
      <c r="D8" s="1" t="str">
        <f>HYPERLINK("http://geochem.nrcan.gc.ca/cdogs/content/kwd/kwd080034_e.htm", "HMC separation (NGR variant)")</f>
        <v>HMC separation (NGR variant)</v>
      </c>
      <c r="E8" s="1" t="str">
        <f>HYPERLINK("http://geochem.nrcan.gc.ca/cdogs/content/dgp/dgp00002_e.htm", "Total")</f>
        <v>Total</v>
      </c>
      <c r="F8" s="1" t="str">
        <f>HYPERLINK("http://geochem.nrcan.gc.ca/cdogs/content/agp/agp02090_e.htm", "MMSIM GH | NONE | BINMICRO")</f>
        <v>MMSIM GH | NONE | BINMICRO</v>
      </c>
      <c r="G8" s="1" t="str">
        <f>HYPERLINK("http://geochem.nrcan.gc.ca/cdogs/content/mth/mth01322_e.htm", "1322")</f>
        <v>1322</v>
      </c>
      <c r="H8" s="1" t="str">
        <f>HYPERLINK("http://geochem.nrcan.gc.ca/cdogs/content/bdl/bdl210007_e.htm", "210007")</f>
        <v>210007</v>
      </c>
      <c r="I8" s="1" t="str">
        <f>HYPERLINK("http://geochem.nrcan.gc.ca/cdogs/content/prj/prj210166_e.htm", "210166")</f>
        <v>210166</v>
      </c>
      <c r="J8" s="1" t="str">
        <f>HYPERLINK("http://geochem.nrcan.gc.ca/cdogs/content/svy/svy210247_e.htm", "210247")</f>
        <v>210247</v>
      </c>
      <c r="L8" t="s">
        <v>20</v>
      </c>
      <c r="M8">
        <v>0</v>
      </c>
      <c r="N8">
        <v>0</v>
      </c>
      <c r="O8" t="s">
        <v>29</v>
      </c>
      <c r="P8" t="s">
        <v>30</v>
      </c>
      <c r="Q8" t="s">
        <v>31</v>
      </c>
      <c r="R8" t="s">
        <v>32</v>
      </c>
      <c r="T8">
        <v>1</v>
      </c>
    </row>
    <row r="9" spans="1:20" x14ac:dyDescent="0.3">
      <c r="A9">
        <v>56.945686299999998</v>
      </c>
      <c r="B9">
        <v>-115.6312054</v>
      </c>
      <c r="C9" s="1" t="str">
        <f>HYPERLINK("http://geochem.nrcan.gc.ca/cdogs/content/kwd/kwd020039_e.htm", "Heavy Mineral Concentrate (Stream)")</f>
        <v>Heavy Mineral Concentrate (Stream)</v>
      </c>
      <c r="D9" s="1" t="str">
        <f>HYPERLINK("http://geochem.nrcan.gc.ca/cdogs/content/kwd/kwd080034_e.htm", "HMC separation (NGR variant)")</f>
        <v>HMC separation (NGR variant)</v>
      </c>
      <c r="E9" s="1" t="str">
        <f>HYPERLINK("http://geochem.nrcan.gc.ca/cdogs/content/dgp/dgp00002_e.htm", "Total")</f>
        <v>Total</v>
      </c>
      <c r="F9" s="1" t="str">
        <f>HYPERLINK("http://geochem.nrcan.gc.ca/cdogs/content/agp/agp02090_e.htm", "MMSIM GH | NONE | BINMICRO")</f>
        <v>MMSIM GH | NONE | BINMICRO</v>
      </c>
      <c r="G9" s="1" t="str">
        <f>HYPERLINK("http://geochem.nrcan.gc.ca/cdogs/content/mth/mth01322_e.htm", "1322")</f>
        <v>1322</v>
      </c>
      <c r="H9" s="1" t="str">
        <f>HYPERLINK("http://geochem.nrcan.gc.ca/cdogs/content/bdl/bdl210007_e.htm", "210007")</f>
        <v>210007</v>
      </c>
      <c r="I9" s="1" t="str">
        <f>HYPERLINK("http://geochem.nrcan.gc.ca/cdogs/content/prj/prj210166_e.htm", "210166")</f>
        <v>210166</v>
      </c>
      <c r="J9" s="1" t="str">
        <f>HYPERLINK("http://geochem.nrcan.gc.ca/cdogs/content/svy/svy210247_e.htm", "210247")</f>
        <v>210247</v>
      </c>
      <c r="L9" t="s">
        <v>20</v>
      </c>
      <c r="M9">
        <v>0</v>
      </c>
      <c r="N9">
        <v>0</v>
      </c>
      <c r="O9" t="s">
        <v>29</v>
      </c>
      <c r="P9" t="s">
        <v>30</v>
      </c>
      <c r="Q9" t="s">
        <v>31</v>
      </c>
      <c r="R9" t="s">
        <v>32</v>
      </c>
      <c r="T9">
        <v>2</v>
      </c>
    </row>
    <row r="10" spans="1:20" x14ac:dyDescent="0.3">
      <c r="A10">
        <v>56.945686299999998</v>
      </c>
      <c r="B10">
        <v>-115.6312054</v>
      </c>
      <c r="C10" s="1" t="str">
        <f>HYPERLINK("http://geochem.nrcan.gc.ca/cdogs/content/kwd/kwd020039_e.htm", "Heavy Mineral Concentrate (Stream)")</f>
        <v>Heavy Mineral Concentrate (Stream)</v>
      </c>
      <c r="D10" s="1" t="str">
        <f>HYPERLINK("http://geochem.nrcan.gc.ca/cdogs/content/kwd/kwd080034_e.htm", "HMC separation (NGR variant)")</f>
        <v>HMC separation (NGR variant)</v>
      </c>
      <c r="E10" s="1" t="str">
        <f>HYPERLINK("http://geochem.nrcan.gc.ca/cdogs/content/dgp/dgp00002_e.htm", "Total")</f>
        <v>Total</v>
      </c>
      <c r="F10" s="1" t="str">
        <f>HYPERLINK("http://geochem.nrcan.gc.ca/cdogs/content/agp/agp02090_e.htm", "MMSIM GH | NONE | BINMICRO")</f>
        <v>MMSIM GH | NONE | BINMICRO</v>
      </c>
      <c r="G10" s="1" t="str">
        <f>HYPERLINK("http://geochem.nrcan.gc.ca/cdogs/content/mth/mth01322_e.htm", "1322")</f>
        <v>1322</v>
      </c>
      <c r="H10" s="1" t="str">
        <f>HYPERLINK("http://geochem.nrcan.gc.ca/cdogs/content/bdl/bdl210007_e.htm", "210007")</f>
        <v>210007</v>
      </c>
      <c r="I10" s="1" t="str">
        <f>HYPERLINK("http://geochem.nrcan.gc.ca/cdogs/content/prj/prj210166_e.htm", "210166")</f>
        <v>210166</v>
      </c>
      <c r="J10" s="1" t="str">
        <f>HYPERLINK("http://geochem.nrcan.gc.ca/cdogs/content/svy/svy210247_e.htm", "210247")</f>
        <v>210247</v>
      </c>
      <c r="L10" t="s">
        <v>20</v>
      </c>
      <c r="M10">
        <v>0</v>
      </c>
      <c r="N10">
        <v>0</v>
      </c>
      <c r="O10" t="s">
        <v>29</v>
      </c>
      <c r="P10" t="s">
        <v>30</v>
      </c>
      <c r="Q10" t="s">
        <v>31</v>
      </c>
      <c r="R10" t="s">
        <v>32</v>
      </c>
      <c r="T10">
        <v>3</v>
      </c>
    </row>
    <row r="11" spans="1:20" x14ac:dyDescent="0.3">
      <c r="A11">
        <v>56.808901300000002</v>
      </c>
      <c r="B11">
        <v>-115.7591118</v>
      </c>
      <c r="C11" s="1" t="str">
        <f>HYPERLINK("http://geochem.nrcan.gc.ca/cdogs/content/kwd/kwd020039_e.htm", "Heavy Mineral Concentrate (Stream)")</f>
        <v>Heavy Mineral Concentrate (Stream)</v>
      </c>
      <c r="D11" s="1" t="str">
        <f>HYPERLINK("http://geochem.nrcan.gc.ca/cdogs/content/kwd/kwd080034_e.htm", "HMC separation (NGR variant)")</f>
        <v>HMC separation (NGR variant)</v>
      </c>
      <c r="E11" s="1" t="str">
        <f>HYPERLINK("http://geochem.nrcan.gc.ca/cdogs/content/dgp/dgp00002_e.htm", "Total")</f>
        <v>Total</v>
      </c>
      <c r="F11" s="1" t="str">
        <f>HYPERLINK("http://geochem.nrcan.gc.ca/cdogs/content/agp/agp02090_e.htm", "MMSIM GH | NONE | BINMICRO")</f>
        <v>MMSIM GH | NONE | BINMICRO</v>
      </c>
      <c r="G11" s="1" t="str">
        <f>HYPERLINK("http://geochem.nrcan.gc.ca/cdogs/content/mth/mth01322_e.htm", "1322")</f>
        <v>1322</v>
      </c>
      <c r="H11" s="1" t="str">
        <f>HYPERLINK("http://geochem.nrcan.gc.ca/cdogs/content/bdl/bdl210007_e.htm", "210007")</f>
        <v>210007</v>
      </c>
      <c r="I11" s="1" t="str">
        <f>HYPERLINK("http://geochem.nrcan.gc.ca/cdogs/content/prj/prj210166_e.htm", "210166")</f>
        <v>210166</v>
      </c>
      <c r="J11" s="1" t="str">
        <f>HYPERLINK("http://geochem.nrcan.gc.ca/cdogs/content/svy/svy210247_e.htm", "210247")</f>
        <v>210247</v>
      </c>
      <c r="L11" t="s">
        <v>20</v>
      </c>
      <c r="M11">
        <v>0</v>
      </c>
      <c r="N11">
        <v>0</v>
      </c>
      <c r="O11" t="s">
        <v>33</v>
      </c>
      <c r="P11" t="s">
        <v>34</v>
      </c>
      <c r="Q11" t="s">
        <v>35</v>
      </c>
      <c r="R11" t="s">
        <v>36</v>
      </c>
      <c r="T11">
        <v>1</v>
      </c>
    </row>
    <row r="12" spans="1:20" x14ac:dyDescent="0.3">
      <c r="A12">
        <v>56.808901300000002</v>
      </c>
      <c r="B12">
        <v>-115.7591118</v>
      </c>
      <c r="C12" s="1" t="str">
        <f>HYPERLINK("http://geochem.nrcan.gc.ca/cdogs/content/kwd/kwd020039_e.htm", "Heavy Mineral Concentrate (Stream)")</f>
        <v>Heavy Mineral Concentrate (Stream)</v>
      </c>
      <c r="D12" s="1" t="str">
        <f>HYPERLINK("http://geochem.nrcan.gc.ca/cdogs/content/kwd/kwd080034_e.htm", "HMC separation (NGR variant)")</f>
        <v>HMC separation (NGR variant)</v>
      </c>
      <c r="E12" s="1" t="str">
        <f>HYPERLINK("http://geochem.nrcan.gc.ca/cdogs/content/dgp/dgp00002_e.htm", "Total")</f>
        <v>Total</v>
      </c>
      <c r="F12" s="1" t="str">
        <f>HYPERLINK("http://geochem.nrcan.gc.ca/cdogs/content/agp/agp02090_e.htm", "MMSIM GH | NONE | BINMICRO")</f>
        <v>MMSIM GH | NONE | BINMICRO</v>
      </c>
      <c r="G12" s="1" t="str">
        <f>HYPERLINK("http://geochem.nrcan.gc.ca/cdogs/content/mth/mth01322_e.htm", "1322")</f>
        <v>1322</v>
      </c>
      <c r="H12" s="1" t="str">
        <f>HYPERLINK("http://geochem.nrcan.gc.ca/cdogs/content/bdl/bdl210007_e.htm", "210007")</f>
        <v>210007</v>
      </c>
      <c r="I12" s="1" t="str">
        <f>HYPERLINK("http://geochem.nrcan.gc.ca/cdogs/content/prj/prj210166_e.htm", "210166")</f>
        <v>210166</v>
      </c>
      <c r="J12" s="1" t="str">
        <f>HYPERLINK("http://geochem.nrcan.gc.ca/cdogs/content/svy/svy210247_e.htm", "210247")</f>
        <v>210247</v>
      </c>
      <c r="L12" t="s">
        <v>20</v>
      </c>
      <c r="M12">
        <v>0</v>
      </c>
      <c r="N12">
        <v>0</v>
      </c>
      <c r="O12" t="s">
        <v>33</v>
      </c>
      <c r="P12" t="s">
        <v>34</v>
      </c>
      <c r="Q12" t="s">
        <v>35</v>
      </c>
      <c r="R12" t="s">
        <v>36</v>
      </c>
      <c r="T12">
        <v>2</v>
      </c>
    </row>
    <row r="13" spans="1:20" x14ac:dyDescent="0.3">
      <c r="A13">
        <v>56.808901300000002</v>
      </c>
      <c r="B13">
        <v>-115.7591118</v>
      </c>
      <c r="C13" s="1" t="str">
        <f>HYPERLINK("http://geochem.nrcan.gc.ca/cdogs/content/kwd/kwd020039_e.htm", "Heavy Mineral Concentrate (Stream)")</f>
        <v>Heavy Mineral Concentrate (Stream)</v>
      </c>
      <c r="D13" s="1" t="str">
        <f>HYPERLINK("http://geochem.nrcan.gc.ca/cdogs/content/kwd/kwd080034_e.htm", "HMC separation (NGR variant)")</f>
        <v>HMC separation (NGR variant)</v>
      </c>
      <c r="E13" s="1" t="str">
        <f>HYPERLINK("http://geochem.nrcan.gc.ca/cdogs/content/dgp/dgp00002_e.htm", "Total")</f>
        <v>Total</v>
      </c>
      <c r="F13" s="1" t="str">
        <f>HYPERLINK("http://geochem.nrcan.gc.ca/cdogs/content/agp/agp02090_e.htm", "MMSIM GH | NONE | BINMICRO")</f>
        <v>MMSIM GH | NONE | BINMICRO</v>
      </c>
      <c r="G13" s="1" t="str">
        <f>HYPERLINK("http://geochem.nrcan.gc.ca/cdogs/content/mth/mth01322_e.htm", "1322")</f>
        <v>1322</v>
      </c>
      <c r="H13" s="1" t="str">
        <f>HYPERLINK("http://geochem.nrcan.gc.ca/cdogs/content/bdl/bdl210007_e.htm", "210007")</f>
        <v>210007</v>
      </c>
      <c r="I13" s="1" t="str">
        <f>HYPERLINK("http://geochem.nrcan.gc.ca/cdogs/content/prj/prj210166_e.htm", "210166")</f>
        <v>210166</v>
      </c>
      <c r="J13" s="1" t="str">
        <f>HYPERLINK("http://geochem.nrcan.gc.ca/cdogs/content/svy/svy210247_e.htm", "210247")</f>
        <v>210247</v>
      </c>
      <c r="L13" t="s">
        <v>20</v>
      </c>
      <c r="M13">
        <v>0</v>
      </c>
      <c r="N13">
        <v>0</v>
      </c>
      <c r="O13" t="s">
        <v>33</v>
      </c>
      <c r="P13" t="s">
        <v>34</v>
      </c>
      <c r="Q13" t="s">
        <v>35</v>
      </c>
      <c r="R13" t="s">
        <v>36</v>
      </c>
      <c r="T13">
        <v>3</v>
      </c>
    </row>
    <row r="14" spans="1:20" x14ac:dyDescent="0.3">
      <c r="A14">
        <v>56.813311900000002</v>
      </c>
      <c r="B14">
        <v>-115.7635693</v>
      </c>
      <c r="C14" s="1" t="str">
        <f>HYPERLINK("http://geochem.nrcan.gc.ca/cdogs/content/kwd/kwd020039_e.htm", "Heavy Mineral Concentrate (Stream)")</f>
        <v>Heavy Mineral Concentrate (Stream)</v>
      </c>
      <c r="D14" s="1" t="str">
        <f>HYPERLINK("http://geochem.nrcan.gc.ca/cdogs/content/kwd/kwd080034_e.htm", "HMC separation (NGR variant)")</f>
        <v>HMC separation (NGR variant)</v>
      </c>
      <c r="E14" s="1" t="str">
        <f>HYPERLINK("http://geochem.nrcan.gc.ca/cdogs/content/dgp/dgp00002_e.htm", "Total")</f>
        <v>Total</v>
      </c>
      <c r="F14" s="1" t="str">
        <f>HYPERLINK("http://geochem.nrcan.gc.ca/cdogs/content/agp/agp02090_e.htm", "MMSIM GH | NONE | BINMICRO")</f>
        <v>MMSIM GH | NONE | BINMICRO</v>
      </c>
      <c r="G14" s="1" t="str">
        <f>HYPERLINK("http://geochem.nrcan.gc.ca/cdogs/content/mth/mth01322_e.htm", "1322")</f>
        <v>1322</v>
      </c>
      <c r="H14" s="1" t="str">
        <f>HYPERLINK("http://geochem.nrcan.gc.ca/cdogs/content/bdl/bdl210007_e.htm", "210007")</f>
        <v>210007</v>
      </c>
      <c r="I14" s="1" t="str">
        <f>HYPERLINK("http://geochem.nrcan.gc.ca/cdogs/content/prj/prj210166_e.htm", "210166")</f>
        <v>210166</v>
      </c>
      <c r="J14" s="1" t="str">
        <f>HYPERLINK("http://geochem.nrcan.gc.ca/cdogs/content/svy/svy210247_e.htm", "210247")</f>
        <v>210247</v>
      </c>
      <c r="L14" t="s">
        <v>20</v>
      </c>
      <c r="M14">
        <v>0</v>
      </c>
      <c r="N14">
        <v>0</v>
      </c>
      <c r="O14" t="s">
        <v>37</v>
      </c>
      <c r="P14" t="s">
        <v>38</v>
      </c>
      <c r="Q14" t="s">
        <v>39</v>
      </c>
      <c r="R14" t="s">
        <v>40</v>
      </c>
      <c r="T14">
        <v>1</v>
      </c>
    </row>
    <row r="15" spans="1:20" x14ac:dyDescent="0.3">
      <c r="A15">
        <v>56.813311900000002</v>
      </c>
      <c r="B15">
        <v>-115.7635693</v>
      </c>
      <c r="C15" s="1" t="str">
        <f>HYPERLINK("http://geochem.nrcan.gc.ca/cdogs/content/kwd/kwd020039_e.htm", "Heavy Mineral Concentrate (Stream)")</f>
        <v>Heavy Mineral Concentrate (Stream)</v>
      </c>
      <c r="D15" s="1" t="str">
        <f>HYPERLINK("http://geochem.nrcan.gc.ca/cdogs/content/kwd/kwd080034_e.htm", "HMC separation (NGR variant)")</f>
        <v>HMC separation (NGR variant)</v>
      </c>
      <c r="E15" s="1" t="str">
        <f>HYPERLINK("http://geochem.nrcan.gc.ca/cdogs/content/dgp/dgp00002_e.htm", "Total")</f>
        <v>Total</v>
      </c>
      <c r="F15" s="1" t="str">
        <f>HYPERLINK("http://geochem.nrcan.gc.ca/cdogs/content/agp/agp02090_e.htm", "MMSIM GH | NONE | BINMICRO")</f>
        <v>MMSIM GH | NONE | BINMICRO</v>
      </c>
      <c r="G15" s="1" t="str">
        <f>HYPERLINK("http://geochem.nrcan.gc.ca/cdogs/content/mth/mth01322_e.htm", "1322")</f>
        <v>1322</v>
      </c>
      <c r="H15" s="1" t="str">
        <f>HYPERLINK("http://geochem.nrcan.gc.ca/cdogs/content/bdl/bdl210007_e.htm", "210007")</f>
        <v>210007</v>
      </c>
      <c r="I15" s="1" t="str">
        <f>HYPERLINK("http://geochem.nrcan.gc.ca/cdogs/content/prj/prj210166_e.htm", "210166")</f>
        <v>210166</v>
      </c>
      <c r="J15" s="1" t="str">
        <f>HYPERLINK("http://geochem.nrcan.gc.ca/cdogs/content/svy/svy210247_e.htm", "210247")</f>
        <v>210247</v>
      </c>
      <c r="L15" t="s">
        <v>20</v>
      </c>
      <c r="M15">
        <v>0</v>
      </c>
      <c r="N15">
        <v>0</v>
      </c>
      <c r="O15" t="s">
        <v>37</v>
      </c>
      <c r="P15" t="s">
        <v>38</v>
      </c>
      <c r="Q15" t="s">
        <v>39</v>
      </c>
      <c r="R15" t="s">
        <v>40</v>
      </c>
      <c r="T15">
        <v>2</v>
      </c>
    </row>
    <row r="16" spans="1:20" x14ac:dyDescent="0.3">
      <c r="A16">
        <v>56.813311900000002</v>
      </c>
      <c r="B16">
        <v>-115.7635693</v>
      </c>
      <c r="C16" s="1" t="str">
        <f>HYPERLINK("http://geochem.nrcan.gc.ca/cdogs/content/kwd/kwd020039_e.htm", "Heavy Mineral Concentrate (Stream)")</f>
        <v>Heavy Mineral Concentrate (Stream)</v>
      </c>
      <c r="D16" s="1" t="str">
        <f>HYPERLINK("http://geochem.nrcan.gc.ca/cdogs/content/kwd/kwd080034_e.htm", "HMC separation (NGR variant)")</f>
        <v>HMC separation (NGR variant)</v>
      </c>
      <c r="E16" s="1" t="str">
        <f>HYPERLINK("http://geochem.nrcan.gc.ca/cdogs/content/dgp/dgp00002_e.htm", "Total")</f>
        <v>Total</v>
      </c>
      <c r="F16" s="1" t="str">
        <f>HYPERLINK("http://geochem.nrcan.gc.ca/cdogs/content/agp/agp02090_e.htm", "MMSIM GH | NONE | BINMICRO")</f>
        <v>MMSIM GH | NONE | BINMICRO</v>
      </c>
      <c r="G16" s="1" t="str">
        <f>HYPERLINK("http://geochem.nrcan.gc.ca/cdogs/content/mth/mth01322_e.htm", "1322")</f>
        <v>1322</v>
      </c>
      <c r="H16" s="1" t="str">
        <f>HYPERLINK("http://geochem.nrcan.gc.ca/cdogs/content/bdl/bdl210007_e.htm", "210007")</f>
        <v>210007</v>
      </c>
      <c r="I16" s="1" t="str">
        <f>HYPERLINK("http://geochem.nrcan.gc.ca/cdogs/content/prj/prj210166_e.htm", "210166")</f>
        <v>210166</v>
      </c>
      <c r="J16" s="1" t="str">
        <f>HYPERLINK("http://geochem.nrcan.gc.ca/cdogs/content/svy/svy210247_e.htm", "210247")</f>
        <v>210247</v>
      </c>
      <c r="L16" t="s">
        <v>20</v>
      </c>
      <c r="M16">
        <v>0</v>
      </c>
      <c r="N16">
        <v>0</v>
      </c>
      <c r="O16" t="s">
        <v>37</v>
      </c>
      <c r="P16" t="s">
        <v>38</v>
      </c>
      <c r="Q16" t="s">
        <v>39</v>
      </c>
      <c r="R16" t="s">
        <v>40</v>
      </c>
      <c r="T16">
        <v>3</v>
      </c>
    </row>
    <row r="17" spans="1:20" x14ac:dyDescent="0.3">
      <c r="A17">
        <v>56.799639300000003</v>
      </c>
      <c r="B17">
        <v>-115.744843</v>
      </c>
      <c r="C17" s="1" t="str">
        <f>HYPERLINK("http://geochem.nrcan.gc.ca/cdogs/content/kwd/kwd020039_e.htm", "Heavy Mineral Concentrate (Stream)")</f>
        <v>Heavy Mineral Concentrate (Stream)</v>
      </c>
      <c r="D17" s="1" t="str">
        <f>HYPERLINK("http://geochem.nrcan.gc.ca/cdogs/content/kwd/kwd080034_e.htm", "HMC separation (NGR variant)")</f>
        <v>HMC separation (NGR variant)</v>
      </c>
      <c r="E17" s="1" t="str">
        <f>HYPERLINK("http://geochem.nrcan.gc.ca/cdogs/content/dgp/dgp00002_e.htm", "Total")</f>
        <v>Total</v>
      </c>
      <c r="F17" s="1" t="str">
        <f>HYPERLINK("http://geochem.nrcan.gc.ca/cdogs/content/agp/agp02090_e.htm", "MMSIM GH | NONE | BINMICRO")</f>
        <v>MMSIM GH | NONE | BINMICRO</v>
      </c>
      <c r="G17" s="1" t="str">
        <f>HYPERLINK("http://geochem.nrcan.gc.ca/cdogs/content/mth/mth01322_e.htm", "1322")</f>
        <v>1322</v>
      </c>
      <c r="H17" s="1" t="str">
        <f>HYPERLINK("http://geochem.nrcan.gc.ca/cdogs/content/bdl/bdl210007_e.htm", "210007")</f>
        <v>210007</v>
      </c>
      <c r="I17" s="1" t="str">
        <f>HYPERLINK("http://geochem.nrcan.gc.ca/cdogs/content/prj/prj210166_e.htm", "210166")</f>
        <v>210166</v>
      </c>
      <c r="J17" s="1" t="str">
        <f>HYPERLINK("http://geochem.nrcan.gc.ca/cdogs/content/svy/svy210247_e.htm", "210247")</f>
        <v>210247</v>
      </c>
      <c r="L17" t="s">
        <v>20</v>
      </c>
      <c r="M17">
        <v>0</v>
      </c>
      <c r="N17">
        <v>0</v>
      </c>
      <c r="O17" t="s">
        <v>41</v>
      </c>
      <c r="P17" t="s">
        <v>42</v>
      </c>
      <c r="Q17" t="s">
        <v>43</v>
      </c>
      <c r="R17" t="s">
        <v>44</v>
      </c>
      <c r="T17">
        <v>1</v>
      </c>
    </row>
    <row r="18" spans="1:20" x14ac:dyDescent="0.3">
      <c r="A18">
        <v>56.799639300000003</v>
      </c>
      <c r="B18">
        <v>-115.744843</v>
      </c>
      <c r="C18" s="1" t="str">
        <f>HYPERLINK("http://geochem.nrcan.gc.ca/cdogs/content/kwd/kwd020039_e.htm", "Heavy Mineral Concentrate (Stream)")</f>
        <v>Heavy Mineral Concentrate (Stream)</v>
      </c>
      <c r="D18" s="1" t="str">
        <f>HYPERLINK("http://geochem.nrcan.gc.ca/cdogs/content/kwd/kwd080034_e.htm", "HMC separation (NGR variant)")</f>
        <v>HMC separation (NGR variant)</v>
      </c>
      <c r="E18" s="1" t="str">
        <f>HYPERLINK("http://geochem.nrcan.gc.ca/cdogs/content/dgp/dgp00002_e.htm", "Total")</f>
        <v>Total</v>
      </c>
      <c r="F18" s="1" t="str">
        <f>HYPERLINK("http://geochem.nrcan.gc.ca/cdogs/content/agp/agp02090_e.htm", "MMSIM GH | NONE | BINMICRO")</f>
        <v>MMSIM GH | NONE | BINMICRO</v>
      </c>
      <c r="G18" s="1" t="str">
        <f>HYPERLINK("http://geochem.nrcan.gc.ca/cdogs/content/mth/mth01322_e.htm", "1322")</f>
        <v>1322</v>
      </c>
      <c r="H18" s="1" t="str">
        <f>HYPERLINK("http://geochem.nrcan.gc.ca/cdogs/content/bdl/bdl210007_e.htm", "210007")</f>
        <v>210007</v>
      </c>
      <c r="I18" s="1" t="str">
        <f>HYPERLINK("http://geochem.nrcan.gc.ca/cdogs/content/prj/prj210166_e.htm", "210166")</f>
        <v>210166</v>
      </c>
      <c r="J18" s="1" t="str">
        <f>HYPERLINK("http://geochem.nrcan.gc.ca/cdogs/content/svy/svy210247_e.htm", "210247")</f>
        <v>210247</v>
      </c>
      <c r="L18" t="s">
        <v>20</v>
      </c>
      <c r="M18">
        <v>0</v>
      </c>
      <c r="N18">
        <v>0</v>
      </c>
      <c r="O18" t="s">
        <v>41</v>
      </c>
      <c r="P18" t="s">
        <v>42</v>
      </c>
      <c r="Q18" t="s">
        <v>43</v>
      </c>
      <c r="R18" t="s">
        <v>44</v>
      </c>
      <c r="T18">
        <v>2</v>
      </c>
    </row>
    <row r="19" spans="1:20" x14ac:dyDescent="0.3">
      <c r="A19">
        <v>56.799639300000003</v>
      </c>
      <c r="B19">
        <v>-115.744843</v>
      </c>
      <c r="C19" s="1" t="str">
        <f>HYPERLINK("http://geochem.nrcan.gc.ca/cdogs/content/kwd/kwd020039_e.htm", "Heavy Mineral Concentrate (Stream)")</f>
        <v>Heavy Mineral Concentrate (Stream)</v>
      </c>
      <c r="D19" s="1" t="str">
        <f>HYPERLINK("http://geochem.nrcan.gc.ca/cdogs/content/kwd/kwd080034_e.htm", "HMC separation (NGR variant)")</f>
        <v>HMC separation (NGR variant)</v>
      </c>
      <c r="E19" s="1" t="str">
        <f>HYPERLINK("http://geochem.nrcan.gc.ca/cdogs/content/dgp/dgp00002_e.htm", "Total")</f>
        <v>Total</v>
      </c>
      <c r="F19" s="1" t="str">
        <f>HYPERLINK("http://geochem.nrcan.gc.ca/cdogs/content/agp/agp02090_e.htm", "MMSIM GH | NONE | BINMICRO")</f>
        <v>MMSIM GH | NONE | BINMICRO</v>
      </c>
      <c r="G19" s="1" t="str">
        <f>HYPERLINK("http://geochem.nrcan.gc.ca/cdogs/content/mth/mth01322_e.htm", "1322")</f>
        <v>1322</v>
      </c>
      <c r="H19" s="1" t="str">
        <f>HYPERLINK("http://geochem.nrcan.gc.ca/cdogs/content/bdl/bdl210007_e.htm", "210007")</f>
        <v>210007</v>
      </c>
      <c r="I19" s="1" t="str">
        <f>HYPERLINK("http://geochem.nrcan.gc.ca/cdogs/content/prj/prj210166_e.htm", "210166")</f>
        <v>210166</v>
      </c>
      <c r="J19" s="1" t="str">
        <f>HYPERLINK("http://geochem.nrcan.gc.ca/cdogs/content/svy/svy210247_e.htm", "210247")</f>
        <v>210247</v>
      </c>
      <c r="L19" t="s">
        <v>20</v>
      </c>
      <c r="M19">
        <v>0</v>
      </c>
      <c r="N19">
        <v>0</v>
      </c>
      <c r="O19" t="s">
        <v>41</v>
      </c>
      <c r="P19" t="s">
        <v>42</v>
      </c>
      <c r="Q19" t="s">
        <v>43</v>
      </c>
      <c r="R19" t="s">
        <v>44</v>
      </c>
      <c r="T19">
        <v>3</v>
      </c>
    </row>
    <row r="20" spans="1:20" x14ac:dyDescent="0.3">
      <c r="A20">
        <v>56.794339899999997</v>
      </c>
      <c r="B20">
        <v>-115.717659</v>
      </c>
      <c r="C20" s="1" t="str">
        <f>HYPERLINK("http://geochem.nrcan.gc.ca/cdogs/content/kwd/kwd020039_e.htm", "Heavy Mineral Concentrate (Stream)")</f>
        <v>Heavy Mineral Concentrate (Stream)</v>
      </c>
      <c r="D20" s="1" t="str">
        <f>HYPERLINK("http://geochem.nrcan.gc.ca/cdogs/content/kwd/kwd080034_e.htm", "HMC separation (NGR variant)")</f>
        <v>HMC separation (NGR variant)</v>
      </c>
      <c r="E20" s="1" t="str">
        <f>HYPERLINK("http://geochem.nrcan.gc.ca/cdogs/content/dgp/dgp00002_e.htm", "Total")</f>
        <v>Total</v>
      </c>
      <c r="F20" s="1" t="str">
        <f>HYPERLINK("http://geochem.nrcan.gc.ca/cdogs/content/agp/agp02090_e.htm", "MMSIM GH | NONE | BINMICRO")</f>
        <v>MMSIM GH | NONE | BINMICRO</v>
      </c>
      <c r="G20" s="1" t="str">
        <f>HYPERLINK("http://geochem.nrcan.gc.ca/cdogs/content/mth/mth01322_e.htm", "1322")</f>
        <v>1322</v>
      </c>
      <c r="H20" s="1" t="str">
        <f>HYPERLINK("http://geochem.nrcan.gc.ca/cdogs/content/bdl/bdl210007_e.htm", "210007")</f>
        <v>210007</v>
      </c>
      <c r="I20" s="1" t="str">
        <f>HYPERLINK("http://geochem.nrcan.gc.ca/cdogs/content/prj/prj210166_e.htm", "210166")</f>
        <v>210166</v>
      </c>
      <c r="J20" s="1" t="str">
        <f>HYPERLINK("http://geochem.nrcan.gc.ca/cdogs/content/svy/svy210247_e.htm", "210247")</f>
        <v>210247</v>
      </c>
      <c r="L20" t="s">
        <v>20</v>
      </c>
      <c r="M20">
        <v>0</v>
      </c>
      <c r="N20">
        <v>0</v>
      </c>
      <c r="O20" t="s">
        <v>45</v>
      </c>
      <c r="P20" t="s">
        <v>46</v>
      </c>
      <c r="Q20" t="s">
        <v>47</v>
      </c>
      <c r="R20" t="s">
        <v>48</v>
      </c>
      <c r="T20">
        <v>1</v>
      </c>
    </row>
    <row r="21" spans="1:20" x14ac:dyDescent="0.3">
      <c r="A21">
        <v>56.794339899999997</v>
      </c>
      <c r="B21">
        <v>-115.717659</v>
      </c>
      <c r="C21" s="1" t="str">
        <f>HYPERLINK("http://geochem.nrcan.gc.ca/cdogs/content/kwd/kwd020039_e.htm", "Heavy Mineral Concentrate (Stream)")</f>
        <v>Heavy Mineral Concentrate (Stream)</v>
      </c>
      <c r="D21" s="1" t="str">
        <f>HYPERLINK("http://geochem.nrcan.gc.ca/cdogs/content/kwd/kwd080034_e.htm", "HMC separation (NGR variant)")</f>
        <v>HMC separation (NGR variant)</v>
      </c>
      <c r="E21" s="1" t="str">
        <f>HYPERLINK("http://geochem.nrcan.gc.ca/cdogs/content/dgp/dgp00002_e.htm", "Total")</f>
        <v>Total</v>
      </c>
      <c r="F21" s="1" t="str">
        <f>HYPERLINK("http://geochem.nrcan.gc.ca/cdogs/content/agp/agp02090_e.htm", "MMSIM GH | NONE | BINMICRO")</f>
        <v>MMSIM GH | NONE | BINMICRO</v>
      </c>
      <c r="G21" s="1" t="str">
        <f>HYPERLINK("http://geochem.nrcan.gc.ca/cdogs/content/mth/mth01322_e.htm", "1322")</f>
        <v>1322</v>
      </c>
      <c r="H21" s="1" t="str">
        <f>HYPERLINK("http://geochem.nrcan.gc.ca/cdogs/content/bdl/bdl210007_e.htm", "210007")</f>
        <v>210007</v>
      </c>
      <c r="I21" s="1" t="str">
        <f>HYPERLINK("http://geochem.nrcan.gc.ca/cdogs/content/prj/prj210166_e.htm", "210166")</f>
        <v>210166</v>
      </c>
      <c r="J21" s="1" t="str">
        <f>HYPERLINK("http://geochem.nrcan.gc.ca/cdogs/content/svy/svy210247_e.htm", "210247")</f>
        <v>210247</v>
      </c>
      <c r="L21" t="s">
        <v>20</v>
      </c>
      <c r="M21">
        <v>0</v>
      </c>
      <c r="N21">
        <v>0</v>
      </c>
      <c r="O21" t="s">
        <v>45</v>
      </c>
      <c r="P21" t="s">
        <v>46</v>
      </c>
      <c r="Q21" t="s">
        <v>47</v>
      </c>
      <c r="R21" t="s">
        <v>48</v>
      </c>
      <c r="T21">
        <v>2</v>
      </c>
    </row>
    <row r="22" spans="1:20" x14ac:dyDescent="0.3">
      <c r="A22">
        <v>56.794339899999997</v>
      </c>
      <c r="B22">
        <v>-115.717659</v>
      </c>
      <c r="C22" s="1" t="str">
        <f>HYPERLINK("http://geochem.nrcan.gc.ca/cdogs/content/kwd/kwd020039_e.htm", "Heavy Mineral Concentrate (Stream)")</f>
        <v>Heavy Mineral Concentrate (Stream)</v>
      </c>
      <c r="D22" s="1" t="str">
        <f>HYPERLINK("http://geochem.nrcan.gc.ca/cdogs/content/kwd/kwd080034_e.htm", "HMC separation (NGR variant)")</f>
        <v>HMC separation (NGR variant)</v>
      </c>
      <c r="E22" s="1" t="str">
        <f>HYPERLINK("http://geochem.nrcan.gc.ca/cdogs/content/dgp/dgp00002_e.htm", "Total")</f>
        <v>Total</v>
      </c>
      <c r="F22" s="1" t="str">
        <f>HYPERLINK("http://geochem.nrcan.gc.ca/cdogs/content/agp/agp02090_e.htm", "MMSIM GH | NONE | BINMICRO")</f>
        <v>MMSIM GH | NONE | BINMICRO</v>
      </c>
      <c r="G22" s="1" t="str">
        <f>HYPERLINK("http://geochem.nrcan.gc.ca/cdogs/content/mth/mth01322_e.htm", "1322")</f>
        <v>1322</v>
      </c>
      <c r="H22" s="1" t="str">
        <f>HYPERLINK("http://geochem.nrcan.gc.ca/cdogs/content/bdl/bdl210007_e.htm", "210007")</f>
        <v>210007</v>
      </c>
      <c r="I22" s="1" t="str">
        <f>HYPERLINK("http://geochem.nrcan.gc.ca/cdogs/content/prj/prj210166_e.htm", "210166")</f>
        <v>210166</v>
      </c>
      <c r="J22" s="1" t="str">
        <f>HYPERLINK("http://geochem.nrcan.gc.ca/cdogs/content/svy/svy210247_e.htm", "210247")</f>
        <v>210247</v>
      </c>
      <c r="L22" t="s">
        <v>20</v>
      </c>
      <c r="M22">
        <v>0</v>
      </c>
      <c r="N22">
        <v>0</v>
      </c>
      <c r="O22" t="s">
        <v>45</v>
      </c>
      <c r="P22" t="s">
        <v>46</v>
      </c>
      <c r="Q22" t="s">
        <v>47</v>
      </c>
      <c r="R22" t="s">
        <v>48</v>
      </c>
      <c r="T22">
        <v>3</v>
      </c>
    </row>
    <row r="23" spans="1:20" x14ac:dyDescent="0.3">
      <c r="A23">
        <v>56.807433600000003</v>
      </c>
      <c r="B23">
        <v>-115.66666379999999</v>
      </c>
      <c r="C23" s="1" t="str">
        <f>HYPERLINK("http://geochem.nrcan.gc.ca/cdogs/content/kwd/kwd020039_e.htm", "Heavy Mineral Concentrate (Stream)")</f>
        <v>Heavy Mineral Concentrate (Stream)</v>
      </c>
      <c r="D23" s="1" t="str">
        <f>HYPERLINK("http://geochem.nrcan.gc.ca/cdogs/content/kwd/kwd080034_e.htm", "HMC separation (NGR variant)")</f>
        <v>HMC separation (NGR variant)</v>
      </c>
      <c r="E23" s="1" t="str">
        <f>HYPERLINK("http://geochem.nrcan.gc.ca/cdogs/content/dgp/dgp00002_e.htm", "Total")</f>
        <v>Total</v>
      </c>
      <c r="F23" s="1" t="str">
        <f>HYPERLINK("http://geochem.nrcan.gc.ca/cdogs/content/agp/agp02090_e.htm", "MMSIM GH | NONE | BINMICRO")</f>
        <v>MMSIM GH | NONE | BINMICRO</v>
      </c>
      <c r="G23" s="1" t="str">
        <f>HYPERLINK("http://geochem.nrcan.gc.ca/cdogs/content/mth/mth01322_e.htm", "1322")</f>
        <v>1322</v>
      </c>
      <c r="H23" s="1" t="str">
        <f>HYPERLINK("http://geochem.nrcan.gc.ca/cdogs/content/bdl/bdl210007_e.htm", "210007")</f>
        <v>210007</v>
      </c>
      <c r="I23" s="1" t="str">
        <f>HYPERLINK("http://geochem.nrcan.gc.ca/cdogs/content/prj/prj210166_e.htm", "210166")</f>
        <v>210166</v>
      </c>
      <c r="J23" s="1" t="str">
        <f>HYPERLINK("http://geochem.nrcan.gc.ca/cdogs/content/svy/svy210247_e.htm", "210247")</f>
        <v>210247</v>
      </c>
      <c r="L23" t="s">
        <v>20</v>
      </c>
      <c r="M23">
        <v>0</v>
      </c>
      <c r="N23">
        <v>0</v>
      </c>
      <c r="O23" t="s">
        <v>49</v>
      </c>
      <c r="P23" t="s">
        <v>50</v>
      </c>
      <c r="Q23" t="s">
        <v>51</v>
      </c>
      <c r="R23" t="s">
        <v>52</v>
      </c>
      <c r="T23">
        <v>1</v>
      </c>
    </row>
    <row r="24" spans="1:20" x14ac:dyDescent="0.3">
      <c r="A24">
        <v>56.807433600000003</v>
      </c>
      <c r="B24">
        <v>-115.66666379999999</v>
      </c>
      <c r="C24" s="1" t="str">
        <f>HYPERLINK("http://geochem.nrcan.gc.ca/cdogs/content/kwd/kwd020039_e.htm", "Heavy Mineral Concentrate (Stream)")</f>
        <v>Heavy Mineral Concentrate (Stream)</v>
      </c>
      <c r="D24" s="1" t="str">
        <f>HYPERLINK("http://geochem.nrcan.gc.ca/cdogs/content/kwd/kwd080034_e.htm", "HMC separation (NGR variant)")</f>
        <v>HMC separation (NGR variant)</v>
      </c>
      <c r="E24" s="1" t="str">
        <f>HYPERLINK("http://geochem.nrcan.gc.ca/cdogs/content/dgp/dgp00002_e.htm", "Total")</f>
        <v>Total</v>
      </c>
      <c r="F24" s="1" t="str">
        <f>HYPERLINK("http://geochem.nrcan.gc.ca/cdogs/content/agp/agp02090_e.htm", "MMSIM GH | NONE | BINMICRO")</f>
        <v>MMSIM GH | NONE | BINMICRO</v>
      </c>
      <c r="G24" s="1" t="str">
        <f>HYPERLINK("http://geochem.nrcan.gc.ca/cdogs/content/mth/mth01322_e.htm", "1322")</f>
        <v>1322</v>
      </c>
      <c r="H24" s="1" t="str">
        <f>HYPERLINK("http://geochem.nrcan.gc.ca/cdogs/content/bdl/bdl210007_e.htm", "210007")</f>
        <v>210007</v>
      </c>
      <c r="I24" s="1" t="str">
        <f>HYPERLINK("http://geochem.nrcan.gc.ca/cdogs/content/prj/prj210166_e.htm", "210166")</f>
        <v>210166</v>
      </c>
      <c r="J24" s="1" t="str">
        <f>HYPERLINK("http://geochem.nrcan.gc.ca/cdogs/content/svy/svy210247_e.htm", "210247")</f>
        <v>210247</v>
      </c>
      <c r="L24" t="s">
        <v>20</v>
      </c>
      <c r="M24">
        <v>0</v>
      </c>
      <c r="N24">
        <v>0</v>
      </c>
      <c r="O24" t="s">
        <v>49</v>
      </c>
      <c r="P24" t="s">
        <v>50</v>
      </c>
      <c r="Q24" t="s">
        <v>51</v>
      </c>
      <c r="R24" t="s">
        <v>52</v>
      </c>
      <c r="T24">
        <v>2</v>
      </c>
    </row>
    <row r="25" spans="1:20" x14ac:dyDescent="0.3">
      <c r="A25">
        <v>56.807433600000003</v>
      </c>
      <c r="B25">
        <v>-115.66666379999999</v>
      </c>
      <c r="C25" s="1" t="str">
        <f>HYPERLINK("http://geochem.nrcan.gc.ca/cdogs/content/kwd/kwd020039_e.htm", "Heavy Mineral Concentrate (Stream)")</f>
        <v>Heavy Mineral Concentrate (Stream)</v>
      </c>
      <c r="D25" s="1" t="str">
        <f>HYPERLINK("http://geochem.nrcan.gc.ca/cdogs/content/kwd/kwd080034_e.htm", "HMC separation (NGR variant)")</f>
        <v>HMC separation (NGR variant)</v>
      </c>
      <c r="E25" s="1" t="str">
        <f>HYPERLINK("http://geochem.nrcan.gc.ca/cdogs/content/dgp/dgp00002_e.htm", "Total")</f>
        <v>Total</v>
      </c>
      <c r="F25" s="1" t="str">
        <f>HYPERLINK("http://geochem.nrcan.gc.ca/cdogs/content/agp/agp02090_e.htm", "MMSIM GH | NONE | BINMICRO")</f>
        <v>MMSIM GH | NONE | BINMICRO</v>
      </c>
      <c r="G25" s="1" t="str">
        <f>HYPERLINK("http://geochem.nrcan.gc.ca/cdogs/content/mth/mth01322_e.htm", "1322")</f>
        <v>1322</v>
      </c>
      <c r="H25" s="1" t="str">
        <f>HYPERLINK("http://geochem.nrcan.gc.ca/cdogs/content/bdl/bdl210007_e.htm", "210007")</f>
        <v>210007</v>
      </c>
      <c r="I25" s="1" t="str">
        <f>HYPERLINK("http://geochem.nrcan.gc.ca/cdogs/content/prj/prj210166_e.htm", "210166")</f>
        <v>210166</v>
      </c>
      <c r="J25" s="1" t="str">
        <f>HYPERLINK("http://geochem.nrcan.gc.ca/cdogs/content/svy/svy210247_e.htm", "210247")</f>
        <v>210247</v>
      </c>
      <c r="L25" t="s">
        <v>20</v>
      </c>
      <c r="M25">
        <v>0</v>
      </c>
      <c r="N25">
        <v>0</v>
      </c>
      <c r="O25" t="s">
        <v>49</v>
      </c>
      <c r="P25" t="s">
        <v>50</v>
      </c>
      <c r="Q25" t="s">
        <v>51</v>
      </c>
      <c r="R25" t="s">
        <v>52</v>
      </c>
      <c r="T25">
        <v>3</v>
      </c>
    </row>
    <row r="26" spans="1:20" x14ac:dyDescent="0.3">
      <c r="A26">
        <v>56.9264881</v>
      </c>
      <c r="B26">
        <v>-115.972116</v>
      </c>
      <c r="C26" s="1" t="str">
        <f>HYPERLINK("http://geochem.nrcan.gc.ca/cdogs/content/kwd/kwd020039_e.htm", "Heavy Mineral Concentrate (Stream)")</f>
        <v>Heavy Mineral Concentrate (Stream)</v>
      </c>
      <c r="D26" s="1" t="str">
        <f>HYPERLINK("http://geochem.nrcan.gc.ca/cdogs/content/kwd/kwd080034_e.htm", "HMC separation (NGR variant)")</f>
        <v>HMC separation (NGR variant)</v>
      </c>
      <c r="E26" s="1" t="str">
        <f>HYPERLINK("http://geochem.nrcan.gc.ca/cdogs/content/dgp/dgp00002_e.htm", "Total")</f>
        <v>Total</v>
      </c>
      <c r="F26" s="1" t="str">
        <f>HYPERLINK("http://geochem.nrcan.gc.ca/cdogs/content/agp/agp02090_e.htm", "MMSIM GH | NONE | BINMICRO")</f>
        <v>MMSIM GH | NONE | BINMICRO</v>
      </c>
      <c r="G26" s="1" t="str">
        <f>HYPERLINK("http://geochem.nrcan.gc.ca/cdogs/content/mth/mth01322_e.htm", "1322")</f>
        <v>1322</v>
      </c>
      <c r="H26" s="1" t="str">
        <f>HYPERLINK("http://geochem.nrcan.gc.ca/cdogs/content/bdl/bdl210007_e.htm", "210007")</f>
        <v>210007</v>
      </c>
      <c r="I26" s="1" t="str">
        <f>HYPERLINK("http://geochem.nrcan.gc.ca/cdogs/content/prj/prj210166_e.htm", "210166")</f>
        <v>210166</v>
      </c>
      <c r="J26" s="1" t="str">
        <f>HYPERLINK("http://geochem.nrcan.gc.ca/cdogs/content/svy/svy210247_e.htm", "210247")</f>
        <v>210247</v>
      </c>
      <c r="L26" t="s">
        <v>20</v>
      </c>
      <c r="M26">
        <v>0</v>
      </c>
      <c r="N26">
        <v>0</v>
      </c>
      <c r="O26" t="s">
        <v>53</v>
      </c>
      <c r="P26" t="s">
        <v>54</v>
      </c>
      <c r="Q26" t="s">
        <v>55</v>
      </c>
      <c r="R26" t="s">
        <v>56</v>
      </c>
      <c r="T26">
        <v>1</v>
      </c>
    </row>
    <row r="27" spans="1:20" x14ac:dyDescent="0.3">
      <c r="A27">
        <v>56.9264881</v>
      </c>
      <c r="B27">
        <v>-115.972116</v>
      </c>
      <c r="C27" s="1" t="str">
        <f>HYPERLINK("http://geochem.nrcan.gc.ca/cdogs/content/kwd/kwd020039_e.htm", "Heavy Mineral Concentrate (Stream)")</f>
        <v>Heavy Mineral Concentrate (Stream)</v>
      </c>
      <c r="D27" s="1" t="str">
        <f>HYPERLINK("http://geochem.nrcan.gc.ca/cdogs/content/kwd/kwd080034_e.htm", "HMC separation (NGR variant)")</f>
        <v>HMC separation (NGR variant)</v>
      </c>
      <c r="E27" s="1" t="str">
        <f>HYPERLINK("http://geochem.nrcan.gc.ca/cdogs/content/dgp/dgp00002_e.htm", "Total")</f>
        <v>Total</v>
      </c>
      <c r="F27" s="1" t="str">
        <f>HYPERLINK("http://geochem.nrcan.gc.ca/cdogs/content/agp/agp02090_e.htm", "MMSIM GH | NONE | BINMICRO")</f>
        <v>MMSIM GH | NONE | BINMICRO</v>
      </c>
      <c r="G27" s="1" t="str">
        <f>HYPERLINK("http://geochem.nrcan.gc.ca/cdogs/content/mth/mth01322_e.htm", "1322")</f>
        <v>1322</v>
      </c>
      <c r="H27" s="1" t="str">
        <f>HYPERLINK("http://geochem.nrcan.gc.ca/cdogs/content/bdl/bdl210007_e.htm", "210007")</f>
        <v>210007</v>
      </c>
      <c r="I27" s="1" t="str">
        <f>HYPERLINK("http://geochem.nrcan.gc.ca/cdogs/content/prj/prj210166_e.htm", "210166")</f>
        <v>210166</v>
      </c>
      <c r="J27" s="1" t="str">
        <f>HYPERLINK("http://geochem.nrcan.gc.ca/cdogs/content/svy/svy210247_e.htm", "210247")</f>
        <v>210247</v>
      </c>
      <c r="L27" t="s">
        <v>20</v>
      </c>
      <c r="M27">
        <v>0</v>
      </c>
      <c r="N27">
        <v>0</v>
      </c>
      <c r="O27" t="s">
        <v>53</v>
      </c>
      <c r="P27" t="s">
        <v>54</v>
      </c>
      <c r="Q27" t="s">
        <v>55</v>
      </c>
      <c r="R27" t="s">
        <v>56</v>
      </c>
      <c r="T27">
        <v>2</v>
      </c>
    </row>
    <row r="28" spans="1:20" x14ac:dyDescent="0.3">
      <c r="A28">
        <v>56.9264881</v>
      </c>
      <c r="B28">
        <v>-115.972116</v>
      </c>
      <c r="C28" s="1" t="str">
        <f>HYPERLINK("http://geochem.nrcan.gc.ca/cdogs/content/kwd/kwd020039_e.htm", "Heavy Mineral Concentrate (Stream)")</f>
        <v>Heavy Mineral Concentrate (Stream)</v>
      </c>
      <c r="D28" s="1" t="str">
        <f>HYPERLINK("http://geochem.nrcan.gc.ca/cdogs/content/kwd/kwd080034_e.htm", "HMC separation (NGR variant)")</f>
        <v>HMC separation (NGR variant)</v>
      </c>
      <c r="E28" s="1" t="str">
        <f>HYPERLINK("http://geochem.nrcan.gc.ca/cdogs/content/dgp/dgp00002_e.htm", "Total")</f>
        <v>Total</v>
      </c>
      <c r="F28" s="1" t="str">
        <f>HYPERLINK("http://geochem.nrcan.gc.ca/cdogs/content/agp/agp02090_e.htm", "MMSIM GH | NONE | BINMICRO")</f>
        <v>MMSIM GH | NONE | BINMICRO</v>
      </c>
      <c r="G28" s="1" t="str">
        <f>HYPERLINK("http://geochem.nrcan.gc.ca/cdogs/content/mth/mth01322_e.htm", "1322")</f>
        <v>1322</v>
      </c>
      <c r="H28" s="1" t="str">
        <f>HYPERLINK("http://geochem.nrcan.gc.ca/cdogs/content/bdl/bdl210007_e.htm", "210007")</f>
        <v>210007</v>
      </c>
      <c r="I28" s="1" t="str">
        <f>HYPERLINK("http://geochem.nrcan.gc.ca/cdogs/content/prj/prj210166_e.htm", "210166")</f>
        <v>210166</v>
      </c>
      <c r="J28" s="1" t="str">
        <f>HYPERLINK("http://geochem.nrcan.gc.ca/cdogs/content/svy/svy210247_e.htm", "210247")</f>
        <v>210247</v>
      </c>
      <c r="L28" t="s">
        <v>20</v>
      </c>
      <c r="M28">
        <v>0</v>
      </c>
      <c r="N28">
        <v>0</v>
      </c>
      <c r="O28" t="s">
        <v>53</v>
      </c>
      <c r="P28" t="s">
        <v>54</v>
      </c>
      <c r="Q28" t="s">
        <v>55</v>
      </c>
      <c r="R28" t="s">
        <v>56</v>
      </c>
      <c r="T28">
        <v>3</v>
      </c>
    </row>
    <row r="29" spans="1:20" x14ac:dyDescent="0.3">
      <c r="A29">
        <v>56.964223400000002</v>
      </c>
      <c r="B29">
        <v>-115.49054769999999</v>
      </c>
      <c r="C29" s="1" t="str">
        <f>HYPERLINK("http://geochem.nrcan.gc.ca/cdogs/content/kwd/kwd020039_e.htm", "Heavy Mineral Concentrate (Stream)")</f>
        <v>Heavy Mineral Concentrate (Stream)</v>
      </c>
      <c r="D29" s="1" t="str">
        <f>HYPERLINK("http://geochem.nrcan.gc.ca/cdogs/content/kwd/kwd080034_e.htm", "HMC separation (NGR variant)")</f>
        <v>HMC separation (NGR variant)</v>
      </c>
      <c r="E29" s="1" t="str">
        <f>HYPERLINK("http://geochem.nrcan.gc.ca/cdogs/content/dgp/dgp00002_e.htm", "Total")</f>
        <v>Total</v>
      </c>
      <c r="F29" s="1" t="str">
        <f>HYPERLINK("http://geochem.nrcan.gc.ca/cdogs/content/agp/agp02090_e.htm", "MMSIM GH | NONE | BINMICRO")</f>
        <v>MMSIM GH | NONE | BINMICRO</v>
      </c>
      <c r="G29" s="1" t="str">
        <f>HYPERLINK("http://geochem.nrcan.gc.ca/cdogs/content/mth/mth01322_e.htm", "1322")</f>
        <v>1322</v>
      </c>
      <c r="H29" s="1" t="str">
        <f>HYPERLINK("http://geochem.nrcan.gc.ca/cdogs/content/bdl/bdl210007_e.htm", "210007")</f>
        <v>210007</v>
      </c>
      <c r="I29" s="1" t="str">
        <f>HYPERLINK("http://geochem.nrcan.gc.ca/cdogs/content/prj/prj210166_e.htm", "210166")</f>
        <v>210166</v>
      </c>
      <c r="J29" s="1" t="str">
        <f>HYPERLINK("http://geochem.nrcan.gc.ca/cdogs/content/svy/svy210247_e.htm", "210247")</f>
        <v>210247</v>
      </c>
      <c r="L29" t="s">
        <v>20</v>
      </c>
      <c r="M29">
        <v>0</v>
      </c>
      <c r="N29">
        <v>0</v>
      </c>
      <c r="O29" t="s">
        <v>57</v>
      </c>
      <c r="P29" t="s">
        <v>58</v>
      </c>
      <c r="Q29" t="s">
        <v>59</v>
      </c>
      <c r="R29" t="s">
        <v>60</v>
      </c>
      <c r="T29">
        <v>1</v>
      </c>
    </row>
    <row r="30" spans="1:20" x14ac:dyDescent="0.3">
      <c r="A30">
        <v>56.964223400000002</v>
      </c>
      <c r="B30">
        <v>-115.49054769999999</v>
      </c>
      <c r="C30" s="1" t="str">
        <f>HYPERLINK("http://geochem.nrcan.gc.ca/cdogs/content/kwd/kwd020039_e.htm", "Heavy Mineral Concentrate (Stream)")</f>
        <v>Heavy Mineral Concentrate (Stream)</v>
      </c>
      <c r="D30" s="1" t="str">
        <f>HYPERLINK("http://geochem.nrcan.gc.ca/cdogs/content/kwd/kwd080034_e.htm", "HMC separation (NGR variant)")</f>
        <v>HMC separation (NGR variant)</v>
      </c>
      <c r="E30" s="1" t="str">
        <f>HYPERLINK("http://geochem.nrcan.gc.ca/cdogs/content/dgp/dgp00002_e.htm", "Total")</f>
        <v>Total</v>
      </c>
      <c r="F30" s="1" t="str">
        <f>HYPERLINK("http://geochem.nrcan.gc.ca/cdogs/content/agp/agp02090_e.htm", "MMSIM GH | NONE | BINMICRO")</f>
        <v>MMSIM GH | NONE | BINMICRO</v>
      </c>
      <c r="G30" s="1" t="str">
        <f>HYPERLINK("http://geochem.nrcan.gc.ca/cdogs/content/mth/mth01322_e.htm", "1322")</f>
        <v>1322</v>
      </c>
      <c r="H30" s="1" t="str">
        <f>HYPERLINK("http://geochem.nrcan.gc.ca/cdogs/content/bdl/bdl210007_e.htm", "210007")</f>
        <v>210007</v>
      </c>
      <c r="I30" s="1" t="str">
        <f>HYPERLINK("http://geochem.nrcan.gc.ca/cdogs/content/prj/prj210166_e.htm", "210166")</f>
        <v>210166</v>
      </c>
      <c r="J30" s="1" t="str">
        <f>HYPERLINK("http://geochem.nrcan.gc.ca/cdogs/content/svy/svy210247_e.htm", "210247")</f>
        <v>210247</v>
      </c>
      <c r="L30" t="s">
        <v>20</v>
      </c>
      <c r="M30">
        <v>0</v>
      </c>
      <c r="N30">
        <v>0</v>
      </c>
      <c r="O30" t="s">
        <v>57</v>
      </c>
      <c r="P30" t="s">
        <v>58</v>
      </c>
      <c r="Q30" t="s">
        <v>59</v>
      </c>
      <c r="R30" t="s">
        <v>60</v>
      </c>
      <c r="T30">
        <v>2</v>
      </c>
    </row>
    <row r="31" spans="1:20" x14ac:dyDescent="0.3">
      <c r="A31">
        <v>56.964223400000002</v>
      </c>
      <c r="B31">
        <v>-115.49054769999999</v>
      </c>
      <c r="C31" s="1" t="str">
        <f>HYPERLINK("http://geochem.nrcan.gc.ca/cdogs/content/kwd/kwd020039_e.htm", "Heavy Mineral Concentrate (Stream)")</f>
        <v>Heavy Mineral Concentrate (Stream)</v>
      </c>
      <c r="D31" s="1" t="str">
        <f>HYPERLINK("http://geochem.nrcan.gc.ca/cdogs/content/kwd/kwd080034_e.htm", "HMC separation (NGR variant)")</f>
        <v>HMC separation (NGR variant)</v>
      </c>
      <c r="E31" s="1" t="str">
        <f>HYPERLINK("http://geochem.nrcan.gc.ca/cdogs/content/dgp/dgp00002_e.htm", "Total")</f>
        <v>Total</v>
      </c>
      <c r="F31" s="1" t="str">
        <f>HYPERLINK("http://geochem.nrcan.gc.ca/cdogs/content/agp/agp02090_e.htm", "MMSIM GH | NONE | BINMICRO")</f>
        <v>MMSIM GH | NONE | BINMICRO</v>
      </c>
      <c r="G31" s="1" t="str">
        <f>HYPERLINK("http://geochem.nrcan.gc.ca/cdogs/content/mth/mth01322_e.htm", "1322")</f>
        <v>1322</v>
      </c>
      <c r="H31" s="1" t="str">
        <f>HYPERLINK("http://geochem.nrcan.gc.ca/cdogs/content/bdl/bdl210007_e.htm", "210007")</f>
        <v>210007</v>
      </c>
      <c r="I31" s="1" t="str">
        <f>HYPERLINK("http://geochem.nrcan.gc.ca/cdogs/content/prj/prj210166_e.htm", "210166")</f>
        <v>210166</v>
      </c>
      <c r="J31" s="1" t="str">
        <f>HYPERLINK("http://geochem.nrcan.gc.ca/cdogs/content/svy/svy210247_e.htm", "210247")</f>
        <v>210247</v>
      </c>
      <c r="L31" t="s">
        <v>20</v>
      </c>
      <c r="M31">
        <v>0</v>
      </c>
      <c r="N31">
        <v>0</v>
      </c>
      <c r="O31" t="s">
        <v>57</v>
      </c>
      <c r="P31" t="s">
        <v>58</v>
      </c>
      <c r="Q31" t="s">
        <v>59</v>
      </c>
      <c r="R31" t="s">
        <v>60</v>
      </c>
      <c r="T31">
        <v>3</v>
      </c>
    </row>
    <row r="32" spans="1:20" x14ac:dyDescent="0.3">
      <c r="A32">
        <v>56.9780728</v>
      </c>
      <c r="B32">
        <v>-115.6360395</v>
      </c>
      <c r="C32" s="1" t="str">
        <f>HYPERLINK("http://geochem.nrcan.gc.ca/cdogs/content/kwd/kwd020039_e.htm", "Heavy Mineral Concentrate (Stream)")</f>
        <v>Heavy Mineral Concentrate (Stream)</v>
      </c>
      <c r="D32" s="1" t="str">
        <f>HYPERLINK("http://geochem.nrcan.gc.ca/cdogs/content/kwd/kwd080034_e.htm", "HMC separation (NGR variant)")</f>
        <v>HMC separation (NGR variant)</v>
      </c>
      <c r="E32" s="1" t="str">
        <f>HYPERLINK("http://geochem.nrcan.gc.ca/cdogs/content/dgp/dgp00002_e.htm", "Total")</f>
        <v>Total</v>
      </c>
      <c r="F32" s="1" t="str">
        <f>HYPERLINK("http://geochem.nrcan.gc.ca/cdogs/content/agp/agp02090_e.htm", "MMSIM GH | NONE | BINMICRO")</f>
        <v>MMSIM GH | NONE | BINMICRO</v>
      </c>
      <c r="G32" s="1" t="str">
        <f>HYPERLINK("http://geochem.nrcan.gc.ca/cdogs/content/mth/mth01322_e.htm", "1322")</f>
        <v>1322</v>
      </c>
      <c r="H32" s="1" t="str">
        <f>HYPERLINK("http://geochem.nrcan.gc.ca/cdogs/content/bdl/bdl210007_e.htm", "210007")</f>
        <v>210007</v>
      </c>
      <c r="I32" s="1" t="str">
        <f>HYPERLINK("http://geochem.nrcan.gc.ca/cdogs/content/prj/prj210166_e.htm", "210166")</f>
        <v>210166</v>
      </c>
      <c r="J32" s="1" t="str">
        <f>HYPERLINK("http://geochem.nrcan.gc.ca/cdogs/content/svy/svy210247_e.htm", "210247")</f>
        <v>210247</v>
      </c>
      <c r="L32" t="s">
        <v>61</v>
      </c>
      <c r="M32">
        <v>1</v>
      </c>
      <c r="N32">
        <v>1</v>
      </c>
      <c r="O32" t="s">
        <v>62</v>
      </c>
      <c r="P32" t="s">
        <v>63</v>
      </c>
      <c r="Q32" t="s">
        <v>64</v>
      </c>
      <c r="R32" t="s">
        <v>65</v>
      </c>
      <c r="T32">
        <v>1</v>
      </c>
    </row>
    <row r="33" spans="1:20" x14ac:dyDescent="0.3">
      <c r="A33">
        <v>56.9780728</v>
      </c>
      <c r="B33">
        <v>-115.6360395</v>
      </c>
      <c r="C33" s="1" t="str">
        <f>HYPERLINK("http://geochem.nrcan.gc.ca/cdogs/content/kwd/kwd020039_e.htm", "Heavy Mineral Concentrate (Stream)")</f>
        <v>Heavy Mineral Concentrate (Stream)</v>
      </c>
      <c r="D33" s="1" t="str">
        <f>HYPERLINK("http://geochem.nrcan.gc.ca/cdogs/content/kwd/kwd080034_e.htm", "HMC separation (NGR variant)")</f>
        <v>HMC separation (NGR variant)</v>
      </c>
      <c r="E33" s="1" t="str">
        <f>HYPERLINK("http://geochem.nrcan.gc.ca/cdogs/content/dgp/dgp00002_e.htm", "Total")</f>
        <v>Total</v>
      </c>
      <c r="F33" s="1" t="str">
        <f>HYPERLINK("http://geochem.nrcan.gc.ca/cdogs/content/agp/agp02090_e.htm", "MMSIM GH | NONE | BINMICRO")</f>
        <v>MMSIM GH | NONE | BINMICRO</v>
      </c>
      <c r="G33" s="1" t="str">
        <f>HYPERLINK("http://geochem.nrcan.gc.ca/cdogs/content/mth/mth01322_e.htm", "1322")</f>
        <v>1322</v>
      </c>
      <c r="H33" s="1" t="str">
        <f>HYPERLINK("http://geochem.nrcan.gc.ca/cdogs/content/bdl/bdl210007_e.htm", "210007")</f>
        <v>210007</v>
      </c>
      <c r="I33" s="1" t="str">
        <f>HYPERLINK("http://geochem.nrcan.gc.ca/cdogs/content/prj/prj210166_e.htm", "210166")</f>
        <v>210166</v>
      </c>
      <c r="J33" s="1" t="str">
        <f>HYPERLINK("http://geochem.nrcan.gc.ca/cdogs/content/svy/svy210247_e.htm", "210247")</f>
        <v>210247</v>
      </c>
      <c r="L33" t="s">
        <v>20</v>
      </c>
      <c r="M33">
        <v>0</v>
      </c>
      <c r="N33">
        <v>0</v>
      </c>
      <c r="O33" t="s">
        <v>62</v>
      </c>
      <c r="P33" t="s">
        <v>63</v>
      </c>
      <c r="Q33" t="s">
        <v>64</v>
      </c>
      <c r="R33" t="s">
        <v>65</v>
      </c>
      <c r="T33">
        <v>2</v>
      </c>
    </row>
    <row r="34" spans="1:20" x14ac:dyDescent="0.3">
      <c r="A34">
        <v>56.9780728</v>
      </c>
      <c r="B34">
        <v>-115.6360395</v>
      </c>
      <c r="C34" s="1" t="str">
        <f>HYPERLINK("http://geochem.nrcan.gc.ca/cdogs/content/kwd/kwd020039_e.htm", "Heavy Mineral Concentrate (Stream)")</f>
        <v>Heavy Mineral Concentrate (Stream)</v>
      </c>
      <c r="D34" s="1" t="str">
        <f>HYPERLINK("http://geochem.nrcan.gc.ca/cdogs/content/kwd/kwd080034_e.htm", "HMC separation (NGR variant)")</f>
        <v>HMC separation (NGR variant)</v>
      </c>
      <c r="E34" s="1" t="str">
        <f>HYPERLINK("http://geochem.nrcan.gc.ca/cdogs/content/dgp/dgp00002_e.htm", "Total")</f>
        <v>Total</v>
      </c>
      <c r="F34" s="1" t="str">
        <f>HYPERLINK("http://geochem.nrcan.gc.ca/cdogs/content/agp/agp02090_e.htm", "MMSIM GH | NONE | BINMICRO")</f>
        <v>MMSIM GH | NONE | BINMICRO</v>
      </c>
      <c r="G34" s="1" t="str">
        <f>HYPERLINK("http://geochem.nrcan.gc.ca/cdogs/content/mth/mth01322_e.htm", "1322")</f>
        <v>1322</v>
      </c>
      <c r="H34" s="1" t="str">
        <f>HYPERLINK("http://geochem.nrcan.gc.ca/cdogs/content/bdl/bdl210007_e.htm", "210007")</f>
        <v>210007</v>
      </c>
      <c r="I34" s="1" t="str">
        <f>HYPERLINK("http://geochem.nrcan.gc.ca/cdogs/content/prj/prj210166_e.htm", "210166")</f>
        <v>210166</v>
      </c>
      <c r="J34" s="1" t="str">
        <f>HYPERLINK("http://geochem.nrcan.gc.ca/cdogs/content/svy/svy210247_e.htm", "210247")</f>
        <v>210247</v>
      </c>
      <c r="L34" t="s">
        <v>20</v>
      </c>
      <c r="M34">
        <v>0</v>
      </c>
      <c r="N34">
        <v>0</v>
      </c>
      <c r="O34" t="s">
        <v>62</v>
      </c>
      <c r="P34" t="s">
        <v>63</v>
      </c>
      <c r="Q34" t="s">
        <v>64</v>
      </c>
      <c r="R34" t="s">
        <v>65</v>
      </c>
      <c r="T34">
        <v>3</v>
      </c>
    </row>
    <row r="35" spans="1:20" x14ac:dyDescent="0.3">
      <c r="A35">
        <v>56.9619529</v>
      </c>
      <c r="B35">
        <v>-115.6432401</v>
      </c>
      <c r="C35" s="1" t="str">
        <f>HYPERLINK("http://geochem.nrcan.gc.ca/cdogs/content/kwd/kwd020039_e.htm", "Heavy Mineral Concentrate (Stream)")</f>
        <v>Heavy Mineral Concentrate (Stream)</v>
      </c>
      <c r="D35" s="1" t="str">
        <f>HYPERLINK("http://geochem.nrcan.gc.ca/cdogs/content/kwd/kwd080034_e.htm", "HMC separation (NGR variant)")</f>
        <v>HMC separation (NGR variant)</v>
      </c>
      <c r="E35" s="1" t="str">
        <f>HYPERLINK("http://geochem.nrcan.gc.ca/cdogs/content/dgp/dgp00002_e.htm", "Total")</f>
        <v>Total</v>
      </c>
      <c r="F35" s="1" t="str">
        <f>HYPERLINK("http://geochem.nrcan.gc.ca/cdogs/content/agp/agp02090_e.htm", "MMSIM GH | NONE | BINMICRO")</f>
        <v>MMSIM GH | NONE | BINMICRO</v>
      </c>
      <c r="G35" s="1" t="str">
        <f>HYPERLINK("http://geochem.nrcan.gc.ca/cdogs/content/mth/mth01322_e.htm", "1322")</f>
        <v>1322</v>
      </c>
      <c r="H35" s="1" t="str">
        <f>HYPERLINK("http://geochem.nrcan.gc.ca/cdogs/content/bdl/bdl210007_e.htm", "210007")</f>
        <v>210007</v>
      </c>
      <c r="I35" s="1" t="str">
        <f>HYPERLINK("http://geochem.nrcan.gc.ca/cdogs/content/prj/prj210166_e.htm", "210166")</f>
        <v>210166</v>
      </c>
      <c r="J35" s="1" t="str">
        <f>HYPERLINK("http://geochem.nrcan.gc.ca/cdogs/content/svy/svy210247_e.htm", "210247")</f>
        <v>210247</v>
      </c>
      <c r="L35" t="s">
        <v>20</v>
      </c>
      <c r="M35">
        <v>0</v>
      </c>
      <c r="N35">
        <v>0</v>
      </c>
      <c r="O35" t="s">
        <v>66</v>
      </c>
      <c r="P35" t="s">
        <v>67</v>
      </c>
      <c r="Q35" t="s">
        <v>68</v>
      </c>
      <c r="R35" t="s">
        <v>69</v>
      </c>
      <c r="T35">
        <v>1</v>
      </c>
    </row>
    <row r="36" spans="1:20" x14ac:dyDescent="0.3">
      <c r="A36">
        <v>56.9619529</v>
      </c>
      <c r="B36">
        <v>-115.6432401</v>
      </c>
      <c r="C36" s="1" t="str">
        <f>HYPERLINK("http://geochem.nrcan.gc.ca/cdogs/content/kwd/kwd020039_e.htm", "Heavy Mineral Concentrate (Stream)")</f>
        <v>Heavy Mineral Concentrate (Stream)</v>
      </c>
      <c r="D36" s="1" t="str">
        <f>HYPERLINK("http://geochem.nrcan.gc.ca/cdogs/content/kwd/kwd080034_e.htm", "HMC separation (NGR variant)")</f>
        <v>HMC separation (NGR variant)</v>
      </c>
      <c r="E36" s="1" t="str">
        <f>HYPERLINK("http://geochem.nrcan.gc.ca/cdogs/content/dgp/dgp00002_e.htm", "Total")</f>
        <v>Total</v>
      </c>
      <c r="F36" s="1" t="str">
        <f>HYPERLINK("http://geochem.nrcan.gc.ca/cdogs/content/agp/agp02090_e.htm", "MMSIM GH | NONE | BINMICRO")</f>
        <v>MMSIM GH | NONE | BINMICRO</v>
      </c>
      <c r="G36" s="1" t="str">
        <f>HYPERLINK("http://geochem.nrcan.gc.ca/cdogs/content/mth/mth01322_e.htm", "1322")</f>
        <v>1322</v>
      </c>
      <c r="H36" s="1" t="str">
        <f>HYPERLINK("http://geochem.nrcan.gc.ca/cdogs/content/bdl/bdl210007_e.htm", "210007")</f>
        <v>210007</v>
      </c>
      <c r="I36" s="1" t="str">
        <f>HYPERLINK("http://geochem.nrcan.gc.ca/cdogs/content/prj/prj210166_e.htm", "210166")</f>
        <v>210166</v>
      </c>
      <c r="J36" s="1" t="str">
        <f>HYPERLINK("http://geochem.nrcan.gc.ca/cdogs/content/svy/svy210247_e.htm", "210247")</f>
        <v>210247</v>
      </c>
      <c r="L36" t="s">
        <v>20</v>
      </c>
      <c r="M36">
        <v>0</v>
      </c>
      <c r="N36">
        <v>0</v>
      </c>
      <c r="O36" t="s">
        <v>66</v>
      </c>
      <c r="P36" t="s">
        <v>67</v>
      </c>
      <c r="Q36" t="s">
        <v>68</v>
      </c>
      <c r="R36" t="s">
        <v>69</v>
      </c>
      <c r="T36">
        <v>2</v>
      </c>
    </row>
    <row r="37" spans="1:20" x14ac:dyDescent="0.3">
      <c r="A37">
        <v>56.9619529</v>
      </c>
      <c r="B37">
        <v>-115.6432401</v>
      </c>
      <c r="C37" s="1" t="str">
        <f>HYPERLINK("http://geochem.nrcan.gc.ca/cdogs/content/kwd/kwd020039_e.htm", "Heavy Mineral Concentrate (Stream)")</f>
        <v>Heavy Mineral Concentrate (Stream)</v>
      </c>
      <c r="D37" s="1" t="str">
        <f>HYPERLINK("http://geochem.nrcan.gc.ca/cdogs/content/kwd/kwd080034_e.htm", "HMC separation (NGR variant)")</f>
        <v>HMC separation (NGR variant)</v>
      </c>
      <c r="E37" s="1" t="str">
        <f>HYPERLINK("http://geochem.nrcan.gc.ca/cdogs/content/dgp/dgp00002_e.htm", "Total")</f>
        <v>Total</v>
      </c>
      <c r="F37" s="1" t="str">
        <f>HYPERLINK("http://geochem.nrcan.gc.ca/cdogs/content/agp/agp02090_e.htm", "MMSIM GH | NONE | BINMICRO")</f>
        <v>MMSIM GH | NONE | BINMICRO</v>
      </c>
      <c r="G37" s="1" t="str">
        <f>HYPERLINK("http://geochem.nrcan.gc.ca/cdogs/content/mth/mth01322_e.htm", "1322")</f>
        <v>1322</v>
      </c>
      <c r="H37" s="1" t="str">
        <f>HYPERLINK("http://geochem.nrcan.gc.ca/cdogs/content/bdl/bdl210007_e.htm", "210007")</f>
        <v>210007</v>
      </c>
      <c r="I37" s="1" t="str">
        <f>HYPERLINK("http://geochem.nrcan.gc.ca/cdogs/content/prj/prj210166_e.htm", "210166")</f>
        <v>210166</v>
      </c>
      <c r="J37" s="1" t="str">
        <f>HYPERLINK("http://geochem.nrcan.gc.ca/cdogs/content/svy/svy210247_e.htm", "210247")</f>
        <v>210247</v>
      </c>
      <c r="L37" t="s">
        <v>20</v>
      </c>
      <c r="M37">
        <v>0</v>
      </c>
      <c r="N37">
        <v>0</v>
      </c>
      <c r="O37" t="s">
        <v>66</v>
      </c>
      <c r="P37" t="s">
        <v>67</v>
      </c>
      <c r="Q37" t="s">
        <v>68</v>
      </c>
      <c r="R37" t="s">
        <v>69</v>
      </c>
      <c r="T37">
        <v>3</v>
      </c>
    </row>
    <row r="38" spans="1:20" x14ac:dyDescent="0.3">
      <c r="A38">
        <v>56.928153500000001</v>
      </c>
      <c r="B38">
        <v>-115.2446042</v>
      </c>
      <c r="C38" s="1" t="str">
        <f>HYPERLINK("http://geochem.nrcan.gc.ca/cdogs/content/kwd/kwd020039_e.htm", "Heavy Mineral Concentrate (Stream)")</f>
        <v>Heavy Mineral Concentrate (Stream)</v>
      </c>
      <c r="D38" s="1" t="str">
        <f>HYPERLINK("http://geochem.nrcan.gc.ca/cdogs/content/kwd/kwd080034_e.htm", "HMC separation (NGR variant)")</f>
        <v>HMC separation (NGR variant)</v>
      </c>
      <c r="E38" s="1" t="str">
        <f>HYPERLINK("http://geochem.nrcan.gc.ca/cdogs/content/dgp/dgp00002_e.htm", "Total")</f>
        <v>Total</v>
      </c>
      <c r="F38" s="1" t="str">
        <f>HYPERLINK("http://geochem.nrcan.gc.ca/cdogs/content/agp/agp02090_e.htm", "MMSIM GH | NONE | BINMICRO")</f>
        <v>MMSIM GH | NONE | BINMICRO</v>
      </c>
      <c r="G38" s="1" t="str">
        <f>HYPERLINK("http://geochem.nrcan.gc.ca/cdogs/content/mth/mth01322_e.htm", "1322")</f>
        <v>1322</v>
      </c>
      <c r="H38" s="1" t="str">
        <f>HYPERLINK("http://geochem.nrcan.gc.ca/cdogs/content/bdl/bdl210007_e.htm", "210007")</f>
        <v>210007</v>
      </c>
      <c r="I38" s="1" t="str">
        <f>HYPERLINK("http://geochem.nrcan.gc.ca/cdogs/content/prj/prj210166_e.htm", "210166")</f>
        <v>210166</v>
      </c>
      <c r="J38" s="1" t="str">
        <f>HYPERLINK("http://geochem.nrcan.gc.ca/cdogs/content/svy/svy210247_e.htm", "210247")</f>
        <v>210247</v>
      </c>
      <c r="L38" t="s">
        <v>61</v>
      </c>
      <c r="M38">
        <v>1</v>
      </c>
      <c r="N38">
        <v>1</v>
      </c>
      <c r="O38" t="s">
        <v>70</v>
      </c>
      <c r="P38" t="s">
        <v>71</v>
      </c>
      <c r="Q38" t="s">
        <v>72</v>
      </c>
      <c r="R38" t="s">
        <v>73</v>
      </c>
      <c r="T38">
        <v>1</v>
      </c>
    </row>
    <row r="39" spans="1:20" x14ac:dyDescent="0.3">
      <c r="A39">
        <v>56.928153500000001</v>
      </c>
      <c r="B39">
        <v>-115.2446042</v>
      </c>
      <c r="C39" s="1" t="str">
        <f>HYPERLINK("http://geochem.nrcan.gc.ca/cdogs/content/kwd/kwd020039_e.htm", "Heavy Mineral Concentrate (Stream)")</f>
        <v>Heavy Mineral Concentrate (Stream)</v>
      </c>
      <c r="D39" s="1" t="str">
        <f>HYPERLINK("http://geochem.nrcan.gc.ca/cdogs/content/kwd/kwd080034_e.htm", "HMC separation (NGR variant)")</f>
        <v>HMC separation (NGR variant)</v>
      </c>
      <c r="E39" s="1" t="str">
        <f>HYPERLINK("http://geochem.nrcan.gc.ca/cdogs/content/dgp/dgp00002_e.htm", "Total")</f>
        <v>Total</v>
      </c>
      <c r="F39" s="1" t="str">
        <f>HYPERLINK("http://geochem.nrcan.gc.ca/cdogs/content/agp/agp02090_e.htm", "MMSIM GH | NONE | BINMICRO")</f>
        <v>MMSIM GH | NONE | BINMICRO</v>
      </c>
      <c r="G39" s="1" t="str">
        <f>HYPERLINK("http://geochem.nrcan.gc.ca/cdogs/content/mth/mth01322_e.htm", "1322")</f>
        <v>1322</v>
      </c>
      <c r="H39" s="1" t="str">
        <f>HYPERLINK("http://geochem.nrcan.gc.ca/cdogs/content/bdl/bdl210007_e.htm", "210007")</f>
        <v>210007</v>
      </c>
      <c r="I39" s="1" t="str">
        <f>HYPERLINK("http://geochem.nrcan.gc.ca/cdogs/content/prj/prj210166_e.htm", "210166")</f>
        <v>210166</v>
      </c>
      <c r="J39" s="1" t="str">
        <f>HYPERLINK("http://geochem.nrcan.gc.ca/cdogs/content/svy/svy210247_e.htm", "210247")</f>
        <v>210247</v>
      </c>
      <c r="L39" t="s">
        <v>20</v>
      </c>
      <c r="M39">
        <v>0</v>
      </c>
      <c r="N39">
        <v>0</v>
      </c>
      <c r="O39" t="s">
        <v>70</v>
      </c>
      <c r="P39" t="s">
        <v>71</v>
      </c>
      <c r="Q39" t="s">
        <v>72</v>
      </c>
      <c r="R39" t="s">
        <v>73</v>
      </c>
      <c r="T39">
        <v>2</v>
      </c>
    </row>
    <row r="40" spans="1:20" x14ac:dyDescent="0.3">
      <c r="A40">
        <v>56.928153500000001</v>
      </c>
      <c r="B40">
        <v>-115.2446042</v>
      </c>
      <c r="C40" s="1" t="str">
        <f>HYPERLINK("http://geochem.nrcan.gc.ca/cdogs/content/kwd/kwd020039_e.htm", "Heavy Mineral Concentrate (Stream)")</f>
        <v>Heavy Mineral Concentrate (Stream)</v>
      </c>
      <c r="D40" s="1" t="str">
        <f>HYPERLINK("http://geochem.nrcan.gc.ca/cdogs/content/kwd/kwd080034_e.htm", "HMC separation (NGR variant)")</f>
        <v>HMC separation (NGR variant)</v>
      </c>
      <c r="E40" s="1" t="str">
        <f>HYPERLINK("http://geochem.nrcan.gc.ca/cdogs/content/dgp/dgp00002_e.htm", "Total")</f>
        <v>Total</v>
      </c>
      <c r="F40" s="1" t="str">
        <f>HYPERLINK("http://geochem.nrcan.gc.ca/cdogs/content/agp/agp02090_e.htm", "MMSIM GH | NONE | BINMICRO")</f>
        <v>MMSIM GH | NONE | BINMICRO</v>
      </c>
      <c r="G40" s="1" t="str">
        <f>HYPERLINK("http://geochem.nrcan.gc.ca/cdogs/content/mth/mth01322_e.htm", "1322")</f>
        <v>1322</v>
      </c>
      <c r="H40" s="1" t="str">
        <f>HYPERLINK("http://geochem.nrcan.gc.ca/cdogs/content/bdl/bdl210007_e.htm", "210007")</f>
        <v>210007</v>
      </c>
      <c r="I40" s="1" t="str">
        <f>HYPERLINK("http://geochem.nrcan.gc.ca/cdogs/content/prj/prj210166_e.htm", "210166")</f>
        <v>210166</v>
      </c>
      <c r="J40" s="1" t="str">
        <f>HYPERLINK("http://geochem.nrcan.gc.ca/cdogs/content/svy/svy210247_e.htm", "210247")</f>
        <v>210247</v>
      </c>
      <c r="L40" t="s">
        <v>20</v>
      </c>
      <c r="M40">
        <v>0</v>
      </c>
      <c r="N40">
        <v>0</v>
      </c>
      <c r="O40" t="s">
        <v>70</v>
      </c>
      <c r="P40" t="s">
        <v>71</v>
      </c>
      <c r="Q40" t="s">
        <v>72</v>
      </c>
      <c r="R40" t="s">
        <v>73</v>
      </c>
      <c r="T40">
        <v>3</v>
      </c>
    </row>
    <row r="41" spans="1:20" x14ac:dyDescent="0.3">
      <c r="A41">
        <v>56.828597600000002</v>
      </c>
      <c r="B41">
        <v>-115.5998518</v>
      </c>
      <c r="C41" s="1" t="str">
        <f>HYPERLINK("http://geochem.nrcan.gc.ca/cdogs/content/kwd/kwd020039_e.htm", "Heavy Mineral Concentrate (Stream)")</f>
        <v>Heavy Mineral Concentrate (Stream)</v>
      </c>
      <c r="D41" s="1" t="str">
        <f>HYPERLINK("http://geochem.nrcan.gc.ca/cdogs/content/kwd/kwd080034_e.htm", "HMC separation (NGR variant)")</f>
        <v>HMC separation (NGR variant)</v>
      </c>
      <c r="E41" s="1" t="str">
        <f>HYPERLINK("http://geochem.nrcan.gc.ca/cdogs/content/dgp/dgp00002_e.htm", "Total")</f>
        <v>Total</v>
      </c>
      <c r="F41" s="1" t="str">
        <f>HYPERLINK("http://geochem.nrcan.gc.ca/cdogs/content/agp/agp02090_e.htm", "MMSIM GH | NONE | BINMICRO")</f>
        <v>MMSIM GH | NONE | BINMICRO</v>
      </c>
      <c r="G41" s="1" t="str">
        <f>HYPERLINK("http://geochem.nrcan.gc.ca/cdogs/content/mth/mth01322_e.htm", "1322")</f>
        <v>1322</v>
      </c>
      <c r="H41" s="1" t="str">
        <f>HYPERLINK("http://geochem.nrcan.gc.ca/cdogs/content/bdl/bdl210007_e.htm", "210007")</f>
        <v>210007</v>
      </c>
      <c r="I41" s="1" t="str">
        <f>HYPERLINK("http://geochem.nrcan.gc.ca/cdogs/content/prj/prj210166_e.htm", "210166")</f>
        <v>210166</v>
      </c>
      <c r="J41" s="1" t="str">
        <f>HYPERLINK("http://geochem.nrcan.gc.ca/cdogs/content/svy/svy210247_e.htm", "210247")</f>
        <v>210247</v>
      </c>
      <c r="L41" t="s">
        <v>20</v>
      </c>
      <c r="M41">
        <v>0</v>
      </c>
      <c r="N41">
        <v>0</v>
      </c>
      <c r="O41" t="s">
        <v>74</v>
      </c>
      <c r="P41" t="s">
        <v>75</v>
      </c>
      <c r="Q41" t="s">
        <v>76</v>
      </c>
      <c r="R41" t="s">
        <v>77</v>
      </c>
      <c r="T41">
        <v>1</v>
      </c>
    </row>
    <row r="42" spans="1:20" x14ac:dyDescent="0.3">
      <c r="A42">
        <v>56.828597600000002</v>
      </c>
      <c r="B42">
        <v>-115.5998518</v>
      </c>
      <c r="C42" s="1" t="str">
        <f>HYPERLINK("http://geochem.nrcan.gc.ca/cdogs/content/kwd/kwd020039_e.htm", "Heavy Mineral Concentrate (Stream)")</f>
        <v>Heavy Mineral Concentrate (Stream)</v>
      </c>
      <c r="D42" s="1" t="str">
        <f>HYPERLINK("http://geochem.nrcan.gc.ca/cdogs/content/kwd/kwd080034_e.htm", "HMC separation (NGR variant)")</f>
        <v>HMC separation (NGR variant)</v>
      </c>
      <c r="E42" s="1" t="str">
        <f>HYPERLINK("http://geochem.nrcan.gc.ca/cdogs/content/dgp/dgp00002_e.htm", "Total")</f>
        <v>Total</v>
      </c>
      <c r="F42" s="1" t="str">
        <f>HYPERLINK("http://geochem.nrcan.gc.ca/cdogs/content/agp/agp02090_e.htm", "MMSIM GH | NONE | BINMICRO")</f>
        <v>MMSIM GH | NONE | BINMICRO</v>
      </c>
      <c r="G42" s="1" t="str">
        <f>HYPERLINK("http://geochem.nrcan.gc.ca/cdogs/content/mth/mth01322_e.htm", "1322")</f>
        <v>1322</v>
      </c>
      <c r="H42" s="1" t="str">
        <f>HYPERLINK("http://geochem.nrcan.gc.ca/cdogs/content/bdl/bdl210007_e.htm", "210007")</f>
        <v>210007</v>
      </c>
      <c r="I42" s="1" t="str">
        <f>HYPERLINK("http://geochem.nrcan.gc.ca/cdogs/content/prj/prj210166_e.htm", "210166")</f>
        <v>210166</v>
      </c>
      <c r="J42" s="1" t="str">
        <f>HYPERLINK("http://geochem.nrcan.gc.ca/cdogs/content/svy/svy210247_e.htm", "210247")</f>
        <v>210247</v>
      </c>
      <c r="L42" t="s">
        <v>20</v>
      </c>
      <c r="M42">
        <v>0</v>
      </c>
      <c r="N42">
        <v>0</v>
      </c>
      <c r="O42" t="s">
        <v>74</v>
      </c>
      <c r="P42" t="s">
        <v>75</v>
      </c>
      <c r="Q42" t="s">
        <v>76</v>
      </c>
      <c r="R42" t="s">
        <v>77</v>
      </c>
      <c r="T42">
        <v>2</v>
      </c>
    </row>
    <row r="43" spans="1:20" x14ac:dyDescent="0.3">
      <c r="A43">
        <v>56.828597600000002</v>
      </c>
      <c r="B43">
        <v>-115.5998518</v>
      </c>
      <c r="C43" s="1" t="str">
        <f>HYPERLINK("http://geochem.nrcan.gc.ca/cdogs/content/kwd/kwd020039_e.htm", "Heavy Mineral Concentrate (Stream)")</f>
        <v>Heavy Mineral Concentrate (Stream)</v>
      </c>
      <c r="D43" s="1" t="str">
        <f>HYPERLINK("http://geochem.nrcan.gc.ca/cdogs/content/kwd/kwd080034_e.htm", "HMC separation (NGR variant)")</f>
        <v>HMC separation (NGR variant)</v>
      </c>
      <c r="E43" s="1" t="str">
        <f>HYPERLINK("http://geochem.nrcan.gc.ca/cdogs/content/dgp/dgp00002_e.htm", "Total")</f>
        <v>Total</v>
      </c>
      <c r="F43" s="1" t="str">
        <f>HYPERLINK("http://geochem.nrcan.gc.ca/cdogs/content/agp/agp02090_e.htm", "MMSIM GH | NONE | BINMICRO")</f>
        <v>MMSIM GH | NONE | BINMICRO</v>
      </c>
      <c r="G43" s="1" t="str">
        <f>HYPERLINK("http://geochem.nrcan.gc.ca/cdogs/content/mth/mth01322_e.htm", "1322")</f>
        <v>1322</v>
      </c>
      <c r="H43" s="1" t="str">
        <f>HYPERLINK("http://geochem.nrcan.gc.ca/cdogs/content/bdl/bdl210007_e.htm", "210007")</f>
        <v>210007</v>
      </c>
      <c r="I43" s="1" t="str">
        <f>HYPERLINK("http://geochem.nrcan.gc.ca/cdogs/content/prj/prj210166_e.htm", "210166")</f>
        <v>210166</v>
      </c>
      <c r="J43" s="1" t="str">
        <f>HYPERLINK("http://geochem.nrcan.gc.ca/cdogs/content/svy/svy210247_e.htm", "210247")</f>
        <v>210247</v>
      </c>
      <c r="L43" t="s">
        <v>20</v>
      </c>
      <c r="M43">
        <v>0</v>
      </c>
      <c r="N43">
        <v>0</v>
      </c>
      <c r="O43" t="s">
        <v>74</v>
      </c>
      <c r="P43" t="s">
        <v>75</v>
      </c>
      <c r="Q43" t="s">
        <v>76</v>
      </c>
      <c r="R43" t="s">
        <v>77</v>
      </c>
      <c r="T43">
        <v>3</v>
      </c>
    </row>
    <row r="44" spans="1:20" x14ac:dyDescent="0.3">
      <c r="A44">
        <v>56.820500699999997</v>
      </c>
      <c r="B44">
        <v>-115.62964599999999</v>
      </c>
      <c r="C44" s="1" t="str">
        <f>HYPERLINK("http://geochem.nrcan.gc.ca/cdogs/content/kwd/kwd020039_e.htm", "Heavy Mineral Concentrate (Stream)")</f>
        <v>Heavy Mineral Concentrate (Stream)</v>
      </c>
      <c r="D44" s="1" t="str">
        <f>HYPERLINK("http://geochem.nrcan.gc.ca/cdogs/content/kwd/kwd080034_e.htm", "HMC separation (NGR variant)")</f>
        <v>HMC separation (NGR variant)</v>
      </c>
      <c r="E44" s="1" t="str">
        <f>HYPERLINK("http://geochem.nrcan.gc.ca/cdogs/content/dgp/dgp00002_e.htm", "Total")</f>
        <v>Total</v>
      </c>
      <c r="F44" s="1" t="str">
        <f>HYPERLINK("http://geochem.nrcan.gc.ca/cdogs/content/agp/agp02090_e.htm", "MMSIM GH | NONE | BINMICRO")</f>
        <v>MMSIM GH | NONE | BINMICRO</v>
      </c>
      <c r="G44" s="1" t="str">
        <f>HYPERLINK("http://geochem.nrcan.gc.ca/cdogs/content/mth/mth01322_e.htm", "1322")</f>
        <v>1322</v>
      </c>
      <c r="H44" s="1" t="str">
        <f>HYPERLINK("http://geochem.nrcan.gc.ca/cdogs/content/bdl/bdl210007_e.htm", "210007")</f>
        <v>210007</v>
      </c>
      <c r="I44" s="1" t="str">
        <f>HYPERLINK("http://geochem.nrcan.gc.ca/cdogs/content/prj/prj210166_e.htm", "210166")</f>
        <v>210166</v>
      </c>
      <c r="J44" s="1" t="str">
        <f>HYPERLINK("http://geochem.nrcan.gc.ca/cdogs/content/svy/svy210247_e.htm", "210247")</f>
        <v>210247</v>
      </c>
      <c r="L44" t="s">
        <v>20</v>
      </c>
      <c r="M44">
        <v>0</v>
      </c>
      <c r="N44">
        <v>0</v>
      </c>
      <c r="O44" t="s">
        <v>78</v>
      </c>
      <c r="P44" t="s">
        <v>79</v>
      </c>
      <c r="Q44" t="s">
        <v>80</v>
      </c>
      <c r="R44" t="s">
        <v>81</v>
      </c>
      <c r="T44">
        <v>1</v>
      </c>
    </row>
    <row r="45" spans="1:20" x14ac:dyDescent="0.3">
      <c r="A45">
        <v>56.820500699999997</v>
      </c>
      <c r="B45">
        <v>-115.62964599999999</v>
      </c>
      <c r="C45" s="1" t="str">
        <f>HYPERLINK("http://geochem.nrcan.gc.ca/cdogs/content/kwd/kwd020039_e.htm", "Heavy Mineral Concentrate (Stream)")</f>
        <v>Heavy Mineral Concentrate (Stream)</v>
      </c>
      <c r="D45" s="1" t="str">
        <f>HYPERLINK("http://geochem.nrcan.gc.ca/cdogs/content/kwd/kwd080034_e.htm", "HMC separation (NGR variant)")</f>
        <v>HMC separation (NGR variant)</v>
      </c>
      <c r="E45" s="1" t="str">
        <f>HYPERLINK("http://geochem.nrcan.gc.ca/cdogs/content/dgp/dgp00002_e.htm", "Total")</f>
        <v>Total</v>
      </c>
      <c r="F45" s="1" t="str">
        <f>HYPERLINK("http://geochem.nrcan.gc.ca/cdogs/content/agp/agp02090_e.htm", "MMSIM GH | NONE | BINMICRO")</f>
        <v>MMSIM GH | NONE | BINMICRO</v>
      </c>
      <c r="G45" s="1" t="str">
        <f>HYPERLINK("http://geochem.nrcan.gc.ca/cdogs/content/mth/mth01322_e.htm", "1322")</f>
        <v>1322</v>
      </c>
      <c r="H45" s="1" t="str">
        <f>HYPERLINK("http://geochem.nrcan.gc.ca/cdogs/content/bdl/bdl210007_e.htm", "210007")</f>
        <v>210007</v>
      </c>
      <c r="I45" s="1" t="str">
        <f>HYPERLINK("http://geochem.nrcan.gc.ca/cdogs/content/prj/prj210166_e.htm", "210166")</f>
        <v>210166</v>
      </c>
      <c r="J45" s="1" t="str">
        <f>HYPERLINK("http://geochem.nrcan.gc.ca/cdogs/content/svy/svy210247_e.htm", "210247")</f>
        <v>210247</v>
      </c>
      <c r="L45" t="s">
        <v>20</v>
      </c>
      <c r="M45">
        <v>0</v>
      </c>
      <c r="N45">
        <v>0</v>
      </c>
      <c r="O45" t="s">
        <v>78</v>
      </c>
      <c r="P45" t="s">
        <v>79</v>
      </c>
      <c r="Q45" t="s">
        <v>80</v>
      </c>
      <c r="R45" t="s">
        <v>81</v>
      </c>
      <c r="T45">
        <v>2</v>
      </c>
    </row>
    <row r="46" spans="1:20" x14ac:dyDescent="0.3">
      <c r="A46">
        <v>56.820500699999997</v>
      </c>
      <c r="B46">
        <v>-115.62964599999999</v>
      </c>
      <c r="C46" s="1" t="str">
        <f>HYPERLINK("http://geochem.nrcan.gc.ca/cdogs/content/kwd/kwd020039_e.htm", "Heavy Mineral Concentrate (Stream)")</f>
        <v>Heavy Mineral Concentrate (Stream)</v>
      </c>
      <c r="D46" s="1" t="str">
        <f>HYPERLINK("http://geochem.nrcan.gc.ca/cdogs/content/kwd/kwd080034_e.htm", "HMC separation (NGR variant)")</f>
        <v>HMC separation (NGR variant)</v>
      </c>
      <c r="E46" s="1" t="str">
        <f>HYPERLINK("http://geochem.nrcan.gc.ca/cdogs/content/dgp/dgp00002_e.htm", "Total")</f>
        <v>Total</v>
      </c>
      <c r="F46" s="1" t="str">
        <f>HYPERLINK("http://geochem.nrcan.gc.ca/cdogs/content/agp/agp02090_e.htm", "MMSIM GH | NONE | BINMICRO")</f>
        <v>MMSIM GH | NONE | BINMICRO</v>
      </c>
      <c r="G46" s="1" t="str">
        <f>HYPERLINK("http://geochem.nrcan.gc.ca/cdogs/content/mth/mth01322_e.htm", "1322")</f>
        <v>1322</v>
      </c>
      <c r="H46" s="1" t="str">
        <f>HYPERLINK("http://geochem.nrcan.gc.ca/cdogs/content/bdl/bdl210007_e.htm", "210007")</f>
        <v>210007</v>
      </c>
      <c r="I46" s="1" t="str">
        <f>HYPERLINK("http://geochem.nrcan.gc.ca/cdogs/content/prj/prj210166_e.htm", "210166")</f>
        <v>210166</v>
      </c>
      <c r="J46" s="1" t="str">
        <f>HYPERLINK("http://geochem.nrcan.gc.ca/cdogs/content/svy/svy210247_e.htm", "210247")</f>
        <v>210247</v>
      </c>
      <c r="L46" t="s">
        <v>20</v>
      </c>
      <c r="M46">
        <v>0</v>
      </c>
      <c r="N46">
        <v>0</v>
      </c>
      <c r="O46" t="s">
        <v>78</v>
      </c>
      <c r="P46" t="s">
        <v>79</v>
      </c>
      <c r="Q46" t="s">
        <v>80</v>
      </c>
      <c r="R46" t="s">
        <v>81</v>
      </c>
      <c r="T46">
        <v>3</v>
      </c>
    </row>
    <row r="47" spans="1:20" x14ac:dyDescent="0.3">
      <c r="A47">
        <v>56.8694287</v>
      </c>
      <c r="B47">
        <v>-115.6510222</v>
      </c>
      <c r="C47" s="1" t="str">
        <f>HYPERLINK("http://geochem.nrcan.gc.ca/cdogs/content/kwd/kwd020039_e.htm", "Heavy Mineral Concentrate (Stream)")</f>
        <v>Heavy Mineral Concentrate (Stream)</v>
      </c>
      <c r="D47" s="1" t="str">
        <f>HYPERLINK("http://geochem.nrcan.gc.ca/cdogs/content/kwd/kwd080034_e.htm", "HMC separation (NGR variant)")</f>
        <v>HMC separation (NGR variant)</v>
      </c>
      <c r="E47" s="1" t="str">
        <f>HYPERLINK("http://geochem.nrcan.gc.ca/cdogs/content/dgp/dgp00002_e.htm", "Total")</f>
        <v>Total</v>
      </c>
      <c r="F47" s="1" t="str">
        <f>HYPERLINK("http://geochem.nrcan.gc.ca/cdogs/content/agp/agp02090_e.htm", "MMSIM GH | NONE | BINMICRO")</f>
        <v>MMSIM GH | NONE | BINMICRO</v>
      </c>
      <c r="G47" s="1" t="str">
        <f>HYPERLINK("http://geochem.nrcan.gc.ca/cdogs/content/mth/mth01322_e.htm", "1322")</f>
        <v>1322</v>
      </c>
      <c r="H47" s="1" t="str">
        <f>HYPERLINK("http://geochem.nrcan.gc.ca/cdogs/content/bdl/bdl210007_e.htm", "210007")</f>
        <v>210007</v>
      </c>
      <c r="I47" s="1" t="str">
        <f>HYPERLINK("http://geochem.nrcan.gc.ca/cdogs/content/prj/prj210166_e.htm", "210166")</f>
        <v>210166</v>
      </c>
      <c r="J47" s="1" t="str">
        <f>HYPERLINK("http://geochem.nrcan.gc.ca/cdogs/content/svy/svy210247_e.htm", "210247")</f>
        <v>210247</v>
      </c>
      <c r="L47" t="s">
        <v>82</v>
      </c>
      <c r="M47">
        <v>2</v>
      </c>
      <c r="N47">
        <v>2</v>
      </c>
      <c r="O47" t="s">
        <v>83</v>
      </c>
      <c r="P47" t="s">
        <v>84</v>
      </c>
      <c r="Q47" t="s">
        <v>85</v>
      </c>
      <c r="R47" t="s">
        <v>86</v>
      </c>
      <c r="T47">
        <v>1</v>
      </c>
    </row>
    <row r="48" spans="1:20" x14ac:dyDescent="0.3">
      <c r="A48">
        <v>56.8694287</v>
      </c>
      <c r="B48">
        <v>-115.6510222</v>
      </c>
      <c r="C48" s="1" t="str">
        <f>HYPERLINK("http://geochem.nrcan.gc.ca/cdogs/content/kwd/kwd020039_e.htm", "Heavy Mineral Concentrate (Stream)")</f>
        <v>Heavy Mineral Concentrate (Stream)</v>
      </c>
      <c r="D48" s="1" t="str">
        <f>HYPERLINK("http://geochem.nrcan.gc.ca/cdogs/content/kwd/kwd080034_e.htm", "HMC separation (NGR variant)")</f>
        <v>HMC separation (NGR variant)</v>
      </c>
      <c r="E48" s="1" t="str">
        <f>HYPERLINK("http://geochem.nrcan.gc.ca/cdogs/content/dgp/dgp00002_e.htm", "Total")</f>
        <v>Total</v>
      </c>
      <c r="F48" s="1" t="str">
        <f>HYPERLINK("http://geochem.nrcan.gc.ca/cdogs/content/agp/agp02090_e.htm", "MMSIM GH | NONE | BINMICRO")</f>
        <v>MMSIM GH | NONE | BINMICRO</v>
      </c>
      <c r="G48" s="1" t="str">
        <f>HYPERLINK("http://geochem.nrcan.gc.ca/cdogs/content/mth/mth01322_e.htm", "1322")</f>
        <v>1322</v>
      </c>
      <c r="H48" s="1" t="str">
        <f>HYPERLINK("http://geochem.nrcan.gc.ca/cdogs/content/bdl/bdl210007_e.htm", "210007")</f>
        <v>210007</v>
      </c>
      <c r="I48" s="1" t="str">
        <f>HYPERLINK("http://geochem.nrcan.gc.ca/cdogs/content/prj/prj210166_e.htm", "210166")</f>
        <v>210166</v>
      </c>
      <c r="J48" s="1" t="str">
        <f>HYPERLINK("http://geochem.nrcan.gc.ca/cdogs/content/svy/svy210247_e.htm", "210247")</f>
        <v>210247</v>
      </c>
      <c r="L48" t="s">
        <v>20</v>
      </c>
      <c r="M48">
        <v>0</v>
      </c>
      <c r="N48">
        <v>0</v>
      </c>
      <c r="O48" t="s">
        <v>83</v>
      </c>
      <c r="P48" t="s">
        <v>84</v>
      </c>
      <c r="Q48" t="s">
        <v>85</v>
      </c>
      <c r="R48" t="s">
        <v>86</v>
      </c>
      <c r="T48">
        <v>2</v>
      </c>
    </row>
    <row r="49" spans="1:20" x14ac:dyDescent="0.3">
      <c r="A49">
        <v>56.8694287</v>
      </c>
      <c r="B49">
        <v>-115.6510222</v>
      </c>
      <c r="C49" s="1" t="str">
        <f>HYPERLINK("http://geochem.nrcan.gc.ca/cdogs/content/kwd/kwd020039_e.htm", "Heavy Mineral Concentrate (Stream)")</f>
        <v>Heavy Mineral Concentrate (Stream)</v>
      </c>
      <c r="D49" s="1" t="str">
        <f>HYPERLINK("http://geochem.nrcan.gc.ca/cdogs/content/kwd/kwd080034_e.htm", "HMC separation (NGR variant)")</f>
        <v>HMC separation (NGR variant)</v>
      </c>
      <c r="E49" s="1" t="str">
        <f>HYPERLINK("http://geochem.nrcan.gc.ca/cdogs/content/dgp/dgp00002_e.htm", "Total")</f>
        <v>Total</v>
      </c>
      <c r="F49" s="1" t="str">
        <f>HYPERLINK("http://geochem.nrcan.gc.ca/cdogs/content/agp/agp02090_e.htm", "MMSIM GH | NONE | BINMICRO")</f>
        <v>MMSIM GH | NONE | BINMICRO</v>
      </c>
      <c r="G49" s="1" t="str">
        <f>HYPERLINK("http://geochem.nrcan.gc.ca/cdogs/content/mth/mth01322_e.htm", "1322")</f>
        <v>1322</v>
      </c>
      <c r="H49" s="1" t="str">
        <f>HYPERLINK("http://geochem.nrcan.gc.ca/cdogs/content/bdl/bdl210007_e.htm", "210007")</f>
        <v>210007</v>
      </c>
      <c r="I49" s="1" t="str">
        <f>HYPERLINK("http://geochem.nrcan.gc.ca/cdogs/content/prj/prj210166_e.htm", "210166")</f>
        <v>210166</v>
      </c>
      <c r="J49" s="1" t="str">
        <f>HYPERLINK("http://geochem.nrcan.gc.ca/cdogs/content/svy/svy210247_e.htm", "210247")</f>
        <v>210247</v>
      </c>
      <c r="L49" t="s">
        <v>20</v>
      </c>
      <c r="M49">
        <v>0</v>
      </c>
      <c r="N49">
        <v>0</v>
      </c>
      <c r="O49" t="s">
        <v>83</v>
      </c>
      <c r="P49" t="s">
        <v>84</v>
      </c>
      <c r="Q49" t="s">
        <v>85</v>
      </c>
      <c r="R49" t="s">
        <v>86</v>
      </c>
      <c r="T49">
        <v>3</v>
      </c>
    </row>
    <row r="50" spans="1:20" x14ac:dyDescent="0.3">
      <c r="A50">
        <v>56.9158914</v>
      </c>
      <c r="B50">
        <v>-115.6515314</v>
      </c>
      <c r="C50" s="1" t="str">
        <f>HYPERLINK("http://geochem.nrcan.gc.ca/cdogs/content/kwd/kwd020039_e.htm", "Heavy Mineral Concentrate (Stream)")</f>
        <v>Heavy Mineral Concentrate (Stream)</v>
      </c>
      <c r="D50" s="1" t="str">
        <f>HYPERLINK("http://geochem.nrcan.gc.ca/cdogs/content/kwd/kwd080034_e.htm", "HMC separation (NGR variant)")</f>
        <v>HMC separation (NGR variant)</v>
      </c>
      <c r="E50" s="1" t="str">
        <f>HYPERLINK("http://geochem.nrcan.gc.ca/cdogs/content/dgp/dgp00002_e.htm", "Total")</f>
        <v>Total</v>
      </c>
      <c r="F50" s="1" t="str">
        <f>HYPERLINK("http://geochem.nrcan.gc.ca/cdogs/content/agp/agp02090_e.htm", "MMSIM GH | NONE | BINMICRO")</f>
        <v>MMSIM GH | NONE | BINMICRO</v>
      </c>
      <c r="G50" s="1" t="str">
        <f>HYPERLINK("http://geochem.nrcan.gc.ca/cdogs/content/mth/mth01322_e.htm", "1322")</f>
        <v>1322</v>
      </c>
      <c r="H50" s="1" t="str">
        <f>HYPERLINK("http://geochem.nrcan.gc.ca/cdogs/content/bdl/bdl210007_e.htm", "210007")</f>
        <v>210007</v>
      </c>
      <c r="I50" s="1" t="str">
        <f>HYPERLINK("http://geochem.nrcan.gc.ca/cdogs/content/prj/prj210166_e.htm", "210166")</f>
        <v>210166</v>
      </c>
      <c r="J50" s="1" t="str">
        <f>HYPERLINK("http://geochem.nrcan.gc.ca/cdogs/content/svy/svy210247_e.htm", "210247")</f>
        <v>210247</v>
      </c>
      <c r="L50" t="s">
        <v>20</v>
      </c>
      <c r="M50">
        <v>0</v>
      </c>
      <c r="N50">
        <v>0</v>
      </c>
      <c r="O50" t="s">
        <v>87</v>
      </c>
      <c r="P50" t="s">
        <v>88</v>
      </c>
      <c r="Q50" t="s">
        <v>89</v>
      </c>
      <c r="R50" t="s">
        <v>90</v>
      </c>
      <c r="T50">
        <v>1</v>
      </c>
    </row>
    <row r="51" spans="1:20" x14ac:dyDescent="0.3">
      <c r="A51">
        <v>56.9158914</v>
      </c>
      <c r="B51">
        <v>-115.6515314</v>
      </c>
      <c r="C51" s="1" t="str">
        <f>HYPERLINK("http://geochem.nrcan.gc.ca/cdogs/content/kwd/kwd020039_e.htm", "Heavy Mineral Concentrate (Stream)")</f>
        <v>Heavy Mineral Concentrate (Stream)</v>
      </c>
      <c r="D51" s="1" t="str">
        <f>HYPERLINK("http://geochem.nrcan.gc.ca/cdogs/content/kwd/kwd080034_e.htm", "HMC separation (NGR variant)")</f>
        <v>HMC separation (NGR variant)</v>
      </c>
      <c r="E51" s="1" t="str">
        <f>HYPERLINK("http://geochem.nrcan.gc.ca/cdogs/content/dgp/dgp00002_e.htm", "Total")</f>
        <v>Total</v>
      </c>
      <c r="F51" s="1" t="str">
        <f>HYPERLINK("http://geochem.nrcan.gc.ca/cdogs/content/agp/agp02090_e.htm", "MMSIM GH | NONE | BINMICRO")</f>
        <v>MMSIM GH | NONE | BINMICRO</v>
      </c>
      <c r="G51" s="1" t="str">
        <f>HYPERLINK("http://geochem.nrcan.gc.ca/cdogs/content/mth/mth01322_e.htm", "1322")</f>
        <v>1322</v>
      </c>
      <c r="H51" s="1" t="str">
        <f>HYPERLINK("http://geochem.nrcan.gc.ca/cdogs/content/bdl/bdl210007_e.htm", "210007")</f>
        <v>210007</v>
      </c>
      <c r="I51" s="1" t="str">
        <f>HYPERLINK("http://geochem.nrcan.gc.ca/cdogs/content/prj/prj210166_e.htm", "210166")</f>
        <v>210166</v>
      </c>
      <c r="J51" s="1" t="str">
        <f>HYPERLINK("http://geochem.nrcan.gc.ca/cdogs/content/svy/svy210247_e.htm", "210247")</f>
        <v>210247</v>
      </c>
      <c r="L51" t="s">
        <v>20</v>
      </c>
      <c r="M51">
        <v>0</v>
      </c>
      <c r="N51">
        <v>0</v>
      </c>
      <c r="O51" t="s">
        <v>87</v>
      </c>
      <c r="P51" t="s">
        <v>88</v>
      </c>
      <c r="Q51" t="s">
        <v>89</v>
      </c>
      <c r="R51" t="s">
        <v>90</v>
      </c>
      <c r="T51">
        <v>2</v>
      </c>
    </row>
    <row r="52" spans="1:20" x14ac:dyDescent="0.3">
      <c r="A52">
        <v>56.9158914</v>
      </c>
      <c r="B52">
        <v>-115.6515314</v>
      </c>
      <c r="C52" s="1" t="str">
        <f>HYPERLINK("http://geochem.nrcan.gc.ca/cdogs/content/kwd/kwd020039_e.htm", "Heavy Mineral Concentrate (Stream)")</f>
        <v>Heavy Mineral Concentrate (Stream)</v>
      </c>
      <c r="D52" s="1" t="str">
        <f>HYPERLINK("http://geochem.nrcan.gc.ca/cdogs/content/kwd/kwd080034_e.htm", "HMC separation (NGR variant)")</f>
        <v>HMC separation (NGR variant)</v>
      </c>
      <c r="E52" s="1" t="str">
        <f>HYPERLINK("http://geochem.nrcan.gc.ca/cdogs/content/dgp/dgp00002_e.htm", "Total")</f>
        <v>Total</v>
      </c>
      <c r="F52" s="1" t="str">
        <f>HYPERLINK("http://geochem.nrcan.gc.ca/cdogs/content/agp/agp02090_e.htm", "MMSIM GH | NONE | BINMICRO")</f>
        <v>MMSIM GH | NONE | BINMICRO</v>
      </c>
      <c r="G52" s="1" t="str">
        <f>HYPERLINK("http://geochem.nrcan.gc.ca/cdogs/content/mth/mth01322_e.htm", "1322")</f>
        <v>1322</v>
      </c>
      <c r="H52" s="1" t="str">
        <f>HYPERLINK("http://geochem.nrcan.gc.ca/cdogs/content/bdl/bdl210007_e.htm", "210007")</f>
        <v>210007</v>
      </c>
      <c r="I52" s="1" t="str">
        <f>HYPERLINK("http://geochem.nrcan.gc.ca/cdogs/content/prj/prj210166_e.htm", "210166")</f>
        <v>210166</v>
      </c>
      <c r="J52" s="1" t="str">
        <f>HYPERLINK("http://geochem.nrcan.gc.ca/cdogs/content/svy/svy210247_e.htm", "210247")</f>
        <v>210247</v>
      </c>
      <c r="L52" t="s">
        <v>20</v>
      </c>
      <c r="M52">
        <v>0</v>
      </c>
      <c r="N52">
        <v>0</v>
      </c>
      <c r="O52" t="s">
        <v>87</v>
      </c>
      <c r="P52" t="s">
        <v>88</v>
      </c>
      <c r="Q52" t="s">
        <v>89</v>
      </c>
      <c r="R52" t="s">
        <v>90</v>
      </c>
      <c r="T52">
        <v>3</v>
      </c>
    </row>
    <row r="53" spans="1:20" x14ac:dyDescent="0.3">
      <c r="A53">
        <v>57.484312899999999</v>
      </c>
      <c r="B53">
        <v>-115.56655670000001</v>
      </c>
      <c r="C53" s="1" t="str">
        <f>HYPERLINK("http://geochem.nrcan.gc.ca/cdogs/content/kwd/kwd020039_e.htm", "Heavy Mineral Concentrate (Stream)")</f>
        <v>Heavy Mineral Concentrate (Stream)</v>
      </c>
      <c r="D53" s="1" t="str">
        <f>HYPERLINK("http://geochem.nrcan.gc.ca/cdogs/content/kwd/kwd080034_e.htm", "HMC separation (NGR variant)")</f>
        <v>HMC separation (NGR variant)</v>
      </c>
      <c r="E53" s="1" t="str">
        <f>HYPERLINK("http://geochem.nrcan.gc.ca/cdogs/content/dgp/dgp00002_e.htm", "Total")</f>
        <v>Total</v>
      </c>
      <c r="F53" s="1" t="str">
        <f>HYPERLINK("http://geochem.nrcan.gc.ca/cdogs/content/agp/agp02090_e.htm", "MMSIM GH | NONE | BINMICRO")</f>
        <v>MMSIM GH | NONE | BINMICRO</v>
      </c>
      <c r="G53" s="1" t="str">
        <f>HYPERLINK("http://geochem.nrcan.gc.ca/cdogs/content/mth/mth01322_e.htm", "1322")</f>
        <v>1322</v>
      </c>
      <c r="H53" s="1" t="str">
        <f>HYPERLINK("http://geochem.nrcan.gc.ca/cdogs/content/bdl/bdl210007_e.htm", "210007")</f>
        <v>210007</v>
      </c>
      <c r="I53" s="1" t="str">
        <f>HYPERLINK("http://geochem.nrcan.gc.ca/cdogs/content/prj/prj210166_e.htm", "210166")</f>
        <v>210166</v>
      </c>
      <c r="J53" s="1" t="str">
        <f>HYPERLINK("http://geochem.nrcan.gc.ca/cdogs/content/svy/svy210247_e.htm", "210247")</f>
        <v>210247</v>
      </c>
      <c r="L53" t="s">
        <v>20</v>
      </c>
      <c r="M53">
        <v>0</v>
      </c>
      <c r="N53">
        <v>0</v>
      </c>
      <c r="O53" t="s">
        <v>91</v>
      </c>
      <c r="P53" t="s">
        <v>92</v>
      </c>
      <c r="Q53" t="s">
        <v>93</v>
      </c>
      <c r="R53" t="s">
        <v>94</v>
      </c>
      <c r="T53">
        <v>1</v>
      </c>
    </row>
    <row r="54" spans="1:20" x14ac:dyDescent="0.3">
      <c r="A54">
        <v>57.484312899999999</v>
      </c>
      <c r="B54">
        <v>-115.56655670000001</v>
      </c>
      <c r="C54" s="1" t="str">
        <f>HYPERLINK("http://geochem.nrcan.gc.ca/cdogs/content/kwd/kwd020039_e.htm", "Heavy Mineral Concentrate (Stream)")</f>
        <v>Heavy Mineral Concentrate (Stream)</v>
      </c>
      <c r="D54" s="1" t="str">
        <f>HYPERLINK("http://geochem.nrcan.gc.ca/cdogs/content/kwd/kwd080034_e.htm", "HMC separation (NGR variant)")</f>
        <v>HMC separation (NGR variant)</v>
      </c>
      <c r="E54" s="1" t="str">
        <f>HYPERLINK("http://geochem.nrcan.gc.ca/cdogs/content/dgp/dgp00002_e.htm", "Total")</f>
        <v>Total</v>
      </c>
      <c r="F54" s="1" t="str">
        <f>HYPERLINK("http://geochem.nrcan.gc.ca/cdogs/content/agp/agp02090_e.htm", "MMSIM GH | NONE | BINMICRO")</f>
        <v>MMSIM GH | NONE | BINMICRO</v>
      </c>
      <c r="G54" s="1" t="str">
        <f>HYPERLINK("http://geochem.nrcan.gc.ca/cdogs/content/mth/mth01322_e.htm", "1322")</f>
        <v>1322</v>
      </c>
      <c r="H54" s="1" t="str">
        <f>HYPERLINK("http://geochem.nrcan.gc.ca/cdogs/content/bdl/bdl210007_e.htm", "210007")</f>
        <v>210007</v>
      </c>
      <c r="I54" s="1" t="str">
        <f>HYPERLINK("http://geochem.nrcan.gc.ca/cdogs/content/prj/prj210166_e.htm", "210166")</f>
        <v>210166</v>
      </c>
      <c r="J54" s="1" t="str">
        <f>HYPERLINK("http://geochem.nrcan.gc.ca/cdogs/content/svy/svy210247_e.htm", "210247")</f>
        <v>210247</v>
      </c>
      <c r="L54" t="s">
        <v>20</v>
      </c>
      <c r="M54">
        <v>0</v>
      </c>
      <c r="N54">
        <v>0</v>
      </c>
      <c r="O54" t="s">
        <v>91</v>
      </c>
      <c r="P54" t="s">
        <v>92</v>
      </c>
      <c r="Q54" t="s">
        <v>93</v>
      </c>
      <c r="R54" t="s">
        <v>94</v>
      </c>
      <c r="T54">
        <v>2</v>
      </c>
    </row>
    <row r="55" spans="1:20" x14ac:dyDescent="0.3">
      <c r="A55">
        <v>57.484312899999999</v>
      </c>
      <c r="B55">
        <v>-115.56655670000001</v>
      </c>
      <c r="C55" s="1" t="str">
        <f>HYPERLINK("http://geochem.nrcan.gc.ca/cdogs/content/kwd/kwd020039_e.htm", "Heavy Mineral Concentrate (Stream)")</f>
        <v>Heavy Mineral Concentrate (Stream)</v>
      </c>
      <c r="D55" s="1" t="str">
        <f>HYPERLINK("http://geochem.nrcan.gc.ca/cdogs/content/kwd/kwd080034_e.htm", "HMC separation (NGR variant)")</f>
        <v>HMC separation (NGR variant)</v>
      </c>
      <c r="E55" s="1" t="str">
        <f>HYPERLINK("http://geochem.nrcan.gc.ca/cdogs/content/dgp/dgp00002_e.htm", "Total")</f>
        <v>Total</v>
      </c>
      <c r="F55" s="1" t="str">
        <f>HYPERLINK("http://geochem.nrcan.gc.ca/cdogs/content/agp/agp02090_e.htm", "MMSIM GH | NONE | BINMICRO")</f>
        <v>MMSIM GH | NONE | BINMICRO</v>
      </c>
      <c r="G55" s="1" t="str">
        <f>HYPERLINK("http://geochem.nrcan.gc.ca/cdogs/content/mth/mth01322_e.htm", "1322")</f>
        <v>1322</v>
      </c>
      <c r="H55" s="1" t="str">
        <f>HYPERLINK("http://geochem.nrcan.gc.ca/cdogs/content/bdl/bdl210007_e.htm", "210007")</f>
        <v>210007</v>
      </c>
      <c r="I55" s="1" t="str">
        <f>HYPERLINK("http://geochem.nrcan.gc.ca/cdogs/content/prj/prj210166_e.htm", "210166")</f>
        <v>210166</v>
      </c>
      <c r="J55" s="1" t="str">
        <f>HYPERLINK("http://geochem.nrcan.gc.ca/cdogs/content/svy/svy210247_e.htm", "210247")</f>
        <v>210247</v>
      </c>
      <c r="L55" t="s">
        <v>20</v>
      </c>
      <c r="M55">
        <v>0</v>
      </c>
      <c r="N55">
        <v>0</v>
      </c>
      <c r="O55" t="s">
        <v>91</v>
      </c>
      <c r="P55" t="s">
        <v>92</v>
      </c>
      <c r="Q55" t="s">
        <v>93</v>
      </c>
      <c r="R55" t="s">
        <v>94</v>
      </c>
      <c r="T55">
        <v>3</v>
      </c>
    </row>
    <row r="56" spans="1:20" x14ac:dyDescent="0.3">
      <c r="A56">
        <v>57.274184300000002</v>
      </c>
      <c r="B56">
        <v>-115.54517730000001</v>
      </c>
      <c r="C56" s="1" t="str">
        <f>HYPERLINK("http://geochem.nrcan.gc.ca/cdogs/content/kwd/kwd020039_e.htm", "Heavy Mineral Concentrate (Stream)")</f>
        <v>Heavy Mineral Concentrate (Stream)</v>
      </c>
      <c r="D56" s="1" t="str">
        <f>HYPERLINK("http://geochem.nrcan.gc.ca/cdogs/content/kwd/kwd080034_e.htm", "HMC separation (NGR variant)")</f>
        <v>HMC separation (NGR variant)</v>
      </c>
      <c r="E56" s="1" t="str">
        <f>HYPERLINK("http://geochem.nrcan.gc.ca/cdogs/content/dgp/dgp00002_e.htm", "Total")</f>
        <v>Total</v>
      </c>
      <c r="F56" s="1" t="str">
        <f>HYPERLINK("http://geochem.nrcan.gc.ca/cdogs/content/agp/agp02090_e.htm", "MMSIM GH | NONE | BINMICRO")</f>
        <v>MMSIM GH | NONE | BINMICRO</v>
      </c>
      <c r="G56" s="1" t="str">
        <f>HYPERLINK("http://geochem.nrcan.gc.ca/cdogs/content/mth/mth01322_e.htm", "1322")</f>
        <v>1322</v>
      </c>
      <c r="H56" s="1" t="str">
        <f>HYPERLINK("http://geochem.nrcan.gc.ca/cdogs/content/bdl/bdl210007_e.htm", "210007")</f>
        <v>210007</v>
      </c>
      <c r="I56" s="1" t="str">
        <f>HYPERLINK("http://geochem.nrcan.gc.ca/cdogs/content/prj/prj210166_e.htm", "210166")</f>
        <v>210166</v>
      </c>
      <c r="J56" s="1" t="str">
        <f>HYPERLINK("http://geochem.nrcan.gc.ca/cdogs/content/svy/svy210247_e.htm", "210247")</f>
        <v>210247</v>
      </c>
      <c r="L56" t="s">
        <v>95</v>
      </c>
      <c r="M56">
        <v>3</v>
      </c>
      <c r="N56">
        <v>3</v>
      </c>
      <c r="O56" t="s">
        <v>96</v>
      </c>
      <c r="P56" t="s">
        <v>97</v>
      </c>
      <c r="Q56" t="s">
        <v>98</v>
      </c>
      <c r="R56" t="s">
        <v>99</v>
      </c>
      <c r="T56">
        <v>1</v>
      </c>
    </row>
    <row r="57" spans="1:20" x14ac:dyDescent="0.3">
      <c r="A57">
        <v>57.274184300000002</v>
      </c>
      <c r="B57">
        <v>-115.54517730000001</v>
      </c>
      <c r="C57" s="1" t="str">
        <f>HYPERLINK("http://geochem.nrcan.gc.ca/cdogs/content/kwd/kwd020039_e.htm", "Heavy Mineral Concentrate (Stream)")</f>
        <v>Heavy Mineral Concentrate (Stream)</v>
      </c>
      <c r="D57" s="1" t="str">
        <f>HYPERLINK("http://geochem.nrcan.gc.ca/cdogs/content/kwd/kwd080034_e.htm", "HMC separation (NGR variant)")</f>
        <v>HMC separation (NGR variant)</v>
      </c>
      <c r="E57" s="1" t="str">
        <f>HYPERLINK("http://geochem.nrcan.gc.ca/cdogs/content/dgp/dgp00002_e.htm", "Total")</f>
        <v>Total</v>
      </c>
      <c r="F57" s="1" t="str">
        <f>HYPERLINK("http://geochem.nrcan.gc.ca/cdogs/content/agp/agp02090_e.htm", "MMSIM GH | NONE | BINMICRO")</f>
        <v>MMSIM GH | NONE | BINMICRO</v>
      </c>
      <c r="G57" s="1" t="str">
        <f>HYPERLINK("http://geochem.nrcan.gc.ca/cdogs/content/mth/mth01322_e.htm", "1322")</f>
        <v>1322</v>
      </c>
      <c r="H57" s="1" t="str">
        <f>HYPERLINK("http://geochem.nrcan.gc.ca/cdogs/content/bdl/bdl210007_e.htm", "210007")</f>
        <v>210007</v>
      </c>
      <c r="I57" s="1" t="str">
        <f>HYPERLINK("http://geochem.nrcan.gc.ca/cdogs/content/prj/prj210166_e.htm", "210166")</f>
        <v>210166</v>
      </c>
      <c r="J57" s="1" t="str">
        <f>HYPERLINK("http://geochem.nrcan.gc.ca/cdogs/content/svy/svy210247_e.htm", "210247")</f>
        <v>210247</v>
      </c>
      <c r="L57" t="s">
        <v>20</v>
      </c>
      <c r="M57">
        <v>0</v>
      </c>
      <c r="N57">
        <v>0</v>
      </c>
      <c r="O57" t="s">
        <v>96</v>
      </c>
      <c r="P57" t="s">
        <v>97</v>
      </c>
      <c r="Q57" t="s">
        <v>98</v>
      </c>
      <c r="R57" t="s">
        <v>99</v>
      </c>
      <c r="T57">
        <v>2</v>
      </c>
    </row>
    <row r="58" spans="1:20" x14ac:dyDescent="0.3">
      <c r="A58">
        <v>57.274184300000002</v>
      </c>
      <c r="B58">
        <v>-115.54517730000001</v>
      </c>
      <c r="C58" s="1" t="str">
        <f>HYPERLINK("http://geochem.nrcan.gc.ca/cdogs/content/kwd/kwd020039_e.htm", "Heavy Mineral Concentrate (Stream)")</f>
        <v>Heavy Mineral Concentrate (Stream)</v>
      </c>
      <c r="D58" s="1" t="str">
        <f>HYPERLINK("http://geochem.nrcan.gc.ca/cdogs/content/kwd/kwd080034_e.htm", "HMC separation (NGR variant)")</f>
        <v>HMC separation (NGR variant)</v>
      </c>
      <c r="E58" s="1" t="str">
        <f>HYPERLINK("http://geochem.nrcan.gc.ca/cdogs/content/dgp/dgp00002_e.htm", "Total")</f>
        <v>Total</v>
      </c>
      <c r="F58" s="1" t="str">
        <f>HYPERLINK("http://geochem.nrcan.gc.ca/cdogs/content/agp/agp02090_e.htm", "MMSIM GH | NONE | BINMICRO")</f>
        <v>MMSIM GH | NONE | BINMICRO</v>
      </c>
      <c r="G58" s="1" t="str">
        <f>HYPERLINK("http://geochem.nrcan.gc.ca/cdogs/content/mth/mth01322_e.htm", "1322")</f>
        <v>1322</v>
      </c>
      <c r="H58" s="1" t="str">
        <f>HYPERLINK("http://geochem.nrcan.gc.ca/cdogs/content/bdl/bdl210007_e.htm", "210007")</f>
        <v>210007</v>
      </c>
      <c r="I58" s="1" t="str">
        <f>HYPERLINK("http://geochem.nrcan.gc.ca/cdogs/content/prj/prj210166_e.htm", "210166")</f>
        <v>210166</v>
      </c>
      <c r="J58" s="1" t="str">
        <f>HYPERLINK("http://geochem.nrcan.gc.ca/cdogs/content/svy/svy210247_e.htm", "210247")</f>
        <v>210247</v>
      </c>
      <c r="L58" t="s">
        <v>20</v>
      </c>
      <c r="M58">
        <v>0</v>
      </c>
      <c r="N58">
        <v>0</v>
      </c>
      <c r="O58" t="s">
        <v>96</v>
      </c>
      <c r="P58" t="s">
        <v>97</v>
      </c>
      <c r="Q58" t="s">
        <v>98</v>
      </c>
      <c r="R58" t="s">
        <v>99</v>
      </c>
      <c r="T58">
        <v>3</v>
      </c>
    </row>
    <row r="59" spans="1:20" x14ac:dyDescent="0.3">
      <c r="A59">
        <v>57.392267599999997</v>
      </c>
      <c r="B59">
        <v>-115.4006388</v>
      </c>
      <c r="C59" s="1" t="str">
        <f>HYPERLINK("http://geochem.nrcan.gc.ca/cdogs/content/kwd/kwd020039_e.htm", "Heavy Mineral Concentrate (Stream)")</f>
        <v>Heavy Mineral Concentrate (Stream)</v>
      </c>
      <c r="D59" s="1" t="str">
        <f>HYPERLINK("http://geochem.nrcan.gc.ca/cdogs/content/kwd/kwd080034_e.htm", "HMC separation (NGR variant)")</f>
        <v>HMC separation (NGR variant)</v>
      </c>
      <c r="E59" s="1" t="str">
        <f>HYPERLINK("http://geochem.nrcan.gc.ca/cdogs/content/dgp/dgp00002_e.htm", "Total")</f>
        <v>Total</v>
      </c>
      <c r="F59" s="1" t="str">
        <f>HYPERLINK("http://geochem.nrcan.gc.ca/cdogs/content/agp/agp02090_e.htm", "MMSIM GH | NONE | BINMICRO")</f>
        <v>MMSIM GH | NONE | BINMICRO</v>
      </c>
      <c r="G59" s="1" t="str">
        <f>HYPERLINK("http://geochem.nrcan.gc.ca/cdogs/content/mth/mth01322_e.htm", "1322")</f>
        <v>1322</v>
      </c>
      <c r="H59" s="1" t="str">
        <f>HYPERLINK("http://geochem.nrcan.gc.ca/cdogs/content/bdl/bdl210007_e.htm", "210007")</f>
        <v>210007</v>
      </c>
      <c r="I59" s="1" t="str">
        <f>HYPERLINK("http://geochem.nrcan.gc.ca/cdogs/content/prj/prj210166_e.htm", "210166")</f>
        <v>210166</v>
      </c>
      <c r="J59" s="1" t="str">
        <f>HYPERLINK("http://geochem.nrcan.gc.ca/cdogs/content/svy/svy210247_e.htm", "210247")</f>
        <v>210247</v>
      </c>
      <c r="L59" t="s">
        <v>20</v>
      </c>
      <c r="M59">
        <v>0</v>
      </c>
      <c r="N59">
        <v>0</v>
      </c>
      <c r="O59" t="s">
        <v>100</v>
      </c>
      <c r="P59" t="s">
        <v>101</v>
      </c>
      <c r="Q59" t="s">
        <v>102</v>
      </c>
      <c r="R59" t="s">
        <v>103</v>
      </c>
      <c r="T59">
        <v>1</v>
      </c>
    </row>
    <row r="60" spans="1:20" x14ac:dyDescent="0.3">
      <c r="A60">
        <v>57.392267599999997</v>
      </c>
      <c r="B60">
        <v>-115.4006388</v>
      </c>
      <c r="C60" s="1" t="str">
        <f>HYPERLINK("http://geochem.nrcan.gc.ca/cdogs/content/kwd/kwd020039_e.htm", "Heavy Mineral Concentrate (Stream)")</f>
        <v>Heavy Mineral Concentrate (Stream)</v>
      </c>
      <c r="D60" s="1" t="str">
        <f>HYPERLINK("http://geochem.nrcan.gc.ca/cdogs/content/kwd/kwd080034_e.htm", "HMC separation (NGR variant)")</f>
        <v>HMC separation (NGR variant)</v>
      </c>
      <c r="E60" s="1" t="str">
        <f>HYPERLINK("http://geochem.nrcan.gc.ca/cdogs/content/dgp/dgp00002_e.htm", "Total")</f>
        <v>Total</v>
      </c>
      <c r="F60" s="1" t="str">
        <f>HYPERLINK("http://geochem.nrcan.gc.ca/cdogs/content/agp/agp02090_e.htm", "MMSIM GH | NONE | BINMICRO")</f>
        <v>MMSIM GH | NONE | BINMICRO</v>
      </c>
      <c r="G60" s="1" t="str">
        <f>HYPERLINK("http://geochem.nrcan.gc.ca/cdogs/content/mth/mth01322_e.htm", "1322")</f>
        <v>1322</v>
      </c>
      <c r="H60" s="1" t="str">
        <f>HYPERLINK("http://geochem.nrcan.gc.ca/cdogs/content/bdl/bdl210007_e.htm", "210007")</f>
        <v>210007</v>
      </c>
      <c r="I60" s="1" t="str">
        <f>HYPERLINK("http://geochem.nrcan.gc.ca/cdogs/content/prj/prj210166_e.htm", "210166")</f>
        <v>210166</v>
      </c>
      <c r="J60" s="1" t="str">
        <f>HYPERLINK("http://geochem.nrcan.gc.ca/cdogs/content/svy/svy210247_e.htm", "210247")</f>
        <v>210247</v>
      </c>
      <c r="L60" t="s">
        <v>20</v>
      </c>
      <c r="M60">
        <v>0</v>
      </c>
      <c r="N60">
        <v>0</v>
      </c>
      <c r="O60" t="s">
        <v>100</v>
      </c>
      <c r="P60" t="s">
        <v>101</v>
      </c>
      <c r="Q60" t="s">
        <v>102</v>
      </c>
      <c r="R60" t="s">
        <v>103</v>
      </c>
      <c r="T60">
        <v>2</v>
      </c>
    </row>
    <row r="61" spans="1:20" x14ac:dyDescent="0.3">
      <c r="A61">
        <v>57.392267599999997</v>
      </c>
      <c r="B61">
        <v>-115.4006388</v>
      </c>
      <c r="C61" s="1" t="str">
        <f>HYPERLINK("http://geochem.nrcan.gc.ca/cdogs/content/kwd/kwd020039_e.htm", "Heavy Mineral Concentrate (Stream)")</f>
        <v>Heavy Mineral Concentrate (Stream)</v>
      </c>
      <c r="D61" s="1" t="str">
        <f>HYPERLINK("http://geochem.nrcan.gc.ca/cdogs/content/kwd/kwd080034_e.htm", "HMC separation (NGR variant)")</f>
        <v>HMC separation (NGR variant)</v>
      </c>
      <c r="E61" s="1" t="str">
        <f>HYPERLINK("http://geochem.nrcan.gc.ca/cdogs/content/dgp/dgp00002_e.htm", "Total")</f>
        <v>Total</v>
      </c>
      <c r="F61" s="1" t="str">
        <f>HYPERLINK("http://geochem.nrcan.gc.ca/cdogs/content/agp/agp02090_e.htm", "MMSIM GH | NONE | BINMICRO")</f>
        <v>MMSIM GH | NONE | BINMICRO</v>
      </c>
      <c r="G61" s="1" t="str">
        <f>HYPERLINK("http://geochem.nrcan.gc.ca/cdogs/content/mth/mth01322_e.htm", "1322")</f>
        <v>1322</v>
      </c>
      <c r="H61" s="1" t="str">
        <f>HYPERLINK("http://geochem.nrcan.gc.ca/cdogs/content/bdl/bdl210007_e.htm", "210007")</f>
        <v>210007</v>
      </c>
      <c r="I61" s="1" t="str">
        <f>HYPERLINK("http://geochem.nrcan.gc.ca/cdogs/content/prj/prj210166_e.htm", "210166")</f>
        <v>210166</v>
      </c>
      <c r="J61" s="1" t="str">
        <f>HYPERLINK("http://geochem.nrcan.gc.ca/cdogs/content/svy/svy210247_e.htm", "210247")</f>
        <v>210247</v>
      </c>
      <c r="L61" t="s">
        <v>20</v>
      </c>
      <c r="M61">
        <v>0</v>
      </c>
      <c r="N61">
        <v>0</v>
      </c>
      <c r="O61" t="s">
        <v>100</v>
      </c>
      <c r="P61" t="s">
        <v>101</v>
      </c>
      <c r="Q61" t="s">
        <v>102</v>
      </c>
      <c r="R61" t="s">
        <v>103</v>
      </c>
      <c r="T61">
        <v>3</v>
      </c>
    </row>
    <row r="62" spans="1:20" x14ac:dyDescent="0.3">
      <c r="A62">
        <v>57.275000300000002</v>
      </c>
      <c r="B62">
        <v>-115.5473678</v>
      </c>
      <c r="C62" s="1" t="str">
        <f>HYPERLINK("http://geochem.nrcan.gc.ca/cdogs/content/kwd/kwd020039_e.htm", "Heavy Mineral Concentrate (Stream)")</f>
        <v>Heavy Mineral Concentrate (Stream)</v>
      </c>
      <c r="D62" s="1" t="str">
        <f>HYPERLINK("http://geochem.nrcan.gc.ca/cdogs/content/kwd/kwd080034_e.htm", "HMC separation (NGR variant)")</f>
        <v>HMC separation (NGR variant)</v>
      </c>
      <c r="E62" s="1" t="str">
        <f>HYPERLINK("http://geochem.nrcan.gc.ca/cdogs/content/dgp/dgp00002_e.htm", "Total")</f>
        <v>Total</v>
      </c>
      <c r="F62" s="1" t="str">
        <f>HYPERLINK("http://geochem.nrcan.gc.ca/cdogs/content/agp/agp02090_e.htm", "MMSIM GH | NONE | BINMICRO")</f>
        <v>MMSIM GH | NONE | BINMICRO</v>
      </c>
      <c r="G62" s="1" t="str">
        <f>HYPERLINK("http://geochem.nrcan.gc.ca/cdogs/content/mth/mth01322_e.htm", "1322")</f>
        <v>1322</v>
      </c>
      <c r="H62" s="1" t="str">
        <f>HYPERLINK("http://geochem.nrcan.gc.ca/cdogs/content/bdl/bdl210007_e.htm", "210007")</f>
        <v>210007</v>
      </c>
      <c r="I62" s="1" t="str">
        <f>HYPERLINK("http://geochem.nrcan.gc.ca/cdogs/content/prj/prj210166_e.htm", "210166")</f>
        <v>210166</v>
      </c>
      <c r="J62" s="1" t="str">
        <f>HYPERLINK("http://geochem.nrcan.gc.ca/cdogs/content/svy/svy210247_e.htm", "210247")</f>
        <v>210247</v>
      </c>
      <c r="L62" t="s">
        <v>20</v>
      </c>
      <c r="M62">
        <v>0</v>
      </c>
      <c r="N62">
        <v>0</v>
      </c>
      <c r="O62" t="s">
        <v>104</v>
      </c>
      <c r="P62" t="s">
        <v>105</v>
      </c>
      <c r="Q62" t="s">
        <v>106</v>
      </c>
      <c r="R62" t="s">
        <v>107</v>
      </c>
      <c r="T62">
        <v>1</v>
      </c>
    </row>
    <row r="63" spans="1:20" x14ac:dyDescent="0.3">
      <c r="A63">
        <v>57.275000300000002</v>
      </c>
      <c r="B63">
        <v>-115.5473678</v>
      </c>
      <c r="C63" s="1" t="str">
        <f>HYPERLINK("http://geochem.nrcan.gc.ca/cdogs/content/kwd/kwd020039_e.htm", "Heavy Mineral Concentrate (Stream)")</f>
        <v>Heavy Mineral Concentrate (Stream)</v>
      </c>
      <c r="D63" s="1" t="str">
        <f>HYPERLINK("http://geochem.nrcan.gc.ca/cdogs/content/kwd/kwd080034_e.htm", "HMC separation (NGR variant)")</f>
        <v>HMC separation (NGR variant)</v>
      </c>
      <c r="E63" s="1" t="str">
        <f>HYPERLINK("http://geochem.nrcan.gc.ca/cdogs/content/dgp/dgp00002_e.htm", "Total")</f>
        <v>Total</v>
      </c>
      <c r="F63" s="1" t="str">
        <f>HYPERLINK("http://geochem.nrcan.gc.ca/cdogs/content/agp/agp02090_e.htm", "MMSIM GH | NONE | BINMICRO")</f>
        <v>MMSIM GH | NONE | BINMICRO</v>
      </c>
      <c r="G63" s="1" t="str">
        <f>HYPERLINK("http://geochem.nrcan.gc.ca/cdogs/content/mth/mth01322_e.htm", "1322")</f>
        <v>1322</v>
      </c>
      <c r="H63" s="1" t="str">
        <f>HYPERLINK("http://geochem.nrcan.gc.ca/cdogs/content/bdl/bdl210007_e.htm", "210007")</f>
        <v>210007</v>
      </c>
      <c r="I63" s="1" t="str">
        <f>HYPERLINK("http://geochem.nrcan.gc.ca/cdogs/content/prj/prj210166_e.htm", "210166")</f>
        <v>210166</v>
      </c>
      <c r="J63" s="1" t="str">
        <f>HYPERLINK("http://geochem.nrcan.gc.ca/cdogs/content/svy/svy210247_e.htm", "210247")</f>
        <v>210247</v>
      </c>
      <c r="L63" t="s">
        <v>20</v>
      </c>
      <c r="M63">
        <v>0</v>
      </c>
      <c r="N63">
        <v>0</v>
      </c>
      <c r="O63" t="s">
        <v>104</v>
      </c>
      <c r="P63" t="s">
        <v>105</v>
      </c>
      <c r="Q63" t="s">
        <v>106</v>
      </c>
      <c r="R63" t="s">
        <v>107</v>
      </c>
      <c r="T63">
        <v>2</v>
      </c>
    </row>
    <row r="64" spans="1:20" x14ac:dyDescent="0.3">
      <c r="A64">
        <v>57.275000300000002</v>
      </c>
      <c r="B64">
        <v>-115.5473678</v>
      </c>
      <c r="C64" s="1" t="str">
        <f>HYPERLINK("http://geochem.nrcan.gc.ca/cdogs/content/kwd/kwd020039_e.htm", "Heavy Mineral Concentrate (Stream)")</f>
        <v>Heavy Mineral Concentrate (Stream)</v>
      </c>
      <c r="D64" s="1" t="str">
        <f>HYPERLINK("http://geochem.nrcan.gc.ca/cdogs/content/kwd/kwd080034_e.htm", "HMC separation (NGR variant)")</f>
        <v>HMC separation (NGR variant)</v>
      </c>
      <c r="E64" s="1" t="str">
        <f>HYPERLINK("http://geochem.nrcan.gc.ca/cdogs/content/dgp/dgp00002_e.htm", "Total")</f>
        <v>Total</v>
      </c>
      <c r="F64" s="1" t="str">
        <f>HYPERLINK("http://geochem.nrcan.gc.ca/cdogs/content/agp/agp02090_e.htm", "MMSIM GH | NONE | BINMICRO")</f>
        <v>MMSIM GH | NONE | BINMICRO</v>
      </c>
      <c r="G64" s="1" t="str">
        <f>HYPERLINK("http://geochem.nrcan.gc.ca/cdogs/content/mth/mth01322_e.htm", "1322")</f>
        <v>1322</v>
      </c>
      <c r="H64" s="1" t="str">
        <f>HYPERLINK("http://geochem.nrcan.gc.ca/cdogs/content/bdl/bdl210007_e.htm", "210007")</f>
        <v>210007</v>
      </c>
      <c r="I64" s="1" t="str">
        <f>HYPERLINK("http://geochem.nrcan.gc.ca/cdogs/content/prj/prj210166_e.htm", "210166")</f>
        <v>210166</v>
      </c>
      <c r="J64" s="1" t="str">
        <f>HYPERLINK("http://geochem.nrcan.gc.ca/cdogs/content/svy/svy210247_e.htm", "210247")</f>
        <v>210247</v>
      </c>
      <c r="L64" t="s">
        <v>20</v>
      </c>
      <c r="M64">
        <v>0</v>
      </c>
      <c r="N64">
        <v>0</v>
      </c>
      <c r="O64" t="s">
        <v>104</v>
      </c>
      <c r="P64" t="s">
        <v>105</v>
      </c>
      <c r="Q64" t="s">
        <v>106</v>
      </c>
      <c r="R64" t="s">
        <v>107</v>
      </c>
      <c r="T64">
        <v>3</v>
      </c>
    </row>
    <row r="65" spans="1:20" x14ac:dyDescent="0.3">
      <c r="A65">
        <v>57.312647900000002</v>
      </c>
      <c r="B65">
        <v>-115.5785261</v>
      </c>
      <c r="C65" s="1" t="str">
        <f>HYPERLINK("http://geochem.nrcan.gc.ca/cdogs/content/kwd/kwd020039_e.htm", "Heavy Mineral Concentrate (Stream)")</f>
        <v>Heavy Mineral Concentrate (Stream)</v>
      </c>
      <c r="D65" s="1" t="str">
        <f>HYPERLINK("http://geochem.nrcan.gc.ca/cdogs/content/kwd/kwd080034_e.htm", "HMC separation (NGR variant)")</f>
        <v>HMC separation (NGR variant)</v>
      </c>
      <c r="E65" s="1" t="str">
        <f>HYPERLINK("http://geochem.nrcan.gc.ca/cdogs/content/dgp/dgp00002_e.htm", "Total")</f>
        <v>Total</v>
      </c>
      <c r="F65" s="1" t="str">
        <f>HYPERLINK("http://geochem.nrcan.gc.ca/cdogs/content/agp/agp02090_e.htm", "MMSIM GH | NONE | BINMICRO")</f>
        <v>MMSIM GH | NONE | BINMICRO</v>
      </c>
      <c r="G65" s="1" t="str">
        <f>HYPERLINK("http://geochem.nrcan.gc.ca/cdogs/content/mth/mth01322_e.htm", "1322")</f>
        <v>1322</v>
      </c>
      <c r="H65" s="1" t="str">
        <f>HYPERLINK("http://geochem.nrcan.gc.ca/cdogs/content/bdl/bdl210007_e.htm", "210007")</f>
        <v>210007</v>
      </c>
      <c r="I65" s="1" t="str">
        <f>HYPERLINK("http://geochem.nrcan.gc.ca/cdogs/content/prj/prj210166_e.htm", "210166")</f>
        <v>210166</v>
      </c>
      <c r="J65" s="1" t="str">
        <f>HYPERLINK("http://geochem.nrcan.gc.ca/cdogs/content/svy/svy210247_e.htm", "210247")</f>
        <v>210247</v>
      </c>
      <c r="L65" t="s">
        <v>20</v>
      </c>
      <c r="M65">
        <v>0</v>
      </c>
      <c r="N65">
        <v>0</v>
      </c>
      <c r="O65" t="s">
        <v>108</v>
      </c>
      <c r="P65" t="s">
        <v>109</v>
      </c>
      <c r="Q65" t="s">
        <v>110</v>
      </c>
      <c r="R65" t="s">
        <v>111</v>
      </c>
      <c r="T65">
        <v>1</v>
      </c>
    </row>
    <row r="66" spans="1:20" x14ac:dyDescent="0.3">
      <c r="A66">
        <v>57.312647900000002</v>
      </c>
      <c r="B66">
        <v>-115.5785261</v>
      </c>
      <c r="C66" s="1" t="str">
        <f>HYPERLINK("http://geochem.nrcan.gc.ca/cdogs/content/kwd/kwd020039_e.htm", "Heavy Mineral Concentrate (Stream)")</f>
        <v>Heavy Mineral Concentrate (Stream)</v>
      </c>
      <c r="D66" s="1" t="str">
        <f>HYPERLINK("http://geochem.nrcan.gc.ca/cdogs/content/kwd/kwd080034_e.htm", "HMC separation (NGR variant)")</f>
        <v>HMC separation (NGR variant)</v>
      </c>
      <c r="E66" s="1" t="str">
        <f>HYPERLINK("http://geochem.nrcan.gc.ca/cdogs/content/dgp/dgp00002_e.htm", "Total")</f>
        <v>Total</v>
      </c>
      <c r="F66" s="1" t="str">
        <f>HYPERLINK("http://geochem.nrcan.gc.ca/cdogs/content/agp/agp02090_e.htm", "MMSIM GH | NONE | BINMICRO")</f>
        <v>MMSIM GH | NONE | BINMICRO</v>
      </c>
      <c r="G66" s="1" t="str">
        <f>HYPERLINK("http://geochem.nrcan.gc.ca/cdogs/content/mth/mth01322_e.htm", "1322")</f>
        <v>1322</v>
      </c>
      <c r="H66" s="1" t="str">
        <f>HYPERLINK("http://geochem.nrcan.gc.ca/cdogs/content/bdl/bdl210007_e.htm", "210007")</f>
        <v>210007</v>
      </c>
      <c r="I66" s="1" t="str">
        <f>HYPERLINK("http://geochem.nrcan.gc.ca/cdogs/content/prj/prj210166_e.htm", "210166")</f>
        <v>210166</v>
      </c>
      <c r="J66" s="1" t="str">
        <f>HYPERLINK("http://geochem.nrcan.gc.ca/cdogs/content/svy/svy210247_e.htm", "210247")</f>
        <v>210247</v>
      </c>
      <c r="L66" t="s">
        <v>20</v>
      </c>
      <c r="M66">
        <v>0</v>
      </c>
      <c r="N66">
        <v>0</v>
      </c>
      <c r="O66" t="s">
        <v>108</v>
      </c>
      <c r="P66" t="s">
        <v>109</v>
      </c>
      <c r="Q66" t="s">
        <v>110</v>
      </c>
      <c r="R66" t="s">
        <v>111</v>
      </c>
      <c r="T66">
        <v>2</v>
      </c>
    </row>
    <row r="67" spans="1:20" x14ac:dyDescent="0.3">
      <c r="A67">
        <v>57.312647900000002</v>
      </c>
      <c r="B67">
        <v>-115.5785261</v>
      </c>
      <c r="C67" s="1" t="str">
        <f>HYPERLINK("http://geochem.nrcan.gc.ca/cdogs/content/kwd/kwd020039_e.htm", "Heavy Mineral Concentrate (Stream)")</f>
        <v>Heavy Mineral Concentrate (Stream)</v>
      </c>
      <c r="D67" s="1" t="str">
        <f>HYPERLINK("http://geochem.nrcan.gc.ca/cdogs/content/kwd/kwd080034_e.htm", "HMC separation (NGR variant)")</f>
        <v>HMC separation (NGR variant)</v>
      </c>
      <c r="E67" s="1" t="str">
        <f>HYPERLINK("http://geochem.nrcan.gc.ca/cdogs/content/dgp/dgp00002_e.htm", "Total")</f>
        <v>Total</v>
      </c>
      <c r="F67" s="1" t="str">
        <f>HYPERLINK("http://geochem.nrcan.gc.ca/cdogs/content/agp/agp02090_e.htm", "MMSIM GH | NONE | BINMICRO")</f>
        <v>MMSIM GH | NONE | BINMICRO</v>
      </c>
      <c r="G67" s="1" t="str">
        <f>HYPERLINK("http://geochem.nrcan.gc.ca/cdogs/content/mth/mth01322_e.htm", "1322")</f>
        <v>1322</v>
      </c>
      <c r="H67" s="1" t="str">
        <f>HYPERLINK("http://geochem.nrcan.gc.ca/cdogs/content/bdl/bdl210007_e.htm", "210007")</f>
        <v>210007</v>
      </c>
      <c r="I67" s="1" t="str">
        <f>HYPERLINK("http://geochem.nrcan.gc.ca/cdogs/content/prj/prj210166_e.htm", "210166")</f>
        <v>210166</v>
      </c>
      <c r="J67" s="1" t="str">
        <f>HYPERLINK("http://geochem.nrcan.gc.ca/cdogs/content/svy/svy210247_e.htm", "210247")</f>
        <v>210247</v>
      </c>
      <c r="L67" t="s">
        <v>20</v>
      </c>
      <c r="M67">
        <v>0</v>
      </c>
      <c r="N67">
        <v>0</v>
      </c>
      <c r="O67" t="s">
        <v>108</v>
      </c>
      <c r="P67" t="s">
        <v>109</v>
      </c>
      <c r="Q67" t="s">
        <v>110</v>
      </c>
      <c r="R67" t="s">
        <v>111</v>
      </c>
      <c r="T67">
        <v>3</v>
      </c>
    </row>
    <row r="68" spans="1:20" x14ac:dyDescent="0.3">
      <c r="A68">
        <v>57.022522899999998</v>
      </c>
      <c r="B68">
        <v>-115.5903781</v>
      </c>
      <c r="C68" s="1" t="str">
        <f>HYPERLINK("http://geochem.nrcan.gc.ca/cdogs/content/kwd/kwd020039_e.htm", "Heavy Mineral Concentrate (Stream)")</f>
        <v>Heavy Mineral Concentrate (Stream)</v>
      </c>
      <c r="D68" s="1" t="str">
        <f>HYPERLINK("http://geochem.nrcan.gc.ca/cdogs/content/kwd/kwd080034_e.htm", "HMC separation (NGR variant)")</f>
        <v>HMC separation (NGR variant)</v>
      </c>
      <c r="E68" s="1" t="str">
        <f>HYPERLINK("http://geochem.nrcan.gc.ca/cdogs/content/dgp/dgp00002_e.htm", "Total")</f>
        <v>Total</v>
      </c>
      <c r="F68" s="1" t="str">
        <f>HYPERLINK("http://geochem.nrcan.gc.ca/cdogs/content/agp/agp02090_e.htm", "MMSIM GH | NONE | BINMICRO")</f>
        <v>MMSIM GH | NONE | BINMICRO</v>
      </c>
      <c r="G68" s="1" t="str">
        <f>HYPERLINK("http://geochem.nrcan.gc.ca/cdogs/content/mth/mth01322_e.htm", "1322")</f>
        <v>1322</v>
      </c>
      <c r="H68" s="1" t="str">
        <f>HYPERLINK("http://geochem.nrcan.gc.ca/cdogs/content/bdl/bdl210007_e.htm", "210007")</f>
        <v>210007</v>
      </c>
      <c r="I68" s="1" t="str">
        <f>HYPERLINK("http://geochem.nrcan.gc.ca/cdogs/content/prj/prj210166_e.htm", "210166")</f>
        <v>210166</v>
      </c>
      <c r="J68" s="1" t="str">
        <f>HYPERLINK("http://geochem.nrcan.gc.ca/cdogs/content/svy/svy210247_e.htm", "210247")</f>
        <v>210247</v>
      </c>
      <c r="L68" t="s">
        <v>20</v>
      </c>
      <c r="M68">
        <v>0</v>
      </c>
      <c r="N68">
        <v>0</v>
      </c>
      <c r="O68" t="s">
        <v>112</v>
      </c>
      <c r="P68" t="s">
        <v>113</v>
      </c>
      <c r="Q68" t="s">
        <v>114</v>
      </c>
      <c r="R68" t="s">
        <v>115</v>
      </c>
      <c r="T68">
        <v>1</v>
      </c>
    </row>
    <row r="69" spans="1:20" x14ac:dyDescent="0.3">
      <c r="A69">
        <v>57.022522899999998</v>
      </c>
      <c r="B69">
        <v>-115.5903781</v>
      </c>
      <c r="C69" s="1" t="str">
        <f>HYPERLINK("http://geochem.nrcan.gc.ca/cdogs/content/kwd/kwd020039_e.htm", "Heavy Mineral Concentrate (Stream)")</f>
        <v>Heavy Mineral Concentrate (Stream)</v>
      </c>
      <c r="D69" s="1" t="str">
        <f>HYPERLINK("http://geochem.nrcan.gc.ca/cdogs/content/kwd/kwd080034_e.htm", "HMC separation (NGR variant)")</f>
        <v>HMC separation (NGR variant)</v>
      </c>
      <c r="E69" s="1" t="str">
        <f>HYPERLINK("http://geochem.nrcan.gc.ca/cdogs/content/dgp/dgp00002_e.htm", "Total")</f>
        <v>Total</v>
      </c>
      <c r="F69" s="1" t="str">
        <f>HYPERLINK("http://geochem.nrcan.gc.ca/cdogs/content/agp/agp02090_e.htm", "MMSIM GH | NONE | BINMICRO")</f>
        <v>MMSIM GH | NONE | BINMICRO</v>
      </c>
      <c r="G69" s="1" t="str">
        <f>HYPERLINK("http://geochem.nrcan.gc.ca/cdogs/content/mth/mth01322_e.htm", "1322")</f>
        <v>1322</v>
      </c>
      <c r="H69" s="1" t="str">
        <f>HYPERLINK("http://geochem.nrcan.gc.ca/cdogs/content/bdl/bdl210007_e.htm", "210007")</f>
        <v>210007</v>
      </c>
      <c r="I69" s="1" t="str">
        <f>HYPERLINK("http://geochem.nrcan.gc.ca/cdogs/content/prj/prj210166_e.htm", "210166")</f>
        <v>210166</v>
      </c>
      <c r="J69" s="1" t="str">
        <f>HYPERLINK("http://geochem.nrcan.gc.ca/cdogs/content/svy/svy210247_e.htm", "210247")</f>
        <v>210247</v>
      </c>
      <c r="L69" t="s">
        <v>20</v>
      </c>
      <c r="M69">
        <v>0</v>
      </c>
      <c r="N69">
        <v>0</v>
      </c>
      <c r="O69" t="s">
        <v>112</v>
      </c>
      <c r="P69" t="s">
        <v>113</v>
      </c>
      <c r="Q69" t="s">
        <v>114</v>
      </c>
      <c r="R69" t="s">
        <v>115</v>
      </c>
      <c r="T69">
        <v>2</v>
      </c>
    </row>
    <row r="70" spans="1:20" x14ac:dyDescent="0.3">
      <c r="A70">
        <v>57.022522899999998</v>
      </c>
      <c r="B70">
        <v>-115.5903781</v>
      </c>
      <c r="C70" s="1" t="str">
        <f>HYPERLINK("http://geochem.nrcan.gc.ca/cdogs/content/kwd/kwd020039_e.htm", "Heavy Mineral Concentrate (Stream)")</f>
        <v>Heavy Mineral Concentrate (Stream)</v>
      </c>
      <c r="D70" s="1" t="str">
        <f>HYPERLINK("http://geochem.nrcan.gc.ca/cdogs/content/kwd/kwd080034_e.htm", "HMC separation (NGR variant)")</f>
        <v>HMC separation (NGR variant)</v>
      </c>
      <c r="E70" s="1" t="str">
        <f>HYPERLINK("http://geochem.nrcan.gc.ca/cdogs/content/dgp/dgp00002_e.htm", "Total")</f>
        <v>Total</v>
      </c>
      <c r="F70" s="1" t="str">
        <f>HYPERLINK("http://geochem.nrcan.gc.ca/cdogs/content/agp/agp02090_e.htm", "MMSIM GH | NONE | BINMICRO")</f>
        <v>MMSIM GH | NONE | BINMICRO</v>
      </c>
      <c r="G70" s="1" t="str">
        <f>HYPERLINK("http://geochem.nrcan.gc.ca/cdogs/content/mth/mth01322_e.htm", "1322")</f>
        <v>1322</v>
      </c>
      <c r="H70" s="1" t="str">
        <f>HYPERLINK("http://geochem.nrcan.gc.ca/cdogs/content/bdl/bdl210007_e.htm", "210007")</f>
        <v>210007</v>
      </c>
      <c r="I70" s="1" t="str">
        <f>HYPERLINK("http://geochem.nrcan.gc.ca/cdogs/content/prj/prj210166_e.htm", "210166")</f>
        <v>210166</v>
      </c>
      <c r="J70" s="1" t="str">
        <f>HYPERLINK("http://geochem.nrcan.gc.ca/cdogs/content/svy/svy210247_e.htm", "210247")</f>
        <v>210247</v>
      </c>
      <c r="L70" t="s">
        <v>20</v>
      </c>
      <c r="M70">
        <v>0</v>
      </c>
      <c r="N70">
        <v>0</v>
      </c>
      <c r="O70" t="s">
        <v>112</v>
      </c>
      <c r="P70" t="s">
        <v>113</v>
      </c>
      <c r="Q70" t="s">
        <v>114</v>
      </c>
      <c r="R70" t="s">
        <v>115</v>
      </c>
      <c r="T70">
        <v>3</v>
      </c>
    </row>
    <row r="71" spans="1:20" x14ac:dyDescent="0.3">
      <c r="A71">
        <v>57.063673700000002</v>
      </c>
      <c r="B71">
        <v>-115.58517329999999</v>
      </c>
      <c r="C71" s="1" t="str">
        <f>HYPERLINK("http://geochem.nrcan.gc.ca/cdogs/content/kwd/kwd020039_e.htm", "Heavy Mineral Concentrate (Stream)")</f>
        <v>Heavy Mineral Concentrate (Stream)</v>
      </c>
      <c r="D71" s="1" t="str">
        <f>HYPERLINK("http://geochem.nrcan.gc.ca/cdogs/content/kwd/kwd080034_e.htm", "HMC separation (NGR variant)")</f>
        <v>HMC separation (NGR variant)</v>
      </c>
      <c r="E71" s="1" t="str">
        <f>HYPERLINK("http://geochem.nrcan.gc.ca/cdogs/content/dgp/dgp00002_e.htm", "Total")</f>
        <v>Total</v>
      </c>
      <c r="F71" s="1" t="str">
        <f>HYPERLINK("http://geochem.nrcan.gc.ca/cdogs/content/agp/agp02090_e.htm", "MMSIM GH | NONE | BINMICRO")</f>
        <v>MMSIM GH | NONE | BINMICRO</v>
      </c>
      <c r="G71" s="1" t="str">
        <f>HYPERLINK("http://geochem.nrcan.gc.ca/cdogs/content/mth/mth01322_e.htm", "1322")</f>
        <v>1322</v>
      </c>
      <c r="H71" s="1" t="str">
        <f>HYPERLINK("http://geochem.nrcan.gc.ca/cdogs/content/bdl/bdl210007_e.htm", "210007")</f>
        <v>210007</v>
      </c>
      <c r="I71" s="1" t="str">
        <f>HYPERLINK("http://geochem.nrcan.gc.ca/cdogs/content/prj/prj210166_e.htm", "210166")</f>
        <v>210166</v>
      </c>
      <c r="J71" s="1" t="str">
        <f>HYPERLINK("http://geochem.nrcan.gc.ca/cdogs/content/svy/svy210247_e.htm", "210247")</f>
        <v>210247</v>
      </c>
      <c r="L71" t="s">
        <v>20</v>
      </c>
      <c r="M71">
        <v>0</v>
      </c>
      <c r="N71">
        <v>0</v>
      </c>
      <c r="O71" t="s">
        <v>116</v>
      </c>
      <c r="P71" t="s">
        <v>117</v>
      </c>
      <c r="Q71" t="s">
        <v>118</v>
      </c>
      <c r="R71" t="s">
        <v>119</v>
      </c>
      <c r="T71">
        <v>1</v>
      </c>
    </row>
    <row r="72" spans="1:20" x14ac:dyDescent="0.3">
      <c r="A72">
        <v>57.063673700000002</v>
      </c>
      <c r="B72">
        <v>-115.58517329999999</v>
      </c>
      <c r="C72" s="1" t="str">
        <f>HYPERLINK("http://geochem.nrcan.gc.ca/cdogs/content/kwd/kwd020039_e.htm", "Heavy Mineral Concentrate (Stream)")</f>
        <v>Heavy Mineral Concentrate (Stream)</v>
      </c>
      <c r="D72" s="1" t="str">
        <f>HYPERLINK("http://geochem.nrcan.gc.ca/cdogs/content/kwd/kwd080034_e.htm", "HMC separation (NGR variant)")</f>
        <v>HMC separation (NGR variant)</v>
      </c>
      <c r="E72" s="1" t="str">
        <f>HYPERLINK("http://geochem.nrcan.gc.ca/cdogs/content/dgp/dgp00002_e.htm", "Total")</f>
        <v>Total</v>
      </c>
      <c r="F72" s="1" t="str">
        <f>HYPERLINK("http://geochem.nrcan.gc.ca/cdogs/content/agp/agp02090_e.htm", "MMSIM GH | NONE | BINMICRO")</f>
        <v>MMSIM GH | NONE | BINMICRO</v>
      </c>
      <c r="G72" s="1" t="str">
        <f>HYPERLINK("http://geochem.nrcan.gc.ca/cdogs/content/mth/mth01322_e.htm", "1322")</f>
        <v>1322</v>
      </c>
      <c r="H72" s="1" t="str">
        <f>HYPERLINK("http://geochem.nrcan.gc.ca/cdogs/content/bdl/bdl210007_e.htm", "210007")</f>
        <v>210007</v>
      </c>
      <c r="I72" s="1" t="str">
        <f>HYPERLINK("http://geochem.nrcan.gc.ca/cdogs/content/prj/prj210166_e.htm", "210166")</f>
        <v>210166</v>
      </c>
      <c r="J72" s="1" t="str">
        <f>HYPERLINK("http://geochem.nrcan.gc.ca/cdogs/content/svy/svy210247_e.htm", "210247")</f>
        <v>210247</v>
      </c>
      <c r="L72" t="s">
        <v>20</v>
      </c>
      <c r="M72">
        <v>0</v>
      </c>
      <c r="N72">
        <v>0</v>
      </c>
      <c r="O72" t="s">
        <v>116</v>
      </c>
      <c r="P72" t="s">
        <v>117</v>
      </c>
      <c r="Q72" t="s">
        <v>118</v>
      </c>
      <c r="R72" t="s">
        <v>119</v>
      </c>
      <c r="T72">
        <v>2</v>
      </c>
    </row>
    <row r="73" spans="1:20" x14ac:dyDescent="0.3">
      <c r="A73">
        <v>57.063673700000002</v>
      </c>
      <c r="B73">
        <v>-115.58517329999999</v>
      </c>
      <c r="C73" s="1" t="str">
        <f>HYPERLINK("http://geochem.nrcan.gc.ca/cdogs/content/kwd/kwd020039_e.htm", "Heavy Mineral Concentrate (Stream)")</f>
        <v>Heavy Mineral Concentrate (Stream)</v>
      </c>
      <c r="D73" s="1" t="str">
        <f>HYPERLINK("http://geochem.nrcan.gc.ca/cdogs/content/kwd/kwd080034_e.htm", "HMC separation (NGR variant)")</f>
        <v>HMC separation (NGR variant)</v>
      </c>
      <c r="E73" s="1" t="str">
        <f>HYPERLINK("http://geochem.nrcan.gc.ca/cdogs/content/dgp/dgp00002_e.htm", "Total")</f>
        <v>Total</v>
      </c>
      <c r="F73" s="1" t="str">
        <f>HYPERLINK("http://geochem.nrcan.gc.ca/cdogs/content/agp/agp02090_e.htm", "MMSIM GH | NONE | BINMICRO")</f>
        <v>MMSIM GH | NONE | BINMICRO</v>
      </c>
      <c r="G73" s="1" t="str">
        <f>HYPERLINK("http://geochem.nrcan.gc.ca/cdogs/content/mth/mth01322_e.htm", "1322")</f>
        <v>1322</v>
      </c>
      <c r="H73" s="1" t="str">
        <f>HYPERLINK("http://geochem.nrcan.gc.ca/cdogs/content/bdl/bdl210007_e.htm", "210007")</f>
        <v>210007</v>
      </c>
      <c r="I73" s="1" t="str">
        <f>HYPERLINK("http://geochem.nrcan.gc.ca/cdogs/content/prj/prj210166_e.htm", "210166")</f>
        <v>210166</v>
      </c>
      <c r="J73" s="1" t="str">
        <f>HYPERLINK("http://geochem.nrcan.gc.ca/cdogs/content/svy/svy210247_e.htm", "210247")</f>
        <v>210247</v>
      </c>
      <c r="L73" t="s">
        <v>20</v>
      </c>
      <c r="M73">
        <v>0</v>
      </c>
      <c r="N73">
        <v>0</v>
      </c>
      <c r="O73" t="s">
        <v>116</v>
      </c>
      <c r="P73" t="s">
        <v>117</v>
      </c>
      <c r="Q73" t="s">
        <v>118</v>
      </c>
      <c r="R73" t="s">
        <v>119</v>
      </c>
      <c r="T73">
        <v>3</v>
      </c>
    </row>
    <row r="74" spans="1:20" x14ac:dyDescent="0.3">
      <c r="A74">
        <v>57.089084900000003</v>
      </c>
      <c r="B74">
        <v>-115.55492719999999</v>
      </c>
      <c r="C74" s="1" t="str">
        <f>HYPERLINK("http://geochem.nrcan.gc.ca/cdogs/content/kwd/kwd020039_e.htm", "Heavy Mineral Concentrate (Stream)")</f>
        <v>Heavy Mineral Concentrate (Stream)</v>
      </c>
      <c r="D74" s="1" t="str">
        <f>HYPERLINK("http://geochem.nrcan.gc.ca/cdogs/content/kwd/kwd080034_e.htm", "HMC separation (NGR variant)")</f>
        <v>HMC separation (NGR variant)</v>
      </c>
      <c r="E74" s="1" t="str">
        <f>HYPERLINK("http://geochem.nrcan.gc.ca/cdogs/content/dgp/dgp00002_e.htm", "Total")</f>
        <v>Total</v>
      </c>
      <c r="F74" s="1" t="str">
        <f>HYPERLINK("http://geochem.nrcan.gc.ca/cdogs/content/agp/agp02090_e.htm", "MMSIM GH | NONE | BINMICRO")</f>
        <v>MMSIM GH | NONE | BINMICRO</v>
      </c>
      <c r="G74" s="1" t="str">
        <f>HYPERLINK("http://geochem.nrcan.gc.ca/cdogs/content/mth/mth01322_e.htm", "1322")</f>
        <v>1322</v>
      </c>
      <c r="H74" s="1" t="str">
        <f>HYPERLINK("http://geochem.nrcan.gc.ca/cdogs/content/bdl/bdl210007_e.htm", "210007")</f>
        <v>210007</v>
      </c>
      <c r="I74" s="1" t="str">
        <f>HYPERLINK("http://geochem.nrcan.gc.ca/cdogs/content/prj/prj210166_e.htm", "210166")</f>
        <v>210166</v>
      </c>
      <c r="J74" s="1" t="str">
        <f>HYPERLINK("http://geochem.nrcan.gc.ca/cdogs/content/svy/svy210247_e.htm", "210247")</f>
        <v>210247</v>
      </c>
      <c r="L74" t="s">
        <v>20</v>
      </c>
      <c r="M74">
        <v>0</v>
      </c>
      <c r="N74">
        <v>0</v>
      </c>
      <c r="O74" t="s">
        <v>120</v>
      </c>
      <c r="P74" t="s">
        <v>121</v>
      </c>
      <c r="Q74" t="s">
        <v>122</v>
      </c>
      <c r="R74" t="s">
        <v>123</v>
      </c>
      <c r="T74">
        <v>1</v>
      </c>
    </row>
    <row r="75" spans="1:20" x14ac:dyDescent="0.3">
      <c r="A75">
        <v>57.089084900000003</v>
      </c>
      <c r="B75">
        <v>-115.55492719999999</v>
      </c>
      <c r="C75" s="1" t="str">
        <f>HYPERLINK("http://geochem.nrcan.gc.ca/cdogs/content/kwd/kwd020039_e.htm", "Heavy Mineral Concentrate (Stream)")</f>
        <v>Heavy Mineral Concentrate (Stream)</v>
      </c>
      <c r="D75" s="1" t="str">
        <f>HYPERLINK("http://geochem.nrcan.gc.ca/cdogs/content/kwd/kwd080034_e.htm", "HMC separation (NGR variant)")</f>
        <v>HMC separation (NGR variant)</v>
      </c>
      <c r="E75" s="1" t="str">
        <f>HYPERLINK("http://geochem.nrcan.gc.ca/cdogs/content/dgp/dgp00002_e.htm", "Total")</f>
        <v>Total</v>
      </c>
      <c r="F75" s="1" t="str">
        <f>HYPERLINK("http://geochem.nrcan.gc.ca/cdogs/content/agp/agp02090_e.htm", "MMSIM GH | NONE | BINMICRO")</f>
        <v>MMSIM GH | NONE | BINMICRO</v>
      </c>
      <c r="G75" s="1" t="str">
        <f>HYPERLINK("http://geochem.nrcan.gc.ca/cdogs/content/mth/mth01322_e.htm", "1322")</f>
        <v>1322</v>
      </c>
      <c r="H75" s="1" t="str">
        <f>HYPERLINK("http://geochem.nrcan.gc.ca/cdogs/content/bdl/bdl210007_e.htm", "210007")</f>
        <v>210007</v>
      </c>
      <c r="I75" s="1" t="str">
        <f>HYPERLINK("http://geochem.nrcan.gc.ca/cdogs/content/prj/prj210166_e.htm", "210166")</f>
        <v>210166</v>
      </c>
      <c r="J75" s="1" t="str">
        <f>HYPERLINK("http://geochem.nrcan.gc.ca/cdogs/content/svy/svy210247_e.htm", "210247")</f>
        <v>210247</v>
      </c>
      <c r="L75" t="s">
        <v>20</v>
      </c>
      <c r="M75">
        <v>0</v>
      </c>
      <c r="N75">
        <v>0</v>
      </c>
      <c r="O75" t="s">
        <v>120</v>
      </c>
      <c r="P75" t="s">
        <v>121</v>
      </c>
      <c r="Q75" t="s">
        <v>122</v>
      </c>
      <c r="R75" t="s">
        <v>123</v>
      </c>
      <c r="T75">
        <v>2</v>
      </c>
    </row>
    <row r="76" spans="1:20" x14ac:dyDescent="0.3">
      <c r="A76">
        <v>57.089084900000003</v>
      </c>
      <c r="B76">
        <v>-115.55492719999999</v>
      </c>
      <c r="C76" s="1" t="str">
        <f>HYPERLINK("http://geochem.nrcan.gc.ca/cdogs/content/kwd/kwd020039_e.htm", "Heavy Mineral Concentrate (Stream)")</f>
        <v>Heavy Mineral Concentrate (Stream)</v>
      </c>
      <c r="D76" s="1" t="str">
        <f>HYPERLINK("http://geochem.nrcan.gc.ca/cdogs/content/kwd/kwd080034_e.htm", "HMC separation (NGR variant)")</f>
        <v>HMC separation (NGR variant)</v>
      </c>
      <c r="E76" s="1" t="str">
        <f>HYPERLINK("http://geochem.nrcan.gc.ca/cdogs/content/dgp/dgp00002_e.htm", "Total")</f>
        <v>Total</v>
      </c>
      <c r="F76" s="1" t="str">
        <f>HYPERLINK("http://geochem.nrcan.gc.ca/cdogs/content/agp/agp02090_e.htm", "MMSIM GH | NONE | BINMICRO")</f>
        <v>MMSIM GH | NONE | BINMICRO</v>
      </c>
      <c r="G76" s="1" t="str">
        <f>HYPERLINK("http://geochem.nrcan.gc.ca/cdogs/content/mth/mth01322_e.htm", "1322")</f>
        <v>1322</v>
      </c>
      <c r="H76" s="1" t="str">
        <f>HYPERLINK("http://geochem.nrcan.gc.ca/cdogs/content/bdl/bdl210007_e.htm", "210007")</f>
        <v>210007</v>
      </c>
      <c r="I76" s="1" t="str">
        <f>HYPERLINK("http://geochem.nrcan.gc.ca/cdogs/content/prj/prj210166_e.htm", "210166")</f>
        <v>210166</v>
      </c>
      <c r="J76" s="1" t="str">
        <f>HYPERLINK("http://geochem.nrcan.gc.ca/cdogs/content/svy/svy210247_e.htm", "210247")</f>
        <v>210247</v>
      </c>
      <c r="L76" t="s">
        <v>20</v>
      </c>
      <c r="M76">
        <v>0</v>
      </c>
      <c r="N76">
        <v>0</v>
      </c>
      <c r="O76" t="s">
        <v>120</v>
      </c>
      <c r="P76" t="s">
        <v>121</v>
      </c>
      <c r="Q76" t="s">
        <v>122</v>
      </c>
      <c r="R76" t="s">
        <v>123</v>
      </c>
      <c r="T76">
        <v>3</v>
      </c>
    </row>
    <row r="77" spans="1:20" x14ac:dyDescent="0.3">
      <c r="A77">
        <v>57.289659999999998</v>
      </c>
      <c r="B77">
        <v>-115.34859179999999</v>
      </c>
      <c r="C77" s="1" t="str">
        <f>HYPERLINK("http://geochem.nrcan.gc.ca/cdogs/content/kwd/kwd020039_e.htm", "Heavy Mineral Concentrate (Stream)")</f>
        <v>Heavy Mineral Concentrate (Stream)</v>
      </c>
      <c r="D77" s="1" t="str">
        <f>HYPERLINK("http://geochem.nrcan.gc.ca/cdogs/content/kwd/kwd080034_e.htm", "HMC separation (NGR variant)")</f>
        <v>HMC separation (NGR variant)</v>
      </c>
      <c r="E77" s="1" t="str">
        <f>HYPERLINK("http://geochem.nrcan.gc.ca/cdogs/content/dgp/dgp00002_e.htm", "Total")</f>
        <v>Total</v>
      </c>
      <c r="F77" s="1" t="str">
        <f>HYPERLINK("http://geochem.nrcan.gc.ca/cdogs/content/agp/agp02090_e.htm", "MMSIM GH | NONE | BINMICRO")</f>
        <v>MMSIM GH | NONE | BINMICRO</v>
      </c>
      <c r="G77" s="1" t="str">
        <f>HYPERLINK("http://geochem.nrcan.gc.ca/cdogs/content/mth/mth01322_e.htm", "1322")</f>
        <v>1322</v>
      </c>
      <c r="H77" s="1" t="str">
        <f>HYPERLINK("http://geochem.nrcan.gc.ca/cdogs/content/bdl/bdl210007_e.htm", "210007")</f>
        <v>210007</v>
      </c>
      <c r="I77" s="1" t="str">
        <f>HYPERLINK("http://geochem.nrcan.gc.ca/cdogs/content/prj/prj210166_e.htm", "210166")</f>
        <v>210166</v>
      </c>
      <c r="J77" s="1" t="str">
        <f>HYPERLINK("http://geochem.nrcan.gc.ca/cdogs/content/svy/svy210247_e.htm", "210247")</f>
        <v>210247</v>
      </c>
      <c r="L77" t="s">
        <v>61</v>
      </c>
      <c r="M77">
        <v>1</v>
      </c>
      <c r="N77">
        <v>1</v>
      </c>
      <c r="O77" t="s">
        <v>124</v>
      </c>
      <c r="P77" t="s">
        <v>125</v>
      </c>
      <c r="Q77" t="s">
        <v>126</v>
      </c>
      <c r="R77" t="s">
        <v>127</v>
      </c>
      <c r="T77">
        <v>1</v>
      </c>
    </row>
    <row r="78" spans="1:20" x14ac:dyDescent="0.3">
      <c r="A78">
        <v>57.289659999999998</v>
      </c>
      <c r="B78">
        <v>-115.34859179999999</v>
      </c>
      <c r="C78" s="1" t="str">
        <f>HYPERLINK("http://geochem.nrcan.gc.ca/cdogs/content/kwd/kwd020039_e.htm", "Heavy Mineral Concentrate (Stream)")</f>
        <v>Heavy Mineral Concentrate (Stream)</v>
      </c>
      <c r="D78" s="1" t="str">
        <f>HYPERLINK("http://geochem.nrcan.gc.ca/cdogs/content/kwd/kwd080034_e.htm", "HMC separation (NGR variant)")</f>
        <v>HMC separation (NGR variant)</v>
      </c>
      <c r="E78" s="1" t="str">
        <f>HYPERLINK("http://geochem.nrcan.gc.ca/cdogs/content/dgp/dgp00002_e.htm", "Total")</f>
        <v>Total</v>
      </c>
      <c r="F78" s="1" t="str">
        <f>HYPERLINK("http://geochem.nrcan.gc.ca/cdogs/content/agp/agp02090_e.htm", "MMSIM GH | NONE | BINMICRO")</f>
        <v>MMSIM GH | NONE | BINMICRO</v>
      </c>
      <c r="G78" s="1" t="str">
        <f>HYPERLINK("http://geochem.nrcan.gc.ca/cdogs/content/mth/mth01322_e.htm", "1322")</f>
        <v>1322</v>
      </c>
      <c r="H78" s="1" t="str">
        <f>HYPERLINK("http://geochem.nrcan.gc.ca/cdogs/content/bdl/bdl210007_e.htm", "210007")</f>
        <v>210007</v>
      </c>
      <c r="I78" s="1" t="str">
        <f>HYPERLINK("http://geochem.nrcan.gc.ca/cdogs/content/prj/prj210166_e.htm", "210166")</f>
        <v>210166</v>
      </c>
      <c r="J78" s="1" t="str">
        <f>HYPERLINK("http://geochem.nrcan.gc.ca/cdogs/content/svy/svy210247_e.htm", "210247")</f>
        <v>210247</v>
      </c>
      <c r="L78" t="s">
        <v>20</v>
      </c>
      <c r="M78">
        <v>0</v>
      </c>
      <c r="N78">
        <v>0</v>
      </c>
      <c r="O78" t="s">
        <v>124</v>
      </c>
      <c r="P78" t="s">
        <v>125</v>
      </c>
      <c r="Q78" t="s">
        <v>126</v>
      </c>
      <c r="R78" t="s">
        <v>127</v>
      </c>
      <c r="T78">
        <v>2</v>
      </c>
    </row>
    <row r="79" spans="1:20" x14ac:dyDescent="0.3">
      <c r="A79">
        <v>57.289659999999998</v>
      </c>
      <c r="B79">
        <v>-115.34859179999999</v>
      </c>
      <c r="C79" s="1" t="str">
        <f>HYPERLINK("http://geochem.nrcan.gc.ca/cdogs/content/kwd/kwd020039_e.htm", "Heavy Mineral Concentrate (Stream)")</f>
        <v>Heavy Mineral Concentrate (Stream)</v>
      </c>
      <c r="D79" s="1" t="str">
        <f>HYPERLINK("http://geochem.nrcan.gc.ca/cdogs/content/kwd/kwd080034_e.htm", "HMC separation (NGR variant)")</f>
        <v>HMC separation (NGR variant)</v>
      </c>
      <c r="E79" s="1" t="str">
        <f>HYPERLINK("http://geochem.nrcan.gc.ca/cdogs/content/dgp/dgp00002_e.htm", "Total")</f>
        <v>Total</v>
      </c>
      <c r="F79" s="1" t="str">
        <f>HYPERLINK("http://geochem.nrcan.gc.ca/cdogs/content/agp/agp02090_e.htm", "MMSIM GH | NONE | BINMICRO")</f>
        <v>MMSIM GH | NONE | BINMICRO</v>
      </c>
      <c r="G79" s="1" t="str">
        <f>HYPERLINK("http://geochem.nrcan.gc.ca/cdogs/content/mth/mth01322_e.htm", "1322")</f>
        <v>1322</v>
      </c>
      <c r="H79" s="1" t="str">
        <f>HYPERLINK("http://geochem.nrcan.gc.ca/cdogs/content/bdl/bdl210007_e.htm", "210007")</f>
        <v>210007</v>
      </c>
      <c r="I79" s="1" t="str">
        <f>HYPERLINK("http://geochem.nrcan.gc.ca/cdogs/content/prj/prj210166_e.htm", "210166")</f>
        <v>210166</v>
      </c>
      <c r="J79" s="1" t="str">
        <f>HYPERLINK("http://geochem.nrcan.gc.ca/cdogs/content/svy/svy210247_e.htm", "210247")</f>
        <v>210247</v>
      </c>
      <c r="L79" t="s">
        <v>20</v>
      </c>
      <c r="M79">
        <v>0</v>
      </c>
      <c r="N79">
        <v>0</v>
      </c>
      <c r="O79" t="s">
        <v>124</v>
      </c>
      <c r="P79" t="s">
        <v>125</v>
      </c>
      <c r="Q79" t="s">
        <v>126</v>
      </c>
      <c r="R79" t="s">
        <v>127</v>
      </c>
      <c r="T79">
        <v>3</v>
      </c>
    </row>
    <row r="80" spans="1:20" x14ac:dyDescent="0.3">
      <c r="A80">
        <v>57.237795200000001</v>
      </c>
      <c r="B80">
        <v>-115.235563</v>
      </c>
      <c r="C80" s="1" t="str">
        <f>HYPERLINK("http://geochem.nrcan.gc.ca/cdogs/content/kwd/kwd020039_e.htm", "Heavy Mineral Concentrate (Stream)")</f>
        <v>Heavy Mineral Concentrate (Stream)</v>
      </c>
      <c r="D80" s="1" t="str">
        <f>HYPERLINK("http://geochem.nrcan.gc.ca/cdogs/content/kwd/kwd080034_e.htm", "HMC separation (NGR variant)")</f>
        <v>HMC separation (NGR variant)</v>
      </c>
      <c r="E80" s="1" t="str">
        <f>HYPERLINK("http://geochem.nrcan.gc.ca/cdogs/content/dgp/dgp00002_e.htm", "Total")</f>
        <v>Total</v>
      </c>
      <c r="F80" s="1" t="str">
        <f>HYPERLINK("http://geochem.nrcan.gc.ca/cdogs/content/agp/agp02090_e.htm", "MMSIM GH | NONE | BINMICRO")</f>
        <v>MMSIM GH | NONE | BINMICRO</v>
      </c>
      <c r="G80" s="1" t="str">
        <f>HYPERLINK("http://geochem.nrcan.gc.ca/cdogs/content/mth/mth01322_e.htm", "1322")</f>
        <v>1322</v>
      </c>
      <c r="H80" s="1" t="str">
        <f>HYPERLINK("http://geochem.nrcan.gc.ca/cdogs/content/bdl/bdl210007_e.htm", "210007")</f>
        <v>210007</v>
      </c>
      <c r="I80" s="1" t="str">
        <f>HYPERLINK("http://geochem.nrcan.gc.ca/cdogs/content/prj/prj210166_e.htm", "210166")</f>
        <v>210166</v>
      </c>
      <c r="J80" s="1" t="str">
        <f>HYPERLINK("http://geochem.nrcan.gc.ca/cdogs/content/svy/svy210247_e.htm", "210247")</f>
        <v>210247</v>
      </c>
      <c r="L80" t="s">
        <v>20</v>
      </c>
      <c r="M80">
        <v>0</v>
      </c>
      <c r="N80">
        <v>0</v>
      </c>
      <c r="O80" t="s">
        <v>128</v>
      </c>
      <c r="P80" t="s">
        <v>129</v>
      </c>
      <c r="Q80" t="s">
        <v>130</v>
      </c>
      <c r="R80" t="s">
        <v>131</v>
      </c>
      <c r="T80">
        <v>1</v>
      </c>
    </row>
    <row r="81" spans="1:20" x14ac:dyDescent="0.3">
      <c r="A81">
        <v>57.237795200000001</v>
      </c>
      <c r="B81">
        <v>-115.235563</v>
      </c>
      <c r="C81" s="1" t="str">
        <f>HYPERLINK("http://geochem.nrcan.gc.ca/cdogs/content/kwd/kwd020039_e.htm", "Heavy Mineral Concentrate (Stream)")</f>
        <v>Heavy Mineral Concentrate (Stream)</v>
      </c>
      <c r="D81" s="1" t="str">
        <f>HYPERLINK("http://geochem.nrcan.gc.ca/cdogs/content/kwd/kwd080034_e.htm", "HMC separation (NGR variant)")</f>
        <v>HMC separation (NGR variant)</v>
      </c>
      <c r="E81" s="1" t="str">
        <f>HYPERLINK("http://geochem.nrcan.gc.ca/cdogs/content/dgp/dgp00002_e.htm", "Total")</f>
        <v>Total</v>
      </c>
      <c r="F81" s="1" t="str">
        <f>HYPERLINK("http://geochem.nrcan.gc.ca/cdogs/content/agp/agp02090_e.htm", "MMSIM GH | NONE | BINMICRO")</f>
        <v>MMSIM GH | NONE | BINMICRO</v>
      </c>
      <c r="G81" s="1" t="str">
        <f>HYPERLINK("http://geochem.nrcan.gc.ca/cdogs/content/mth/mth01322_e.htm", "1322")</f>
        <v>1322</v>
      </c>
      <c r="H81" s="1" t="str">
        <f>HYPERLINK("http://geochem.nrcan.gc.ca/cdogs/content/bdl/bdl210007_e.htm", "210007")</f>
        <v>210007</v>
      </c>
      <c r="I81" s="1" t="str">
        <f>HYPERLINK("http://geochem.nrcan.gc.ca/cdogs/content/prj/prj210166_e.htm", "210166")</f>
        <v>210166</v>
      </c>
      <c r="J81" s="1" t="str">
        <f>HYPERLINK("http://geochem.nrcan.gc.ca/cdogs/content/svy/svy210247_e.htm", "210247")</f>
        <v>210247</v>
      </c>
      <c r="L81" t="s">
        <v>20</v>
      </c>
      <c r="M81">
        <v>0</v>
      </c>
      <c r="N81">
        <v>0</v>
      </c>
      <c r="O81" t="s">
        <v>128</v>
      </c>
      <c r="P81" t="s">
        <v>129</v>
      </c>
      <c r="Q81" t="s">
        <v>130</v>
      </c>
      <c r="R81" t="s">
        <v>131</v>
      </c>
      <c r="T81">
        <v>2</v>
      </c>
    </row>
    <row r="82" spans="1:20" x14ac:dyDescent="0.3">
      <c r="A82">
        <v>57.237795200000001</v>
      </c>
      <c r="B82">
        <v>-115.235563</v>
      </c>
      <c r="C82" s="1" t="str">
        <f>HYPERLINK("http://geochem.nrcan.gc.ca/cdogs/content/kwd/kwd020039_e.htm", "Heavy Mineral Concentrate (Stream)")</f>
        <v>Heavy Mineral Concentrate (Stream)</v>
      </c>
      <c r="D82" s="1" t="str">
        <f>HYPERLINK("http://geochem.nrcan.gc.ca/cdogs/content/kwd/kwd080034_e.htm", "HMC separation (NGR variant)")</f>
        <v>HMC separation (NGR variant)</v>
      </c>
      <c r="E82" s="1" t="str">
        <f>HYPERLINK("http://geochem.nrcan.gc.ca/cdogs/content/dgp/dgp00002_e.htm", "Total")</f>
        <v>Total</v>
      </c>
      <c r="F82" s="1" t="str">
        <f>HYPERLINK("http://geochem.nrcan.gc.ca/cdogs/content/agp/agp02090_e.htm", "MMSIM GH | NONE | BINMICRO")</f>
        <v>MMSIM GH | NONE | BINMICRO</v>
      </c>
      <c r="G82" s="1" t="str">
        <f>HYPERLINK("http://geochem.nrcan.gc.ca/cdogs/content/mth/mth01322_e.htm", "1322")</f>
        <v>1322</v>
      </c>
      <c r="H82" s="1" t="str">
        <f>HYPERLINK("http://geochem.nrcan.gc.ca/cdogs/content/bdl/bdl210007_e.htm", "210007")</f>
        <v>210007</v>
      </c>
      <c r="I82" s="1" t="str">
        <f>HYPERLINK("http://geochem.nrcan.gc.ca/cdogs/content/prj/prj210166_e.htm", "210166")</f>
        <v>210166</v>
      </c>
      <c r="J82" s="1" t="str">
        <f>HYPERLINK("http://geochem.nrcan.gc.ca/cdogs/content/svy/svy210247_e.htm", "210247")</f>
        <v>210247</v>
      </c>
      <c r="L82" t="s">
        <v>20</v>
      </c>
      <c r="M82">
        <v>0</v>
      </c>
      <c r="N82">
        <v>0</v>
      </c>
      <c r="O82" t="s">
        <v>128</v>
      </c>
      <c r="P82" t="s">
        <v>129</v>
      </c>
      <c r="Q82" t="s">
        <v>130</v>
      </c>
      <c r="R82" t="s">
        <v>131</v>
      </c>
      <c r="T82">
        <v>3</v>
      </c>
    </row>
    <row r="83" spans="1:20" x14ac:dyDescent="0.3">
      <c r="A83">
        <v>57.236205200000001</v>
      </c>
      <c r="B83">
        <v>-115.2184385</v>
      </c>
      <c r="C83" s="1" t="str">
        <f>HYPERLINK("http://geochem.nrcan.gc.ca/cdogs/content/kwd/kwd020039_e.htm", "Heavy Mineral Concentrate (Stream)")</f>
        <v>Heavy Mineral Concentrate (Stream)</v>
      </c>
      <c r="D83" s="1" t="str">
        <f>HYPERLINK("http://geochem.nrcan.gc.ca/cdogs/content/kwd/kwd080034_e.htm", "HMC separation (NGR variant)")</f>
        <v>HMC separation (NGR variant)</v>
      </c>
      <c r="E83" s="1" t="str">
        <f>HYPERLINK("http://geochem.nrcan.gc.ca/cdogs/content/dgp/dgp00002_e.htm", "Total")</f>
        <v>Total</v>
      </c>
      <c r="F83" s="1" t="str">
        <f>HYPERLINK("http://geochem.nrcan.gc.ca/cdogs/content/agp/agp02090_e.htm", "MMSIM GH | NONE | BINMICRO")</f>
        <v>MMSIM GH | NONE | BINMICRO</v>
      </c>
      <c r="G83" s="1" t="str">
        <f>HYPERLINK("http://geochem.nrcan.gc.ca/cdogs/content/mth/mth01322_e.htm", "1322")</f>
        <v>1322</v>
      </c>
      <c r="H83" s="1" t="str">
        <f>HYPERLINK("http://geochem.nrcan.gc.ca/cdogs/content/bdl/bdl210007_e.htm", "210007")</f>
        <v>210007</v>
      </c>
      <c r="I83" s="1" t="str">
        <f>HYPERLINK("http://geochem.nrcan.gc.ca/cdogs/content/prj/prj210166_e.htm", "210166")</f>
        <v>210166</v>
      </c>
      <c r="J83" s="1" t="str">
        <f>HYPERLINK("http://geochem.nrcan.gc.ca/cdogs/content/svy/svy210247_e.htm", "210247")</f>
        <v>210247</v>
      </c>
      <c r="L83" t="s">
        <v>20</v>
      </c>
      <c r="M83">
        <v>0</v>
      </c>
      <c r="N83">
        <v>0</v>
      </c>
      <c r="O83" t="s">
        <v>132</v>
      </c>
      <c r="P83" t="s">
        <v>133</v>
      </c>
      <c r="Q83" t="s">
        <v>134</v>
      </c>
      <c r="R83" t="s">
        <v>135</v>
      </c>
      <c r="T83">
        <v>1</v>
      </c>
    </row>
    <row r="84" spans="1:20" x14ac:dyDescent="0.3">
      <c r="A84">
        <v>57.236205200000001</v>
      </c>
      <c r="B84">
        <v>-115.2184385</v>
      </c>
      <c r="C84" s="1" t="str">
        <f>HYPERLINK("http://geochem.nrcan.gc.ca/cdogs/content/kwd/kwd020039_e.htm", "Heavy Mineral Concentrate (Stream)")</f>
        <v>Heavy Mineral Concentrate (Stream)</v>
      </c>
      <c r="D84" s="1" t="str">
        <f>HYPERLINK("http://geochem.nrcan.gc.ca/cdogs/content/kwd/kwd080034_e.htm", "HMC separation (NGR variant)")</f>
        <v>HMC separation (NGR variant)</v>
      </c>
      <c r="E84" s="1" t="str">
        <f>HYPERLINK("http://geochem.nrcan.gc.ca/cdogs/content/dgp/dgp00002_e.htm", "Total")</f>
        <v>Total</v>
      </c>
      <c r="F84" s="1" t="str">
        <f>HYPERLINK("http://geochem.nrcan.gc.ca/cdogs/content/agp/agp02090_e.htm", "MMSIM GH | NONE | BINMICRO")</f>
        <v>MMSIM GH | NONE | BINMICRO</v>
      </c>
      <c r="G84" s="1" t="str">
        <f>HYPERLINK("http://geochem.nrcan.gc.ca/cdogs/content/mth/mth01322_e.htm", "1322")</f>
        <v>1322</v>
      </c>
      <c r="H84" s="1" t="str">
        <f>HYPERLINK("http://geochem.nrcan.gc.ca/cdogs/content/bdl/bdl210007_e.htm", "210007")</f>
        <v>210007</v>
      </c>
      <c r="I84" s="1" t="str">
        <f>HYPERLINK("http://geochem.nrcan.gc.ca/cdogs/content/prj/prj210166_e.htm", "210166")</f>
        <v>210166</v>
      </c>
      <c r="J84" s="1" t="str">
        <f>HYPERLINK("http://geochem.nrcan.gc.ca/cdogs/content/svy/svy210247_e.htm", "210247")</f>
        <v>210247</v>
      </c>
      <c r="L84" t="s">
        <v>20</v>
      </c>
      <c r="M84">
        <v>0</v>
      </c>
      <c r="N84">
        <v>0</v>
      </c>
      <c r="O84" t="s">
        <v>132</v>
      </c>
      <c r="P84" t="s">
        <v>133</v>
      </c>
      <c r="Q84" t="s">
        <v>134</v>
      </c>
      <c r="R84" t="s">
        <v>135</v>
      </c>
      <c r="T84">
        <v>2</v>
      </c>
    </row>
    <row r="85" spans="1:20" x14ac:dyDescent="0.3">
      <c r="A85">
        <v>57.236205200000001</v>
      </c>
      <c r="B85">
        <v>-115.2184385</v>
      </c>
      <c r="C85" s="1" t="str">
        <f>HYPERLINK("http://geochem.nrcan.gc.ca/cdogs/content/kwd/kwd020039_e.htm", "Heavy Mineral Concentrate (Stream)")</f>
        <v>Heavy Mineral Concentrate (Stream)</v>
      </c>
      <c r="D85" s="1" t="str">
        <f>HYPERLINK("http://geochem.nrcan.gc.ca/cdogs/content/kwd/kwd080034_e.htm", "HMC separation (NGR variant)")</f>
        <v>HMC separation (NGR variant)</v>
      </c>
      <c r="E85" s="1" t="str">
        <f>HYPERLINK("http://geochem.nrcan.gc.ca/cdogs/content/dgp/dgp00002_e.htm", "Total")</f>
        <v>Total</v>
      </c>
      <c r="F85" s="1" t="str">
        <f>HYPERLINK("http://geochem.nrcan.gc.ca/cdogs/content/agp/agp02090_e.htm", "MMSIM GH | NONE | BINMICRO")</f>
        <v>MMSIM GH | NONE | BINMICRO</v>
      </c>
      <c r="G85" s="1" t="str">
        <f>HYPERLINK("http://geochem.nrcan.gc.ca/cdogs/content/mth/mth01322_e.htm", "1322")</f>
        <v>1322</v>
      </c>
      <c r="H85" s="1" t="str">
        <f>HYPERLINK("http://geochem.nrcan.gc.ca/cdogs/content/bdl/bdl210007_e.htm", "210007")</f>
        <v>210007</v>
      </c>
      <c r="I85" s="1" t="str">
        <f>HYPERLINK("http://geochem.nrcan.gc.ca/cdogs/content/prj/prj210166_e.htm", "210166")</f>
        <v>210166</v>
      </c>
      <c r="J85" s="1" t="str">
        <f>HYPERLINK("http://geochem.nrcan.gc.ca/cdogs/content/svy/svy210247_e.htm", "210247")</f>
        <v>210247</v>
      </c>
      <c r="L85" t="s">
        <v>20</v>
      </c>
      <c r="M85">
        <v>0</v>
      </c>
      <c r="N85">
        <v>0</v>
      </c>
      <c r="O85" t="s">
        <v>132</v>
      </c>
      <c r="P85" t="s">
        <v>133</v>
      </c>
      <c r="Q85" t="s">
        <v>134</v>
      </c>
      <c r="R85" t="s">
        <v>135</v>
      </c>
      <c r="T85">
        <v>3</v>
      </c>
    </row>
    <row r="86" spans="1:20" x14ac:dyDescent="0.3">
      <c r="A86">
        <v>57.201448200000002</v>
      </c>
      <c r="B86">
        <v>-115.1335619</v>
      </c>
      <c r="C86" s="1" t="str">
        <f>HYPERLINK("http://geochem.nrcan.gc.ca/cdogs/content/kwd/kwd020039_e.htm", "Heavy Mineral Concentrate (Stream)")</f>
        <v>Heavy Mineral Concentrate (Stream)</v>
      </c>
      <c r="D86" s="1" t="str">
        <f>HYPERLINK("http://geochem.nrcan.gc.ca/cdogs/content/kwd/kwd080034_e.htm", "HMC separation (NGR variant)")</f>
        <v>HMC separation (NGR variant)</v>
      </c>
      <c r="E86" s="1" t="str">
        <f>HYPERLINK("http://geochem.nrcan.gc.ca/cdogs/content/dgp/dgp00002_e.htm", "Total")</f>
        <v>Total</v>
      </c>
      <c r="F86" s="1" t="str">
        <f>HYPERLINK("http://geochem.nrcan.gc.ca/cdogs/content/agp/agp02090_e.htm", "MMSIM GH | NONE | BINMICRO")</f>
        <v>MMSIM GH | NONE | BINMICRO</v>
      </c>
      <c r="G86" s="1" t="str">
        <f>HYPERLINK("http://geochem.nrcan.gc.ca/cdogs/content/mth/mth01322_e.htm", "1322")</f>
        <v>1322</v>
      </c>
      <c r="H86" s="1" t="str">
        <f>HYPERLINK("http://geochem.nrcan.gc.ca/cdogs/content/bdl/bdl210007_e.htm", "210007")</f>
        <v>210007</v>
      </c>
      <c r="I86" s="1" t="str">
        <f>HYPERLINK("http://geochem.nrcan.gc.ca/cdogs/content/prj/prj210166_e.htm", "210166")</f>
        <v>210166</v>
      </c>
      <c r="J86" s="1" t="str">
        <f>HYPERLINK("http://geochem.nrcan.gc.ca/cdogs/content/svy/svy210247_e.htm", "210247")</f>
        <v>210247</v>
      </c>
      <c r="L86" t="s">
        <v>20</v>
      </c>
      <c r="M86">
        <v>0</v>
      </c>
      <c r="N86">
        <v>0</v>
      </c>
      <c r="O86" t="s">
        <v>136</v>
      </c>
      <c r="P86" t="s">
        <v>137</v>
      </c>
      <c r="Q86" t="s">
        <v>138</v>
      </c>
      <c r="R86" t="s">
        <v>139</v>
      </c>
      <c r="T86">
        <v>1</v>
      </c>
    </row>
    <row r="87" spans="1:20" x14ac:dyDescent="0.3">
      <c r="A87">
        <v>57.201448200000002</v>
      </c>
      <c r="B87">
        <v>-115.1335619</v>
      </c>
      <c r="C87" s="1" t="str">
        <f>HYPERLINK("http://geochem.nrcan.gc.ca/cdogs/content/kwd/kwd020039_e.htm", "Heavy Mineral Concentrate (Stream)")</f>
        <v>Heavy Mineral Concentrate (Stream)</v>
      </c>
      <c r="D87" s="1" t="str">
        <f>HYPERLINK("http://geochem.nrcan.gc.ca/cdogs/content/kwd/kwd080034_e.htm", "HMC separation (NGR variant)")</f>
        <v>HMC separation (NGR variant)</v>
      </c>
      <c r="E87" s="1" t="str">
        <f>HYPERLINK("http://geochem.nrcan.gc.ca/cdogs/content/dgp/dgp00002_e.htm", "Total")</f>
        <v>Total</v>
      </c>
      <c r="F87" s="1" t="str">
        <f>HYPERLINK("http://geochem.nrcan.gc.ca/cdogs/content/agp/agp02090_e.htm", "MMSIM GH | NONE | BINMICRO")</f>
        <v>MMSIM GH | NONE | BINMICRO</v>
      </c>
      <c r="G87" s="1" t="str">
        <f>HYPERLINK("http://geochem.nrcan.gc.ca/cdogs/content/mth/mth01322_e.htm", "1322")</f>
        <v>1322</v>
      </c>
      <c r="H87" s="1" t="str">
        <f>HYPERLINK("http://geochem.nrcan.gc.ca/cdogs/content/bdl/bdl210007_e.htm", "210007")</f>
        <v>210007</v>
      </c>
      <c r="I87" s="1" t="str">
        <f>HYPERLINK("http://geochem.nrcan.gc.ca/cdogs/content/prj/prj210166_e.htm", "210166")</f>
        <v>210166</v>
      </c>
      <c r="J87" s="1" t="str">
        <f>HYPERLINK("http://geochem.nrcan.gc.ca/cdogs/content/svy/svy210247_e.htm", "210247")</f>
        <v>210247</v>
      </c>
      <c r="L87" t="s">
        <v>20</v>
      </c>
      <c r="M87">
        <v>0</v>
      </c>
      <c r="N87">
        <v>0</v>
      </c>
      <c r="O87" t="s">
        <v>136</v>
      </c>
      <c r="P87" t="s">
        <v>137</v>
      </c>
      <c r="Q87" t="s">
        <v>138</v>
      </c>
      <c r="R87" t="s">
        <v>139</v>
      </c>
      <c r="T87">
        <v>2</v>
      </c>
    </row>
    <row r="88" spans="1:20" x14ac:dyDescent="0.3">
      <c r="A88">
        <v>57.201448200000002</v>
      </c>
      <c r="B88">
        <v>-115.1335619</v>
      </c>
      <c r="C88" s="1" t="str">
        <f>HYPERLINK("http://geochem.nrcan.gc.ca/cdogs/content/kwd/kwd020039_e.htm", "Heavy Mineral Concentrate (Stream)")</f>
        <v>Heavy Mineral Concentrate (Stream)</v>
      </c>
      <c r="D88" s="1" t="str">
        <f>HYPERLINK("http://geochem.nrcan.gc.ca/cdogs/content/kwd/kwd080034_e.htm", "HMC separation (NGR variant)")</f>
        <v>HMC separation (NGR variant)</v>
      </c>
      <c r="E88" s="1" t="str">
        <f>HYPERLINK("http://geochem.nrcan.gc.ca/cdogs/content/dgp/dgp00002_e.htm", "Total")</f>
        <v>Total</v>
      </c>
      <c r="F88" s="1" t="str">
        <f>HYPERLINK("http://geochem.nrcan.gc.ca/cdogs/content/agp/agp02090_e.htm", "MMSIM GH | NONE | BINMICRO")</f>
        <v>MMSIM GH | NONE | BINMICRO</v>
      </c>
      <c r="G88" s="1" t="str">
        <f>HYPERLINK("http://geochem.nrcan.gc.ca/cdogs/content/mth/mth01322_e.htm", "1322")</f>
        <v>1322</v>
      </c>
      <c r="H88" s="1" t="str">
        <f>HYPERLINK("http://geochem.nrcan.gc.ca/cdogs/content/bdl/bdl210007_e.htm", "210007")</f>
        <v>210007</v>
      </c>
      <c r="I88" s="1" t="str">
        <f>HYPERLINK("http://geochem.nrcan.gc.ca/cdogs/content/prj/prj210166_e.htm", "210166")</f>
        <v>210166</v>
      </c>
      <c r="J88" s="1" t="str">
        <f>HYPERLINK("http://geochem.nrcan.gc.ca/cdogs/content/svy/svy210247_e.htm", "210247")</f>
        <v>210247</v>
      </c>
      <c r="L88" t="s">
        <v>20</v>
      </c>
      <c r="M88">
        <v>0</v>
      </c>
      <c r="N88">
        <v>0</v>
      </c>
      <c r="O88" t="s">
        <v>136</v>
      </c>
      <c r="P88" t="s">
        <v>137</v>
      </c>
      <c r="Q88" t="s">
        <v>138</v>
      </c>
      <c r="R88" t="s">
        <v>139</v>
      </c>
      <c r="T88">
        <v>3</v>
      </c>
    </row>
    <row r="89" spans="1:20" x14ac:dyDescent="0.3">
      <c r="A89">
        <v>56.570568399999999</v>
      </c>
      <c r="B89">
        <v>-115.8741608</v>
      </c>
      <c r="C89" s="1" t="str">
        <f>HYPERLINK("http://geochem.nrcan.gc.ca/cdogs/content/kwd/kwd020039_e.htm", "Heavy Mineral Concentrate (Stream)")</f>
        <v>Heavy Mineral Concentrate (Stream)</v>
      </c>
      <c r="D89" s="1" t="str">
        <f>HYPERLINK("http://geochem.nrcan.gc.ca/cdogs/content/kwd/kwd080034_e.htm", "HMC separation (NGR variant)")</f>
        <v>HMC separation (NGR variant)</v>
      </c>
      <c r="E89" s="1" t="str">
        <f>HYPERLINK("http://geochem.nrcan.gc.ca/cdogs/content/dgp/dgp00002_e.htm", "Total")</f>
        <v>Total</v>
      </c>
      <c r="F89" s="1" t="str">
        <f>HYPERLINK("http://geochem.nrcan.gc.ca/cdogs/content/agp/agp02090_e.htm", "MMSIM GH | NONE | BINMICRO")</f>
        <v>MMSIM GH | NONE | BINMICRO</v>
      </c>
      <c r="G89" s="1" t="str">
        <f>HYPERLINK("http://geochem.nrcan.gc.ca/cdogs/content/mth/mth01322_e.htm", "1322")</f>
        <v>1322</v>
      </c>
      <c r="H89" s="1" t="str">
        <f>HYPERLINK("http://geochem.nrcan.gc.ca/cdogs/content/bdl/bdl210008_e.htm", "210008")</f>
        <v>210008</v>
      </c>
      <c r="I89" s="1" t="str">
        <f>HYPERLINK("http://geochem.nrcan.gc.ca/cdogs/content/prj/prj210166_e.htm", "210166")</f>
        <v>210166</v>
      </c>
      <c r="J89" s="1" t="str">
        <f>HYPERLINK("http://geochem.nrcan.gc.ca/cdogs/content/svy/svy210248_e.htm", "210248")</f>
        <v>210248</v>
      </c>
      <c r="L89" t="s">
        <v>20</v>
      </c>
      <c r="M89">
        <v>0</v>
      </c>
      <c r="N89">
        <v>0</v>
      </c>
      <c r="O89" t="s">
        <v>140</v>
      </c>
      <c r="P89" t="s">
        <v>141</v>
      </c>
      <c r="Q89" t="s">
        <v>142</v>
      </c>
      <c r="R89" t="s">
        <v>143</v>
      </c>
      <c r="T89">
        <v>1</v>
      </c>
    </row>
    <row r="90" spans="1:20" x14ac:dyDescent="0.3">
      <c r="A90">
        <v>56.570568399999999</v>
      </c>
      <c r="B90">
        <v>-115.8741608</v>
      </c>
      <c r="C90" s="1" t="str">
        <f>HYPERLINK("http://geochem.nrcan.gc.ca/cdogs/content/kwd/kwd020039_e.htm", "Heavy Mineral Concentrate (Stream)")</f>
        <v>Heavy Mineral Concentrate (Stream)</v>
      </c>
      <c r="D90" s="1" t="str">
        <f>HYPERLINK("http://geochem.nrcan.gc.ca/cdogs/content/kwd/kwd080034_e.htm", "HMC separation (NGR variant)")</f>
        <v>HMC separation (NGR variant)</v>
      </c>
      <c r="E90" s="1" t="str">
        <f>HYPERLINK("http://geochem.nrcan.gc.ca/cdogs/content/dgp/dgp00002_e.htm", "Total")</f>
        <v>Total</v>
      </c>
      <c r="F90" s="1" t="str">
        <f>HYPERLINK("http://geochem.nrcan.gc.ca/cdogs/content/agp/agp02090_e.htm", "MMSIM GH | NONE | BINMICRO")</f>
        <v>MMSIM GH | NONE | BINMICRO</v>
      </c>
      <c r="G90" s="1" t="str">
        <f>HYPERLINK("http://geochem.nrcan.gc.ca/cdogs/content/mth/mth01322_e.htm", "1322")</f>
        <v>1322</v>
      </c>
      <c r="H90" s="1" t="str">
        <f>HYPERLINK("http://geochem.nrcan.gc.ca/cdogs/content/bdl/bdl210008_e.htm", "210008")</f>
        <v>210008</v>
      </c>
      <c r="I90" s="1" t="str">
        <f>HYPERLINK("http://geochem.nrcan.gc.ca/cdogs/content/prj/prj210166_e.htm", "210166")</f>
        <v>210166</v>
      </c>
      <c r="J90" s="1" t="str">
        <f>HYPERLINK("http://geochem.nrcan.gc.ca/cdogs/content/svy/svy210248_e.htm", "210248")</f>
        <v>210248</v>
      </c>
      <c r="L90" t="s">
        <v>20</v>
      </c>
      <c r="M90">
        <v>0</v>
      </c>
      <c r="N90">
        <v>0</v>
      </c>
      <c r="O90" t="s">
        <v>140</v>
      </c>
      <c r="P90" t="s">
        <v>141</v>
      </c>
      <c r="Q90" t="s">
        <v>142</v>
      </c>
      <c r="R90" t="s">
        <v>143</v>
      </c>
      <c r="T90">
        <v>2</v>
      </c>
    </row>
    <row r="91" spans="1:20" x14ac:dyDescent="0.3">
      <c r="A91">
        <v>56.570568399999999</v>
      </c>
      <c r="B91">
        <v>-115.8741608</v>
      </c>
      <c r="C91" s="1" t="str">
        <f>HYPERLINK("http://geochem.nrcan.gc.ca/cdogs/content/kwd/kwd020039_e.htm", "Heavy Mineral Concentrate (Stream)")</f>
        <v>Heavy Mineral Concentrate (Stream)</v>
      </c>
      <c r="D91" s="1" t="str">
        <f>HYPERLINK("http://geochem.nrcan.gc.ca/cdogs/content/kwd/kwd080034_e.htm", "HMC separation (NGR variant)")</f>
        <v>HMC separation (NGR variant)</v>
      </c>
      <c r="E91" s="1" t="str">
        <f>HYPERLINK("http://geochem.nrcan.gc.ca/cdogs/content/dgp/dgp00002_e.htm", "Total")</f>
        <v>Total</v>
      </c>
      <c r="F91" s="1" t="str">
        <f>HYPERLINK("http://geochem.nrcan.gc.ca/cdogs/content/agp/agp02090_e.htm", "MMSIM GH | NONE | BINMICRO")</f>
        <v>MMSIM GH | NONE | BINMICRO</v>
      </c>
      <c r="G91" s="1" t="str">
        <f>HYPERLINK("http://geochem.nrcan.gc.ca/cdogs/content/mth/mth01322_e.htm", "1322")</f>
        <v>1322</v>
      </c>
      <c r="H91" s="1" t="str">
        <f>HYPERLINK("http://geochem.nrcan.gc.ca/cdogs/content/bdl/bdl210008_e.htm", "210008")</f>
        <v>210008</v>
      </c>
      <c r="I91" s="1" t="str">
        <f>HYPERLINK("http://geochem.nrcan.gc.ca/cdogs/content/prj/prj210166_e.htm", "210166")</f>
        <v>210166</v>
      </c>
      <c r="J91" s="1" t="str">
        <f>HYPERLINK("http://geochem.nrcan.gc.ca/cdogs/content/svy/svy210248_e.htm", "210248")</f>
        <v>210248</v>
      </c>
      <c r="L91" t="s">
        <v>20</v>
      </c>
      <c r="M91">
        <v>0</v>
      </c>
      <c r="N91">
        <v>0</v>
      </c>
      <c r="O91" t="s">
        <v>140</v>
      </c>
      <c r="P91" t="s">
        <v>141</v>
      </c>
      <c r="Q91" t="s">
        <v>142</v>
      </c>
      <c r="R91" t="s">
        <v>143</v>
      </c>
      <c r="T91">
        <v>3</v>
      </c>
    </row>
    <row r="92" spans="1:20" x14ac:dyDescent="0.3">
      <c r="A92">
        <v>56.639890200000004</v>
      </c>
      <c r="B92">
        <v>-115.83577339999999</v>
      </c>
      <c r="C92" s="1" t="str">
        <f>HYPERLINK("http://geochem.nrcan.gc.ca/cdogs/content/kwd/kwd020039_e.htm", "Heavy Mineral Concentrate (Stream)")</f>
        <v>Heavy Mineral Concentrate (Stream)</v>
      </c>
      <c r="D92" s="1" t="str">
        <f>HYPERLINK("http://geochem.nrcan.gc.ca/cdogs/content/kwd/kwd080034_e.htm", "HMC separation (NGR variant)")</f>
        <v>HMC separation (NGR variant)</v>
      </c>
      <c r="E92" s="1" t="str">
        <f>HYPERLINK("http://geochem.nrcan.gc.ca/cdogs/content/dgp/dgp00002_e.htm", "Total")</f>
        <v>Total</v>
      </c>
      <c r="F92" s="1" t="str">
        <f>HYPERLINK("http://geochem.nrcan.gc.ca/cdogs/content/agp/agp02090_e.htm", "MMSIM GH | NONE | BINMICRO")</f>
        <v>MMSIM GH | NONE | BINMICRO</v>
      </c>
      <c r="G92" s="1" t="str">
        <f>HYPERLINK("http://geochem.nrcan.gc.ca/cdogs/content/mth/mth01322_e.htm", "1322")</f>
        <v>1322</v>
      </c>
      <c r="H92" s="1" t="str">
        <f>HYPERLINK("http://geochem.nrcan.gc.ca/cdogs/content/bdl/bdl210008_e.htm", "210008")</f>
        <v>210008</v>
      </c>
      <c r="I92" s="1" t="str">
        <f>HYPERLINK("http://geochem.nrcan.gc.ca/cdogs/content/prj/prj210166_e.htm", "210166")</f>
        <v>210166</v>
      </c>
      <c r="J92" s="1" t="str">
        <f>HYPERLINK("http://geochem.nrcan.gc.ca/cdogs/content/svy/svy210248_e.htm", "210248")</f>
        <v>210248</v>
      </c>
      <c r="L92" t="s">
        <v>20</v>
      </c>
      <c r="M92">
        <v>0</v>
      </c>
      <c r="N92">
        <v>0</v>
      </c>
      <c r="O92" t="s">
        <v>144</v>
      </c>
      <c r="P92" t="s">
        <v>145</v>
      </c>
      <c r="Q92" t="s">
        <v>146</v>
      </c>
      <c r="R92" t="s">
        <v>147</v>
      </c>
      <c r="T92">
        <v>1</v>
      </c>
    </row>
    <row r="93" spans="1:20" x14ac:dyDescent="0.3">
      <c r="A93">
        <v>56.639890200000004</v>
      </c>
      <c r="B93">
        <v>-115.83577339999999</v>
      </c>
      <c r="C93" s="1" t="str">
        <f>HYPERLINK("http://geochem.nrcan.gc.ca/cdogs/content/kwd/kwd020039_e.htm", "Heavy Mineral Concentrate (Stream)")</f>
        <v>Heavy Mineral Concentrate (Stream)</v>
      </c>
      <c r="D93" s="1" t="str">
        <f>HYPERLINK("http://geochem.nrcan.gc.ca/cdogs/content/kwd/kwd080034_e.htm", "HMC separation (NGR variant)")</f>
        <v>HMC separation (NGR variant)</v>
      </c>
      <c r="E93" s="1" t="str">
        <f>HYPERLINK("http://geochem.nrcan.gc.ca/cdogs/content/dgp/dgp00002_e.htm", "Total")</f>
        <v>Total</v>
      </c>
      <c r="F93" s="1" t="str">
        <f>HYPERLINK("http://geochem.nrcan.gc.ca/cdogs/content/agp/agp02090_e.htm", "MMSIM GH | NONE | BINMICRO")</f>
        <v>MMSIM GH | NONE | BINMICRO</v>
      </c>
      <c r="G93" s="1" t="str">
        <f>HYPERLINK("http://geochem.nrcan.gc.ca/cdogs/content/mth/mth01322_e.htm", "1322")</f>
        <v>1322</v>
      </c>
      <c r="H93" s="1" t="str">
        <f>HYPERLINK("http://geochem.nrcan.gc.ca/cdogs/content/bdl/bdl210008_e.htm", "210008")</f>
        <v>210008</v>
      </c>
      <c r="I93" s="1" t="str">
        <f>HYPERLINK("http://geochem.nrcan.gc.ca/cdogs/content/prj/prj210166_e.htm", "210166")</f>
        <v>210166</v>
      </c>
      <c r="J93" s="1" t="str">
        <f>HYPERLINK("http://geochem.nrcan.gc.ca/cdogs/content/svy/svy210248_e.htm", "210248")</f>
        <v>210248</v>
      </c>
      <c r="L93" t="s">
        <v>20</v>
      </c>
      <c r="M93">
        <v>0</v>
      </c>
      <c r="N93">
        <v>0</v>
      </c>
      <c r="O93" t="s">
        <v>144</v>
      </c>
      <c r="P93" t="s">
        <v>145</v>
      </c>
      <c r="Q93" t="s">
        <v>146</v>
      </c>
      <c r="R93" t="s">
        <v>147</v>
      </c>
      <c r="T93">
        <v>2</v>
      </c>
    </row>
    <row r="94" spans="1:20" x14ac:dyDescent="0.3">
      <c r="A94">
        <v>56.639890200000004</v>
      </c>
      <c r="B94">
        <v>-115.83577339999999</v>
      </c>
      <c r="C94" s="1" t="str">
        <f>HYPERLINK("http://geochem.nrcan.gc.ca/cdogs/content/kwd/kwd020039_e.htm", "Heavy Mineral Concentrate (Stream)")</f>
        <v>Heavy Mineral Concentrate (Stream)</v>
      </c>
      <c r="D94" s="1" t="str">
        <f>HYPERLINK("http://geochem.nrcan.gc.ca/cdogs/content/kwd/kwd080034_e.htm", "HMC separation (NGR variant)")</f>
        <v>HMC separation (NGR variant)</v>
      </c>
      <c r="E94" s="1" t="str">
        <f>HYPERLINK("http://geochem.nrcan.gc.ca/cdogs/content/dgp/dgp00002_e.htm", "Total")</f>
        <v>Total</v>
      </c>
      <c r="F94" s="1" t="str">
        <f>HYPERLINK("http://geochem.nrcan.gc.ca/cdogs/content/agp/agp02090_e.htm", "MMSIM GH | NONE | BINMICRO")</f>
        <v>MMSIM GH | NONE | BINMICRO</v>
      </c>
      <c r="G94" s="1" t="str">
        <f>HYPERLINK("http://geochem.nrcan.gc.ca/cdogs/content/mth/mth01322_e.htm", "1322")</f>
        <v>1322</v>
      </c>
      <c r="H94" s="1" t="str">
        <f>HYPERLINK("http://geochem.nrcan.gc.ca/cdogs/content/bdl/bdl210008_e.htm", "210008")</f>
        <v>210008</v>
      </c>
      <c r="I94" s="1" t="str">
        <f>HYPERLINK("http://geochem.nrcan.gc.ca/cdogs/content/prj/prj210166_e.htm", "210166")</f>
        <v>210166</v>
      </c>
      <c r="J94" s="1" t="str">
        <f>HYPERLINK("http://geochem.nrcan.gc.ca/cdogs/content/svy/svy210248_e.htm", "210248")</f>
        <v>210248</v>
      </c>
      <c r="L94" t="s">
        <v>20</v>
      </c>
      <c r="M94">
        <v>0</v>
      </c>
      <c r="N94">
        <v>0</v>
      </c>
      <c r="O94" t="s">
        <v>144</v>
      </c>
      <c r="P94" t="s">
        <v>145</v>
      </c>
      <c r="Q94" t="s">
        <v>146</v>
      </c>
      <c r="R94" t="s">
        <v>147</v>
      </c>
      <c r="T94">
        <v>3</v>
      </c>
    </row>
    <row r="95" spans="1:20" x14ac:dyDescent="0.3">
      <c r="A95">
        <v>56.958734700000001</v>
      </c>
      <c r="B95">
        <v>-115.87413840000001</v>
      </c>
      <c r="C95" s="1" t="str">
        <f>HYPERLINK("http://geochem.nrcan.gc.ca/cdogs/content/kwd/kwd020039_e.htm", "Heavy Mineral Concentrate (Stream)")</f>
        <v>Heavy Mineral Concentrate (Stream)</v>
      </c>
      <c r="D95" s="1" t="str">
        <f>HYPERLINK("http://geochem.nrcan.gc.ca/cdogs/content/kwd/kwd080034_e.htm", "HMC separation (NGR variant)")</f>
        <v>HMC separation (NGR variant)</v>
      </c>
      <c r="E95" s="1" t="str">
        <f>HYPERLINK("http://geochem.nrcan.gc.ca/cdogs/content/dgp/dgp00002_e.htm", "Total")</f>
        <v>Total</v>
      </c>
      <c r="F95" s="1" t="str">
        <f>HYPERLINK("http://geochem.nrcan.gc.ca/cdogs/content/agp/agp02090_e.htm", "MMSIM GH | NONE | BINMICRO")</f>
        <v>MMSIM GH | NONE | BINMICRO</v>
      </c>
      <c r="G95" s="1" t="str">
        <f>HYPERLINK("http://geochem.nrcan.gc.ca/cdogs/content/mth/mth01322_e.htm", "1322")</f>
        <v>1322</v>
      </c>
      <c r="H95" s="1" t="str">
        <f>HYPERLINK("http://geochem.nrcan.gc.ca/cdogs/content/bdl/bdl210008_e.htm", "210008")</f>
        <v>210008</v>
      </c>
      <c r="I95" s="1" t="str">
        <f>HYPERLINK("http://geochem.nrcan.gc.ca/cdogs/content/prj/prj210166_e.htm", "210166")</f>
        <v>210166</v>
      </c>
      <c r="J95" s="1" t="str">
        <f>HYPERLINK("http://geochem.nrcan.gc.ca/cdogs/content/svy/svy210248_e.htm", "210248")</f>
        <v>210248</v>
      </c>
      <c r="L95" t="s">
        <v>20</v>
      </c>
      <c r="M95">
        <v>0</v>
      </c>
      <c r="N95">
        <v>0</v>
      </c>
      <c r="O95" t="s">
        <v>148</v>
      </c>
      <c r="P95" t="s">
        <v>149</v>
      </c>
      <c r="Q95" t="s">
        <v>150</v>
      </c>
      <c r="R95" t="s">
        <v>151</v>
      </c>
      <c r="T95">
        <v>1</v>
      </c>
    </row>
    <row r="96" spans="1:20" x14ac:dyDescent="0.3">
      <c r="A96">
        <v>56.958734700000001</v>
      </c>
      <c r="B96">
        <v>-115.87413840000001</v>
      </c>
      <c r="C96" s="1" t="str">
        <f>HYPERLINK("http://geochem.nrcan.gc.ca/cdogs/content/kwd/kwd020039_e.htm", "Heavy Mineral Concentrate (Stream)")</f>
        <v>Heavy Mineral Concentrate (Stream)</v>
      </c>
      <c r="D96" s="1" t="str">
        <f>HYPERLINK("http://geochem.nrcan.gc.ca/cdogs/content/kwd/kwd080034_e.htm", "HMC separation (NGR variant)")</f>
        <v>HMC separation (NGR variant)</v>
      </c>
      <c r="E96" s="1" t="str">
        <f>HYPERLINK("http://geochem.nrcan.gc.ca/cdogs/content/dgp/dgp00002_e.htm", "Total")</f>
        <v>Total</v>
      </c>
      <c r="F96" s="1" t="str">
        <f>HYPERLINK("http://geochem.nrcan.gc.ca/cdogs/content/agp/agp02090_e.htm", "MMSIM GH | NONE | BINMICRO")</f>
        <v>MMSIM GH | NONE | BINMICRO</v>
      </c>
      <c r="G96" s="1" t="str">
        <f>HYPERLINK("http://geochem.nrcan.gc.ca/cdogs/content/mth/mth01322_e.htm", "1322")</f>
        <v>1322</v>
      </c>
      <c r="H96" s="1" t="str">
        <f>HYPERLINK("http://geochem.nrcan.gc.ca/cdogs/content/bdl/bdl210008_e.htm", "210008")</f>
        <v>210008</v>
      </c>
      <c r="I96" s="1" t="str">
        <f>HYPERLINK("http://geochem.nrcan.gc.ca/cdogs/content/prj/prj210166_e.htm", "210166")</f>
        <v>210166</v>
      </c>
      <c r="J96" s="1" t="str">
        <f>HYPERLINK("http://geochem.nrcan.gc.ca/cdogs/content/svy/svy210248_e.htm", "210248")</f>
        <v>210248</v>
      </c>
      <c r="L96" t="s">
        <v>20</v>
      </c>
      <c r="M96">
        <v>0</v>
      </c>
      <c r="N96">
        <v>0</v>
      </c>
      <c r="O96" t="s">
        <v>148</v>
      </c>
      <c r="P96" t="s">
        <v>149</v>
      </c>
      <c r="Q96" t="s">
        <v>150</v>
      </c>
      <c r="R96" t="s">
        <v>151</v>
      </c>
      <c r="T96">
        <v>2</v>
      </c>
    </row>
    <row r="97" spans="1:20" x14ac:dyDescent="0.3">
      <c r="A97">
        <v>56.958734700000001</v>
      </c>
      <c r="B97">
        <v>-115.87413840000001</v>
      </c>
      <c r="C97" s="1" t="str">
        <f>HYPERLINK("http://geochem.nrcan.gc.ca/cdogs/content/kwd/kwd020039_e.htm", "Heavy Mineral Concentrate (Stream)")</f>
        <v>Heavy Mineral Concentrate (Stream)</v>
      </c>
      <c r="D97" s="1" t="str">
        <f>HYPERLINK("http://geochem.nrcan.gc.ca/cdogs/content/kwd/kwd080034_e.htm", "HMC separation (NGR variant)")</f>
        <v>HMC separation (NGR variant)</v>
      </c>
      <c r="E97" s="1" t="str">
        <f>HYPERLINK("http://geochem.nrcan.gc.ca/cdogs/content/dgp/dgp00002_e.htm", "Total")</f>
        <v>Total</v>
      </c>
      <c r="F97" s="1" t="str">
        <f>HYPERLINK("http://geochem.nrcan.gc.ca/cdogs/content/agp/agp02090_e.htm", "MMSIM GH | NONE | BINMICRO")</f>
        <v>MMSIM GH | NONE | BINMICRO</v>
      </c>
      <c r="G97" s="1" t="str">
        <f>HYPERLINK("http://geochem.nrcan.gc.ca/cdogs/content/mth/mth01322_e.htm", "1322")</f>
        <v>1322</v>
      </c>
      <c r="H97" s="1" t="str">
        <f>HYPERLINK("http://geochem.nrcan.gc.ca/cdogs/content/bdl/bdl210008_e.htm", "210008")</f>
        <v>210008</v>
      </c>
      <c r="I97" s="1" t="str">
        <f>HYPERLINK("http://geochem.nrcan.gc.ca/cdogs/content/prj/prj210166_e.htm", "210166")</f>
        <v>210166</v>
      </c>
      <c r="J97" s="1" t="str">
        <f>HYPERLINK("http://geochem.nrcan.gc.ca/cdogs/content/svy/svy210248_e.htm", "210248")</f>
        <v>210248</v>
      </c>
      <c r="L97" t="s">
        <v>20</v>
      </c>
      <c r="M97">
        <v>0</v>
      </c>
      <c r="N97">
        <v>0</v>
      </c>
      <c r="O97" t="s">
        <v>148</v>
      </c>
      <c r="P97" t="s">
        <v>149</v>
      </c>
      <c r="Q97" t="s">
        <v>150</v>
      </c>
      <c r="R97" t="s">
        <v>151</v>
      </c>
      <c r="T97">
        <v>3</v>
      </c>
    </row>
    <row r="98" spans="1:20" x14ac:dyDescent="0.3">
      <c r="A98">
        <v>56.848648699999998</v>
      </c>
      <c r="B98">
        <v>-115.86493590000001</v>
      </c>
      <c r="C98" s="1" t="str">
        <f>HYPERLINK("http://geochem.nrcan.gc.ca/cdogs/content/kwd/kwd020039_e.htm", "Heavy Mineral Concentrate (Stream)")</f>
        <v>Heavy Mineral Concentrate (Stream)</v>
      </c>
      <c r="D98" s="1" t="str">
        <f>HYPERLINK("http://geochem.nrcan.gc.ca/cdogs/content/kwd/kwd080034_e.htm", "HMC separation (NGR variant)")</f>
        <v>HMC separation (NGR variant)</v>
      </c>
      <c r="E98" s="1" t="str">
        <f>HYPERLINK("http://geochem.nrcan.gc.ca/cdogs/content/dgp/dgp00002_e.htm", "Total")</f>
        <v>Total</v>
      </c>
      <c r="F98" s="1" t="str">
        <f>HYPERLINK("http://geochem.nrcan.gc.ca/cdogs/content/agp/agp02090_e.htm", "MMSIM GH | NONE | BINMICRO")</f>
        <v>MMSIM GH | NONE | BINMICRO</v>
      </c>
      <c r="G98" s="1" t="str">
        <f>HYPERLINK("http://geochem.nrcan.gc.ca/cdogs/content/mth/mth01322_e.htm", "1322")</f>
        <v>1322</v>
      </c>
      <c r="H98" s="1" t="str">
        <f>HYPERLINK("http://geochem.nrcan.gc.ca/cdogs/content/bdl/bdl210008_e.htm", "210008")</f>
        <v>210008</v>
      </c>
      <c r="I98" s="1" t="str">
        <f>HYPERLINK("http://geochem.nrcan.gc.ca/cdogs/content/prj/prj210166_e.htm", "210166")</f>
        <v>210166</v>
      </c>
      <c r="J98" s="1" t="str">
        <f>HYPERLINK("http://geochem.nrcan.gc.ca/cdogs/content/svy/svy210248_e.htm", "210248")</f>
        <v>210248</v>
      </c>
      <c r="L98" t="s">
        <v>20</v>
      </c>
      <c r="M98">
        <v>0</v>
      </c>
      <c r="N98">
        <v>0</v>
      </c>
      <c r="O98" t="s">
        <v>152</v>
      </c>
      <c r="P98" t="s">
        <v>153</v>
      </c>
      <c r="Q98" t="s">
        <v>154</v>
      </c>
      <c r="R98" t="s">
        <v>155</v>
      </c>
      <c r="T98">
        <v>1</v>
      </c>
    </row>
    <row r="99" spans="1:20" x14ac:dyDescent="0.3">
      <c r="A99">
        <v>56.848648699999998</v>
      </c>
      <c r="B99">
        <v>-115.86493590000001</v>
      </c>
      <c r="C99" s="1" t="str">
        <f>HYPERLINK("http://geochem.nrcan.gc.ca/cdogs/content/kwd/kwd020039_e.htm", "Heavy Mineral Concentrate (Stream)")</f>
        <v>Heavy Mineral Concentrate (Stream)</v>
      </c>
      <c r="D99" s="1" t="str">
        <f>HYPERLINK("http://geochem.nrcan.gc.ca/cdogs/content/kwd/kwd080034_e.htm", "HMC separation (NGR variant)")</f>
        <v>HMC separation (NGR variant)</v>
      </c>
      <c r="E99" s="1" t="str">
        <f>HYPERLINK("http://geochem.nrcan.gc.ca/cdogs/content/dgp/dgp00002_e.htm", "Total")</f>
        <v>Total</v>
      </c>
      <c r="F99" s="1" t="str">
        <f>HYPERLINK("http://geochem.nrcan.gc.ca/cdogs/content/agp/agp02090_e.htm", "MMSIM GH | NONE | BINMICRO")</f>
        <v>MMSIM GH | NONE | BINMICRO</v>
      </c>
      <c r="G99" s="1" t="str">
        <f>HYPERLINK("http://geochem.nrcan.gc.ca/cdogs/content/mth/mth01322_e.htm", "1322")</f>
        <v>1322</v>
      </c>
      <c r="H99" s="1" t="str">
        <f>HYPERLINK("http://geochem.nrcan.gc.ca/cdogs/content/bdl/bdl210008_e.htm", "210008")</f>
        <v>210008</v>
      </c>
      <c r="I99" s="1" t="str">
        <f>HYPERLINK("http://geochem.nrcan.gc.ca/cdogs/content/prj/prj210166_e.htm", "210166")</f>
        <v>210166</v>
      </c>
      <c r="J99" s="1" t="str">
        <f>HYPERLINK("http://geochem.nrcan.gc.ca/cdogs/content/svy/svy210248_e.htm", "210248")</f>
        <v>210248</v>
      </c>
      <c r="L99" t="s">
        <v>20</v>
      </c>
      <c r="M99">
        <v>0</v>
      </c>
      <c r="N99">
        <v>0</v>
      </c>
      <c r="O99" t="s">
        <v>152</v>
      </c>
      <c r="P99" t="s">
        <v>153</v>
      </c>
      <c r="Q99" t="s">
        <v>154</v>
      </c>
      <c r="R99" t="s">
        <v>155</v>
      </c>
      <c r="T99">
        <v>2</v>
      </c>
    </row>
    <row r="100" spans="1:20" x14ac:dyDescent="0.3">
      <c r="A100">
        <v>56.848648699999998</v>
      </c>
      <c r="B100">
        <v>-115.86493590000001</v>
      </c>
      <c r="C100" s="1" t="str">
        <f>HYPERLINK("http://geochem.nrcan.gc.ca/cdogs/content/kwd/kwd020039_e.htm", "Heavy Mineral Concentrate (Stream)")</f>
        <v>Heavy Mineral Concentrate (Stream)</v>
      </c>
      <c r="D100" s="1" t="str">
        <f>HYPERLINK("http://geochem.nrcan.gc.ca/cdogs/content/kwd/kwd080034_e.htm", "HMC separation (NGR variant)")</f>
        <v>HMC separation (NGR variant)</v>
      </c>
      <c r="E100" s="1" t="str">
        <f>HYPERLINK("http://geochem.nrcan.gc.ca/cdogs/content/dgp/dgp00002_e.htm", "Total")</f>
        <v>Total</v>
      </c>
      <c r="F100" s="1" t="str">
        <f>HYPERLINK("http://geochem.nrcan.gc.ca/cdogs/content/agp/agp02090_e.htm", "MMSIM GH | NONE | BINMICRO")</f>
        <v>MMSIM GH | NONE | BINMICRO</v>
      </c>
      <c r="G100" s="1" t="str">
        <f>HYPERLINK("http://geochem.nrcan.gc.ca/cdogs/content/mth/mth01322_e.htm", "1322")</f>
        <v>1322</v>
      </c>
      <c r="H100" s="1" t="str">
        <f>HYPERLINK("http://geochem.nrcan.gc.ca/cdogs/content/bdl/bdl210008_e.htm", "210008")</f>
        <v>210008</v>
      </c>
      <c r="I100" s="1" t="str">
        <f>HYPERLINK("http://geochem.nrcan.gc.ca/cdogs/content/prj/prj210166_e.htm", "210166")</f>
        <v>210166</v>
      </c>
      <c r="J100" s="1" t="str">
        <f>HYPERLINK("http://geochem.nrcan.gc.ca/cdogs/content/svy/svy210248_e.htm", "210248")</f>
        <v>210248</v>
      </c>
      <c r="L100" t="s">
        <v>20</v>
      </c>
      <c r="M100">
        <v>0</v>
      </c>
      <c r="N100">
        <v>0</v>
      </c>
      <c r="O100" t="s">
        <v>152</v>
      </c>
      <c r="P100" t="s">
        <v>153</v>
      </c>
      <c r="Q100" t="s">
        <v>154</v>
      </c>
      <c r="R100" t="s">
        <v>155</v>
      </c>
      <c r="T100">
        <v>3</v>
      </c>
    </row>
    <row r="101" spans="1:20" x14ac:dyDescent="0.3">
      <c r="A101">
        <v>56.904477399999998</v>
      </c>
      <c r="B101">
        <v>-115.69688960000001</v>
      </c>
      <c r="C101" s="1" t="str">
        <f>HYPERLINK("http://geochem.nrcan.gc.ca/cdogs/content/kwd/kwd020039_e.htm", "Heavy Mineral Concentrate (Stream)")</f>
        <v>Heavy Mineral Concentrate (Stream)</v>
      </c>
      <c r="D101" s="1" t="str">
        <f>HYPERLINK("http://geochem.nrcan.gc.ca/cdogs/content/kwd/kwd080034_e.htm", "HMC separation (NGR variant)")</f>
        <v>HMC separation (NGR variant)</v>
      </c>
      <c r="E101" s="1" t="str">
        <f>HYPERLINK("http://geochem.nrcan.gc.ca/cdogs/content/dgp/dgp00002_e.htm", "Total")</f>
        <v>Total</v>
      </c>
      <c r="F101" s="1" t="str">
        <f>HYPERLINK("http://geochem.nrcan.gc.ca/cdogs/content/agp/agp02090_e.htm", "MMSIM GH | NONE | BINMICRO")</f>
        <v>MMSIM GH | NONE | BINMICRO</v>
      </c>
      <c r="G101" s="1" t="str">
        <f>HYPERLINK("http://geochem.nrcan.gc.ca/cdogs/content/mth/mth01322_e.htm", "1322")</f>
        <v>1322</v>
      </c>
      <c r="H101" s="1" t="str">
        <f>HYPERLINK("http://geochem.nrcan.gc.ca/cdogs/content/bdl/bdl210008_e.htm", "210008")</f>
        <v>210008</v>
      </c>
      <c r="I101" s="1" t="str">
        <f>HYPERLINK("http://geochem.nrcan.gc.ca/cdogs/content/prj/prj210166_e.htm", "210166")</f>
        <v>210166</v>
      </c>
      <c r="J101" s="1" t="str">
        <f>HYPERLINK("http://geochem.nrcan.gc.ca/cdogs/content/svy/svy210248_e.htm", "210248")</f>
        <v>210248</v>
      </c>
      <c r="L101" t="s">
        <v>61</v>
      </c>
      <c r="M101">
        <v>1</v>
      </c>
      <c r="N101">
        <v>1</v>
      </c>
      <c r="O101" t="s">
        <v>156</v>
      </c>
      <c r="P101" t="s">
        <v>157</v>
      </c>
      <c r="Q101" t="s">
        <v>158</v>
      </c>
      <c r="R101" t="s">
        <v>159</v>
      </c>
      <c r="T101">
        <v>1</v>
      </c>
    </row>
    <row r="102" spans="1:20" x14ac:dyDescent="0.3">
      <c r="A102">
        <v>56.904477399999998</v>
      </c>
      <c r="B102">
        <v>-115.69688960000001</v>
      </c>
      <c r="C102" s="1" t="str">
        <f>HYPERLINK("http://geochem.nrcan.gc.ca/cdogs/content/kwd/kwd020039_e.htm", "Heavy Mineral Concentrate (Stream)")</f>
        <v>Heavy Mineral Concentrate (Stream)</v>
      </c>
      <c r="D102" s="1" t="str">
        <f>HYPERLINK("http://geochem.nrcan.gc.ca/cdogs/content/kwd/kwd080034_e.htm", "HMC separation (NGR variant)")</f>
        <v>HMC separation (NGR variant)</v>
      </c>
      <c r="E102" s="1" t="str">
        <f>HYPERLINK("http://geochem.nrcan.gc.ca/cdogs/content/dgp/dgp00002_e.htm", "Total")</f>
        <v>Total</v>
      </c>
      <c r="F102" s="1" t="str">
        <f>HYPERLINK("http://geochem.nrcan.gc.ca/cdogs/content/agp/agp02090_e.htm", "MMSIM GH | NONE | BINMICRO")</f>
        <v>MMSIM GH | NONE | BINMICRO</v>
      </c>
      <c r="G102" s="1" t="str">
        <f>HYPERLINK("http://geochem.nrcan.gc.ca/cdogs/content/mth/mth01322_e.htm", "1322")</f>
        <v>1322</v>
      </c>
      <c r="H102" s="1" t="str">
        <f>HYPERLINK("http://geochem.nrcan.gc.ca/cdogs/content/bdl/bdl210008_e.htm", "210008")</f>
        <v>210008</v>
      </c>
      <c r="I102" s="1" t="str">
        <f>HYPERLINK("http://geochem.nrcan.gc.ca/cdogs/content/prj/prj210166_e.htm", "210166")</f>
        <v>210166</v>
      </c>
      <c r="J102" s="1" t="str">
        <f>HYPERLINK("http://geochem.nrcan.gc.ca/cdogs/content/svy/svy210248_e.htm", "210248")</f>
        <v>210248</v>
      </c>
      <c r="L102" t="s">
        <v>20</v>
      </c>
      <c r="M102">
        <v>0</v>
      </c>
      <c r="N102">
        <v>0</v>
      </c>
      <c r="O102" t="s">
        <v>156</v>
      </c>
      <c r="P102" t="s">
        <v>157</v>
      </c>
      <c r="Q102" t="s">
        <v>158</v>
      </c>
      <c r="R102" t="s">
        <v>159</v>
      </c>
      <c r="T102">
        <v>2</v>
      </c>
    </row>
    <row r="103" spans="1:20" x14ac:dyDescent="0.3">
      <c r="A103">
        <v>56.904477399999998</v>
      </c>
      <c r="B103">
        <v>-115.69688960000001</v>
      </c>
      <c r="C103" s="1" t="str">
        <f>HYPERLINK("http://geochem.nrcan.gc.ca/cdogs/content/kwd/kwd020039_e.htm", "Heavy Mineral Concentrate (Stream)")</f>
        <v>Heavy Mineral Concentrate (Stream)</v>
      </c>
      <c r="D103" s="1" t="str">
        <f>HYPERLINK("http://geochem.nrcan.gc.ca/cdogs/content/kwd/kwd080034_e.htm", "HMC separation (NGR variant)")</f>
        <v>HMC separation (NGR variant)</v>
      </c>
      <c r="E103" s="1" t="str">
        <f>HYPERLINK("http://geochem.nrcan.gc.ca/cdogs/content/dgp/dgp00002_e.htm", "Total")</f>
        <v>Total</v>
      </c>
      <c r="F103" s="1" t="str">
        <f>HYPERLINK("http://geochem.nrcan.gc.ca/cdogs/content/agp/agp02090_e.htm", "MMSIM GH | NONE | BINMICRO")</f>
        <v>MMSIM GH | NONE | BINMICRO</v>
      </c>
      <c r="G103" s="1" t="str">
        <f>HYPERLINK("http://geochem.nrcan.gc.ca/cdogs/content/mth/mth01322_e.htm", "1322")</f>
        <v>1322</v>
      </c>
      <c r="H103" s="1" t="str">
        <f>HYPERLINK("http://geochem.nrcan.gc.ca/cdogs/content/bdl/bdl210008_e.htm", "210008")</f>
        <v>210008</v>
      </c>
      <c r="I103" s="1" t="str">
        <f>HYPERLINK("http://geochem.nrcan.gc.ca/cdogs/content/prj/prj210166_e.htm", "210166")</f>
        <v>210166</v>
      </c>
      <c r="J103" s="1" t="str">
        <f>HYPERLINK("http://geochem.nrcan.gc.ca/cdogs/content/svy/svy210248_e.htm", "210248")</f>
        <v>210248</v>
      </c>
      <c r="L103" t="s">
        <v>20</v>
      </c>
      <c r="M103">
        <v>0</v>
      </c>
      <c r="N103">
        <v>0</v>
      </c>
      <c r="O103" t="s">
        <v>156</v>
      </c>
      <c r="P103" t="s">
        <v>157</v>
      </c>
      <c r="Q103" t="s">
        <v>158</v>
      </c>
      <c r="R103" t="s">
        <v>159</v>
      </c>
      <c r="T103">
        <v>3</v>
      </c>
    </row>
    <row r="104" spans="1:20" x14ac:dyDescent="0.3">
      <c r="A104">
        <v>56.758277800000002</v>
      </c>
      <c r="B104">
        <v>-115.7282783</v>
      </c>
      <c r="C104" s="1" t="str">
        <f>HYPERLINK("http://geochem.nrcan.gc.ca/cdogs/content/kwd/kwd020039_e.htm", "Heavy Mineral Concentrate (Stream)")</f>
        <v>Heavy Mineral Concentrate (Stream)</v>
      </c>
      <c r="D104" s="1" t="str">
        <f>HYPERLINK("http://geochem.nrcan.gc.ca/cdogs/content/kwd/kwd080034_e.htm", "HMC separation (NGR variant)")</f>
        <v>HMC separation (NGR variant)</v>
      </c>
      <c r="E104" s="1" t="str">
        <f>HYPERLINK("http://geochem.nrcan.gc.ca/cdogs/content/dgp/dgp00002_e.htm", "Total")</f>
        <v>Total</v>
      </c>
      <c r="F104" s="1" t="str">
        <f>HYPERLINK("http://geochem.nrcan.gc.ca/cdogs/content/agp/agp02090_e.htm", "MMSIM GH | NONE | BINMICRO")</f>
        <v>MMSIM GH | NONE | BINMICRO</v>
      </c>
      <c r="G104" s="1" t="str">
        <f>HYPERLINK("http://geochem.nrcan.gc.ca/cdogs/content/mth/mth01322_e.htm", "1322")</f>
        <v>1322</v>
      </c>
      <c r="H104" s="1" t="str">
        <f>HYPERLINK("http://geochem.nrcan.gc.ca/cdogs/content/bdl/bdl210008_e.htm", "210008")</f>
        <v>210008</v>
      </c>
      <c r="I104" s="1" t="str">
        <f>HYPERLINK("http://geochem.nrcan.gc.ca/cdogs/content/prj/prj210166_e.htm", "210166")</f>
        <v>210166</v>
      </c>
      <c r="J104" s="1" t="str">
        <f>HYPERLINK("http://geochem.nrcan.gc.ca/cdogs/content/svy/svy210248_e.htm", "210248")</f>
        <v>210248</v>
      </c>
      <c r="L104" t="s">
        <v>20</v>
      </c>
      <c r="M104">
        <v>0</v>
      </c>
      <c r="N104">
        <v>0</v>
      </c>
      <c r="O104" t="s">
        <v>160</v>
      </c>
      <c r="P104" t="s">
        <v>161</v>
      </c>
      <c r="Q104" t="s">
        <v>162</v>
      </c>
      <c r="R104" t="s">
        <v>163</v>
      </c>
      <c r="T104">
        <v>1</v>
      </c>
    </row>
    <row r="105" spans="1:20" x14ac:dyDescent="0.3">
      <c r="A105">
        <v>56.758277800000002</v>
      </c>
      <c r="B105">
        <v>-115.7282783</v>
      </c>
      <c r="C105" s="1" t="str">
        <f>HYPERLINK("http://geochem.nrcan.gc.ca/cdogs/content/kwd/kwd020039_e.htm", "Heavy Mineral Concentrate (Stream)")</f>
        <v>Heavy Mineral Concentrate (Stream)</v>
      </c>
      <c r="D105" s="1" t="str">
        <f>HYPERLINK("http://geochem.nrcan.gc.ca/cdogs/content/kwd/kwd080034_e.htm", "HMC separation (NGR variant)")</f>
        <v>HMC separation (NGR variant)</v>
      </c>
      <c r="E105" s="1" t="str">
        <f>HYPERLINK("http://geochem.nrcan.gc.ca/cdogs/content/dgp/dgp00002_e.htm", "Total")</f>
        <v>Total</v>
      </c>
      <c r="F105" s="1" t="str">
        <f>HYPERLINK("http://geochem.nrcan.gc.ca/cdogs/content/agp/agp02090_e.htm", "MMSIM GH | NONE | BINMICRO")</f>
        <v>MMSIM GH | NONE | BINMICRO</v>
      </c>
      <c r="G105" s="1" t="str">
        <f>HYPERLINK("http://geochem.nrcan.gc.ca/cdogs/content/mth/mth01322_e.htm", "1322")</f>
        <v>1322</v>
      </c>
      <c r="H105" s="1" t="str">
        <f>HYPERLINK("http://geochem.nrcan.gc.ca/cdogs/content/bdl/bdl210008_e.htm", "210008")</f>
        <v>210008</v>
      </c>
      <c r="I105" s="1" t="str">
        <f>HYPERLINK("http://geochem.nrcan.gc.ca/cdogs/content/prj/prj210166_e.htm", "210166")</f>
        <v>210166</v>
      </c>
      <c r="J105" s="1" t="str">
        <f>HYPERLINK("http://geochem.nrcan.gc.ca/cdogs/content/svy/svy210248_e.htm", "210248")</f>
        <v>210248</v>
      </c>
      <c r="L105" t="s">
        <v>20</v>
      </c>
      <c r="M105">
        <v>0</v>
      </c>
      <c r="N105">
        <v>0</v>
      </c>
      <c r="O105" t="s">
        <v>160</v>
      </c>
      <c r="P105" t="s">
        <v>161</v>
      </c>
      <c r="Q105" t="s">
        <v>162</v>
      </c>
      <c r="R105" t="s">
        <v>163</v>
      </c>
      <c r="T105">
        <v>2</v>
      </c>
    </row>
    <row r="106" spans="1:20" x14ac:dyDescent="0.3">
      <c r="A106">
        <v>56.758277800000002</v>
      </c>
      <c r="B106">
        <v>-115.7282783</v>
      </c>
      <c r="C106" s="1" t="str">
        <f>HYPERLINK("http://geochem.nrcan.gc.ca/cdogs/content/kwd/kwd020039_e.htm", "Heavy Mineral Concentrate (Stream)")</f>
        <v>Heavy Mineral Concentrate (Stream)</v>
      </c>
      <c r="D106" s="1" t="str">
        <f>HYPERLINK("http://geochem.nrcan.gc.ca/cdogs/content/kwd/kwd080034_e.htm", "HMC separation (NGR variant)")</f>
        <v>HMC separation (NGR variant)</v>
      </c>
      <c r="E106" s="1" t="str">
        <f>HYPERLINK("http://geochem.nrcan.gc.ca/cdogs/content/dgp/dgp00002_e.htm", "Total")</f>
        <v>Total</v>
      </c>
      <c r="F106" s="1" t="str">
        <f>HYPERLINK("http://geochem.nrcan.gc.ca/cdogs/content/agp/agp02090_e.htm", "MMSIM GH | NONE | BINMICRO")</f>
        <v>MMSIM GH | NONE | BINMICRO</v>
      </c>
      <c r="G106" s="1" t="str">
        <f>HYPERLINK("http://geochem.nrcan.gc.ca/cdogs/content/mth/mth01322_e.htm", "1322")</f>
        <v>1322</v>
      </c>
      <c r="H106" s="1" t="str">
        <f>HYPERLINK("http://geochem.nrcan.gc.ca/cdogs/content/bdl/bdl210008_e.htm", "210008")</f>
        <v>210008</v>
      </c>
      <c r="I106" s="1" t="str">
        <f>HYPERLINK("http://geochem.nrcan.gc.ca/cdogs/content/prj/prj210166_e.htm", "210166")</f>
        <v>210166</v>
      </c>
      <c r="J106" s="1" t="str">
        <f>HYPERLINK("http://geochem.nrcan.gc.ca/cdogs/content/svy/svy210248_e.htm", "210248")</f>
        <v>210248</v>
      </c>
      <c r="L106" t="s">
        <v>20</v>
      </c>
      <c r="M106">
        <v>0</v>
      </c>
      <c r="N106">
        <v>0</v>
      </c>
      <c r="O106" t="s">
        <v>160</v>
      </c>
      <c r="P106" t="s">
        <v>161</v>
      </c>
      <c r="Q106" t="s">
        <v>162</v>
      </c>
      <c r="R106" t="s">
        <v>163</v>
      </c>
      <c r="T106">
        <v>3</v>
      </c>
    </row>
    <row r="107" spans="1:20" x14ac:dyDescent="0.3">
      <c r="A107">
        <v>56.773884899999999</v>
      </c>
      <c r="B107">
        <v>-115.2877675</v>
      </c>
      <c r="C107" s="1" t="str">
        <f>HYPERLINK("http://geochem.nrcan.gc.ca/cdogs/content/kwd/kwd020039_e.htm", "Heavy Mineral Concentrate (Stream)")</f>
        <v>Heavy Mineral Concentrate (Stream)</v>
      </c>
      <c r="D107" s="1" t="str">
        <f>HYPERLINK("http://geochem.nrcan.gc.ca/cdogs/content/kwd/kwd080034_e.htm", "HMC separation (NGR variant)")</f>
        <v>HMC separation (NGR variant)</v>
      </c>
      <c r="E107" s="1" t="str">
        <f>HYPERLINK("http://geochem.nrcan.gc.ca/cdogs/content/dgp/dgp00002_e.htm", "Total")</f>
        <v>Total</v>
      </c>
      <c r="F107" s="1" t="str">
        <f>HYPERLINK("http://geochem.nrcan.gc.ca/cdogs/content/agp/agp02090_e.htm", "MMSIM GH | NONE | BINMICRO")</f>
        <v>MMSIM GH | NONE | BINMICRO</v>
      </c>
      <c r="G107" s="1" t="str">
        <f>HYPERLINK("http://geochem.nrcan.gc.ca/cdogs/content/mth/mth01322_e.htm", "1322")</f>
        <v>1322</v>
      </c>
      <c r="H107" s="1" t="str">
        <f>HYPERLINK("http://geochem.nrcan.gc.ca/cdogs/content/bdl/bdl210008_e.htm", "210008")</f>
        <v>210008</v>
      </c>
      <c r="I107" s="1" t="str">
        <f>HYPERLINK("http://geochem.nrcan.gc.ca/cdogs/content/prj/prj210166_e.htm", "210166")</f>
        <v>210166</v>
      </c>
      <c r="J107" s="1" t="str">
        <f>HYPERLINK("http://geochem.nrcan.gc.ca/cdogs/content/svy/svy210248_e.htm", "210248")</f>
        <v>210248</v>
      </c>
      <c r="L107" t="s">
        <v>20</v>
      </c>
      <c r="M107">
        <v>0</v>
      </c>
      <c r="N107">
        <v>0</v>
      </c>
      <c r="O107" t="s">
        <v>164</v>
      </c>
      <c r="P107" t="s">
        <v>165</v>
      </c>
      <c r="Q107" t="s">
        <v>166</v>
      </c>
      <c r="R107" t="s">
        <v>167</v>
      </c>
      <c r="T107">
        <v>1</v>
      </c>
    </row>
    <row r="108" spans="1:20" x14ac:dyDescent="0.3">
      <c r="A108">
        <v>56.773884899999999</v>
      </c>
      <c r="B108">
        <v>-115.2877675</v>
      </c>
      <c r="C108" s="1" t="str">
        <f>HYPERLINK("http://geochem.nrcan.gc.ca/cdogs/content/kwd/kwd020039_e.htm", "Heavy Mineral Concentrate (Stream)")</f>
        <v>Heavy Mineral Concentrate (Stream)</v>
      </c>
      <c r="D108" s="1" t="str">
        <f>HYPERLINK("http://geochem.nrcan.gc.ca/cdogs/content/kwd/kwd080034_e.htm", "HMC separation (NGR variant)")</f>
        <v>HMC separation (NGR variant)</v>
      </c>
      <c r="E108" s="1" t="str">
        <f>HYPERLINK("http://geochem.nrcan.gc.ca/cdogs/content/dgp/dgp00002_e.htm", "Total")</f>
        <v>Total</v>
      </c>
      <c r="F108" s="1" t="str">
        <f>HYPERLINK("http://geochem.nrcan.gc.ca/cdogs/content/agp/agp02090_e.htm", "MMSIM GH | NONE | BINMICRO")</f>
        <v>MMSIM GH | NONE | BINMICRO</v>
      </c>
      <c r="G108" s="1" t="str">
        <f>HYPERLINK("http://geochem.nrcan.gc.ca/cdogs/content/mth/mth01322_e.htm", "1322")</f>
        <v>1322</v>
      </c>
      <c r="H108" s="1" t="str">
        <f>HYPERLINK("http://geochem.nrcan.gc.ca/cdogs/content/bdl/bdl210008_e.htm", "210008")</f>
        <v>210008</v>
      </c>
      <c r="I108" s="1" t="str">
        <f>HYPERLINK("http://geochem.nrcan.gc.ca/cdogs/content/prj/prj210166_e.htm", "210166")</f>
        <v>210166</v>
      </c>
      <c r="J108" s="1" t="str">
        <f>HYPERLINK("http://geochem.nrcan.gc.ca/cdogs/content/svy/svy210248_e.htm", "210248")</f>
        <v>210248</v>
      </c>
      <c r="L108" t="s">
        <v>20</v>
      </c>
      <c r="M108">
        <v>0</v>
      </c>
      <c r="N108">
        <v>0</v>
      </c>
      <c r="O108" t="s">
        <v>164</v>
      </c>
      <c r="P108" t="s">
        <v>165</v>
      </c>
      <c r="Q108" t="s">
        <v>166</v>
      </c>
      <c r="R108" t="s">
        <v>167</v>
      </c>
      <c r="T108">
        <v>2</v>
      </c>
    </row>
    <row r="109" spans="1:20" x14ac:dyDescent="0.3">
      <c r="A109">
        <v>56.773884899999999</v>
      </c>
      <c r="B109">
        <v>-115.2877675</v>
      </c>
      <c r="C109" s="1" t="str">
        <f>HYPERLINK("http://geochem.nrcan.gc.ca/cdogs/content/kwd/kwd020039_e.htm", "Heavy Mineral Concentrate (Stream)")</f>
        <v>Heavy Mineral Concentrate (Stream)</v>
      </c>
      <c r="D109" s="1" t="str">
        <f>HYPERLINK("http://geochem.nrcan.gc.ca/cdogs/content/kwd/kwd080034_e.htm", "HMC separation (NGR variant)")</f>
        <v>HMC separation (NGR variant)</v>
      </c>
      <c r="E109" s="1" t="str">
        <f>HYPERLINK("http://geochem.nrcan.gc.ca/cdogs/content/dgp/dgp00002_e.htm", "Total")</f>
        <v>Total</v>
      </c>
      <c r="F109" s="1" t="str">
        <f>HYPERLINK("http://geochem.nrcan.gc.ca/cdogs/content/agp/agp02090_e.htm", "MMSIM GH | NONE | BINMICRO")</f>
        <v>MMSIM GH | NONE | BINMICRO</v>
      </c>
      <c r="G109" s="1" t="str">
        <f>HYPERLINK("http://geochem.nrcan.gc.ca/cdogs/content/mth/mth01322_e.htm", "1322")</f>
        <v>1322</v>
      </c>
      <c r="H109" s="1" t="str">
        <f>HYPERLINK("http://geochem.nrcan.gc.ca/cdogs/content/bdl/bdl210008_e.htm", "210008")</f>
        <v>210008</v>
      </c>
      <c r="I109" s="1" t="str">
        <f>HYPERLINK("http://geochem.nrcan.gc.ca/cdogs/content/prj/prj210166_e.htm", "210166")</f>
        <v>210166</v>
      </c>
      <c r="J109" s="1" t="str">
        <f>HYPERLINK("http://geochem.nrcan.gc.ca/cdogs/content/svy/svy210248_e.htm", "210248")</f>
        <v>210248</v>
      </c>
      <c r="L109" t="s">
        <v>20</v>
      </c>
      <c r="M109">
        <v>0</v>
      </c>
      <c r="N109">
        <v>0</v>
      </c>
      <c r="O109" t="s">
        <v>164</v>
      </c>
      <c r="P109" t="s">
        <v>165</v>
      </c>
      <c r="Q109" t="s">
        <v>166</v>
      </c>
      <c r="R109" t="s">
        <v>167</v>
      </c>
      <c r="T109">
        <v>3</v>
      </c>
    </row>
    <row r="110" spans="1:20" x14ac:dyDescent="0.3">
      <c r="A110">
        <v>56.932769399999998</v>
      </c>
      <c r="B110">
        <v>-115.5040133</v>
      </c>
      <c r="C110" s="1" t="str">
        <f>HYPERLINK("http://geochem.nrcan.gc.ca/cdogs/content/kwd/kwd020039_e.htm", "Heavy Mineral Concentrate (Stream)")</f>
        <v>Heavy Mineral Concentrate (Stream)</v>
      </c>
      <c r="D110" s="1" t="str">
        <f>HYPERLINK("http://geochem.nrcan.gc.ca/cdogs/content/kwd/kwd080034_e.htm", "HMC separation (NGR variant)")</f>
        <v>HMC separation (NGR variant)</v>
      </c>
      <c r="E110" s="1" t="str">
        <f>HYPERLINK("http://geochem.nrcan.gc.ca/cdogs/content/dgp/dgp00002_e.htm", "Total")</f>
        <v>Total</v>
      </c>
      <c r="F110" s="1" t="str">
        <f>HYPERLINK("http://geochem.nrcan.gc.ca/cdogs/content/agp/agp02090_e.htm", "MMSIM GH | NONE | BINMICRO")</f>
        <v>MMSIM GH | NONE | BINMICRO</v>
      </c>
      <c r="G110" s="1" t="str">
        <f>HYPERLINK("http://geochem.nrcan.gc.ca/cdogs/content/mth/mth01322_e.htm", "1322")</f>
        <v>1322</v>
      </c>
      <c r="H110" s="1" t="str">
        <f>HYPERLINK("http://geochem.nrcan.gc.ca/cdogs/content/bdl/bdl210008_e.htm", "210008")</f>
        <v>210008</v>
      </c>
      <c r="I110" s="1" t="str">
        <f>HYPERLINK("http://geochem.nrcan.gc.ca/cdogs/content/prj/prj210166_e.htm", "210166")</f>
        <v>210166</v>
      </c>
      <c r="J110" s="1" t="str">
        <f>HYPERLINK("http://geochem.nrcan.gc.ca/cdogs/content/svy/svy210248_e.htm", "210248")</f>
        <v>210248</v>
      </c>
      <c r="L110" t="s">
        <v>20</v>
      </c>
      <c r="M110">
        <v>0</v>
      </c>
      <c r="N110">
        <v>0</v>
      </c>
      <c r="O110" t="s">
        <v>168</v>
      </c>
      <c r="P110" t="s">
        <v>169</v>
      </c>
      <c r="Q110" t="s">
        <v>170</v>
      </c>
      <c r="R110" t="s">
        <v>171</v>
      </c>
      <c r="T110">
        <v>1</v>
      </c>
    </row>
    <row r="111" spans="1:20" x14ac:dyDescent="0.3">
      <c r="A111">
        <v>56.932769399999998</v>
      </c>
      <c r="B111">
        <v>-115.5040133</v>
      </c>
      <c r="C111" s="1" t="str">
        <f>HYPERLINK("http://geochem.nrcan.gc.ca/cdogs/content/kwd/kwd020039_e.htm", "Heavy Mineral Concentrate (Stream)")</f>
        <v>Heavy Mineral Concentrate (Stream)</v>
      </c>
      <c r="D111" s="1" t="str">
        <f>HYPERLINK("http://geochem.nrcan.gc.ca/cdogs/content/kwd/kwd080034_e.htm", "HMC separation (NGR variant)")</f>
        <v>HMC separation (NGR variant)</v>
      </c>
      <c r="E111" s="1" t="str">
        <f>HYPERLINK("http://geochem.nrcan.gc.ca/cdogs/content/dgp/dgp00002_e.htm", "Total")</f>
        <v>Total</v>
      </c>
      <c r="F111" s="1" t="str">
        <f>HYPERLINK("http://geochem.nrcan.gc.ca/cdogs/content/agp/agp02090_e.htm", "MMSIM GH | NONE | BINMICRO")</f>
        <v>MMSIM GH | NONE | BINMICRO</v>
      </c>
      <c r="G111" s="1" t="str">
        <f>HYPERLINK("http://geochem.nrcan.gc.ca/cdogs/content/mth/mth01322_e.htm", "1322")</f>
        <v>1322</v>
      </c>
      <c r="H111" s="1" t="str">
        <f>HYPERLINK("http://geochem.nrcan.gc.ca/cdogs/content/bdl/bdl210008_e.htm", "210008")</f>
        <v>210008</v>
      </c>
      <c r="I111" s="1" t="str">
        <f>HYPERLINK("http://geochem.nrcan.gc.ca/cdogs/content/prj/prj210166_e.htm", "210166")</f>
        <v>210166</v>
      </c>
      <c r="J111" s="1" t="str">
        <f>HYPERLINK("http://geochem.nrcan.gc.ca/cdogs/content/svy/svy210248_e.htm", "210248")</f>
        <v>210248</v>
      </c>
      <c r="L111" t="s">
        <v>20</v>
      </c>
      <c r="M111">
        <v>0</v>
      </c>
      <c r="N111">
        <v>0</v>
      </c>
      <c r="O111" t="s">
        <v>168</v>
      </c>
      <c r="P111" t="s">
        <v>169</v>
      </c>
      <c r="Q111" t="s">
        <v>170</v>
      </c>
      <c r="R111" t="s">
        <v>171</v>
      </c>
      <c r="T111">
        <v>2</v>
      </c>
    </row>
    <row r="112" spans="1:20" x14ac:dyDescent="0.3">
      <c r="A112">
        <v>56.932769399999998</v>
      </c>
      <c r="B112">
        <v>-115.5040133</v>
      </c>
      <c r="C112" s="1" t="str">
        <f>HYPERLINK("http://geochem.nrcan.gc.ca/cdogs/content/kwd/kwd020039_e.htm", "Heavy Mineral Concentrate (Stream)")</f>
        <v>Heavy Mineral Concentrate (Stream)</v>
      </c>
      <c r="D112" s="1" t="str">
        <f>HYPERLINK("http://geochem.nrcan.gc.ca/cdogs/content/kwd/kwd080034_e.htm", "HMC separation (NGR variant)")</f>
        <v>HMC separation (NGR variant)</v>
      </c>
      <c r="E112" s="1" t="str">
        <f>HYPERLINK("http://geochem.nrcan.gc.ca/cdogs/content/dgp/dgp00002_e.htm", "Total")</f>
        <v>Total</v>
      </c>
      <c r="F112" s="1" t="str">
        <f>HYPERLINK("http://geochem.nrcan.gc.ca/cdogs/content/agp/agp02090_e.htm", "MMSIM GH | NONE | BINMICRO")</f>
        <v>MMSIM GH | NONE | BINMICRO</v>
      </c>
      <c r="G112" s="1" t="str">
        <f>HYPERLINK("http://geochem.nrcan.gc.ca/cdogs/content/mth/mth01322_e.htm", "1322")</f>
        <v>1322</v>
      </c>
      <c r="H112" s="1" t="str">
        <f>HYPERLINK("http://geochem.nrcan.gc.ca/cdogs/content/bdl/bdl210008_e.htm", "210008")</f>
        <v>210008</v>
      </c>
      <c r="I112" s="1" t="str">
        <f>HYPERLINK("http://geochem.nrcan.gc.ca/cdogs/content/prj/prj210166_e.htm", "210166")</f>
        <v>210166</v>
      </c>
      <c r="J112" s="1" t="str">
        <f>HYPERLINK("http://geochem.nrcan.gc.ca/cdogs/content/svy/svy210248_e.htm", "210248")</f>
        <v>210248</v>
      </c>
      <c r="L112" t="s">
        <v>20</v>
      </c>
      <c r="M112">
        <v>0</v>
      </c>
      <c r="N112">
        <v>0</v>
      </c>
      <c r="O112" t="s">
        <v>168</v>
      </c>
      <c r="P112" t="s">
        <v>169</v>
      </c>
      <c r="Q112" t="s">
        <v>170</v>
      </c>
      <c r="R112" t="s">
        <v>171</v>
      </c>
      <c r="T112">
        <v>3</v>
      </c>
    </row>
    <row r="113" spans="1:20" x14ac:dyDescent="0.3">
      <c r="A113">
        <v>56.625323199999997</v>
      </c>
      <c r="B113">
        <v>-115.3054252</v>
      </c>
      <c r="C113" s="1" t="str">
        <f>HYPERLINK("http://geochem.nrcan.gc.ca/cdogs/content/kwd/kwd020039_e.htm", "Heavy Mineral Concentrate (Stream)")</f>
        <v>Heavy Mineral Concentrate (Stream)</v>
      </c>
      <c r="D113" s="1" t="str">
        <f>HYPERLINK("http://geochem.nrcan.gc.ca/cdogs/content/kwd/kwd080034_e.htm", "HMC separation (NGR variant)")</f>
        <v>HMC separation (NGR variant)</v>
      </c>
      <c r="E113" s="1" t="str">
        <f>HYPERLINK("http://geochem.nrcan.gc.ca/cdogs/content/dgp/dgp00002_e.htm", "Total")</f>
        <v>Total</v>
      </c>
      <c r="F113" s="1" t="str">
        <f>HYPERLINK("http://geochem.nrcan.gc.ca/cdogs/content/agp/agp02090_e.htm", "MMSIM GH | NONE | BINMICRO")</f>
        <v>MMSIM GH | NONE | BINMICRO</v>
      </c>
      <c r="G113" s="1" t="str">
        <f>HYPERLINK("http://geochem.nrcan.gc.ca/cdogs/content/mth/mth01322_e.htm", "1322")</f>
        <v>1322</v>
      </c>
      <c r="H113" s="1" t="str">
        <f>HYPERLINK("http://geochem.nrcan.gc.ca/cdogs/content/bdl/bdl210008_e.htm", "210008")</f>
        <v>210008</v>
      </c>
      <c r="I113" s="1" t="str">
        <f>HYPERLINK("http://geochem.nrcan.gc.ca/cdogs/content/prj/prj210166_e.htm", "210166")</f>
        <v>210166</v>
      </c>
      <c r="J113" s="1" t="str">
        <f>HYPERLINK("http://geochem.nrcan.gc.ca/cdogs/content/svy/svy210248_e.htm", "210248")</f>
        <v>210248</v>
      </c>
      <c r="L113" t="s">
        <v>20</v>
      </c>
      <c r="M113">
        <v>0</v>
      </c>
      <c r="N113">
        <v>0</v>
      </c>
      <c r="O113" t="s">
        <v>172</v>
      </c>
      <c r="P113" t="s">
        <v>173</v>
      </c>
      <c r="Q113" t="s">
        <v>174</v>
      </c>
      <c r="R113" t="s">
        <v>175</v>
      </c>
      <c r="T113">
        <v>1</v>
      </c>
    </row>
    <row r="114" spans="1:20" x14ac:dyDescent="0.3">
      <c r="A114">
        <v>56.625323199999997</v>
      </c>
      <c r="B114">
        <v>-115.3054252</v>
      </c>
      <c r="C114" s="1" t="str">
        <f>HYPERLINK("http://geochem.nrcan.gc.ca/cdogs/content/kwd/kwd020039_e.htm", "Heavy Mineral Concentrate (Stream)")</f>
        <v>Heavy Mineral Concentrate (Stream)</v>
      </c>
      <c r="D114" s="1" t="str">
        <f>HYPERLINK("http://geochem.nrcan.gc.ca/cdogs/content/kwd/kwd080034_e.htm", "HMC separation (NGR variant)")</f>
        <v>HMC separation (NGR variant)</v>
      </c>
      <c r="E114" s="1" t="str">
        <f>HYPERLINK("http://geochem.nrcan.gc.ca/cdogs/content/dgp/dgp00002_e.htm", "Total")</f>
        <v>Total</v>
      </c>
      <c r="F114" s="1" t="str">
        <f>HYPERLINK("http://geochem.nrcan.gc.ca/cdogs/content/agp/agp02090_e.htm", "MMSIM GH | NONE | BINMICRO")</f>
        <v>MMSIM GH | NONE | BINMICRO</v>
      </c>
      <c r="G114" s="1" t="str">
        <f>HYPERLINK("http://geochem.nrcan.gc.ca/cdogs/content/mth/mth01322_e.htm", "1322")</f>
        <v>1322</v>
      </c>
      <c r="H114" s="1" t="str">
        <f>HYPERLINK("http://geochem.nrcan.gc.ca/cdogs/content/bdl/bdl210008_e.htm", "210008")</f>
        <v>210008</v>
      </c>
      <c r="I114" s="1" t="str">
        <f>HYPERLINK("http://geochem.nrcan.gc.ca/cdogs/content/prj/prj210166_e.htm", "210166")</f>
        <v>210166</v>
      </c>
      <c r="J114" s="1" t="str">
        <f>HYPERLINK("http://geochem.nrcan.gc.ca/cdogs/content/svy/svy210248_e.htm", "210248")</f>
        <v>210248</v>
      </c>
      <c r="L114" t="s">
        <v>20</v>
      </c>
      <c r="M114">
        <v>0</v>
      </c>
      <c r="N114">
        <v>0</v>
      </c>
      <c r="O114" t="s">
        <v>172</v>
      </c>
      <c r="P114" t="s">
        <v>173</v>
      </c>
      <c r="Q114" t="s">
        <v>174</v>
      </c>
      <c r="R114" t="s">
        <v>175</v>
      </c>
      <c r="T114">
        <v>2</v>
      </c>
    </row>
    <row r="115" spans="1:20" x14ac:dyDescent="0.3">
      <c r="A115">
        <v>56.625323199999997</v>
      </c>
      <c r="B115">
        <v>-115.3054252</v>
      </c>
      <c r="C115" s="1" t="str">
        <f>HYPERLINK("http://geochem.nrcan.gc.ca/cdogs/content/kwd/kwd020039_e.htm", "Heavy Mineral Concentrate (Stream)")</f>
        <v>Heavy Mineral Concentrate (Stream)</v>
      </c>
      <c r="D115" s="1" t="str">
        <f>HYPERLINK("http://geochem.nrcan.gc.ca/cdogs/content/kwd/kwd080034_e.htm", "HMC separation (NGR variant)")</f>
        <v>HMC separation (NGR variant)</v>
      </c>
      <c r="E115" s="1" t="str">
        <f>HYPERLINK("http://geochem.nrcan.gc.ca/cdogs/content/dgp/dgp00002_e.htm", "Total")</f>
        <v>Total</v>
      </c>
      <c r="F115" s="1" t="str">
        <f>HYPERLINK("http://geochem.nrcan.gc.ca/cdogs/content/agp/agp02090_e.htm", "MMSIM GH | NONE | BINMICRO")</f>
        <v>MMSIM GH | NONE | BINMICRO</v>
      </c>
      <c r="G115" s="1" t="str">
        <f>HYPERLINK("http://geochem.nrcan.gc.ca/cdogs/content/mth/mth01322_e.htm", "1322")</f>
        <v>1322</v>
      </c>
      <c r="H115" s="1" t="str">
        <f>HYPERLINK("http://geochem.nrcan.gc.ca/cdogs/content/bdl/bdl210008_e.htm", "210008")</f>
        <v>210008</v>
      </c>
      <c r="I115" s="1" t="str">
        <f>HYPERLINK("http://geochem.nrcan.gc.ca/cdogs/content/prj/prj210166_e.htm", "210166")</f>
        <v>210166</v>
      </c>
      <c r="J115" s="1" t="str">
        <f>HYPERLINK("http://geochem.nrcan.gc.ca/cdogs/content/svy/svy210248_e.htm", "210248")</f>
        <v>210248</v>
      </c>
      <c r="L115" t="s">
        <v>20</v>
      </c>
      <c r="M115">
        <v>0</v>
      </c>
      <c r="N115">
        <v>0</v>
      </c>
      <c r="O115" t="s">
        <v>172</v>
      </c>
      <c r="P115" t="s">
        <v>173</v>
      </c>
      <c r="Q115" t="s">
        <v>174</v>
      </c>
      <c r="R115" t="s">
        <v>175</v>
      </c>
      <c r="T115">
        <v>3</v>
      </c>
    </row>
    <row r="116" spans="1:20" x14ac:dyDescent="0.3">
      <c r="A116">
        <v>56.833762100000001</v>
      </c>
      <c r="B116">
        <v>-115.2306329</v>
      </c>
      <c r="C116" s="1" t="str">
        <f>HYPERLINK("http://geochem.nrcan.gc.ca/cdogs/content/kwd/kwd020039_e.htm", "Heavy Mineral Concentrate (Stream)")</f>
        <v>Heavy Mineral Concentrate (Stream)</v>
      </c>
      <c r="D116" s="1" t="str">
        <f>HYPERLINK("http://geochem.nrcan.gc.ca/cdogs/content/kwd/kwd080034_e.htm", "HMC separation (NGR variant)")</f>
        <v>HMC separation (NGR variant)</v>
      </c>
      <c r="E116" s="1" t="str">
        <f>HYPERLINK("http://geochem.nrcan.gc.ca/cdogs/content/dgp/dgp00002_e.htm", "Total")</f>
        <v>Total</v>
      </c>
      <c r="F116" s="1" t="str">
        <f>HYPERLINK("http://geochem.nrcan.gc.ca/cdogs/content/agp/agp02090_e.htm", "MMSIM GH | NONE | BINMICRO")</f>
        <v>MMSIM GH | NONE | BINMICRO</v>
      </c>
      <c r="G116" s="1" t="str">
        <f>HYPERLINK("http://geochem.nrcan.gc.ca/cdogs/content/mth/mth01322_e.htm", "1322")</f>
        <v>1322</v>
      </c>
      <c r="H116" s="1" t="str">
        <f>HYPERLINK("http://geochem.nrcan.gc.ca/cdogs/content/bdl/bdl210008_e.htm", "210008")</f>
        <v>210008</v>
      </c>
      <c r="I116" s="1" t="str">
        <f>HYPERLINK("http://geochem.nrcan.gc.ca/cdogs/content/prj/prj210166_e.htm", "210166")</f>
        <v>210166</v>
      </c>
      <c r="J116" s="1" t="str">
        <f>HYPERLINK("http://geochem.nrcan.gc.ca/cdogs/content/svy/svy210248_e.htm", "210248")</f>
        <v>210248</v>
      </c>
      <c r="L116" t="s">
        <v>20</v>
      </c>
      <c r="M116">
        <v>0</v>
      </c>
      <c r="N116">
        <v>0</v>
      </c>
      <c r="O116" t="s">
        <v>176</v>
      </c>
      <c r="P116" t="s">
        <v>177</v>
      </c>
      <c r="Q116" t="s">
        <v>178</v>
      </c>
      <c r="R116" t="s">
        <v>179</v>
      </c>
      <c r="T116">
        <v>1</v>
      </c>
    </row>
    <row r="117" spans="1:20" x14ac:dyDescent="0.3">
      <c r="A117">
        <v>56.833762100000001</v>
      </c>
      <c r="B117">
        <v>-115.2306329</v>
      </c>
      <c r="C117" s="1" t="str">
        <f>HYPERLINK("http://geochem.nrcan.gc.ca/cdogs/content/kwd/kwd020039_e.htm", "Heavy Mineral Concentrate (Stream)")</f>
        <v>Heavy Mineral Concentrate (Stream)</v>
      </c>
      <c r="D117" s="1" t="str">
        <f>HYPERLINK("http://geochem.nrcan.gc.ca/cdogs/content/kwd/kwd080034_e.htm", "HMC separation (NGR variant)")</f>
        <v>HMC separation (NGR variant)</v>
      </c>
      <c r="E117" s="1" t="str">
        <f>HYPERLINK("http://geochem.nrcan.gc.ca/cdogs/content/dgp/dgp00002_e.htm", "Total")</f>
        <v>Total</v>
      </c>
      <c r="F117" s="1" t="str">
        <f>HYPERLINK("http://geochem.nrcan.gc.ca/cdogs/content/agp/agp02090_e.htm", "MMSIM GH | NONE | BINMICRO")</f>
        <v>MMSIM GH | NONE | BINMICRO</v>
      </c>
      <c r="G117" s="1" t="str">
        <f>HYPERLINK("http://geochem.nrcan.gc.ca/cdogs/content/mth/mth01322_e.htm", "1322")</f>
        <v>1322</v>
      </c>
      <c r="H117" s="1" t="str">
        <f>HYPERLINK("http://geochem.nrcan.gc.ca/cdogs/content/bdl/bdl210008_e.htm", "210008")</f>
        <v>210008</v>
      </c>
      <c r="I117" s="1" t="str">
        <f>HYPERLINK("http://geochem.nrcan.gc.ca/cdogs/content/prj/prj210166_e.htm", "210166")</f>
        <v>210166</v>
      </c>
      <c r="J117" s="1" t="str">
        <f>HYPERLINK("http://geochem.nrcan.gc.ca/cdogs/content/svy/svy210248_e.htm", "210248")</f>
        <v>210248</v>
      </c>
      <c r="L117" t="s">
        <v>20</v>
      </c>
      <c r="M117">
        <v>0</v>
      </c>
      <c r="N117">
        <v>0</v>
      </c>
      <c r="O117" t="s">
        <v>176</v>
      </c>
      <c r="P117" t="s">
        <v>177</v>
      </c>
      <c r="Q117" t="s">
        <v>178</v>
      </c>
      <c r="R117" t="s">
        <v>179</v>
      </c>
      <c r="T117">
        <v>2</v>
      </c>
    </row>
    <row r="118" spans="1:20" x14ac:dyDescent="0.3">
      <c r="A118">
        <v>56.833762100000001</v>
      </c>
      <c r="B118">
        <v>-115.2306329</v>
      </c>
      <c r="C118" s="1" t="str">
        <f>HYPERLINK("http://geochem.nrcan.gc.ca/cdogs/content/kwd/kwd020039_e.htm", "Heavy Mineral Concentrate (Stream)")</f>
        <v>Heavy Mineral Concentrate (Stream)</v>
      </c>
      <c r="D118" s="1" t="str">
        <f>HYPERLINK("http://geochem.nrcan.gc.ca/cdogs/content/kwd/kwd080034_e.htm", "HMC separation (NGR variant)")</f>
        <v>HMC separation (NGR variant)</v>
      </c>
      <c r="E118" s="1" t="str">
        <f>HYPERLINK("http://geochem.nrcan.gc.ca/cdogs/content/dgp/dgp00002_e.htm", "Total")</f>
        <v>Total</v>
      </c>
      <c r="F118" s="1" t="str">
        <f>HYPERLINK("http://geochem.nrcan.gc.ca/cdogs/content/agp/agp02090_e.htm", "MMSIM GH | NONE | BINMICRO")</f>
        <v>MMSIM GH | NONE | BINMICRO</v>
      </c>
      <c r="G118" s="1" t="str">
        <f>HYPERLINK("http://geochem.nrcan.gc.ca/cdogs/content/mth/mth01322_e.htm", "1322")</f>
        <v>1322</v>
      </c>
      <c r="H118" s="1" t="str">
        <f>HYPERLINK("http://geochem.nrcan.gc.ca/cdogs/content/bdl/bdl210008_e.htm", "210008")</f>
        <v>210008</v>
      </c>
      <c r="I118" s="1" t="str">
        <f>HYPERLINK("http://geochem.nrcan.gc.ca/cdogs/content/prj/prj210166_e.htm", "210166")</f>
        <v>210166</v>
      </c>
      <c r="J118" s="1" t="str">
        <f>HYPERLINK("http://geochem.nrcan.gc.ca/cdogs/content/svy/svy210248_e.htm", "210248")</f>
        <v>210248</v>
      </c>
      <c r="L118" t="s">
        <v>20</v>
      </c>
      <c r="M118">
        <v>0</v>
      </c>
      <c r="N118">
        <v>0</v>
      </c>
      <c r="O118" t="s">
        <v>176</v>
      </c>
      <c r="P118" t="s">
        <v>177</v>
      </c>
      <c r="Q118" t="s">
        <v>178</v>
      </c>
      <c r="R118" t="s">
        <v>179</v>
      </c>
      <c r="T118">
        <v>3</v>
      </c>
    </row>
    <row r="119" spans="1:20" x14ac:dyDescent="0.3">
      <c r="A119">
        <v>56.991059200000002</v>
      </c>
      <c r="B119">
        <v>-115.1364518</v>
      </c>
      <c r="C119" s="1" t="str">
        <f>HYPERLINK("http://geochem.nrcan.gc.ca/cdogs/content/kwd/kwd020039_e.htm", "Heavy Mineral Concentrate (Stream)")</f>
        <v>Heavy Mineral Concentrate (Stream)</v>
      </c>
      <c r="D119" s="1" t="str">
        <f>HYPERLINK("http://geochem.nrcan.gc.ca/cdogs/content/kwd/kwd080034_e.htm", "HMC separation (NGR variant)")</f>
        <v>HMC separation (NGR variant)</v>
      </c>
      <c r="E119" s="1" t="str">
        <f>HYPERLINK("http://geochem.nrcan.gc.ca/cdogs/content/dgp/dgp00002_e.htm", "Total")</f>
        <v>Total</v>
      </c>
      <c r="F119" s="1" t="str">
        <f>HYPERLINK("http://geochem.nrcan.gc.ca/cdogs/content/agp/agp02090_e.htm", "MMSIM GH | NONE | BINMICRO")</f>
        <v>MMSIM GH | NONE | BINMICRO</v>
      </c>
      <c r="G119" s="1" t="str">
        <f>HYPERLINK("http://geochem.nrcan.gc.ca/cdogs/content/mth/mth01322_e.htm", "1322")</f>
        <v>1322</v>
      </c>
      <c r="H119" s="1" t="str">
        <f>HYPERLINK("http://geochem.nrcan.gc.ca/cdogs/content/bdl/bdl210008_e.htm", "210008")</f>
        <v>210008</v>
      </c>
      <c r="I119" s="1" t="str">
        <f>HYPERLINK("http://geochem.nrcan.gc.ca/cdogs/content/prj/prj210166_e.htm", "210166")</f>
        <v>210166</v>
      </c>
      <c r="J119" s="1" t="str">
        <f>HYPERLINK("http://geochem.nrcan.gc.ca/cdogs/content/svy/svy210248_e.htm", "210248")</f>
        <v>210248</v>
      </c>
      <c r="L119" t="s">
        <v>20</v>
      </c>
      <c r="M119">
        <v>0</v>
      </c>
      <c r="N119">
        <v>0</v>
      </c>
      <c r="O119" t="s">
        <v>180</v>
      </c>
      <c r="P119" t="s">
        <v>181</v>
      </c>
      <c r="Q119" t="s">
        <v>182</v>
      </c>
      <c r="R119" t="s">
        <v>183</v>
      </c>
      <c r="T119">
        <v>1</v>
      </c>
    </row>
    <row r="120" spans="1:20" x14ac:dyDescent="0.3">
      <c r="A120">
        <v>56.991059200000002</v>
      </c>
      <c r="B120">
        <v>-115.1364518</v>
      </c>
      <c r="C120" s="1" t="str">
        <f>HYPERLINK("http://geochem.nrcan.gc.ca/cdogs/content/kwd/kwd020039_e.htm", "Heavy Mineral Concentrate (Stream)")</f>
        <v>Heavy Mineral Concentrate (Stream)</v>
      </c>
      <c r="D120" s="1" t="str">
        <f>HYPERLINK("http://geochem.nrcan.gc.ca/cdogs/content/kwd/kwd080034_e.htm", "HMC separation (NGR variant)")</f>
        <v>HMC separation (NGR variant)</v>
      </c>
      <c r="E120" s="1" t="str">
        <f>HYPERLINK("http://geochem.nrcan.gc.ca/cdogs/content/dgp/dgp00002_e.htm", "Total")</f>
        <v>Total</v>
      </c>
      <c r="F120" s="1" t="str">
        <f>HYPERLINK("http://geochem.nrcan.gc.ca/cdogs/content/agp/agp02090_e.htm", "MMSIM GH | NONE | BINMICRO")</f>
        <v>MMSIM GH | NONE | BINMICRO</v>
      </c>
      <c r="G120" s="1" t="str">
        <f>HYPERLINK("http://geochem.nrcan.gc.ca/cdogs/content/mth/mth01322_e.htm", "1322")</f>
        <v>1322</v>
      </c>
      <c r="H120" s="1" t="str">
        <f>HYPERLINK("http://geochem.nrcan.gc.ca/cdogs/content/bdl/bdl210008_e.htm", "210008")</f>
        <v>210008</v>
      </c>
      <c r="I120" s="1" t="str">
        <f>HYPERLINK("http://geochem.nrcan.gc.ca/cdogs/content/prj/prj210166_e.htm", "210166")</f>
        <v>210166</v>
      </c>
      <c r="J120" s="1" t="str">
        <f>HYPERLINK("http://geochem.nrcan.gc.ca/cdogs/content/svy/svy210248_e.htm", "210248")</f>
        <v>210248</v>
      </c>
      <c r="L120" t="s">
        <v>20</v>
      </c>
      <c r="M120">
        <v>0</v>
      </c>
      <c r="N120">
        <v>0</v>
      </c>
      <c r="O120" t="s">
        <v>180</v>
      </c>
      <c r="P120" t="s">
        <v>181</v>
      </c>
      <c r="Q120" t="s">
        <v>182</v>
      </c>
      <c r="R120" t="s">
        <v>183</v>
      </c>
      <c r="T120">
        <v>2</v>
      </c>
    </row>
    <row r="121" spans="1:20" x14ac:dyDescent="0.3">
      <c r="A121">
        <v>56.991059200000002</v>
      </c>
      <c r="B121">
        <v>-115.1364518</v>
      </c>
      <c r="C121" s="1" t="str">
        <f>HYPERLINK("http://geochem.nrcan.gc.ca/cdogs/content/kwd/kwd020039_e.htm", "Heavy Mineral Concentrate (Stream)")</f>
        <v>Heavy Mineral Concentrate (Stream)</v>
      </c>
      <c r="D121" s="1" t="str">
        <f>HYPERLINK("http://geochem.nrcan.gc.ca/cdogs/content/kwd/kwd080034_e.htm", "HMC separation (NGR variant)")</f>
        <v>HMC separation (NGR variant)</v>
      </c>
      <c r="E121" s="1" t="str">
        <f>HYPERLINK("http://geochem.nrcan.gc.ca/cdogs/content/dgp/dgp00002_e.htm", "Total")</f>
        <v>Total</v>
      </c>
      <c r="F121" s="1" t="str">
        <f>HYPERLINK("http://geochem.nrcan.gc.ca/cdogs/content/agp/agp02090_e.htm", "MMSIM GH | NONE | BINMICRO")</f>
        <v>MMSIM GH | NONE | BINMICRO</v>
      </c>
      <c r="G121" s="1" t="str">
        <f>HYPERLINK("http://geochem.nrcan.gc.ca/cdogs/content/mth/mth01322_e.htm", "1322")</f>
        <v>1322</v>
      </c>
      <c r="H121" s="1" t="str">
        <f>HYPERLINK("http://geochem.nrcan.gc.ca/cdogs/content/bdl/bdl210008_e.htm", "210008")</f>
        <v>210008</v>
      </c>
      <c r="I121" s="1" t="str">
        <f>HYPERLINK("http://geochem.nrcan.gc.ca/cdogs/content/prj/prj210166_e.htm", "210166")</f>
        <v>210166</v>
      </c>
      <c r="J121" s="1" t="str">
        <f>HYPERLINK("http://geochem.nrcan.gc.ca/cdogs/content/svy/svy210248_e.htm", "210248")</f>
        <v>210248</v>
      </c>
      <c r="L121" t="s">
        <v>20</v>
      </c>
      <c r="M121">
        <v>0</v>
      </c>
      <c r="N121">
        <v>0</v>
      </c>
      <c r="O121" t="s">
        <v>180</v>
      </c>
      <c r="P121" t="s">
        <v>181</v>
      </c>
      <c r="Q121" t="s">
        <v>182</v>
      </c>
      <c r="R121" t="s">
        <v>183</v>
      </c>
      <c r="T121">
        <v>3</v>
      </c>
    </row>
    <row r="122" spans="1:20" x14ac:dyDescent="0.3">
      <c r="A122">
        <v>56.969671599999998</v>
      </c>
      <c r="B122">
        <v>-115.17341930000001</v>
      </c>
      <c r="C122" s="1" t="str">
        <f>HYPERLINK("http://geochem.nrcan.gc.ca/cdogs/content/kwd/kwd020039_e.htm", "Heavy Mineral Concentrate (Stream)")</f>
        <v>Heavy Mineral Concentrate (Stream)</v>
      </c>
      <c r="D122" s="1" t="str">
        <f>HYPERLINK("http://geochem.nrcan.gc.ca/cdogs/content/kwd/kwd080034_e.htm", "HMC separation (NGR variant)")</f>
        <v>HMC separation (NGR variant)</v>
      </c>
      <c r="E122" s="1" t="str">
        <f>HYPERLINK("http://geochem.nrcan.gc.ca/cdogs/content/dgp/dgp00002_e.htm", "Total")</f>
        <v>Total</v>
      </c>
      <c r="F122" s="1" t="str">
        <f>HYPERLINK("http://geochem.nrcan.gc.ca/cdogs/content/agp/agp02090_e.htm", "MMSIM GH | NONE | BINMICRO")</f>
        <v>MMSIM GH | NONE | BINMICRO</v>
      </c>
      <c r="G122" s="1" t="str">
        <f>HYPERLINK("http://geochem.nrcan.gc.ca/cdogs/content/mth/mth01322_e.htm", "1322")</f>
        <v>1322</v>
      </c>
      <c r="H122" s="1" t="str">
        <f>HYPERLINK("http://geochem.nrcan.gc.ca/cdogs/content/bdl/bdl210008_e.htm", "210008")</f>
        <v>210008</v>
      </c>
      <c r="I122" s="1" t="str">
        <f>HYPERLINK("http://geochem.nrcan.gc.ca/cdogs/content/prj/prj210166_e.htm", "210166")</f>
        <v>210166</v>
      </c>
      <c r="J122" s="1" t="str">
        <f>HYPERLINK("http://geochem.nrcan.gc.ca/cdogs/content/svy/svy210248_e.htm", "210248")</f>
        <v>210248</v>
      </c>
      <c r="L122" t="s">
        <v>20</v>
      </c>
      <c r="M122">
        <v>0</v>
      </c>
      <c r="N122">
        <v>0</v>
      </c>
      <c r="O122" t="s">
        <v>184</v>
      </c>
      <c r="P122" t="s">
        <v>185</v>
      </c>
      <c r="Q122" t="s">
        <v>186</v>
      </c>
      <c r="R122" t="s">
        <v>187</v>
      </c>
      <c r="T122">
        <v>1</v>
      </c>
    </row>
    <row r="123" spans="1:20" x14ac:dyDescent="0.3">
      <c r="A123">
        <v>56.969671599999998</v>
      </c>
      <c r="B123">
        <v>-115.17341930000001</v>
      </c>
      <c r="C123" s="1" t="str">
        <f>HYPERLINK("http://geochem.nrcan.gc.ca/cdogs/content/kwd/kwd020039_e.htm", "Heavy Mineral Concentrate (Stream)")</f>
        <v>Heavy Mineral Concentrate (Stream)</v>
      </c>
      <c r="D123" s="1" t="str">
        <f>HYPERLINK("http://geochem.nrcan.gc.ca/cdogs/content/kwd/kwd080034_e.htm", "HMC separation (NGR variant)")</f>
        <v>HMC separation (NGR variant)</v>
      </c>
      <c r="E123" s="1" t="str">
        <f>HYPERLINK("http://geochem.nrcan.gc.ca/cdogs/content/dgp/dgp00002_e.htm", "Total")</f>
        <v>Total</v>
      </c>
      <c r="F123" s="1" t="str">
        <f>HYPERLINK("http://geochem.nrcan.gc.ca/cdogs/content/agp/agp02090_e.htm", "MMSIM GH | NONE | BINMICRO")</f>
        <v>MMSIM GH | NONE | BINMICRO</v>
      </c>
      <c r="G123" s="1" t="str">
        <f>HYPERLINK("http://geochem.nrcan.gc.ca/cdogs/content/mth/mth01322_e.htm", "1322")</f>
        <v>1322</v>
      </c>
      <c r="H123" s="1" t="str">
        <f>HYPERLINK("http://geochem.nrcan.gc.ca/cdogs/content/bdl/bdl210008_e.htm", "210008")</f>
        <v>210008</v>
      </c>
      <c r="I123" s="1" t="str">
        <f>HYPERLINK("http://geochem.nrcan.gc.ca/cdogs/content/prj/prj210166_e.htm", "210166")</f>
        <v>210166</v>
      </c>
      <c r="J123" s="1" t="str">
        <f>HYPERLINK("http://geochem.nrcan.gc.ca/cdogs/content/svy/svy210248_e.htm", "210248")</f>
        <v>210248</v>
      </c>
      <c r="L123" t="s">
        <v>20</v>
      </c>
      <c r="M123">
        <v>0</v>
      </c>
      <c r="N123">
        <v>0</v>
      </c>
      <c r="O123" t="s">
        <v>184</v>
      </c>
      <c r="P123" t="s">
        <v>185</v>
      </c>
      <c r="Q123" t="s">
        <v>186</v>
      </c>
      <c r="R123" t="s">
        <v>187</v>
      </c>
      <c r="T123">
        <v>2</v>
      </c>
    </row>
    <row r="124" spans="1:20" x14ac:dyDescent="0.3">
      <c r="A124">
        <v>56.969671599999998</v>
      </c>
      <c r="B124">
        <v>-115.17341930000001</v>
      </c>
      <c r="C124" s="1" t="str">
        <f>HYPERLINK("http://geochem.nrcan.gc.ca/cdogs/content/kwd/kwd020039_e.htm", "Heavy Mineral Concentrate (Stream)")</f>
        <v>Heavy Mineral Concentrate (Stream)</v>
      </c>
      <c r="D124" s="1" t="str">
        <f>HYPERLINK("http://geochem.nrcan.gc.ca/cdogs/content/kwd/kwd080034_e.htm", "HMC separation (NGR variant)")</f>
        <v>HMC separation (NGR variant)</v>
      </c>
      <c r="E124" s="1" t="str">
        <f>HYPERLINK("http://geochem.nrcan.gc.ca/cdogs/content/dgp/dgp00002_e.htm", "Total")</f>
        <v>Total</v>
      </c>
      <c r="F124" s="1" t="str">
        <f>HYPERLINK("http://geochem.nrcan.gc.ca/cdogs/content/agp/agp02090_e.htm", "MMSIM GH | NONE | BINMICRO")</f>
        <v>MMSIM GH | NONE | BINMICRO</v>
      </c>
      <c r="G124" s="1" t="str">
        <f>HYPERLINK("http://geochem.nrcan.gc.ca/cdogs/content/mth/mth01322_e.htm", "1322")</f>
        <v>1322</v>
      </c>
      <c r="H124" s="1" t="str">
        <f>HYPERLINK("http://geochem.nrcan.gc.ca/cdogs/content/bdl/bdl210008_e.htm", "210008")</f>
        <v>210008</v>
      </c>
      <c r="I124" s="1" t="str">
        <f>HYPERLINK("http://geochem.nrcan.gc.ca/cdogs/content/prj/prj210166_e.htm", "210166")</f>
        <v>210166</v>
      </c>
      <c r="J124" s="1" t="str">
        <f>HYPERLINK("http://geochem.nrcan.gc.ca/cdogs/content/svy/svy210248_e.htm", "210248")</f>
        <v>210248</v>
      </c>
      <c r="L124" t="s">
        <v>20</v>
      </c>
      <c r="M124">
        <v>0</v>
      </c>
      <c r="N124">
        <v>0</v>
      </c>
      <c r="O124" t="s">
        <v>184</v>
      </c>
      <c r="P124" t="s">
        <v>185</v>
      </c>
      <c r="Q124" t="s">
        <v>186</v>
      </c>
      <c r="R124" t="s">
        <v>187</v>
      </c>
      <c r="T124">
        <v>3</v>
      </c>
    </row>
    <row r="125" spans="1:20" x14ac:dyDescent="0.3">
      <c r="A125">
        <v>56.964883</v>
      </c>
      <c r="B125">
        <v>-115.0571834</v>
      </c>
      <c r="C125" s="1" t="str">
        <f>HYPERLINK("http://geochem.nrcan.gc.ca/cdogs/content/kwd/kwd020039_e.htm", "Heavy Mineral Concentrate (Stream)")</f>
        <v>Heavy Mineral Concentrate (Stream)</v>
      </c>
      <c r="D125" s="1" t="str">
        <f>HYPERLINK("http://geochem.nrcan.gc.ca/cdogs/content/kwd/kwd080034_e.htm", "HMC separation (NGR variant)")</f>
        <v>HMC separation (NGR variant)</v>
      </c>
      <c r="E125" s="1" t="str">
        <f>HYPERLINK("http://geochem.nrcan.gc.ca/cdogs/content/dgp/dgp00002_e.htm", "Total")</f>
        <v>Total</v>
      </c>
      <c r="F125" s="1" t="str">
        <f>HYPERLINK("http://geochem.nrcan.gc.ca/cdogs/content/agp/agp02090_e.htm", "MMSIM GH | NONE | BINMICRO")</f>
        <v>MMSIM GH | NONE | BINMICRO</v>
      </c>
      <c r="G125" s="1" t="str">
        <f>HYPERLINK("http://geochem.nrcan.gc.ca/cdogs/content/mth/mth01322_e.htm", "1322")</f>
        <v>1322</v>
      </c>
      <c r="H125" s="1" t="str">
        <f>HYPERLINK("http://geochem.nrcan.gc.ca/cdogs/content/bdl/bdl210008_e.htm", "210008")</f>
        <v>210008</v>
      </c>
      <c r="I125" s="1" t="str">
        <f>HYPERLINK("http://geochem.nrcan.gc.ca/cdogs/content/prj/prj210166_e.htm", "210166")</f>
        <v>210166</v>
      </c>
      <c r="J125" s="1" t="str">
        <f>HYPERLINK("http://geochem.nrcan.gc.ca/cdogs/content/svy/svy210248_e.htm", "210248")</f>
        <v>210248</v>
      </c>
      <c r="L125" t="s">
        <v>20</v>
      </c>
      <c r="M125">
        <v>0</v>
      </c>
      <c r="N125">
        <v>0</v>
      </c>
      <c r="O125" t="s">
        <v>188</v>
      </c>
      <c r="P125" t="s">
        <v>189</v>
      </c>
      <c r="Q125" t="s">
        <v>190</v>
      </c>
      <c r="R125" t="s">
        <v>191</v>
      </c>
      <c r="T125">
        <v>1</v>
      </c>
    </row>
    <row r="126" spans="1:20" x14ac:dyDescent="0.3">
      <c r="A126">
        <v>56.964883</v>
      </c>
      <c r="B126">
        <v>-115.0571834</v>
      </c>
      <c r="C126" s="1" t="str">
        <f>HYPERLINK("http://geochem.nrcan.gc.ca/cdogs/content/kwd/kwd020039_e.htm", "Heavy Mineral Concentrate (Stream)")</f>
        <v>Heavy Mineral Concentrate (Stream)</v>
      </c>
      <c r="D126" s="1" t="str">
        <f>HYPERLINK("http://geochem.nrcan.gc.ca/cdogs/content/kwd/kwd080034_e.htm", "HMC separation (NGR variant)")</f>
        <v>HMC separation (NGR variant)</v>
      </c>
      <c r="E126" s="1" t="str">
        <f>HYPERLINK("http://geochem.nrcan.gc.ca/cdogs/content/dgp/dgp00002_e.htm", "Total")</f>
        <v>Total</v>
      </c>
      <c r="F126" s="1" t="str">
        <f>HYPERLINK("http://geochem.nrcan.gc.ca/cdogs/content/agp/agp02090_e.htm", "MMSIM GH | NONE | BINMICRO")</f>
        <v>MMSIM GH | NONE | BINMICRO</v>
      </c>
      <c r="G126" s="1" t="str">
        <f>HYPERLINK("http://geochem.nrcan.gc.ca/cdogs/content/mth/mth01322_e.htm", "1322")</f>
        <v>1322</v>
      </c>
      <c r="H126" s="1" t="str">
        <f>HYPERLINK("http://geochem.nrcan.gc.ca/cdogs/content/bdl/bdl210008_e.htm", "210008")</f>
        <v>210008</v>
      </c>
      <c r="I126" s="1" t="str">
        <f>HYPERLINK("http://geochem.nrcan.gc.ca/cdogs/content/prj/prj210166_e.htm", "210166")</f>
        <v>210166</v>
      </c>
      <c r="J126" s="1" t="str">
        <f>HYPERLINK("http://geochem.nrcan.gc.ca/cdogs/content/svy/svy210248_e.htm", "210248")</f>
        <v>210248</v>
      </c>
      <c r="L126" t="s">
        <v>61</v>
      </c>
      <c r="M126">
        <v>1</v>
      </c>
      <c r="N126">
        <v>1</v>
      </c>
      <c r="O126" t="s">
        <v>188</v>
      </c>
      <c r="P126" t="s">
        <v>189</v>
      </c>
      <c r="Q126" t="s">
        <v>190</v>
      </c>
      <c r="R126" t="s">
        <v>191</v>
      </c>
      <c r="T126">
        <v>2</v>
      </c>
    </row>
    <row r="127" spans="1:20" x14ac:dyDescent="0.3">
      <c r="A127">
        <v>56.964883</v>
      </c>
      <c r="B127">
        <v>-115.0571834</v>
      </c>
      <c r="C127" s="1" t="str">
        <f>HYPERLINK("http://geochem.nrcan.gc.ca/cdogs/content/kwd/kwd020039_e.htm", "Heavy Mineral Concentrate (Stream)")</f>
        <v>Heavy Mineral Concentrate (Stream)</v>
      </c>
      <c r="D127" s="1" t="str">
        <f>HYPERLINK("http://geochem.nrcan.gc.ca/cdogs/content/kwd/kwd080034_e.htm", "HMC separation (NGR variant)")</f>
        <v>HMC separation (NGR variant)</v>
      </c>
      <c r="E127" s="1" t="str">
        <f>HYPERLINK("http://geochem.nrcan.gc.ca/cdogs/content/dgp/dgp00002_e.htm", "Total")</f>
        <v>Total</v>
      </c>
      <c r="F127" s="1" t="str">
        <f>HYPERLINK("http://geochem.nrcan.gc.ca/cdogs/content/agp/agp02090_e.htm", "MMSIM GH | NONE | BINMICRO")</f>
        <v>MMSIM GH | NONE | BINMICRO</v>
      </c>
      <c r="G127" s="1" t="str">
        <f>HYPERLINK("http://geochem.nrcan.gc.ca/cdogs/content/mth/mth01322_e.htm", "1322")</f>
        <v>1322</v>
      </c>
      <c r="H127" s="1" t="str">
        <f>HYPERLINK("http://geochem.nrcan.gc.ca/cdogs/content/bdl/bdl210008_e.htm", "210008")</f>
        <v>210008</v>
      </c>
      <c r="I127" s="1" t="str">
        <f>HYPERLINK("http://geochem.nrcan.gc.ca/cdogs/content/prj/prj210166_e.htm", "210166")</f>
        <v>210166</v>
      </c>
      <c r="J127" s="1" t="str">
        <f>HYPERLINK("http://geochem.nrcan.gc.ca/cdogs/content/svy/svy210248_e.htm", "210248")</f>
        <v>210248</v>
      </c>
      <c r="L127" t="s">
        <v>20</v>
      </c>
      <c r="M127">
        <v>0</v>
      </c>
      <c r="N127">
        <v>0</v>
      </c>
      <c r="O127" t="s">
        <v>188</v>
      </c>
      <c r="P127" t="s">
        <v>189</v>
      </c>
      <c r="Q127" t="s">
        <v>190</v>
      </c>
      <c r="R127" t="s">
        <v>191</v>
      </c>
      <c r="T127">
        <v>3</v>
      </c>
    </row>
    <row r="128" spans="1:20" x14ac:dyDescent="0.3">
      <c r="A128">
        <v>56.711239499999998</v>
      </c>
      <c r="B128">
        <v>-114.97758039999999</v>
      </c>
      <c r="C128" s="1" t="str">
        <f>HYPERLINK("http://geochem.nrcan.gc.ca/cdogs/content/kwd/kwd020039_e.htm", "Heavy Mineral Concentrate (Stream)")</f>
        <v>Heavy Mineral Concentrate (Stream)</v>
      </c>
      <c r="D128" s="1" t="str">
        <f>HYPERLINK("http://geochem.nrcan.gc.ca/cdogs/content/kwd/kwd080034_e.htm", "HMC separation (NGR variant)")</f>
        <v>HMC separation (NGR variant)</v>
      </c>
      <c r="E128" s="1" t="str">
        <f>HYPERLINK("http://geochem.nrcan.gc.ca/cdogs/content/dgp/dgp00002_e.htm", "Total")</f>
        <v>Total</v>
      </c>
      <c r="F128" s="1" t="str">
        <f>HYPERLINK("http://geochem.nrcan.gc.ca/cdogs/content/agp/agp02090_e.htm", "MMSIM GH | NONE | BINMICRO")</f>
        <v>MMSIM GH | NONE | BINMICRO</v>
      </c>
      <c r="G128" s="1" t="str">
        <f>HYPERLINK("http://geochem.nrcan.gc.ca/cdogs/content/mth/mth01322_e.htm", "1322")</f>
        <v>1322</v>
      </c>
      <c r="H128" s="1" t="str">
        <f>HYPERLINK("http://geochem.nrcan.gc.ca/cdogs/content/bdl/bdl210008_e.htm", "210008")</f>
        <v>210008</v>
      </c>
      <c r="I128" s="1" t="str">
        <f>HYPERLINK("http://geochem.nrcan.gc.ca/cdogs/content/prj/prj210166_e.htm", "210166")</f>
        <v>210166</v>
      </c>
      <c r="J128" s="1" t="str">
        <f>HYPERLINK("http://geochem.nrcan.gc.ca/cdogs/content/svy/svy210248_e.htm", "210248")</f>
        <v>210248</v>
      </c>
      <c r="L128" t="s">
        <v>20</v>
      </c>
      <c r="M128">
        <v>0</v>
      </c>
      <c r="N128">
        <v>0</v>
      </c>
      <c r="O128" t="s">
        <v>192</v>
      </c>
      <c r="P128" t="s">
        <v>193</v>
      </c>
      <c r="Q128" t="s">
        <v>194</v>
      </c>
      <c r="R128" t="s">
        <v>195</v>
      </c>
      <c r="T128">
        <v>1</v>
      </c>
    </row>
    <row r="129" spans="1:20" x14ac:dyDescent="0.3">
      <c r="A129">
        <v>56.711239499999998</v>
      </c>
      <c r="B129">
        <v>-114.97758039999999</v>
      </c>
      <c r="C129" s="1" t="str">
        <f>HYPERLINK("http://geochem.nrcan.gc.ca/cdogs/content/kwd/kwd020039_e.htm", "Heavy Mineral Concentrate (Stream)")</f>
        <v>Heavy Mineral Concentrate (Stream)</v>
      </c>
      <c r="D129" s="1" t="str">
        <f>HYPERLINK("http://geochem.nrcan.gc.ca/cdogs/content/kwd/kwd080034_e.htm", "HMC separation (NGR variant)")</f>
        <v>HMC separation (NGR variant)</v>
      </c>
      <c r="E129" s="1" t="str">
        <f>HYPERLINK("http://geochem.nrcan.gc.ca/cdogs/content/dgp/dgp00002_e.htm", "Total")</f>
        <v>Total</v>
      </c>
      <c r="F129" s="1" t="str">
        <f>HYPERLINK("http://geochem.nrcan.gc.ca/cdogs/content/agp/agp02090_e.htm", "MMSIM GH | NONE | BINMICRO")</f>
        <v>MMSIM GH | NONE | BINMICRO</v>
      </c>
      <c r="G129" s="1" t="str">
        <f>HYPERLINK("http://geochem.nrcan.gc.ca/cdogs/content/mth/mth01322_e.htm", "1322")</f>
        <v>1322</v>
      </c>
      <c r="H129" s="1" t="str">
        <f>HYPERLINK("http://geochem.nrcan.gc.ca/cdogs/content/bdl/bdl210008_e.htm", "210008")</f>
        <v>210008</v>
      </c>
      <c r="I129" s="1" t="str">
        <f>HYPERLINK("http://geochem.nrcan.gc.ca/cdogs/content/prj/prj210166_e.htm", "210166")</f>
        <v>210166</v>
      </c>
      <c r="J129" s="1" t="str">
        <f>HYPERLINK("http://geochem.nrcan.gc.ca/cdogs/content/svy/svy210248_e.htm", "210248")</f>
        <v>210248</v>
      </c>
      <c r="L129" t="s">
        <v>20</v>
      </c>
      <c r="M129">
        <v>0</v>
      </c>
      <c r="N129">
        <v>0</v>
      </c>
      <c r="O129" t="s">
        <v>192</v>
      </c>
      <c r="P129" t="s">
        <v>193</v>
      </c>
      <c r="Q129" t="s">
        <v>194</v>
      </c>
      <c r="R129" t="s">
        <v>195</v>
      </c>
      <c r="T129">
        <v>2</v>
      </c>
    </row>
    <row r="130" spans="1:20" x14ac:dyDescent="0.3">
      <c r="A130">
        <v>56.711239499999998</v>
      </c>
      <c r="B130">
        <v>-114.97758039999999</v>
      </c>
      <c r="C130" s="1" t="str">
        <f>HYPERLINK("http://geochem.nrcan.gc.ca/cdogs/content/kwd/kwd020039_e.htm", "Heavy Mineral Concentrate (Stream)")</f>
        <v>Heavy Mineral Concentrate (Stream)</v>
      </c>
      <c r="D130" s="1" t="str">
        <f>HYPERLINK("http://geochem.nrcan.gc.ca/cdogs/content/kwd/kwd080034_e.htm", "HMC separation (NGR variant)")</f>
        <v>HMC separation (NGR variant)</v>
      </c>
      <c r="E130" s="1" t="str">
        <f>HYPERLINK("http://geochem.nrcan.gc.ca/cdogs/content/dgp/dgp00002_e.htm", "Total")</f>
        <v>Total</v>
      </c>
      <c r="F130" s="1" t="str">
        <f>HYPERLINK("http://geochem.nrcan.gc.ca/cdogs/content/agp/agp02090_e.htm", "MMSIM GH | NONE | BINMICRO")</f>
        <v>MMSIM GH | NONE | BINMICRO</v>
      </c>
      <c r="G130" s="1" t="str">
        <f>HYPERLINK("http://geochem.nrcan.gc.ca/cdogs/content/mth/mth01322_e.htm", "1322")</f>
        <v>1322</v>
      </c>
      <c r="H130" s="1" t="str">
        <f>HYPERLINK("http://geochem.nrcan.gc.ca/cdogs/content/bdl/bdl210008_e.htm", "210008")</f>
        <v>210008</v>
      </c>
      <c r="I130" s="1" t="str">
        <f>HYPERLINK("http://geochem.nrcan.gc.ca/cdogs/content/prj/prj210166_e.htm", "210166")</f>
        <v>210166</v>
      </c>
      <c r="J130" s="1" t="str">
        <f>HYPERLINK("http://geochem.nrcan.gc.ca/cdogs/content/svy/svy210248_e.htm", "210248")</f>
        <v>210248</v>
      </c>
      <c r="L130" t="s">
        <v>20</v>
      </c>
      <c r="M130">
        <v>0</v>
      </c>
      <c r="N130">
        <v>0</v>
      </c>
      <c r="O130" t="s">
        <v>192</v>
      </c>
      <c r="P130" t="s">
        <v>193</v>
      </c>
      <c r="Q130" t="s">
        <v>194</v>
      </c>
      <c r="R130" t="s">
        <v>195</v>
      </c>
      <c r="T130">
        <v>3</v>
      </c>
    </row>
    <row r="131" spans="1:20" x14ac:dyDescent="0.3">
      <c r="A131">
        <v>56.769761600000002</v>
      </c>
      <c r="B131">
        <v>-114.83838470000001</v>
      </c>
      <c r="C131" s="1" t="str">
        <f>HYPERLINK("http://geochem.nrcan.gc.ca/cdogs/content/kwd/kwd020039_e.htm", "Heavy Mineral Concentrate (Stream)")</f>
        <v>Heavy Mineral Concentrate (Stream)</v>
      </c>
      <c r="D131" s="1" t="str">
        <f>HYPERLINK("http://geochem.nrcan.gc.ca/cdogs/content/kwd/kwd080034_e.htm", "HMC separation (NGR variant)")</f>
        <v>HMC separation (NGR variant)</v>
      </c>
      <c r="E131" s="1" t="str">
        <f>HYPERLINK("http://geochem.nrcan.gc.ca/cdogs/content/dgp/dgp00002_e.htm", "Total")</f>
        <v>Total</v>
      </c>
      <c r="F131" s="1" t="str">
        <f>HYPERLINK("http://geochem.nrcan.gc.ca/cdogs/content/agp/agp02090_e.htm", "MMSIM GH | NONE | BINMICRO")</f>
        <v>MMSIM GH | NONE | BINMICRO</v>
      </c>
      <c r="G131" s="1" t="str">
        <f>HYPERLINK("http://geochem.nrcan.gc.ca/cdogs/content/mth/mth01322_e.htm", "1322")</f>
        <v>1322</v>
      </c>
      <c r="H131" s="1" t="str">
        <f>HYPERLINK("http://geochem.nrcan.gc.ca/cdogs/content/bdl/bdl210008_e.htm", "210008")</f>
        <v>210008</v>
      </c>
      <c r="I131" s="1" t="str">
        <f>HYPERLINK("http://geochem.nrcan.gc.ca/cdogs/content/prj/prj210166_e.htm", "210166")</f>
        <v>210166</v>
      </c>
      <c r="J131" s="1" t="str">
        <f>HYPERLINK("http://geochem.nrcan.gc.ca/cdogs/content/svy/svy210248_e.htm", "210248")</f>
        <v>210248</v>
      </c>
      <c r="L131" t="s">
        <v>20</v>
      </c>
      <c r="M131">
        <v>0</v>
      </c>
      <c r="N131">
        <v>0</v>
      </c>
      <c r="O131" t="s">
        <v>196</v>
      </c>
      <c r="P131" t="s">
        <v>197</v>
      </c>
      <c r="Q131" t="s">
        <v>198</v>
      </c>
      <c r="R131" t="s">
        <v>199</v>
      </c>
      <c r="T131">
        <v>1</v>
      </c>
    </row>
    <row r="132" spans="1:20" x14ac:dyDescent="0.3">
      <c r="A132">
        <v>56.769761600000002</v>
      </c>
      <c r="B132">
        <v>-114.83838470000001</v>
      </c>
      <c r="C132" s="1" t="str">
        <f>HYPERLINK("http://geochem.nrcan.gc.ca/cdogs/content/kwd/kwd020039_e.htm", "Heavy Mineral Concentrate (Stream)")</f>
        <v>Heavy Mineral Concentrate (Stream)</v>
      </c>
      <c r="D132" s="1" t="str">
        <f>HYPERLINK("http://geochem.nrcan.gc.ca/cdogs/content/kwd/kwd080034_e.htm", "HMC separation (NGR variant)")</f>
        <v>HMC separation (NGR variant)</v>
      </c>
      <c r="E132" s="1" t="str">
        <f>HYPERLINK("http://geochem.nrcan.gc.ca/cdogs/content/dgp/dgp00002_e.htm", "Total")</f>
        <v>Total</v>
      </c>
      <c r="F132" s="1" t="str">
        <f>HYPERLINK("http://geochem.nrcan.gc.ca/cdogs/content/agp/agp02090_e.htm", "MMSIM GH | NONE | BINMICRO")</f>
        <v>MMSIM GH | NONE | BINMICRO</v>
      </c>
      <c r="G132" s="1" t="str">
        <f>HYPERLINK("http://geochem.nrcan.gc.ca/cdogs/content/mth/mth01322_e.htm", "1322")</f>
        <v>1322</v>
      </c>
      <c r="H132" s="1" t="str">
        <f>HYPERLINK("http://geochem.nrcan.gc.ca/cdogs/content/bdl/bdl210008_e.htm", "210008")</f>
        <v>210008</v>
      </c>
      <c r="I132" s="1" t="str">
        <f>HYPERLINK("http://geochem.nrcan.gc.ca/cdogs/content/prj/prj210166_e.htm", "210166")</f>
        <v>210166</v>
      </c>
      <c r="J132" s="1" t="str">
        <f>HYPERLINK("http://geochem.nrcan.gc.ca/cdogs/content/svy/svy210248_e.htm", "210248")</f>
        <v>210248</v>
      </c>
      <c r="L132" t="s">
        <v>20</v>
      </c>
      <c r="M132">
        <v>0</v>
      </c>
      <c r="N132">
        <v>0</v>
      </c>
      <c r="O132" t="s">
        <v>196</v>
      </c>
      <c r="P132" t="s">
        <v>197</v>
      </c>
      <c r="Q132" t="s">
        <v>198</v>
      </c>
      <c r="R132" t="s">
        <v>199</v>
      </c>
      <c r="T132">
        <v>2</v>
      </c>
    </row>
    <row r="133" spans="1:20" x14ac:dyDescent="0.3">
      <c r="A133">
        <v>56.769761600000002</v>
      </c>
      <c r="B133">
        <v>-114.83838470000001</v>
      </c>
      <c r="C133" s="1" t="str">
        <f>HYPERLINK("http://geochem.nrcan.gc.ca/cdogs/content/kwd/kwd020039_e.htm", "Heavy Mineral Concentrate (Stream)")</f>
        <v>Heavy Mineral Concentrate (Stream)</v>
      </c>
      <c r="D133" s="1" t="str">
        <f>HYPERLINK("http://geochem.nrcan.gc.ca/cdogs/content/kwd/kwd080034_e.htm", "HMC separation (NGR variant)")</f>
        <v>HMC separation (NGR variant)</v>
      </c>
      <c r="E133" s="1" t="str">
        <f>HYPERLINK("http://geochem.nrcan.gc.ca/cdogs/content/dgp/dgp00002_e.htm", "Total")</f>
        <v>Total</v>
      </c>
      <c r="F133" s="1" t="str">
        <f>HYPERLINK("http://geochem.nrcan.gc.ca/cdogs/content/agp/agp02090_e.htm", "MMSIM GH | NONE | BINMICRO")</f>
        <v>MMSIM GH | NONE | BINMICRO</v>
      </c>
      <c r="G133" s="1" t="str">
        <f>HYPERLINK("http://geochem.nrcan.gc.ca/cdogs/content/mth/mth01322_e.htm", "1322")</f>
        <v>1322</v>
      </c>
      <c r="H133" s="1" t="str">
        <f>HYPERLINK("http://geochem.nrcan.gc.ca/cdogs/content/bdl/bdl210008_e.htm", "210008")</f>
        <v>210008</v>
      </c>
      <c r="I133" s="1" t="str">
        <f>HYPERLINK("http://geochem.nrcan.gc.ca/cdogs/content/prj/prj210166_e.htm", "210166")</f>
        <v>210166</v>
      </c>
      <c r="J133" s="1" t="str">
        <f>HYPERLINK("http://geochem.nrcan.gc.ca/cdogs/content/svy/svy210248_e.htm", "210248")</f>
        <v>210248</v>
      </c>
      <c r="L133" t="s">
        <v>20</v>
      </c>
      <c r="M133">
        <v>0</v>
      </c>
      <c r="N133">
        <v>0</v>
      </c>
      <c r="O133" t="s">
        <v>196</v>
      </c>
      <c r="P133" t="s">
        <v>197</v>
      </c>
      <c r="Q133" t="s">
        <v>198</v>
      </c>
      <c r="R133" t="s">
        <v>199</v>
      </c>
      <c r="T133">
        <v>3</v>
      </c>
    </row>
    <row r="134" spans="1:20" x14ac:dyDescent="0.3">
      <c r="A134">
        <v>56.875798699999997</v>
      </c>
      <c r="B134">
        <v>-114.7881508</v>
      </c>
      <c r="C134" s="1" t="str">
        <f>HYPERLINK("http://geochem.nrcan.gc.ca/cdogs/content/kwd/kwd020039_e.htm", "Heavy Mineral Concentrate (Stream)")</f>
        <v>Heavy Mineral Concentrate (Stream)</v>
      </c>
      <c r="D134" s="1" t="str">
        <f>HYPERLINK("http://geochem.nrcan.gc.ca/cdogs/content/kwd/kwd080034_e.htm", "HMC separation (NGR variant)")</f>
        <v>HMC separation (NGR variant)</v>
      </c>
      <c r="E134" s="1" t="str">
        <f>HYPERLINK("http://geochem.nrcan.gc.ca/cdogs/content/dgp/dgp00002_e.htm", "Total")</f>
        <v>Total</v>
      </c>
      <c r="F134" s="1" t="str">
        <f>HYPERLINK("http://geochem.nrcan.gc.ca/cdogs/content/agp/agp02090_e.htm", "MMSIM GH | NONE | BINMICRO")</f>
        <v>MMSIM GH | NONE | BINMICRO</v>
      </c>
      <c r="G134" s="1" t="str">
        <f>HYPERLINK("http://geochem.nrcan.gc.ca/cdogs/content/mth/mth01322_e.htm", "1322")</f>
        <v>1322</v>
      </c>
      <c r="H134" s="1" t="str">
        <f>HYPERLINK("http://geochem.nrcan.gc.ca/cdogs/content/bdl/bdl210008_e.htm", "210008")</f>
        <v>210008</v>
      </c>
      <c r="I134" s="1" t="str">
        <f>HYPERLINK("http://geochem.nrcan.gc.ca/cdogs/content/prj/prj210166_e.htm", "210166")</f>
        <v>210166</v>
      </c>
      <c r="J134" s="1" t="str">
        <f>HYPERLINK("http://geochem.nrcan.gc.ca/cdogs/content/svy/svy210248_e.htm", "210248")</f>
        <v>210248</v>
      </c>
      <c r="L134" t="s">
        <v>61</v>
      </c>
      <c r="M134">
        <v>1</v>
      </c>
      <c r="N134">
        <v>1</v>
      </c>
      <c r="O134" t="s">
        <v>200</v>
      </c>
      <c r="P134" t="s">
        <v>201</v>
      </c>
      <c r="Q134" t="s">
        <v>202</v>
      </c>
      <c r="R134" t="s">
        <v>203</v>
      </c>
      <c r="T134">
        <v>1</v>
      </c>
    </row>
    <row r="135" spans="1:20" x14ac:dyDescent="0.3">
      <c r="A135">
        <v>56.875798699999997</v>
      </c>
      <c r="B135">
        <v>-114.7881508</v>
      </c>
      <c r="C135" s="1" t="str">
        <f>HYPERLINK("http://geochem.nrcan.gc.ca/cdogs/content/kwd/kwd020039_e.htm", "Heavy Mineral Concentrate (Stream)")</f>
        <v>Heavy Mineral Concentrate (Stream)</v>
      </c>
      <c r="D135" s="1" t="str">
        <f>HYPERLINK("http://geochem.nrcan.gc.ca/cdogs/content/kwd/kwd080034_e.htm", "HMC separation (NGR variant)")</f>
        <v>HMC separation (NGR variant)</v>
      </c>
      <c r="E135" s="1" t="str">
        <f>HYPERLINK("http://geochem.nrcan.gc.ca/cdogs/content/dgp/dgp00002_e.htm", "Total")</f>
        <v>Total</v>
      </c>
      <c r="F135" s="1" t="str">
        <f>HYPERLINK("http://geochem.nrcan.gc.ca/cdogs/content/agp/agp02090_e.htm", "MMSIM GH | NONE | BINMICRO")</f>
        <v>MMSIM GH | NONE | BINMICRO</v>
      </c>
      <c r="G135" s="1" t="str">
        <f>HYPERLINK("http://geochem.nrcan.gc.ca/cdogs/content/mth/mth01322_e.htm", "1322")</f>
        <v>1322</v>
      </c>
      <c r="H135" s="1" t="str">
        <f>HYPERLINK("http://geochem.nrcan.gc.ca/cdogs/content/bdl/bdl210008_e.htm", "210008")</f>
        <v>210008</v>
      </c>
      <c r="I135" s="1" t="str">
        <f>HYPERLINK("http://geochem.nrcan.gc.ca/cdogs/content/prj/prj210166_e.htm", "210166")</f>
        <v>210166</v>
      </c>
      <c r="J135" s="1" t="str">
        <f>HYPERLINK("http://geochem.nrcan.gc.ca/cdogs/content/svy/svy210248_e.htm", "210248")</f>
        <v>210248</v>
      </c>
      <c r="L135" t="s">
        <v>20</v>
      </c>
      <c r="M135">
        <v>0</v>
      </c>
      <c r="N135">
        <v>0</v>
      </c>
      <c r="O135" t="s">
        <v>200</v>
      </c>
      <c r="P135" t="s">
        <v>201</v>
      </c>
      <c r="Q135" t="s">
        <v>202</v>
      </c>
      <c r="R135" t="s">
        <v>203</v>
      </c>
      <c r="T135">
        <v>2</v>
      </c>
    </row>
    <row r="136" spans="1:20" x14ac:dyDescent="0.3">
      <c r="A136">
        <v>56.875798699999997</v>
      </c>
      <c r="B136">
        <v>-114.7881508</v>
      </c>
      <c r="C136" s="1" t="str">
        <f>HYPERLINK("http://geochem.nrcan.gc.ca/cdogs/content/kwd/kwd020039_e.htm", "Heavy Mineral Concentrate (Stream)")</f>
        <v>Heavy Mineral Concentrate (Stream)</v>
      </c>
      <c r="D136" s="1" t="str">
        <f>HYPERLINK("http://geochem.nrcan.gc.ca/cdogs/content/kwd/kwd080034_e.htm", "HMC separation (NGR variant)")</f>
        <v>HMC separation (NGR variant)</v>
      </c>
      <c r="E136" s="1" t="str">
        <f>HYPERLINK("http://geochem.nrcan.gc.ca/cdogs/content/dgp/dgp00002_e.htm", "Total")</f>
        <v>Total</v>
      </c>
      <c r="F136" s="1" t="str">
        <f>HYPERLINK("http://geochem.nrcan.gc.ca/cdogs/content/agp/agp02090_e.htm", "MMSIM GH | NONE | BINMICRO")</f>
        <v>MMSIM GH | NONE | BINMICRO</v>
      </c>
      <c r="G136" s="1" t="str">
        <f>HYPERLINK("http://geochem.nrcan.gc.ca/cdogs/content/mth/mth01322_e.htm", "1322")</f>
        <v>1322</v>
      </c>
      <c r="H136" s="1" t="str">
        <f>HYPERLINK("http://geochem.nrcan.gc.ca/cdogs/content/bdl/bdl210008_e.htm", "210008")</f>
        <v>210008</v>
      </c>
      <c r="I136" s="1" t="str">
        <f>HYPERLINK("http://geochem.nrcan.gc.ca/cdogs/content/prj/prj210166_e.htm", "210166")</f>
        <v>210166</v>
      </c>
      <c r="J136" s="1" t="str">
        <f>HYPERLINK("http://geochem.nrcan.gc.ca/cdogs/content/svy/svy210248_e.htm", "210248")</f>
        <v>210248</v>
      </c>
      <c r="L136" t="s">
        <v>20</v>
      </c>
      <c r="M136">
        <v>0</v>
      </c>
      <c r="N136">
        <v>0</v>
      </c>
      <c r="O136" t="s">
        <v>200</v>
      </c>
      <c r="P136" t="s">
        <v>201</v>
      </c>
      <c r="Q136" t="s">
        <v>202</v>
      </c>
      <c r="R136" t="s">
        <v>203</v>
      </c>
      <c r="T136">
        <v>3</v>
      </c>
    </row>
    <row r="137" spans="1:20" x14ac:dyDescent="0.3">
      <c r="A137">
        <v>56.742771900000001</v>
      </c>
      <c r="B137">
        <v>-114.6674891</v>
      </c>
      <c r="C137" s="1" t="str">
        <f>HYPERLINK("http://geochem.nrcan.gc.ca/cdogs/content/kwd/kwd020039_e.htm", "Heavy Mineral Concentrate (Stream)")</f>
        <v>Heavy Mineral Concentrate (Stream)</v>
      </c>
      <c r="D137" s="1" t="str">
        <f>HYPERLINK("http://geochem.nrcan.gc.ca/cdogs/content/kwd/kwd080034_e.htm", "HMC separation (NGR variant)")</f>
        <v>HMC separation (NGR variant)</v>
      </c>
      <c r="E137" s="1" t="str">
        <f>HYPERLINK("http://geochem.nrcan.gc.ca/cdogs/content/dgp/dgp00002_e.htm", "Total")</f>
        <v>Total</v>
      </c>
      <c r="F137" s="1" t="str">
        <f>HYPERLINK("http://geochem.nrcan.gc.ca/cdogs/content/agp/agp02090_e.htm", "MMSIM GH | NONE | BINMICRO")</f>
        <v>MMSIM GH | NONE | BINMICRO</v>
      </c>
      <c r="G137" s="1" t="str">
        <f>HYPERLINK("http://geochem.nrcan.gc.ca/cdogs/content/mth/mth01322_e.htm", "1322")</f>
        <v>1322</v>
      </c>
      <c r="H137" s="1" t="str">
        <f>HYPERLINK("http://geochem.nrcan.gc.ca/cdogs/content/bdl/bdl210008_e.htm", "210008")</f>
        <v>210008</v>
      </c>
      <c r="I137" s="1" t="str">
        <f>HYPERLINK("http://geochem.nrcan.gc.ca/cdogs/content/prj/prj210166_e.htm", "210166")</f>
        <v>210166</v>
      </c>
      <c r="J137" s="1" t="str">
        <f>HYPERLINK("http://geochem.nrcan.gc.ca/cdogs/content/svy/svy210248_e.htm", "210248")</f>
        <v>210248</v>
      </c>
      <c r="L137" t="s">
        <v>20</v>
      </c>
      <c r="M137">
        <v>0</v>
      </c>
      <c r="N137">
        <v>0</v>
      </c>
      <c r="O137" t="s">
        <v>204</v>
      </c>
      <c r="P137" t="s">
        <v>205</v>
      </c>
      <c r="Q137" t="s">
        <v>206</v>
      </c>
      <c r="R137" t="s">
        <v>207</v>
      </c>
      <c r="T137">
        <v>1</v>
      </c>
    </row>
    <row r="138" spans="1:20" x14ac:dyDescent="0.3">
      <c r="A138">
        <v>56.742771900000001</v>
      </c>
      <c r="B138">
        <v>-114.6674891</v>
      </c>
      <c r="C138" s="1" t="str">
        <f>HYPERLINK("http://geochem.nrcan.gc.ca/cdogs/content/kwd/kwd020039_e.htm", "Heavy Mineral Concentrate (Stream)")</f>
        <v>Heavy Mineral Concentrate (Stream)</v>
      </c>
      <c r="D138" s="1" t="str">
        <f>HYPERLINK("http://geochem.nrcan.gc.ca/cdogs/content/kwd/kwd080034_e.htm", "HMC separation (NGR variant)")</f>
        <v>HMC separation (NGR variant)</v>
      </c>
      <c r="E138" s="1" t="str">
        <f>HYPERLINK("http://geochem.nrcan.gc.ca/cdogs/content/dgp/dgp00002_e.htm", "Total")</f>
        <v>Total</v>
      </c>
      <c r="F138" s="1" t="str">
        <f>HYPERLINK("http://geochem.nrcan.gc.ca/cdogs/content/agp/agp02090_e.htm", "MMSIM GH | NONE | BINMICRO")</f>
        <v>MMSIM GH | NONE | BINMICRO</v>
      </c>
      <c r="G138" s="1" t="str">
        <f>HYPERLINK("http://geochem.nrcan.gc.ca/cdogs/content/mth/mth01322_e.htm", "1322")</f>
        <v>1322</v>
      </c>
      <c r="H138" s="1" t="str">
        <f>HYPERLINK("http://geochem.nrcan.gc.ca/cdogs/content/bdl/bdl210008_e.htm", "210008")</f>
        <v>210008</v>
      </c>
      <c r="I138" s="1" t="str">
        <f>HYPERLINK("http://geochem.nrcan.gc.ca/cdogs/content/prj/prj210166_e.htm", "210166")</f>
        <v>210166</v>
      </c>
      <c r="J138" s="1" t="str">
        <f>HYPERLINK("http://geochem.nrcan.gc.ca/cdogs/content/svy/svy210248_e.htm", "210248")</f>
        <v>210248</v>
      </c>
      <c r="L138" t="s">
        <v>61</v>
      </c>
      <c r="M138">
        <v>1</v>
      </c>
      <c r="N138">
        <v>1</v>
      </c>
      <c r="O138" t="s">
        <v>204</v>
      </c>
      <c r="P138" t="s">
        <v>205</v>
      </c>
      <c r="Q138" t="s">
        <v>206</v>
      </c>
      <c r="R138" t="s">
        <v>207</v>
      </c>
      <c r="T138">
        <v>2</v>
      </c>
    </row>
    <row r="139" spans="1:20" x14ac:dyDescent="0.3">
      <c r="A139">
        <v>56.742771900000001</v>
      </c>
      <c r="B139">
        <v>-114.6674891</v>
      </c>
      <c r="C139" s="1" t="str">
        <f>HYPERLINK("http://geochem.nrcan.gc.ca/cdogs/content/kwd/kwd020039_e.htm", "Heavy Mineral Concentrate (Stream)")</f>
        <v>Heavy Mineral Concentrate (Stream)</v>
      </c>
      <c r="D139" s="1" t="str">
        <f>HYPERLINK("http://geochem.nrcan.gc.ca/cdogs/content/kwd/kwd080034_e.htm", "HMC separation (NGR variant)")</f>
        <v>HMC separation (NGR variant)</v>
      </c>
      <c r="E139" s="1" t="str">
        <f>HYPERLINK("http://geochem.nrcan.gc.ca/cdogs/content/dgp/dgp00002_e.htm", "Total")</f>
        <v>Total</v>
      </c>
      <c r="F139" s="1" t="str">
        <f>HYPERLINK("http://geochem.nrcan.gc.ca/cdogs/content/agp/agp02090_e.htm", "MMSIM GH | NONE | BINMICRO")</f>
        <v>MMSIM GH | NONE | BINMICRO</v>
      </c>
      <c r="G139" s="1" t="str">
        <f>HYPERLINK("http://geochem.nrcan.gc.ca/cdogs/content/mth/mth01322_e.htm", "1322")</f>
        <v>1322</v>
      </c>
      <c r="H139" s="1" t="str">
        <f>HYPERLINK("http://geochem.nrcan.gc.ca/cdogs/content/bdl/bdl210008_e.htm", "210008")</f>
        <v>210008</v>
      </c>
      <c r="I139" s="1" t="str">
        <f>HYPERLINK("http://geochem.nrcan.gc.ca/cdogs/content/prj/prj210166_e.htm", "210166")</f>
        <v>210166</v>
      </c>
      <c r="J139" s="1" t="str">
        <f>HYPERLINK("http://geochem.nrcan.gc.ca/cdogs/content/svy/svy210248_e.htm", "210248")</f>
        <v>210248</v>
      </c>
      <c r="L139" t="s">
        <v>20</v>
      </c>
      <c r="M139">
        <v>0</v>
      </c>
      <c r="N139">
        <v>0</v>
      </c>
      <c r="O139" t="s">
        <v>204</v>
      </c>
      <c r="P139" t="s">
        <v>205</v>
      </c>
      <c r="Q139" t="s">
        <v>206</v>
      </c>
      <c r="R139" t="s">
        <v>207</v>
      </c>
      <c r="T139">
        <v>3</v>
      </c>
    </row>
    <row r="140" spans="1:20" x14ac:dyDescent="0.3">
      <c r="A140">
        <v>56.828243299999997</v>
      </c>
      <c r="B140">
        <v>-114.6240671</v>
      </c>
      <c r="C140" s="1" t="str">
        <f>HYPERLINK("http://geochem.nrcan.gc.ca/cdogs/content/kwd/kwd020039_e.htm", "Heavy Mineral Concentrate (Stream)")</f>
        <v>Heavy Mineral Concentrate (Stream)</v>
      </c>
      <c r="D140" s="1" t="str">
        <f>HYPERLINK("http://geochem.nrcan.gc.ca/cdogs/content/kwd/kwd080034_e.htm", "HMC separation (NGR variant)")</f>
        <v>HMC separation (NGR variant)</v>
      </c>
      <c r="E140" s="1" t="str">
        <f>HYPERLINK("http://geochem.nrcan.gc.ca/cdogs/content/dgp/dgp00002_e.htm", "Total")</f>
        <v>Total</v>
      </c>
      <c r="F140" s="1" t="str">
        <f>HYPERLINK("http://geochem.nrcan.gc.ca/cdogs/content/agp/agp02090_e.htm", "MMSIM GH | NONE | BINMICRO")</f>
        <v>MMSIM GH | NONE | BINMICRO</v>
      </c>
      <c r="G140" s="1" t="str">
        <f>HYPERLINK("http://geochem.nrcan.gc.ca/cdogs/content/mth/mth01322_e.htm", "1322")</f>
        <v>1322</v>
      </c>
      <c r="H140" s="1" t="str">
        <f>HYPERLINK("http://geochem.nrcan.gc.ca/cdogs/content/bdl/bdl210008_e.htm", "210008")</f>
        <v>210008</v>
      </c>
      <c r="I140" s="1" t="str">
        <f>HYPERLINK("http://geochem.nrcan.gc.ca/cdogs/content/prj/prj210166_e.htm", "210166")</f>
        <v>210166</v>
      </c>
      <c r="J140" s="1" t="str">
        <f>HYPERLINK("http://geochem.nrcan.gc.ca/cdogs/content/svy/svy210248_e.htm", "210248")</f>
        <v>210248</v>
      </c>
      <c r="L140" t="s">
        <v>20</v>
      </c>
      <c r="M140">
        <v>0</v>
      </c>
      <c r="N140">
        <v>0</v>
      </c>
      <c r="O140" t="s">
        <v>208</v>
      </c>
      <c r="P140" t="s">
        <v>209</v>
      </c>
      <c r="Q140" t="s">
        <v>210</v>
      </c>
      <c r="R140" t="s">
        <v>211</v>
      </c>
      <c r="T140">
        <v>1</v>
      </c>
    </row>
    <row r="141" spans="1:20" x14ac:dyDescent="0.3">
      <c r="A141">
        <v>56.828243299999997</v>
      </c>
      <c r="B141">
        <v>-114.6240671</v>
      </c>
      <c r="C141" s="1" t="str">
        <f>HYPERLINK("http://geochem.nrcan.gc.ca/cdogs/content/kwd/kwd020039_e.htm", "Heavy Mineral Concentrate (Stream)")</f>
        <v>Heavy Mineral Concentrate (Stream)</v>
      </c>
      <c r="D141" s="1" t="str">
        <f>HYPERLINK("http://geochem.nrcan.gc.ca/cdogs/content/kwd/kwd080034_e.htm", "HMC separation (NGR variant)")</f>
        <v>HMC separation (NGR variant)</v>
      </c>
      <c r="E141" s="1" t="str">
        <f>HYPERLINK("http://geochem.nrcan.gc.ca/cdogs/content/dgp/dgp00002_e.htm", "Total")</f>
        <v>Total</v>
      </c>
      <c r="F141" s="1" t="str">
        <f>HYPERLINK("http://geochem.nrcan.gc.ca/cdogs/content/agp/agp02090_e.htm", "MMSIM GH | NONE | BINMICRO")</f>
        <v>MMSIM GH | NONE | BINMICRO</v>
      </c>
      <c r="G141" s="1" t="str">
        <f>HYPERLINK("http://geochem.nrcan.gc.ca/cdogs/content/mth/mth01322_e.htm", "1322")</f>
        <v>1322</v>
      </c>
      <c r="H141" s="1" t="str">
        <f>HYPERLINK("http://geochem.nrcan.gc.ca/cdogs/content/bdl/bdl210008_e.htm", "210008")</f>
        <v>210008</v>
      </c>
      <c r="I141" s="1" t="str">
        <f>HYPERLINK("http://geochem.nrcan.gc.ca/cdogs/content/prj/prj210166_e.htm", "210166")</f>
        <v>210166</v>
      </c>
      <c r="J141" s="1" t="str">
        <f>HYPERLINK("http://geochem.nrcan.gc.ca/cdogs/content/svy/svy210248_e.htm", "210248")</f>
        <v>210248</v>
      </c>
      <c r="L141" t="s">
        <v>20</v>
      </c>
      <c r="M141">
        <v>0</v>
      </c>
      <c r="N141">
        <v>0</v>
      </c>
      <c r="O141" t="s">
        <v>208</v>
      </c>
      <c r="P141" t="s">
        <v>209</v>
      </c>
      <c r="Q141" t="s">
        <v>210</v>
      </c>
      <c r="R141" t="s">
        <v>211</v>
      </c>
      <c r="T141">
        <v>2</v>
      </c>
    </row>
    <row r="142" spans="1:20" x14ac:dyDescent="0.3">
      <c r="A142">
        <v>56.828243299999997</v>
      </c>
      <c r="B142">
        <v>-114.6240671</v>
      </c>
      <c r="C142" s="1" t="str">
        <f>HYPERLINK("http://geochem.nrcan.gc.ca/cdogs/content/kwd/kwd020039_e.htm", "Heavy Mineral Concentrate (Stream)")</f>
        <v>Heavy Mineral Concentrate (Stream)</v>
      </c>
      <c r="D142" s="1" t="str">
        <f>HYPERLINK("http://geochem.nrcan.gc.ca/cdogs/content/kwd/kwd080034_e.htm", "HMC separation (NGR variant)")</f>
        <v>HMC separation (NGR variant)</v>
      </c>
      <c r="E142" s="1" t="str">
        <f>HYPERLINK("http://geochem.nrcan.gc.ca/cdogs/content/dgp/dgp00002_e.htm", "Total")</f>
        <v>Total</v>
      </c>
      <c r="F142" s="1" t="str">
        <f>HYPERLINK("http://geochem.nrcan.gc.ca/cdogs/content/agp/agp02090_e.htm", "MMSIM GH | NONE | BINMICRO")</f>
        <v>MMSIM GH | NONE | BINMICRO</v>
      </c>
      <c r="G142" s="1" t="str">
        <f>HYPERLINK("http://geochem.nrcan.gc.ca/cdogs/content/mth/mth01322_e.htm", "1322")</f>
        <v>1322</v>
      </c>
      <c r="H142" s="1" t="str">
        <f>HYPERLINK("http://geochem.nrcan.gc.ca/cdogs/content/bdl/bdl210008_e.htm", "210008")</f>
        <v>210008</v>
      </c>
      <c r="I142" s="1" t="str">
        <f>HYPERLINK("http://geochem.nrcan.gc.ca/cdogs/content/prj/prj210166_e.htm", "210166")</f>
        <v>210166</v>
      </c>
      <c r="J142" s="1" t="str">
        <f>HYPERLINK("http://geochem.nrcan.gc.ca/cdogs/content/svy/svy210248_e.htm", "210248")</f>
        <v>210248</v>
      </c>
      <c r="L142" t="s">
        <v>20</v>
      </c>
      <c r="M142">
        <v>0</v>
      </c>
      <c r="N142">
        <v>0</v>
      </c>
      <c r="O142" t="s">
        <v>208</v>
      </c>
      <c r="P142" t="s">
        <v>209</v>
      </c>
      <c r="Q142" t="s">
        <v>210</v>
      </c>
      <c r="R142" t="s">
        <v>211</v>
      </c>
      <c r="T142">
        <v>3</v>
      </c>
    </row>
    <row r="143" spans="1:20" x14ac:dyDescent="0.3">
      <c r="A143">
        <v>56.606669500000002</v>
      </c>
      <c r="B143">
        <v>-115.8044907</v>
      </c>
      <c r="C143" s="1" t="str">
        <f>HYPERLINK("http://geochem.nrcan.gc.ca/cdogs/content/kwd/kwd020039_e.htm", "Heavy Mineral Concentrate (Stream)")</f>
        <v>Heavy Mineral Concentrate (Stream)</v>
      </c>
      <c r="D143" s="1" t="str">
        <f>HYPERLINK("http://geochem.nrcan.gc.ca/cdogs/content/kwd/kwd080034_e.htm", "HMC separation (NGR variant)")</f>
        <v>HMC separation (NGR variant)</v>
      </c>
      <c r="E143" s="1" t="str">
        <f>HYPERLINK("http://geochem.nrcan.gc.ca/cdogs/content/dgp/dgp00002_e.htm", "Total")</f>
        <v>Total</v>
      </c>
      <c r="F143" s="1" t="str">
        <f>HYPERLINK("http://geochem.nrcan.gc.ca/cdogs/content/agp/agp02090_e.htm", "MMSIM GH | NONE | BINMICRO")</f>
        <v>MMSIM GH | NONE | BINMICRO</v>
      </c>
      <c r="G143" s="1" t="str">
        <f>HYPERLINK("http://geochem.nrcan.gc.ca/cdogs/content/mth/mth01322_e.htm", "1322")</f>
        <v>1322</v>
      </c>
      <c r="H143" s="1" t="str">
        <f>HYPERLINK("http://geochem.nrcan.gc.ca/cdogs/content/bdl/bdl210008_e.htm", "210008")</f>
        <v>210008</v>
      </c>
      <c r="I143" s="1" t="str">
        <f>HYPERLINK("http://geochem.nrcan.gc.ca/cdogs/content/prj/prj210166_e.htm", "210166")</f>
        <v>210166</v>
      </c>
      <c r="J143" s="1" t="str">
        <f>HYPERLINK("http://geochem.nrcan.gc.ca/cdogs/content/svy/svy210248_e.htm", "210248")</f>
        <v>210248</v>
      </c>
      <c r="L143" t="s">
        <v>20</v>
      </c>
      <c r="M143">
        <v>0</v>
      </c>
      <c r="N143">
        <v>0</v>
      </c>
      <c r="O143" t="s">
        <v>212</v>
      </c>
      <c r="P143" t="s">
        <v>213</v>
      </c>
      <c r="Q143" t="s">
        <v>214</v>
      </c>
      <c r="R143" t="s">
        <v>215</v>
      </c>
      <c r="T143">
        <v>1</v>
      </c>
    </row>
    <row r="144" spans="1:20" x14ac:dyDescent="0.3">
      <c r="A144">
        <v>56.606669500000002</v>
      </c>
      <c r="B144">
        <v>-115.8044907</v>
      </c>
      <c r="C144" s="1" t="str">
        <f>HYPERLINK("http://geochem.nrcan.gc.ca/cdogs/content/kwd/kwd020039_e.htm", "Heavy Mineral Concentrate (Stream)")</f>
        <v>Heavy Mineral Concentrate (Stream)</v>
      </c>
      <c r="D144" s="1" t="str">
        <f>HYPERLINK("http://geochem.nrcan.gc.ca/cdogs/content/kwd/kwd080034_e.htm", "HMC separation (NGR variant)")</f>
        <v>HMC separation (NGR variant)</v>
      </c>
      <c r="E144" s="1" t="str">
        <f>HYPERLINK("http://geochem.nrcan.gc.ca/cdogs/content/dgp/dgp00002_e.htm", "Total")</f>
        <v>Total</v>
      </c>
      <c r="F144" s="1" t="str">
        <f>HYPERLINK("http://geochem.nrcan.gc.ca/cdogs/content/agp/agp02090_e.htm", "MMSIM GH | NONE | BINMICRO")</f>
        <v>MMSIM GH | NONE | BINMICRO</v>
      </c>
      <c r="G144" s="1" t="str">
        <f>HYPERLINK("http://geochem.nrcan.gc.ca/cdogs/content/mth/mth01322_e.htm", "1322")</f>
        <v>1322</v>
      </c>
      <c r="H144" s="1" t="str">
        <f>HYPERLINK("http://geochem.nrcan.gc.ca/cdogs/content/bdl/bdl210008_e.htm", "210008")</f>
        <v>210008</v>
      </c>
      <c r="I144" s="1" t="str">
        <f>HYPERLINK("http://geochem.nrcan.gc.ca/cdogs/content/prj/prj210166_e.htm", "210166")</f>
        <v>210166</v>
      </c>
      <c r="J144" s="1" t="str">
        <f>HYPERLINK("http://geochem.nrcan.gc.ca/cdogs/content/svy/svy210248_e.htm", "210248")</f>
        <v>210248</v>
      </c>
      <c r="L144" t="s">
        <v>20</v>
      </c>
      <c r="M144">
        <v>0</v>
      </c>
      <c r="N144">
        <v>0</v>
      </c>
      <c r="O144" t="s">
        <v>212</v>
      </c>
      <c r="P144" t="s">
        <v>213</v>
      </c>
      <c r="Q144" t="s">
        <v>214</v>
      </c>
      <c r="R144" t="s">
        <v>215</v>
      </c>
      <c r="T144">
        <v>2</v>
      </c>
    </row>
    <row r="145" spans="1:20" x14ac:dyDescent="0.3">
      <c r="A145">
        <v>56.606669500000002</v>
      </c>
      <c r="B145">
        <v>-115.8044907</v>
      </c>
      <c r="C145" s="1" t="str">
        <f>HYPERLINK("http://geochem.nrcan.gc.ca/cdogs/content/kwd/kwd020039_e.htm", "Heavy Mineral Concentrate (Stream)")</f>
        <v>Heavy Mineral Concentrate (Stream)</v>
      </c>
      <c r="D145" s="1" t="str">
        <f>HYPERLINK("http://geochem.nrcan.gc.ca/cdogs/content/kwd/kwd080034_e.htm", "HMC separation (NGR variant)")</f>
        <v>HMC separation (NGR variant)</v>
      </c>
      <c r="E145" s="1" t="str">
        <f>HYPERLINK("http://geochem.nrcan.gc.ca/cdogs/content/dgp/dgp00002_e.htm", "Total")</f>
        <v>Total</v>
      </c>
      <c r="F145" s="1" t="str">
        <f>HYPERLINK("http://geochem.nrcan.gc.ca/cdogs/content/agp/agp02090_e.htm", "MMSIM GH | NONE | BINMICRO")</f>
        <v>MMSIM GH | NONE | BINMICRO</v>
      </c>
      <c r="G145" s="1" t="str">
        <f>HYPERLINK("http://geochem.nrcan.gc.ca/cdogs/content/mth/mth01322_e.htm", "1322")</f>
        <v>1322</v>
      </c>
      <c r="H145" s="1" t="str">
        <f>HYPERLINK("http://geochem.nrcan.gc.ca/cdogs/content/bdl/bdl210008_e.htm", "210008")</f>
        <v>210008</v>
      </c>
      <c r="I145" s="1" t="str">
        <f>HYPERLINK("http://geochem.nrcan.gc.ca/cdogs/content/prj/prj210166_e.htm", "210166")</f>
        <v>210166</v>
      </c>
      <c r="J145" s="1" t="str">
        <f>HYPERLINK("http://geochem.nrcan.gc.ca/cdogs/content/svy/svy210248_e.htm", "210248")</f>
        <v>210248</v>
      </c>
      <c r="L145" t="s">
        <v>20</v>
      </c>
      <c r="M145">
        <v>0</v>
      </c>
      <c r="N145">
        <v>0</v>
      </c>
      <c r="O145" t="s">
        <v>212</v>
      </c>
      <c r="P145" t="s">
        <v>213</v>
      </c>
      <c r="Q145" t="s">
        <v>214</v>
      </c>
      <c r="R145" t="s">
        <v>215</v>
      </c>
      <c r="T145">
        <v>3</v>
      </c>
    </row>
    <row r="146" spans="1:20" x14ac:dyDescent="0.3">
      <c r="A146">
        <v>56.966084799999997</v>
      </c>
      <c r="B146">
        <v>-115.9453673</v>
      </c>
      <c r="C146" s="1" t="str">
        <f>HYPERLINK("http://geochem.nrcan.gc.ca/cdogs/content/kwd/kwd020039_e.htm", "Heavy Mineral Concentrate (Stream)")</f>
        <v>Heavy Mineral Concentrate (Stream)</v>
      </c>
      <c r="D146" s="1" t="str">
        <f>HYPERLINK("http://geochem.nrcan.gc.ca/cdogs/content/kwd/kwd080034_e.htm", "HMC separation (NGR variant)")</f>
        <v>HMC separation (NGR variant)</v>
      </c>
      <c r="E146" s="1" t="str">
        <f>HYPERLINK("http://geochem.nrcan.gc.ca/cdogs/content/dgp/dgp00002_e.htm", "Total")</f>
        <v>Total</v>
      </c>
      <c r="F146" s="1" t="str">
        <f>HYPERLINK("http://geochem.nrcan.gc.ca/cdogs/content/agp/agp02090_e.htm", "MMSIM GH | NONE | BINMICRO")</f>
        <v>MMSIM GH | NONE | BINMICRO</v>
      </c>
      <c r="G146" s="1" t="str">
        <f>HYPERLINK("http://geochem.nrcan.gc.ca/cdogs/content/mth/mth01322_e.htm", "1322")</f>
        <v>1322</v>
      </c>
      <c r="H146" s="1" t="str">
        <f>HYPERLINK("http://geochem.nrcan.gc.ca/cdogs/content/bdl/bdl210008_e.htm", "210008")</f>
        <v>210008</v>
      </c>
      <c r="I146" s="1" t="str">
        <f>HYPERLINK("http://geochem.nrcan.gc.ca/cdogs/content/prj/prj210166_e.htm", "210166")</f>
        <v>210166</v>
      </c>
      <c r="J146" s="1" t="str">
        <f>HYPERLINK("http://geochem.nrcan.gc.ca/cdogs/content/svy/svy210248_e.htm", "210248")</f>
        <v>210248</v>
      </c>
      <c r="L146" t="s">
        <v>20</v>
      </c>
      <c r="M146">
        <v>0</v>
      </c>
      <c r="N146">
        <v>0</v>
      </c>
      <c r="O146" t="s">
        <v>216</v>
      </c>
      <c r="P146" t="s">
        <v>217</v>
      </c>
      <c r="Q146" t="s">
        <v>218</v>
      </c>
      <c r="R146" t="s">
        <v>219</v>
      </c>
      <c r="T146">
        <v>1</v>
      </c>
    </row>
    <row r="147" spans="1:20" x14ac:dyDescent="0.3">
      <c r="A147">
        <v>56.966084799999997</v>
      </c>
      <c r="B147">
        <v>-115.9453673</v>
      </c>
      <c r="C147" s="1" t="str">
        <f>HYPERLINK("http://geochem.nrcan.gc.ca/cdogs/content/kwd/kwd020039_e.htm", "Heavy Mineral Concentrate (Stream)")</f>
        <v>Heavy Mineral Concentrate (Stream)</v>
      </c>
      <c r="D147" s="1" t="str">
        <f>HYPERLINK("http://geochem.nrcan.gc.ca/cdogs/content/kwd/kwd080034_e.htm", "HMC separation (NGR variant)")</f>
        <v>HMC separation (NGR variant)</v>
      </c>
      <c r="E147" s="1" t="str">
        <f>HYPERLINK("http://geochem.nrcan.gc.ca/cdogs/content/dgp/dgp00002_e.htm", "Total")</f>
        <v>Total</v>
      </c>
      <c r="F147" s="1" t="str">
        <f>HYPERLINK("http://geochem.nrcan.gc.ca/cdogs/content/agp/agp02090_e.htm", "MMSIM GH | NONE | BINMICRO")</f>
        <v>MMSIM GH | NONE | BINMICRO</v>
      </c>
      <c r="G147" s="1" t="str">
        <f>HYPERLINK("http://geochem.nrcan.gc.ca/cdogs/content/mth/mth01322_e.htm", "1322")</f>
        <v>1322</v>
      </c>
      <c r="H147" s="1" t="str">
        <f>HYPERLINK("http://geochem.nrcan.gc.ca/cdogs/content/bdl/bdl210008_e.htm", "210008")</f>
        <v>210008</v>
      </c>
      <c r="I147" s="1" t="str">
        <f>HYPERLINK("http://geochem.nrcan.gc.ca/cdogs/content/prj/prj210166_e.htm", "210166")</f>
        <v>210166</v>
      </c>
      <c r="J147" s="1" t="str">
        <f>HYPERLINK("http://geochem.nrcan.gc.ca/cdogs/content/svy/svy210248_e.htm", "210248")</f>
        <v>210248</v>
      </c>
      <c r="L147" t="s">
        <v>20</v>
      </c>
      <c r="M147">
        <v>0</v>
      </c>
      <c r="N147">
        <v>0</v>
      </c>
      <c r="O147" t="s">
        <v>216</v>
      </c>
      <c r="P147" t="s">
        <v>217</v>
      </c>
      <c r="Q147" t="s">
        <v>218</v>
      </c>
      <c r="R147" t="s">
        <v>219</v>
      </c>
      <c r="T147">
        <v>2</v>
      </c>
    </row>
    <row r="148" spans="1:20" x14ac:dyDescent="0.3">
      <c r="A148">
        <v>56.966084799999997</v>
      </c>
      <c r="B148">
        <v>-115.9453673</v>
      </c>
      <c r="C148" s="1" t="str">
        <f>HYPERLINK("http://geochem.nrcan.gc.ca/cdogs/content/kwd/kwd020039_e.htm", "Heavy Mineral Concentrate (Stream)")</f>
        <v>Heavy Mineral Concentrate (Stream)</v>
      </c>
      <c r="D148" s="1" t="str">
        <f>HYPERLINK("http://geochem.nrcan.gc.ca/cdogs/content/kwd/kwd080034_e.htm", "HMC separation (NGR variant)")</f>
        <v>HMC separation (NGR variant)</v>
      </c>
      <c r="E148" s="1" t="str">
        <f>HYPERLINK("http://geochem.nrcan.gc.ca/cdogs/content/dgp/dgp00002_e.htm", "Total")</f>
        <v>Total</v>
      </c>
      <c r="F148" s="1" t="str">
        <f>HYPERLINK("http://geochem.nrcan.gc.ca/cdogs/content/agp/agp02090_e.htm", "MMSIM GH | NONE | BINMICRO")</f>
        <v>MMSIM GH | NONE | BINMICRO</v>
      </c>
      <c r="G148" s="1" t="str">
        <f>HYPERLINK("http://geochem.nrcan.gc.ca/cdogs/content/mth/mth01322_e.htm", "1322")</f>
        <v>1322</v>
      </c>
      <c r="H148" s="1" t="str">
        <f>HYPERLINK("http://geochem.nrcan.gc.ca/cdogs/content/bdl/bdl210008_e.htm", "210008")</f>
        <v>210008</v>
      </c>
      <c r="I148" s="1" t="str">
        <f>HYPERLINK("http://geochem.nrcan.gc.ca/cdogs/content/prj/prj210166_e.htm", "210166")</f>
        <v>210166</v>
      </c>
      <c r="J148" s="1" t="str">
        <f>HYPERLINK("http://geochem.nrcan.gc.ca/cdogs/content/svy/svy210248_e.htm", "210248")</f>
        <v>210248</v>
      </c>
      <c r="L148" t="s">
        <v>20</v>
      </c>
      <c r="M148">
        <v>0</v>
      </c>
      <c r="N148">
        <v>0</v>
      </c>
      <c r="O148" t="s">
        <v>216</v>
      </c>
      <c r="P148" t="s">
        <v>217</v>
      </c>
      <c r="Q148" t="s">
        <v>218</v>
      </c>
      <c r="R148" t="s">
        <v>219</v>
      </c>
      <c r="T148">
        <v>3</v>
      </c>
    </row>
    <row r="149" spans="1:20" x14ac:dyDescent="0.3">
      <c r="A149">
        <v>56.969068100000001</v>
      </c>
      <c r="B149">
        <v>-115.95184620000001</v>
      </c>
      <c r="C149" s="1" t="str">
        <f>HYPERLINK("http://geochem.nrcan.gc.ca/cdogs/content/kwd/kwd020039_e.htm", "Heavy Mineral Concentrate (Stream)")</f>
        <v>Heavy Mineral Concentrate (Stream)</v>
      </c>
      <c r="D149" s="1" t="str">
        <f>HYPERLINK("http://geochem.nrcan.gc.ca/cdogs/content/kwd/kwd080034_e.htm", "HMC separation (NGR variant)")</f>
        <v>HMC separation (NGR variant)</v>
      </c>
      <c r="E149" s="1" t="str">
        <f>HYPERLINK("http://geochem.nrcan.gc.ca/cdogs/content/dgp/dgp00002_e.htm", "Total")</f>
        <v>Total</v>
      </c>
      <c r="F149" s="1" t="str">
        <f>HYPERLINK("http://geochem.nrcan.gc.ca/cdogs/content/agp/agp02090_e.htm", "MMSIM GH | NONE | BINMICRO")</f>
        <v>MMSIM GH | NONE | BINMICRO</v>
      </c>
      <c r="G149" s="1" t="str">
        <f>HYPERLINK("http://geochem.nrcan.gc.ca/cdogs/content/mth/mth01322_e.htm", "1322")</f>
        <v>1322</v>
      </c>
      <c r="H149" s="1" t="str">
        <f>HYPERLINK("http://geochem.nrcan.gc.ca/cdogs/content/bdl/bdl210008_e.htm", "210008")</f>
        <v>210008</v>
      </c>
      <c r="I149" s="1" t="str">
        <f>HYPERLINK("http://geochem.nrcan.gc.ca/cdogs/content/prj/prj210166_e.htm", "210166")</f>
        <v>210166</v>
      </c>
      <c r="J149" s="1" t="str">
        <f>HYPERLINK("http://geochem.nrcan.gc.ca/cdogs/content/svy/svy210248_e.htm", "210248")</f>
        <v>210248</v>
      </c>
      <c r="L149" t="s">
        <v>20</v>
      </c>
      <c r="M149">
        <v>0</v>
      </c>
      <c r="N149">
        <v>0</v>
      </c>
      <c r="O149" t="s">
        <v>220</v>
      </c>
      <c r="P149" t="s">
        <v>221</v>
      </c>
      <c r="Q149" t="s">
        <v>222</v>
      </c>
      <c r="R149" t="s">
        <v>223</v>
      </c>
      <c r="T149">
        <v>1</v>
      </c>
    </row>
    <row r="150" spans="1:20" x14ac:dyDescent="0.3">
      <c r="A150">
        <v>56.969068100000001</v>
      </c>
      <c r="B150">
        <v>-115.95184620000001</v>
      </c>
      <c r="C150" s="1" t="str">
        <f>HYPERLINK("http://geochem.nrcan.gc.ca/cdogs/content/kwd/kwd020039_e.htm", "Heavy Mineral Concentrate (Stream)")</f>
        <v>Heavy Mineral Concentrate (Stream)</v>
      </c>
      <c r="D150" s="1" t="str">
        <f>HYPERLINK("http://geochem.nrcan.gc.ca/cdogs/content/kwd/kwd080034_e.htm", "HMC separation (NGR variant)")</f>
        <v>HMC separation (NGR variant)</v>
      </c>
      <c r="E150" s="1" t="str">
        <f>HYPERLINK("http://geochem.nrcan.gc.ca/cdogs/content/dgp/dgp00002_e.htm", "Total")</f>
        <v>Total</v>
      </c>
      <c r="F150" s="1" t="str">
        <f>HYPERLINK("http://geochem.nrcan.gc.ca/cdogs/content/agp/agp02090_e.htm", "MMSIM GH | NONE | BINMICRO")</f>
        <v>MMSIM GH | NONE | BINMICRO</v>
      </c>
      <c r="G150" s="1" t="str">
        <f>HYPERLINK("http://geochem.nrcan.gc.ca/cdogs/content/mth/mth01322_e.htm", "1322")</f>
        <v>1322</v>
      </c>
      <c r="H150" s="1" t="str">
        <f>HYPERLINK("http://geochem.nrcan.gc.ca/cdogs/content/bdl/bdl210008_e.htm", "210008")</f>
        <v>210008</v>
      </c>
      <c r="I150" s="1" t="str">
        <f>HYPERLINK("http://geochem.nrcan.gc.ca/cdogs/content/prj/prj210166_e.htm", "210166")</f>
        <v>210166</v>
      </c>
      <c r="J150" s="1" t="str">
        <f>HYPERLINK("http://geochem.nrcan.gc.ca/cdogs/content/svy/svy210248_e.htm", "210248")</f>
        <v>210248</v>
      </c>
      <c r="L150" t="s">
        <v>20</v>
      </c>
      <c r="M150">
        <v>0</v>
      </c>
      <c r="N150">
        <v>0</v>
      </c>
      <c r="O150" t="s">
        <v>220</v>
      </c>
      <c r="P150" t="s">
        <v>221</v>
      </c>
      <c r="Q150" t="s">
        <v>222</v>
      </c>
      <c r="R150" t="s">
        <v>223</v>
      </c>
      <c r="T150">
        <v>2</v>
      </c>
    </row>
    <row r="151" spans="1:20" x14ac:dyDescent="0.3">
      <c r="A151">
        <v>56.969068100000001</v>
      </c>
      <c r="B151">
        <v>-115.95184620000001</v>
      </c>
      <c r="C151" s="1" t="str">
        <f>HYPERLINK("http://geochem.nrcan.gc.ca/cdogs/content/kwd/kwd020039_e.htm", "Heavy Mineral Concentrate (Stream)")</f>
        <v>Heavy Mineral Concentrate (Stream)</v>
      </c>
      <c r="D151" s="1" t="str">
        <f>HYPERLINK("http://geochem.nrcan.gc.ca/cdogs/content/kwd/kwd080034_e.htm", "HMC separation (NGR variant)")</f>
        <v>HMC separation (NGR variant)</v>
      </c>
      <c r="E151" s="1" t="str">
        <f>HYPERLINK("http://geochem.nrcan.gc.ca/cdogs/content/dgp/dgp00002_e.htm", "Total")</f>
        <v>Total</v>
      </c>
      <c r="F151" s="1" t="str">
        <f>HYPERLINK("http://geochem.nrcan.gc.ca/cdogs/content/agp/agp02090_e.htm", "MMSIM GH | NONE | BINMICRO")</f>
        <v>MMSIM GH | NONE | BINMICRO</v>
      </c>
      <c r="G151" s="1" t="str">
        <f>HYPERLINK("http://geochem.nrcan.gc.ca/cdogs/content/mth/mth01322_e.htm", "1322")</f>
        <v>1322</v>
      </c>
      <c r="H151" s="1" t="str">
        <f>HYPERLINK("http://geochem.nrcan.gc.ca/cdogs/content/bdl/bdl210008_e.htm", "210008")</f>
        <v>210008</v>
      </c>
      <c r="I151" s="1" t="str">
        <f>HYPERLINK("http://geochem.nrcan.gc.ca/cdogs/content/prj/prj210166_e.htm", "210166")</f>
        <v>210166</v>
      </c>
      <c r="J151" s="1" t="str">
        <f>HYPERLINK("http://geochem.nrcan.gc.ca/cdogs/content/svy/svy210248_e.htm", "210248")</f>
        <v>210248</v>
      </c>
      <c r="L151" t="s">
        <v>20</v>
      </c>
      <c r="M151">
        <v>0</v>
      </c>
      <c r="N151">
        <v>0</v>
      </c>
      <c r="O151" t="s">
        <v>220</v>
      </c>
      <c r="P151" t="s">
        <v>221</v>
      </c>
      <c r="Q151" t="s">
        <v>222</v>
      </c>
      <c r="R151" t="s">
        <v>223</v>
      </c>
      <c r="T151">
        <v>3</v>
      </c>
    </row>
    <row r="152" spans="1:20" x14ac:dyDescent="0.3">
      <c r="A152">
        <v>57.003137899999999</v>
      </c>
      <c r="B152">
        <v>-116.0130905</v>
      </c>
      <c r="C152" s="1" t="str">
        <f>HYPERLINK("http://geochem.nrcan.gc.ca/cdogs/content/kwd/kwd020039_e.htm", "Heavy Mineral Concentrate (Stream)")</f>
        <v>Heavy Mineral Concentrate (Stream)</v>
      </c>
      <c r="D152" s="1" t="str">
        <f>HYPERLINK("http://geochem.nrcan.gc.ca/cdogs/content/kwd/kwd080034_e.htm", "HMC separation (NGR variant)")</f>
        <v>HMC separation (NGR variant)</v>
      </c>
      <c r="E152" s="1" t="str">
        <f>HYPERLINK("http://geochem.nrcan.gc.ca/cdogs/content/dgp/dgp00002_e.htm", "Total")</f>
        <v>Total</v>
      </c>
      <c r="F152" s="1" t="str">
        <f>HYPERLINK("http://geochem.nrcan.gc.ca/cdogs/content/agp/agp02090_e.htm", "MMSIM GH | NONE | BINMICRO")</f>
        <v>MMSIM GH | NONE | BINMICRO</v>
      </c>
      <c r="G152" s="1" t="str">
        <f>HYPERLINK("http://geochem.nrcan.gc.ca/cdogs/content/mth/mth01322_e.htm", "1322")</f>
        <v>1322</v>
      </c>
      <c r="H152" s="1" t="str">
        <f>HYPERLINK("http://geochem.nrcan.gc.ca/cdogs/content/bdl/bdl210008_e.htm", "210008")</f>
        <v>210008</v>
      </c>
      <c r="I152" s="1" t="str">
        <f>HYPERLINK("http://geochem.nrcan.gc.ca/cdogs/content/prj/prj210166_e.htm", "210166")</f>
        <v>210166</v>
      </c>
      <c r="J152" s="1" t="str">
        <f>HYPERLINK("http://geochem.nrcan.gc.ca/cdogs/content/svy/svy210248_e.htm", "210248")</f>
        <v>210248</v>
      </c>
      <c r="L152" t="s">
        <v>61</v>
      </c>
      <c r="M152">
        <v>1</v>
      </c>
      <c r="N152">
        <v>1</v>
      </c>
      <c r="O152" t="s">
        <v>224</v>
      </c>
      <c r="P152" t="s">
        <v>225</v>
      </c>
      <c r="Q152" t="s">
        <v>226</v>
      </c>
      <c r="R152" t="s">
        <v>227</v>
      </c>
      <c r="T152">
        <v>1</v>
      </c>
    </row>
    <row r="153" spans="1:20" x14ac:dyDescent="0.3">
      <c r="A153">
        <v>57.003137899999999</v>
      </c>
      <c r="B153">
        <v>-116.0130905</v>
      </c>
      <c r="C153" s="1" t="str">
        <f>HYPERLINK("http://geochem.nrcan.gc.ca/cdogs/content/kwd/kwd020039_e.htm", "Heavy Mineral Concentrate (Stream)")</f>
        <v>Heavy Mineral Concentrate (Stream)</v>
      </c>
      <c r="D153" s="1" t="str">
        <f>HYPERLINK("http://geochem.nrcan.gc.ca/cdogs/content/kwd/kwd080034_e.htm", "HMC separation (NGR variant)")</f>
        <v>HMC separation (NGR variant)</v>
      </c>
      <c r="E153" s="1" t="str">
        <f>HYPERLINK("http://geochem.nrcan.gc.ca/cdogs/content/dgp/dgp00002_e.htm", "Total")</f>
        <v>Total</v>
      </c>
      <c r="F153" s="1" t="str">
        <f>HYPERLINK("http://geochem.nrcan.gc.ca/cdogs/content/agp/agp02090_e.htm", "MMSIM GH | NONE | BINMICRO")</f>
        <v>MMSIM GH | NONE | BINMICRO</v>
      </c>
      <c r="G153" s="1" t="str">
        <f>HYPERLINK("http://geochem.nrcan.gc.ca/cdogs/content/mth/mth01322_e.htm", "1322")</f>
        <v>1322</v>
      </c>
      <c r="H153" s="1" t="str">
        <f>HYPERLINK("http://geochem.nrcan.gc.ca/cdogs/content/bdl/bdl210008_e.htm", "210008")</f>
        <v>210008</v>
      </c>
      <c r="I153" s="1" t="str">
        <f>HYPERLINK("http://geochem.nrcan.gc.ca/cdogs/content/prj/prj210166_e.htm", "210166")</f>
        <v>210166</v>
      </c>
      <c r="J153" s="1" t="str">
        <f>HYPERLINK("http://geochem.nrcan.gc.ca/cdogs/content/svy/svy210248_e.htm", "210248")</f>
        <v>210248</v>
      </c>
      <c r="L153" t="s">
        <v>20</v>
      </c>
      <c r="M153">
        <v>0</v>
      </c>
      <c r="N153">
        <v>0</v>
      </c>
      <c r="O153" t="s">
        <v>224</v>
      </c>
      <c r="P153" t="s">
        <v>225</v>
      </c>
      <c r="Q153" t="s">
        <v>226</v>
      </c>
      <c r="R153" t="s">
        <v>227</v>
      </c>
      <c r="T153">
        <v>2</v>
      </c>
    </row>
    <row r="154" spans="1:20" x14ac:dyDescent="0.3">
      <c r="A154">
        <v>57.003137899999999</v>
      </c>
      <c r="B154">
        <v>-116.0130905</v>
      </c>
      <c r="C154" s="1" t="str">
        <f>HYPERLINK("http://geochem.nrcan.gc.ca/cdogs/content/kwd/kwd020039_e.htm", "Heavy Mineral Concentrate (Stream)")</f>
        <v>Heavy Mineral Concentrate (Stream)</v>
      </c>
      <c r="D154" s="1" t="str">
        <f>HYPERLINK("http://geochem.nrcan.gc.ca/cdogs/content/kwd/kwd080034_e.htm", "HMC separation (NGR variant)")</f>
        <v>HMC separation (NGR variant)</v>
      </c>
      <c r="E154" s="1" t="str">
        <f>HYPERLINK("http://geochem.nrcan.gc.ca/cdogs/content/dgp/dgp00002_e.htm", "Total")</f>
        <v>Total</v>
      </c>
      <c r="F154" s="1" t="str">
        <f>HYPERLINK("http://geochem.nrcan.gc.ca/cdogs/content/agp/agp02090_e.htm", "MMSIM GH | NONE | BINMICRO")</f>
        <v>MMSIM GH | NONE | BINMICRO</v>
      </c>
      <c r="G154" s="1" t="str">
        <f>HYPERLINK("http://geochem.nrcan.gc.ca/cdogs/content/mth/mth01322_e.htm", "1322")</f>
        <v>1322</v>
      </c>
      <c r="H154" s="1" t="str">
        <f>HYPERLINK("http://geochem.nrcan.gc.ca/cdogs/content/bdl/bdl210008_e.htm", "210008")</f>
        <v>210008</v>
      </c>
      <c r="I154" s="1" t="str">
        <f>HYPERLINK("http://geochem.nrcan.gc.ca/cdogs/content/prj/prj210166_e.htm", "210166")</f>
        <v>210166</v>
      </c>
      <c r="J154" s="1" t="str">
        <f>HYPERLINK("http://geochem.nrcan.gc.ca/cdogs/content/svy/svy210248_e.htm", "210248")</f>
        <v>210248</v>
      </c>
      <c r="L154" t="s">
        <v>20</v>
      </c>
      <c r="M154">
        <v>0</v>
      </c>
      <c r="N154">
        <v>0</v>
      </c>
      <c r="O154" t="s">
        <v>224</v>
      </c>
      <c r="P154" t="s">
        <v>225</v>
      </c>
      <c r="Q154" t="s">
        <v>226</v>
      </c>
      <c r="R154" t="s">
        <v>227</v>
      </c>
      <c r="T154">
        <v>3</v>
      </c>
    </row>
    <row r="155" spans="1:20" x14ac:dyDescent="0.3">
      <c r="A155">
        <v>56.953516499999999</v>
      </c>
      <c r="B155">
        <v>-115.7156021</v>
      </c>
      <c r="C155" s="1" t="str">
        <f>HYPERLINK("http://geochem.nrcan.gc.ca/cdogs/content/kwd/kwd020039_e.htm", "Heavy Mineral Concentrate (Stream)")</f>
        <v>Heavy Mineral Concentrate (Stream)</v>
      </c>
      <c r="D155" s="1" t="str">
        <f>HYPERLINK("http://geochem.nrcan.gc.ca/cdogs/content/kwd/kwd080034_e.htm", "HMC separation (NGR variant)")</f>
        <v>HMC separation (NGR variant)</v>
      </c>
      <c r="E155" s="1" t="str">
        <f>HYPERLINK("http://geochem.nrcan.gc.ca/cdogs/content/dgp/dgp00002_e.htm", "Total")</f>
        <v>Total</v>
      </c>
      <c r="F155" s="1" t="str">
        <f>HYPERLINK("http://geochem.nrcan.gc.ca/cdogs/content/agp/agp02090_e.htm", "MMSIM GH | NONE | BINMICRO")</f>
        <v>MMSIM GH | NONE | BINMICRO</v>
      </c>
      <c r="G155" s="1" t="str">
        <f>HYPERLINK("http://geochem.nrcan.gc.ca/cdogs/content/mth/mth01322_e.htm", "1322")</f>
        <v>1322</v>
      </c>
      <c r="H155" s="1" t="str">
        <f>HYPERLINK("http://geochem.nrcan.gc.ca/cdogs/content/bdl/bdl210008_e.htm", "210008")</f>
        <v>210008</v>
      </c>
      <c r="I155" s="1" t="str">
        <f>HYPERLINK("http://geochem.nrcan.gc.ca/cdogs/content/prj/prj210166_e.htm", "210166")</f>
        <v>210166</v>
      </c>
      <c r="J155" s="1" t="str">
        <f>HYPERLINK("http://geochem.nrcan.gc.ca/cdogs/content/svy/svy210248_e.htm", "210248")</f>
        <v>210248</v>
      </c>
      <c r="L155" t="s">
        <v>20</v>
      </c>
      <c r="M155">
        <v>0</v>
      </c>
      <c r="N155">
        <v>0</v>
      </c>
      <c r="O155" t="s">
        <v>228</v>
      </c>
      <c r="P155" t="s">
        <v>229</v>
      </c>
      <c r="Q155" t="s">
        <v>230</v>
      </c>
      <c r="R155" t="s">
        <v>231</v>
      </c>
      <c r="T155">
        <v>1</v>
      </c>
    </row>
    <row r="156" spans="1:20" x14ac:dyDescent="0.3">
      <c r="A156">
        <v>56.953516499999999</v>
      </c>
      <c r="B156">
        <v>-115.7156021</v>
      </c>
      <c r="C156" s="1" t="str">
        <f>HYPERLINK("http://geochem.nrcan.gc.ca/cdogs/content/kwd/kwd020039_e.htm", "Heavy Mineral Concentrate (Stream)")</f>
        <v>Heavy Mineral Concentrate (Stream)</v>
      </c>
      <c r="D156" s="1" t="str">
        <f>HYPERLINK("http://geochem.nrcan.gc.ca/cdogs/content/kwd/kwd080034_e.htm", "HMC separation (NGR variant)")</f>
        <v>HMC separation (NGR variant)</v>
      </c>
      <c r="E156" s="1" t="str">
        <f>HYPERLINK("http://geochem.nrcan.gc.ca/cdogs/content/dgp/dgp00002_e.htm", "Total")</f>
        <v>Total</v>
      </c>
      <c r="F156" s="1" t="str">
        <f>HYPERLINK("http://geochem.nrcan.gc.ca/cdogs/content/agp/agp02090_e.htm", "MMSIM GH | NONE | BINMICRO")</f>
        <v>MMSIM GH | NONE | BINMICRO</v>
      </c>
      <c r="G156" s="1" t="str">
        <f>HYPERLINK("http://geochem.nrcan.gc.ca/cdogs/content/mth/mth01322_e.htm", "1322")</f>
        <v>1322</v>
      </c>
      <c r="H156" s="1" t="str">
        <f>HYPERLINK("http://geochem.nrcan.gc.ca/cdogs/content/bdl/bdl210008_e.htm", "210008")</f>
        <v>210008</v>
      </c>
      <c r="I156" s="1" t="str">
        <f>HYPERLINK("http://geochem.nrcan.gc.ca/cdogs/content/prj/prj210166_e.htm", "210166")</f>
        <v>210166</v>
      </c>
      <c r="J156" s="1" t="str">
        <f>HYPERLINK("http://geochem.nrcan.gc.ca/cdogs/content/svy/svy210248_e.htm", "210248")</f>
        <v>210248</v>
      </c>
      <c r="L156" t="s">
        <v>20</v>
      </c>
      <c r="M156">
        <v>0</v>
      </c>
      <c r="N156">
        <v>0</v>
      </c>
      <c r="O156" t="s">
        <v>228</v>
      </c>
      <c r="P156" t="s">
        <v>229</v>
      </c>
      <c r="Q156" t="s">
        <v>230</v>
      </c>
      <c r="R156" t="s">
        <v>231</v>
      </c>
      <c r="T156">
        <v>2</v>
      </c>
    </row>
    <row r="157" spans="1:20" x14ac:dyDescent="0.3">
      <c r="A157">
        <v>56.953516499999999</v>
      </c>
      <c r="B157">
        <v>-115.7156021</v>
      </c>
      <c r="C157" s="1" t="str">
        <f>HYPERLINK("http://geochem.nrcan.gc.ca/cdogs/content/kwd/kwd020039_e.htm", "Heavy Mineral Concentrate (Stream)")</f>
        <v>Heavy Mineral Concentrate (Stream)</v>
      </c>
      <c r="D157" s="1" t="str">
        <f>HYPERLINK("http://geochem.nrcan.gc.ca/cdogs/content/kwd/kwd080034_e.htm", "HMC separation (NGR variant)")</f>
        <v>HMC separation (NGR variant)</v>
      </c>
      <c r="E157" s="1" t="str">
        <f>HYPERLINK("http://geochem.nrcan.gc.ca/cdogs/content/dgp/dgp00002_e.htm", "Total")</f>
        <v>Total</v>
      </c>
      <c r="F157" s="1" t="str">
        <f>HYPERLINK("http://geochem.nrcan.gc.ca/cdogs/content/agp/agp02090_e.htm", "MMSIM GH | NONE | BINMICRO")</f>
        <v>MMSIM GH | NONE | BINMICRO</v>
      </c>
      <c r="G157" s="1" t="str">
        <f>HYPERLINK("http://geochem.nrcan.gc.ca/cdogs/content/mth/mth01322_e.htm", "1322")</f>
        <v>1322</v>
      </c>
      <c r="H157" s="1" t="str">
        <f>HYPERLINK("http://geochem.nrcan.gc.ca/cdogs/content/bdl/bdl210008_e.htm", "210008")</f>
        <v>210008</v>
      </c>
      <c r="I157" s="1" t="str">
        <f>HYPERLINK("http://geochem.nrcan.gc.ca/cdogs/content/prj/prj210166_e.htm", "210166")</f>
        <v>210166</v>
      </c>
      <c r="J157" s="1" t="str">
        <f>HYPERLINK("http://geochem.nrcan.gc.ca/cdogs/content/svy/svy210248_e.htm", "210248")</f>
        <v>210248</v>
      </c>
      <c r="L157" t="s">
        <v>20</v>
      </c>
      <c r="M157">
        <v>0</v>
      </c>
      <c r="N157">
        <v>0</v>
      </c>
      <c r="O157" t="s">
        <v>228</v>
      </c>
      <c r="P157" t="s">
        <v>229</v>
      </c>
      <c r="Q157" t="s">
        <v>230</v>
      </c>
      <c r="R157" t="s">
        <v>231</v>
      </c>
      <c r="T157">
        <v>3</v>
      </c>
    </row>
    <row r="158" spans="1:20" x14ac:dyDescent="0.3">
      <c r="A158">
        <v>56.913494399999998</v>
      </c>
      <c r="B158">
        <v>-115.59941790000001</v>
      </c>
      <c r="C158" s="1" t="str">
        <f>HYPERLINK("http://geochem.nrcan.gc.ca/cdogs/content/kwd/kwd020039_e.htm", "Heavy Mineral Concentrate (Stream)")</f>
        <v>Heavy Mineral Concentrate (Stream)</v>
      </c>
      <c r="D158" s="1" t="str">
        <f>HYPERLINK("http://geochem.nrcan.gc.ca/cdogs/content/kwd/kwd080034_e.htm", "HMC separation (NGR variant)")</f>
        <v>HMC separation (NGR variant)</v>
      </c>
      <c r="E158" s="1" t="str">
        <f>HYPERLINK("http://geochem.nrcan.gc.ca/cdogs/content/dgp/dgp00002_e.htm", "Total")</f>
        <v>Total</v>
      </c>
      <c r="F158" s="1" t="str">
        <f>HYPERLINK("http://geochem.nrcan.gc.ca/cdogs/content/agp/agp02090_e.htm", "MMSIM GH | NONE | BINMICRO")</f>
        <v>MMSIM GH | NONE | BINMICRO</v>
      </c>
      <c r="G158" s="1" t="str">
        <f>HYPERLINK("http://geochem.nrcan.gc.ca/cdogs/content/mth/mth01322_e.htm", "1322")</f>
        <v>1322</v>
      </c>
      <c r="H158" s="1" t="str">
        <f>HYPERLINK("http://geochem.nrcan.gc.ca/cdogs/content/bdl/bdl210008_e.htm", "210008")</f>
        <v>210008</v>
      </c>
      <c r="I158" s="1" t="str">
        <f>HYPERLINK("http://geochem.nrcan.gc.ca/cdogs/content/prj/prj210166_e.htm", "210166")</f>
        <v>210166</v>
      </c>
      <c r="J158" s="1" t="str">
        <f>HYPERLINK("http://geochem.nrcan.gc.ca/cdogs/content/svy/svy210248_e.htm", "210248")</f>
        <v>210248</v>
      </c>
      <c r="L158" t="s">
        <v>20</v>
      </c>
      <c r="M158">
        <v>0</v>
      </c>
      <c r="N158">
        <v>0</v>
      </c>
      <c r="O158" t="s">
        <v>232</v>
      </c>
      <c r="P158" t="s">
        <v>233</v>
      </c>
      <c r="Q158" t="s">
        <v>234</v>
      </c>
      <c r="R158" t="s">
        <v>235</v>
      </c>
      <c r="T158">
        <v>1</v>
      </c>
    </row>
    <row r="159" spans="1:20" x14ac:dyDescent="0.3">
      <c r="A159">
        <v>56.913494399999998</v>
      </c>
      <c r="B159">
        <v>-115.59941790000001</v>
      </c>
      <c r="C159" s="1" t="str">
        <f>HYPERLINK("http://geochem.nrcan.gc.ca/cdogs/content/kwd/kwd020039_e.htm", "Heavy Mineral Concentrate (Stream)")</f>
        <v>Heavy Mineral Concentrate (Stream)</v>
      </c>
      <c r="D159" s="1" t="str">
        <f>HYPERLINK("http://geochem.nrcan.gc.ca/cdogs/content/kwd/kwd080034_e.htm", "HMC separation (NGR variant)")</f>
        <v>HMC separation (NGR variant)</v>
      </c>
      <c r="E159" s="1" t="str">
        <f>HYPERLINK("http://geochem.nrcan.gc.ca/cdogs/content/dgp/dgp00002_e.htm", "Total")</f>
        <v>Total</v>
      </c>
      <c r="F159" s="1" t="str">
        <f>HYPERLINK("http://geochem.nrcan.gc.ca/cdogs/content/agp/agp02090_e.htm", "MMSIM GH | NONE | BINMICRO")</f>
        <v>MMSIM GH | NONE | BINMICRO</v>
      </c>
      <c r="G159" s="1" t="str">
        <f>HYPERLINK("http://geochem.nrcan.gc.ca/cdogs/content/mth/mth01322_e.htm", "1322")</f>
        <v>1322</v>
      </c>
      <c r="H159" s="1" t="str">
        <f>HYPERLINK("http://geochem.nrcan.gc.ca/cdogs/content/bdl/bdl210008_e.htm", "210008")</f>
        <v>210008</v>
      </c>
      <c r="I159" s="1" t="str">
        <f>HYPERLINK("http://geochem.nrcan.gc.ca/cdogs/content/prj/prj210166_e.htm", "210166")</f>
        <v>210166</v>
      </c>
      <c r="J159" s="1" t="str">
        <f>HYPERLINK("http://geochem.nrcan.gc.ca/cdogs/content/svy/svy210248_e.htm", "210248")</f>
        <v>210248</v>
      </c>
      <c r="L159" t="s">
        <v>20</v>
      </c>
      <c r="M159">
        <v>0</v>
      </c>
      <c r="N159">
        <v>0</v>
      </c>
      <c r="O159" t="s">
        <v>232</v>
      </c>
      <c r="P159" t="s">
        <v>233</v>
      </c>
      <c r="Q159" t="s">
        <v>234</v>
      </c>
      <c r="R159" t="s">
        <v>235</v>
      </c>
      <c r="T159">
        <v>2</v>
      </c>
    </row>
    <row r="160" spans="1:20" x14ac:dyDescent="0.3">
      <c r="A160">
        <v>56.913494399999998</v>
      </c>
      <c r="B160">
        <v>-115.59941790000001</v>
      </c>
      <c r="C160" s="1" t="str">
        <f>HYPERLINK("http://geochem.nrcan.gc.ca/cdogs/content/kwd/kwd020039_e.htm", "Heavy Mineral Concentrate (Stream)")</f>
        <v>Heavy Mineral Concentrate (Stream)</v>
      </c>
      <c r="D160" s="1" t="str">
        <f>HYPERLINK("http://geochem.nrcan.gc.ca/cdogs/content/kwd/kwd080034_e.htm", "HMC separation (NGR variant)")</f>
        <v>HMC separation (NGR variant)</v>
      </c>
      <c r="E160" s="1" t="str">
        <f>HYPERLINK("http://geochem.nrcan.gc.ca/cdogs/content/dgp/dgp00002_e.htm", "Total")</f>
        <v>Total</v>
      </c>
      <c r="F160" s="1" t="str">
        <f>HYPERLINK("http://geochem.nrcan.gc.ca/cdogs/content/agp/agp02090_e.htm", "MMSIM GH | NONE | BINMICRO")</f>
        <v>MMSIM GH | NONE | BINMICRO</v>
      </c>
      <c r="G160" s="1" t="str">
        <f>HYPERLINK("http://geochem.nrcan.gc.ca/cdogs/content/mth/mth01322_e.htm", "1322")</f>
        <v>1322</v>
      </c>
      <c r="H160" s="1" t="str">
        <f>HYPERLINK("http://geochem.nrcan.gc.ca/cdogs/content/bdl/bdl210008_e.htm", "210008")</f>
        <v>210008</v>
      </c>
      <c r="I160" s="1" t="str">
        <f>HYPERLINK("http://geochem.nrcan.gc.ca/cdogs/content/prj/prj210166_e.htm", "210166")</f>
        <v>210166</v>
      </c>
      <c r="J160" s="1" t="str">
        <f>HYPERLINK("http://geochem.nrcan.gc.ca/cdogs/content/svy/svy210248_e.htm", "210248")</f>
        <v>210248</v>
      </c>
      <c r="L160" t="s">
        <v>20</v>
      </c>
      <c r="M160">
        <v>0</v>
      </c>
      <c r="N160">
        <v>0</v>
      </c>
      <c r="O160" t="s">
        <v>232</v>
      </c>
      <c r="P160" t="s">
        <v>233</v>
      </c>
      <c r="Q160" t="s">
        <v>234</v>
      </c>
      <c r="R160" t="s">
        <v>235</v>
      </c>
      <c r="T160">
        <v>3</v>
      </c>
    </row>
    <row r="161" spans="1:20" x14ac:dyDescent="0.3">
      <c r="A161">
        <v>56.864669599999999</v>
      </c>
      <c r="B161">
        <v>-115.6078708</v>
      </c>
      <c r="C161" s="1" t="str">
        <f>HYPERLINK("http://geochem.nrcan.gc.ca/cdogs/content/kwd/kwd020039_e.htm", "Heavy Mineral Concentrate (Stream)")</f>
        <v>Heavy Mineral Concentrate (Stream)</v>
      </c>
      <c r="D161" s="1" t="str">
        <f>HYPERLINK("http://geochem.nrcan.gc.ca/cdogs/content/kwd/kwd080034_e.htm", "HMC separation (NGR variant)")</f>
        <v>HMC separation (NGR variant)</v>
      </c>
      <c r="E161" s="1" t="str">
        <f>HYPERLINK("http://geochem.nrcan.gc.ca/cdogs/content/dgp/dgp00002_e.htm", "Total")</f>
        <v>Total</v>
      </c>
      <c r="F161" s="1" t="str">
        <f>HYPERLINK("http://geochem.nrcan.gc.ca/cdogs/content/agp/agp02090_e.htm", "MMSIM GH | NONE | BINMICRO")</f>
        <v>MMSIM GH | NONE | BINMICRO</v>
      </c>
      <c r="G161" s="1" t="str">
        <f>HYPERLINK("http://geochem.nrcan.gc.ca/cdogs/content/mth/mth01322_e.htm", "1322")</f>
        <v>1322</v>
      </c>
      <c r="H161" s="1" t="str">
        <f>HYPERLINK("http://geochem.nrcan.gc.ca/cdogs/content/bdl/bdl210008_e.htm", "210008")</f>
        <v>210008</v>
      </c>
      <c r="I161" s="1" t="str">
        <f>HYPERLINK("http://geochem.nrcan.gc.ca/cdogs/content/prj/prj210166_e.htm", "210166")</f>
        <v>210166</v>
      </c>
      <c r="J161" s="1" t="str">
        <f>HYPERLINK("http://geochem.nrcan.gc.ca/cdogs/content/svy/svy210248_e.htm", "210248")</f>
        <v>210248</v>
      </c>
      <c r="L161" t="s">
        <v>20</v>
      </c>
      <c r="M161">
        <v>0</v>
      </c>
      <c r="N161">
        <v>0</v>
      </c>
      <c r="O161" t="s">
        <v>236</v>
      </c>
      <c r="P161" t="s">
        <v>237</v>
      </c>
      <c r="Q161" t="s">
        <v>238</v>
      </c>
      <c r="R161" t="s">
        <v>239</v>
      </c>
      <c r="T161">
        <v>1</v>
      </c>
    </row>
    <row r="162" spans="1:20" x14ac:dyDescent="0.3">
      <c r="A162">
        <v>56.864669599999999</v>
      </c>
      <c r="B162">
        <v>-115.6078708</v>
      </c>
      <c r="C162" s="1" t="str">
        <f>HYPERLINK("http://geochem.nrcan.gc.ca/cdogs/content/kwd/kwd020039_e.htm", "Heavy Mineral Concentrate (Stream)")</f>
        <v>Heavy Mineral Concentrate (Stream)</v>
      </c>
      <c r="D162" s="1" t="str">
        <f>HYPERLINK("http://geochem.nrcan.gc.ca/cdogs/content/kwd/kwd080034_e.htm", "HMC separation (NGR variant)")</f>
        <v>HMC separation (NGR variant)</v>
      </c>
      <c r="E162" s="1" t="str">
        <f>HYPERLINK("http://geochem.nrcan.gc.ca/cdogs/content/dgp/dgp00002_e.htm", "Total")</f>
        <v>Total</v>
      </c>
      <c r="F162" s="1" t="str">
        <f>HYPERLINK("http://geochem.nrcan.gc.ca/cdogs/content/agp/agp02090_e.htm", "MMSIM GH | NONE | BINMICRO")</f>
        <v>MMSIM GH | NONE | BINMICRO</v>
      </c>
      <c r="G162" s="1" t="str">
        <f>HYPERLINK("http://geochem.nrcan.gc.ca/cdogs/content/mth/mth01322_e.htm", "1322")</f>
        <v>1322</v>
      </c>
      <c r="H162" s="1" t="str">
        <f>HYPERLINK("http://geochem.nrcan.gc.ca/cdogs/content/bdl/bdl210008_e.htm", "210008")</f>
        <v>210008</v>
      </c>
      <c r="I162" s="1" t="str">
        <f>HYPERLINK("http://geochem.nrcan.gc.ca/cdogs/content/prj/prj210166_e.htm", "210166")</f>
        <v>210166</v>
      </c>
      <c r="J162" s="1" t="str">
        <f>HYPERLINK("http://geochem.nrcan.gc.ca/cdogs/content/svy/svy210248_e.htm", "210248")</f>
        <v>210248</v>
      </c>
      <c r="L162" t="s">
        <v>20</v>
      </c>
      <c r="M162">
        <v>0</v>
      </c>
      <c r="N162">
        <v>0</v>
      </c>
      <c r="O162" t="s">
        <v>236</v>
      </c>
      <c r="P162" t="s">
        <v>237</v>
      </c>
      <c r="Q162" t="s">
        <v>238</v>
      </c>
      <c r="R162" t="s">
        <v>239</v>
      </c>
      <c r="T162">
        <v>2</v>
      </c>
    </row>
    <row r="163" spans="1:20" x14ac:dyDescent="0.3">
      <c r="A163">
        <v>56.864669599999999</v>
      </c>
      <c r="B163">
        <v>-115.6078708</v>
      </c>
      <c r="C163" s="1" t="str">
        <f>HYPERLINK("http://geochem.nrcan.gc.ca/cdogs/content/kwd/kwd020039_e.htm", "Heavy Mineral Concentrate (Stream)")</f>
        <v>Heavy Mineral Concentrate (Stream)</v>
      </c>
      <c r="D163" s="1" t="str">
        <f>HYPERLINK("http://geochem.nrcan.gc.ca/cdogs/content/kwd/kwd080034_e.htm", "HMC separation (NGR variant)")</f>
        <v>HMC separation (NGR variant)</v>
      </c>
      <c r="E163" s="1" t="str">
        <f>HYPERLINK("http://geochem.nrcan.gc.ca/cdogs/content/dgp/dgp00002_e.htm", "Total")</f>
        <v>Total</v>
      </c>
      <c r="F163" s="1" t="str">
        <f>HYPERLINK("http://geochem.nrcan.gc.ca/cdogs/content/agp/agp02090_e.htm", "MMSIM GH | NONE | BINMICRO")</f>
        <v>MMSIM GH | NONE | BINMICRO</v>
      </c>
      <c r="G163" s="1" t="str">
        <f>HYPERLINK("http://geochem.nrcan.gc.ca/cdogs/content/mth/mth01322_e.htm", "1322")</f>
        <v>1322</v>
      </c>
      <c r="H163" s="1" t="str">
        <f>HYPERLINK("http://geochem.nrcan.gc.ca/cdogs/content/bdl/bdl210008_e.htm", "210008")</f>
        <v>210008</v>
      </c>
      <c r="I163" s="1" t="str">
        <f>HYPERLINK("http://geochem.nrcan.gc.ca/cdogs/content/prj/prj210166_e.htm", "210166")</f>
        <v>210166</v>
      </c>
      <c r="J163" s="1" t="str">
        <f>HYPERLINK("http://geochem.nrcan.gc.ca/cdogs/content/svy/svy210248_e.htm", "210248")</f>
        <v>210248</v>
      </c>
      <c r="L163" t="s">
        <v>20</v>
      </c>
      <c r="M163">
        <v>0</v>
      </c>
      <c r="N163">
        <v>0</v>
      </c>
      <c r="O163" t="s">
        <v>236</v>
      </c>
      <c r="P163" t="s">
        <v>237</v>
      </c>
      <c r="Q163" t="s">
        <v>238</v>
      </c>
      <c r="R163" t="s">
        <v>239</v>
      </c>
      <c r="T163">
        <v>3</v>
      </c>
    </row>
    <row r="164" spans="1:20" x14ac:dyDescent="0.3">
      <c r="A164">
        <v>56.8149181</v>
      </c>
      <c r="B164">
        <v>-115.5577171</v>
      </c>
      <c r="C164" s="1" t="str">
        <f>HYPERLINK("http://geochem.nrcan.gc.ca/cdogs/content/kwd/kwd020039_e.htm", "Heavy Mineral Concentrate (Stream)")</f>
        <v>Heavy Mineral Concentrate (Stream)</v>
      </c>
      <c r="D164" s="1" t="str">
        <f>HYPERLINK("http://geochem.nrcan.gc.ca/cdogs/content/kwd/kwd080034_e.htm", "HMC separation (NGR variant)")</f>
        <v>HMC separation (NGR variant)</v>
      </c>
      <c r="E164" s="1" t="str">
        <f>HYPERLINK("http://geochem.nrcan.gc.ca/cdogs/content/dgp/dgp00002_e.htm", "Total")</f>
        <v>Total</v>
      </c>
      <c r="F164" s="1" t="str">
        <f>HYPERLINK("http://geochem.nrcan.gc.ca/cdogs/content/agp/agp02090_e.htm", "MMSIM GH | NONE | BINMICRO")</f>
        <v>MMSIM GH | NONE | BINMICRO</v>
      </c>
      <c r="G164" s="1" t="str">
        <f>HYPERLINK("http://geochem.nrcan.gc.ca/cdogs/content/mth/mth01322_e.htm", "1322")</f>
        <v>1322</v>
      </c>
      <c r="H164" s="1" t="str">
        <f>HYPERLINK("http://geochem.nrcan.gc.ca/cdogs/content/bdl/bdl210008_e.htm", "210008")</f>
        <v>210008</v>
      </c>
      <c r="I164" s="1" t="str">
        <f>HYPERLINK("http://geochem.nrcan.gc.ca/cdogs/content/prj/prj210166_e.htm", "210166")</f>
        <v>210166</v>
      </c>
      <c r="J164" s="1" t="str">
        <f>HYPERLINK("http://geochem.nrcan.gc.ca/cdogs/content/svy/svy210248_e.htm", "210248")</f>
        <v>210248</v>
      </c>
      <c r="L164" t="s">
        <v>20</v>
      </c>
      <c r="M164">
        <v>0</v>
      </c>
      <c r="N164">
        <v>0</v>
      </c>
      <c r="O164" t="s">
        <v>240</v>
      </c>
      <c r="P164" t="s">
        <v>241</v>
      </c>
      <c r="Q164" t="s">
        <v>242</v>
      </c>
      <c r="R164" t="s">
        <v>243</v>
      </c>
      <c r="T164">
        <v>1</v>
      </c>
    </row>
    <row r="165" spans="1:20" x14ac:dyDescent="0.3">
      <c r="A165">
        <v>56.8149181</v>
      </c>
      <c r="B165">
        <v>-115.5577171</v>
      </c>
      <c r="C165" s="1" t="str">
        <f>HYPERLINK("http://geochem.nrcan.gc.ca/cdogs/content/kwd/kwd020039_e.htm", "Heavy Mineral Concentrate (Stream)")</f>
        <v>Heavy Mineral Concentrate (Stream)</v>
      </c>
      <c r="D165" s="1" t="str">
        <f>HYPERLINK("http://geochem.nrcan.gc.ca/cdogs/content/kwd/kwd080034_e.htm", "HMC separation (NGR variant)")</f>
        <v>HMC separation (NGR variant)</v>
      </c>
      <c r="E165" s="1" t="str">
        <f>HYPERLINK("http://geochem.nrcan.gc.ca/cdogs/content/dgp/dgp00002_e.htm", "Total")</f>
        <v>Total</v>
      </c>
      <c r="F165" s="1" t="str">
        <f>HYPERLINK("http://geochem.nrcan.gc.ca/cdogs/content/agp/agp02090_e.htm", "MMSIM GH | NONE | BINMICRO")</f>
        <v>MMSIM GH | NONE | BINMICRO</v>
      </c>
      <c r="G165" s="1" t="str">
        <f>HYPERLINK("http://geochem.nrcan.gc.ca/cdogs/content/mth/mth01322_e.htm", "1322")</f>
        <v>1322</v>
      </c>
      <c r="H165" s="1" t="str">
        <f>HYPERLINK("http://geochem.nrcan.gc.ca/cdogs/content/bdl/bdl210008_e.htm", "210008")</f>
        <v>210008</v>
      </c>
      <c r="I165" s="1" t="str">
        <f>HYPERLINK("http://geochem.nrcan.gc.ca/cdogs/content/prj/prj210166_e.htm", "210166")</f>
        <v>210166</v>
      </c>
      <c r="J165" s="1" t="str">
        <f>HYPERLINK("http://geochem.nrcan.gc.ca/cdogs/content/svy/svy210248_e.htm", "210248")</f>
        <v>210248</v>
      </c>
      <c r="L165" t="s">
        <v>20</v>
      </c>
      <c r="M165">
        <v>0</v>
      </c>
      <c r="N165">
        <v>0</v>
      </c>
      <c r="O165" t="s">
        <v>240</v>
      </c>
      <c r="P165" t="s">
        <v>241</v>
      </c>
      <c r="Q165" t="s">
        <v>242</v>
      </c>
      <c r="R165" t="s">
        <v>243</v>
      </c>
      <c r="T165">
        <v>2</v>
      </c>
    </row>
    <row r="166" spans="1:20" x14ac:dyDescent="0.3">
      <c r="A166">
        <v>56.8149181</v>
      </c>
      <c r="B166">
        <v>-115.5577171</v>
      </c>
      <c r="C166" s="1" t="str">
        <f>HYPERLINK("http://geochem.nrcan.gc.ca/cdogs/content/kwd/kwd020039_e.htm", "Heavy Mineral Concentrate (Stream)")</f>
        <v>Heavy Mineral Concentrate (Stream)</v>
      </c>
      <c r="D166" s="1" t="str">
        <f>HYPERLINK("http://geochem.nrcan.gc.ca/cdogs/content/kwd/kwd080034_e.htm", "HMC separation (NGR variant)")</f>
        <v>HMC separation (NGR variant)</v>
      </c>
      <c r="E166" s="1" t="str">
        <f>HYPERLINK("http://geochem.nrcan.gc.ca/cdogs/content/dgp/dgp00002_e.htm", "Total")</f>
        <v>Total</v>
      </c>
      <c r="F166" s="1" t="str">
        <f>HYPERLINK("http://geochem.nrcan.gc.ca/cdogs/content/agp/agp02090_e.htm", "MMSIM GH | NONE | BINMICRO")</f>
        <v>MMSIM GH | NONE | BINMICRO</v>
      </c>
      <c r="G166" s="1" t="str">
        <f>HYPERLINK("http://geochem.nrcan.gc.ca/cdogs/content/mth/mth01322_e.htm", "1322")</f>
        <v>1322</v>
      </c>
      <c r="H166" s="1" t="str">
        <f>HYPERLINK("http://geochem.nrcan.gc.ca/cdogs/content/bdl/bdl210008_e.htm", "210008")</f>
        <v>210008</v>
      </c>
      <c r="I166" s="1" t="str">
        <f>HYPERLINK("http://geochem.nrcan.gc.ca/cdogs/content/prj/prj210166_e.htm", "210166")</f>
        <v>210166</v>
      </c>
      <c r="J166" s="1" t="str">
        <f>HYPERLINK("http://geochem.nrcan.gc.ca/cdogs/content/svy/svy210248_e.htm", "210248")</f>
        <v>210248</v>
      </c>
      <c r="L166" t="s">
        <v>20</v>
      </c>
      <c r="M166">
        <v>0</v>
      </c>
      <c r="N166">
        <v>0</v>
      </c>
      <c r="O166" t="s">
        <v>240</v>
      </c>
      <c r="P166" t="s">
        <v>241</v>
      </c>
      <c r="Q166" t="s">
        <v>242</v>
      </c>
      <c r="R166" t="s">
        <v>243</v>
      </c>
      <c r="T166">
        <v>3</v>
      </c>
    </row>
    <row r="167" spans="1:20" x14ac:dyDescent="0.3">
      <c r="A167">
        <v>56.794152400000002</v>
      </c>
      <c r="B167">
        <v>-115.72827580000001</v>
      </c>
      <c r="C167" s="1" t="str">
        <f>HYPERLINK("http://geochem.nrcan.gc.ca/cdogs/content/kwd/kwd020039_e.htm", "Heavy Mineral Concentrate (Stream)")</f>
        <v>Heavy Mineral Concentrate (Stream)</v>
      </c>
      <c r="D167" s="1" t="str">
        <f>HYPERLINK("http://geochem.nrcan.gc.ca/cdogs/content/kwd/kwd080034_e.htm", "HMC separation (NGR variant)")</f>
        <v>HMC separation (NGR variant)</v>
      </c>
      <c r="E167" s="1" t="str">
        <f>HYPERLINK("http://geochem.nrcan.gc.ca/cdogs/content/dgp/dgp00002_e.htm", "Total")</f>
        <v>Total</v>
      </c>
      <c r="F167" s="1" t="str">
        <f>HYPERLINK("http://geochem.nrcan.gc.ca/cdogs/content/agp/agp02090_e.htm", "MMSIM GH | NONE | BINMICRO")</f>
        <v>MMSIM GH | NONE | BINMICRO</v>
      </c>
      <c r="G167" s="1" t="str">
        <f>HYPERLINK("http://geochem.nrcan.gc.ca/cdogs/content/mth/mth01322_e.htm", "1322")</f>
        <v>1322</v>
      </c>
      <c r="H167" s="1" t="str">
        <f>HYPERLINK("http://geochem.nrcan.gc.ca/cdogs/content/bdl/bdl210008_e.htm", "210008")</f>
        <v>210008</v>
      </c>
      <c r="I167" s="1" t="str">
        <f>HYPERLINK("http://geochem.nrcan.gc.ca/cdogs/content/prj/prj210166_e.htm", "210166")</f>
        <v>210166</v>
      </c>
      <c r="J167" s="1" t="str">
        <f>HYPERLINK("http://geochem.nrcan.gc.ca/cdogs/content/svy/svy210248_e.htm", "210248")</f>
        <v>210248</v>
      </c>
      <c r="L167" t="s">
        <v>20</v>
      </c>
      <c r="M167">
        <v>0</v>
      </c>
      <c r="N167">
        <v>0</v>
      </c>
      <c r="O167" t="s">
        <v>244</v>
      </c>
      <c r="P167" t="s">
        <v>245</v>
      </c>
      <c r="Q167" t="s">
        <v>246</v>
      </c>
      <c r="R167" t="s">
        <v>247</v>
      </c>
      <c r="T167">
        <v>1</v>
      </c>
    </row>
    <row r="168" spans="1:20" x14ac:dyDescent="0.3">
      <c r="A168">
        <v>56.794152400000002</v>
      </c>
      <c r="B168">
        <v>-115.72827580000001</v>
      </c>
      <c r="C168" s="1" t="str">
        <f>HYPERLINK("http://geochem.nrcan.gc.ca/cdogs/content/kwd/kwd020039_e.htm", "Heavy Mineral Concentrate (Stream)")</f>
        <v>Heavy Mineral Concentrate (Stream)</v>
      </c>
      <c r="D168" s="1" t="str">
        <f>HYPERLINK("http://geochem.nrcan.gc.ca/cdogs/content/kwd/kwd080034_e.htm", "HMC separation (NGR variant)")</f>
        <v>HMC separation (NGR variant)</v>
      </c>
      <c r="E168" s="1" t="str">
        <f>HYPERLINK("http://geochem.nrcan.gc.ca/cdogs/content/dgp/dgp00002_e.htm", "Total")</f>
        <v>Total</v>
      </c>
      <c r="F168" s="1" t="str">
        <f>HYPERLINK("http://geochem.nrcan.gc.ca/cdogs/content/agp/agp02090_e.htm", "MMSIM GH | NONE | BINMICRO")</f>
        <v>MMSIM GH | NONE | BINMICRO</v>
      </c>
      <c r="G168" s="1" t="str">
        <f>HYPERLINK("http://geochem.nrcan.gc.ca/cdogs/content/mth/mth01322_e.htm", "1322")</f>
        <v>1322</v>
      </c>
      <c r="H168" s="1" t="str">
        <f>HYPERLINK("http://geochem.nrcan.gc.ca/cdogs/content/bdl/bdl210008_e.htm", "210008")</f>
        <v>210008</v>
      </c>
      <c r="I168" s="1" t="str">
        <f>HYPERLINK("http://geochem.nrcan.gc.ca/cdogs/content/prj/prj210166_e.htm", "210166")</f>
        <v>210166</v>
      </c>
      <c r="J168" s="1" t="str">
        <f>HYPERLINK("http://geochem.nrcan.gc.ca/cdogs/content/svy/svy210248_e.htm", "210248")</f>
        <v>210248</v>
      </c>
      <c r="L168" t="s">
        <v>20</v>
      </c>
      <c r="M168">
        <v>0</v>
      </c>
      <c r="N168">
        <v>0</v>
      </c>
      <c r="O168" t="s">
        <v>244</v>
      </c>
      <c r="P168" t="s">
        <v>245</v>
      </c>
      <c r="Q168" t="s">
        <v>246</v>
      </c>
      <c r="R168" t="s">
        <v>247</v>
      </c>
      <c r="T168">
        <v>2</v>
      </c>
    </row>
    <row r="169" spans="1:20" x14ac:dyDescent="0.3">
      <c r="A169">
        <v>56.794152400000002</v>
      </c>
      <c r="B169">
        <v>-115.72827580000001</v>
      </c>
      <c r="C169" s="1" t="str">
        <f>HYPERLINK("http://geochem.nrcan.gc.ca/cdogs/content/kwd/kwd020039_e.htm", "Heavy Mineral Concentrate (Stream)")</f>
        <v>Heavy Mineral Concentrate (Stream)</v>
      </c>
      <c r="D169" s="1" t="str">
        <f>HYPERLINK("http://geochem.nrcan.gc.ca/cdogs/content/kwd/kwd080034_e.htm", "HMC separation (NGR variant)")</f>
        <v>HMC separation (NGR variant)</v>
      </c>
      <c r="E169" s="1" t="str">
        <f>HYPERLINK("http://geochem.nrcan.gc.ca/cdogs/content/dgp/dgp00002_e.htm", "Total")</f>
        <v>Total</v>
      </c>
      <c r="F169" s="1" t="str">
        <f>HYPERLINK("http://geochem.nrcan.gc.ca/cdogs/content/agp/agp02090_e.htm", "MMSIM GH | NONE | BINMICRO")</f>
        <v>MMSIM GH | NONE | BINMICRO</v>
      </c>
      <c r="G169" s="1" t="str">
        <f>HYPERLINK("http://geochem.nrcan.gc.ca/cdogs/content/mth/mth01322_e.htm", "1322")</f>
        <v>1322</v>
      </c>
      <c r="H169" s="1" t="str">
        <f>HYPERLINK("http://geochem.nrcan.gc.ca/cdogs/content/bdl/bdl210008_e.htm", "210008")</f>
        <v>210008</v>
      </c>
      <c r="I169" s="1" t="str">
        <f>HYPERLINK("http://geochem.nrcan.gc.ca/cdogs/content/prj/prj210166_e.htm", "210166")</f>
        <v>210166</v>
      </c>
      <c r="J169" s="1" t="str">
        <f>HYPERLINK("http://geochem.nrcan.gc.ca/cdogs/content/svy/svy210248_e.htm", "210248")</f>
        <v>210248</v>
      </c>
      <c r="L169" t="s">
        <v>20</v>
      </c>
      <c r="M169">
        <v>0</v>
      </c>
      <c r="N169">
        <v>0</v>
      </c>
      <c r="O169" t="s">
        <v>244</v>
      </c>
      <c r="P169" t="s">
        <v>245</v>
      </c>
      <c r="Q169" t="s">
        <v>246</v>
      </c>
      <c r="R169" t="s">
        <v>247</v>
      </c>
      <c r="T169">
        <v>3</v>
      </c>
    </row>
    <row r="170" spans="1:20" x14ac:dyDescent="0.3">
      <c r="A170">
        <v>56.818318599999998</v>
      </c>
      <c r="B170">
        <v>-115.8299567</v>
      </c>
      <c r="C170" s="1" t="str">
        <f>HYPERLINK("http://geochem.nrcan.gc.ca/cdogs/content/kwd/kwd020039_e.htm", "Heavy Mineral Concentrate (Stream)")</f>
        <v>Heavy Mineral Concentrate (Stream)</v>
      </c>
      <c r="D170" s="1" t="str">
        <f>HYPERLINK("http://geochem.nrcan.gc.ca/cdogs/content/kwd/kwd080034_e.htm", "HMC separation (NGR variant)")</f>
        <v>HMC separation (NGR variant)</v>
      </c>
      <c r="E170" s="1" t="str">
        <f>HYPERLINK("http://geochem.nrcan.gc.ca/cdogs/content/dgp/dgp00002_e.htm", "Total")</f>
        <v>Total</v>
      </c>
      <c r="F170" s="1" t="str">
        <f>HYPERLINK("http://geochem.nrcan.gc.ca/cdogs/content/agp/agp02090_e.htm", "MMSIM GH | NONE | BINMICRO")</f>
        <v>MMSIM GH | NONE | BINMICRO</v>
      </c>
      <c r="G170" s="1" t="str">
        <f>HYPERLINK("http://geochem.nrcan.gc.ca/cdogs/content/mth/mth01322_e.htm", "1322")</f>
        <v>1322</v>
      </c>
      <c r="H170" s="1" t="str">
        <f>HYPERLINK("http://geochem.nrcan.gc.ca/cdogs/content/bdl/bdl210008_e.htm", "210008")</f>
        <v>210008</v>
      </c>
      <c r="I170" s="1" t="str">
        <f>HYPERLINK("http://geochem.nrcan.gc.ca/cdogs/content/prj/prj210166_e.htm", "210166")</f>
        <v>210166</v>
      </c>
      <c r="J170" s="1" t="str">
        <f>HYPERLINK("http://geochem.nrcan.gc.ca/cdogs/content/svy/svy210248_e.htm", "210248")</f>
        <v>210248</v>
      </c>
      <c r="L170" t="s">
        <v>20</v>
      </c>
      <c r="M170">
        <v>0</v>
      </c>
      <c r="N170">
        <v>0</v>
      </c>
      <c r="O170" t="s">
        <v>248</v>
      </c>
      <c r="P170" t="s">
        <v>249</v>
      </c>
      <c r="Q170" t="s">
        <v>250</v>
      </c>
      <c r="R170" t="s">
        <v>251</v>
      </c>
      <c r="T170">
        <v>1</v>
      </c>
    </row>
    <row r="171" spans="1:20" x14ac:dyDescent="0.3">
      <c r="A171">
        <v>56.818318599999998</v>
      </c>
      <c r="B171">
        <v>-115.8299567</v>
      </c>
      <c r="C171" s="1" t="str">
        <f>HYPERLINK("http://geochem.nrcan.gc.ca/cdogs/content/kwd/kwd020039_e.htm", "Heavy Mineral Concentrate (Stream)")</f>
        <v>Heavy Mineral Concentrate (Stream)</v>
      </c>
      <c r="D171" s="1" t="str">
        <f>HYPERLINK("http://geochem.nrcan.gc.ca/cdogs/content/kwd/kwd080034_e.htm", "HMC separation (NGR variant)")</f>
        <v>HMC separation (NGR variant)</v>
      </c>
      <c r="E171" s="1" t="str">
        <f>HYPERLINK("http://geochem.nrcan.gc.ca/cdogs/content/dgp/dgp00002_e.htm", "Total")</f>
        <v>Total</v>
      </c>
      <c r="F171" s="1" t="str">
        <f>HYPERLINK("http://geochem.nrcan.gc.ca/cdogs/content/agp/agp02090_e.htm", "MMSIM GH | NONE | BINMICRO")</f>
        <v>MMSIM GH | NONE | BINMICRO</v>
      </c>
      <c r="G171" s="1" t="str">
        <f>HYPERLINK("http://geochem.nrcan.gc.ca/cdogs/content/mth/mth01322_e.htm", "1322")</f>
        <v>1322</v>
      </c>
      <c r="H171" s="1" t="str">
        <f>HYPERLINK("http://geochem.nrcan.gc.ca/cdogs/content/bdl/bdl210008_e.htm", "210008")</f>
        <v>210008</v>
      </c>
      <c r="I171" s="1" t="str">
        <f>HYPERLINK("http://geochem.nrcan.gc.ca/cdogs/content/prj/prj210166_e.htm", "210166")</f>
        <v>210166</v>
      </c>
      <c r="J171" s="1" t="str">
        <f>HYPERLINK("http://geochem.nrcan.gc.ca/cdogs/content/svy/svy210248_e.htm", "210248")</f>
        <v>210248</v>
      </c>
      <c r="L171" t="s">
        <v>20</v>
      </c>
      <c r="M171">
        <v>0</v>
      </c>
      <c r="N171">
        <v>0</v>
      </c>
      <c r="O171" t="s">
        <v>248</v>
      </c>
      <c r="P171" t="s">
        <v>249</v>
      </c>
      <c r="Q171" t="s">
        <v>250</v>
      </c>
      <c r="R171" t="s">
        <v>251</v>
      </c>
      <c r="T171">
        <v>2</v>
      </c>
    </row>
    <row r="172" spans="1:20" x14ac:dyDescent="0.3">
      <c r="A172">
        <v>56.818318599999998</v>
      </c>
      <c r="B172">
        <v>-115.8299567</v>
      </c>
      <c r="C172" s="1" t="str">
        <f>HYPERLINK("http://geochem.nrcan.gc.ca/cdogs/content/kwd/kwd020039_e.htm", "Heavy Mineral Concentrate (Stream)")</f>
        <v>Heavy Mineral Concentrate (Stream)</v>
      </c>
      <c r="D172" s="1" t="str">
        <f>HYPERLINK("http://geochem.nrcan.gc.ca/cdogs/content/kwd/kwd080034_e.htm", "HMC separation (NGR variant)")</f>
        <v>HMC separation (NGR variant)</v>
      </c>
      <c r="E172" s="1" t="str">
        <f>HYPERLINK("http://geochem.nrcan.gc.ca/cdogs/content/dgp/dgp00002_e.htm", "Total")</f>
        <v>Total</v>
      </c>
      <c r="F172" s="1" t="str">
        <f>HYPERLINK("http://geochem.nrcan.gc.ca/cdogs/content/agp/agp02090_e.htm", "MMSIM GH | NONE | BINMICRO")</f>
        <v>MMSIM GH | NONE | BINMICRO</v>
      </c>
      <c r="G172" s="1" t="str">
        <f>HYPERLINK("http://geochem.nrcan.gc.ca/cdogs/content/mth/mth01322_e.htm", "1322")</f>
        <v>1322</v>
      </c>
      <c r="H172" s="1" t="str">
        <f>HYPERLINK("http://geochem.nrcan.gc.ca/cdogs/content/bdl/bdl210008_e.htm", "210008")</f>
        <v>210008</v>
      </c>
      <c r="I172" s="1" t="str">
        <f>HYPERLINK("http://geochem.nrcan.gc.ca/cdogs/content/prj/prj210166_e.htm", "210166")</f>
        <v>210166</v>
      </c>
      <c r="J172" s="1" t="str">
        <f>HYPERLINK("http://geochem.nrcan.gc.ca/cdogs/content/svy/svy210248_e.htm", "210248")</f>
        <v>210248</v>
      </c>
      <c r="L172" t="s">
        <v>20</v>
      </c>
      <c r="M172">
        <v>0</v>
      </c>
      <c r="N172">
        <v>0</v>
      </c>
      <c r="O172" t="s">
        <v>248</v>
      </c>
      <c r="P172" t="s">
        <v>249</v>
      </c>
      <c r="Q172" t="s">
        <v>250</v>
      </c>
      <c r="R172" t="s">
        <v>251</v>
      </c>
      <c r="T172">
        <v>3</v>
      </c>
    </row>
    <row r="173" spans="1:20" x14ac:dyDescent="0.3">
      <c r="A173">
        <v>56.795997999999997</v>
      </c>
      <c r="B173">
        <v>-115.8749771</v>
      </c>
      <c r="C173" s="1" t="str">
        <f>HYPERLINK("http://geochem.nrcan.gc.ca/cdogs/content/kwd/kwd020039_e.htm", "Heavy Mineral Concentrate (Stream)")</f>
        <v>Heavy Mineral Concentrate (Stream)</v>
      </c>
      <c r="D173" s="1" t="str">
        <f>HYPERLINK("http://geochem.nrcan.gc.ca/cdogs/content/kwd/kwd080034_e.htm", "HMC separation (NGR variant)")</f>
        <v>HMC separation (NGR variant)</v>
      </c>
      <c r="E173" s="1" t="str">
        <f>HYPERLINK("http://geochem.nrcan.gc.ca/cdogs/content/dgp/dgp00002_e.htm", "Total")</f>
        <v>Total</v>
      </c>
      <c r="F173" s="1" t="str">
        <f>HYPERLINK("http://geochem.nrcan.gc.ca/cdogs/content/agp/agp02090_e.htm", "MMSIM GH | NONE | BINMICRO")</f>
        <v>MMSIM GH | NONE | BINMICRO</v>
      </c>
      <c r="G173" s="1" t="str">
        <f>HYPERLINK("http://geochem.nrcan.gc.ca/cdogs/content/mth/mth01322_e.htm", "1322")</f>
        <v>1322</v>
      </c>
      <c r="H173" s="1" t="str">
        <f>HYPERLINK("http://geochem.nrcan.gc.ca/cdogs/content/bdl/bdl210008_e.htm", "210008")</f>
        <v>210008</v>
      </c>
      <c r="I173" s="1" t="str">
        <f>HYPERLINK("http://geochem.nrcan.gc.ca/cdogs/content/prj/prj210166_e.htm", "210166")</f>
        <v>210166</v>
      </c>
      <c r="J173" s="1" t="str">
        <f>HYPERLINK("http://geochem.nrcan.gc.ca/cdogs/content/svy/svy210248_e.htm", "210248")</f>
        <v>210248</v>
      </c>
      <c r="L173" t="s">
        <v>20</v>
      </c>
      <c r="M173">
        <v>0</v>
      </c>
      <c r="N173">
        <v>0</v>
      </c>
      <c r="O173" t="s">
        <v>252</v>
      </c>
      <c r="P173" t="s">
        <v>253</v>
      </c>
      <c r="Q173" t="s">
        <v>254</v>
      </c>
      <c r="R173" t="s">
        <v>255</v>
      </c>
      <c r="T173">
        <v>1</v>
      </c>
    </row>
    <row r="174" spans="1:20" x14ac:dyDescent="0.3">
      <c r="A174">
        <v>56.795997999999997</v>
      </c>
      <c r="B174">
        <v>-115.8749771</v>
      </c>
      <c r="C174" s="1" t="str">
        <f>HYPERLINK("http://geochem.nrcan.gc.ca/cdogs/content/kwd/kwd020039_e.htm", "Heavy Mineral Concentrate (Stream)")</f>
        <v>Heavy Mineral Concentrate (Stream)</v>
      </c>
      <c r="D174" s="1" t="str">
        <f>HYPERLINK("http://geochem.nrcan.gc.ca/cdogs/content/kwd/kwd080034_e.htm", "HMC separation (NGR variant)")</f>
        <v>HMC separation (NGR variant)</v>
      </c>
      <c r="E174" s="1" t="str">
        <f>HYPERLINK("http://geochem.nrcan.gc.ca/cdogs/content/dgp/dgp00002_e.htm", "Total")</f>
        <v>Total</v>
      </c>
      <c r="F174" s="1" t="str">
        <f>HYPERLINK("http://geochem.nrcan.gc.ca/cdogs/content/agp/agp02090_e.htm", "MMSIM GH | NONE | BINMICRO")</f>
        <v>MMSIM GH | NONE | BINMICRO</v>
      </c>
      <c r="G174" s="1" t="str">
        <f>HYPERLINK("http://geochem.nrcan.gc.ca/cdogs/content/mth/mth01322_e.htm", "1322")</f>
        <v>1322</v>
      </c>
      <c r="H174" s="1" t="str">
        <f>HYPERLINK("http://geochem.nrcan.gc.ca/cdogs/content/bdl/bdl210008_e.htm", "210008")</f>
        <v>210008</v>
      </c>
      <c r="I174" s="1" t="str">
        <f>HYPERLINK("http://geochem.nrcan.gc.ca/cdogs/content/prj/prj210166_e.htm", "210166")</f>
        <v>210166</v>
      </c>
      <c r="J174" s="1" t="str">
        <f>HYPERLINK("http://geochem.nrcan.gc.ca/cdogs/content/svy/svy210248_e.htm", "210248")</f>
        <v>210248</v>
      </c>
      <c r="L174" t="s">
        <v>20</v>
      </c>
      <c r="M174">
        <v>0</v>
      </c>
      <c r="N174">
        <v>0</v>
      </c>
      <c r="O174" t="s">
        <v>252</v>
      </c>
      <c r="P174" t="s">
        <v>253</v>
      </c>
      <c r="Q174" t="s">
        <v>254</v>
      </c>
      <c r="R174" t="s">
        <v>255</v>
      </c>
      <c r="T174">
        <v>2</v>
      </c>
    </row>
    <row r="175" spans="1:20" x14ac:dyDescent="0.3">
      <c r="A175">
        <v>56.795997999999997</v>
      </c>
      <c r="B175">
        <v>-115.8749771</v>
      </c>
      <c r="C175" s="1" t="str">
        <f>HYPERLINK("http://geochem.nrcan.gc.ca/cdogs/content/kwd/kwd020039_e.htm", "Heavy Mineral Concentrate (Stream)")</f>
        <v>Heavy Mineral Concentrate (Stream)</v>
      </c>
      <c r="D175" s="1" t="str">
        <f>HYPERLINK("http://geochem.nrcan.gc.ca/cdogs/content/kwd/kwd080034_e.htm", "HMC separation (NGR variant)")</f>
        <v>HMC separation (NGR variant)</v>
      </c>
      <c r="E175" s="1" t="str">
        <f>HYPERLINK("http://geochem.nrcan.gc.ca/cdogs/content/dgp/dgp00002_e.htm", "Total")</f>
        <v>Total</v>
      </c>
      <c r="F175" s="1" t="str">
        <f>HYPERLINK("http://geochem.nrcan.gc.ca/cdogs/content/agp/agp02090_e.htm", "MMSIM GH | NONE | BINMICRO")</f>
        <v>MMSIM GH | NONE | BINMICRO</v>
      </c>
      <c r="G175" s="1" t="str">
        <f>HYPERLINK("http://geochem.nrcan.gc.ca/cdogs/content/mth/mth01322_e.htm", "1322")</f>
        <v>1322</v>
      </c>
      <c r="H175" s="1" t="str">
        <f>HYPERLINK("http://geochem.nrcan.gc.ca/cdogs/content/bdl/bdl210008_e.htm", "210008")</f>
        <v>210008</v>
      </c>
      <c r="I175" s="1" t="str">
        <f>HYPERLINK("http://geochem.nrcan.gc.ca/cdogs/content/prj/prj210166_e.htm", "210166")</f>
        <v>210166</v>
      </c>
      <c r="J175" s="1" t="str">
        <f>HYPERLINK("http://geochem.nrcan.gc.ca/cdogs/content/svy/svy210248_e.htm", "210248")</f>
        <v>210248</v>
      </c>
      <c r="L175" t="s">
        <v>20</v>
      </c>
      <c r="M175">
        <v>0</v>
      </c>
      <c r="N175">
        <v>0</v>
      </c>
      <c r="O175" t="s">
        <v>252</v>
      </c>
      <c r="P175" t="s">
        <v>253</v>
      </c>
      <c r="Q175" t="s">
        <v>254</v>
      </c>
      <c r="R175" t="s">
        <v>255</v>
      </c>
      <c r="T175">
        <v>3</v>
      </c>
    </row>
    <row r="176" spans="1:20" x14ac:dyDescent="0.3">
      <c r="A176">
        <v>56.815443500000001</v>
      </c>
      <c r="B176">
        <v>-115.8118614</v>
      </c>
      <c r="C176" s="1" t="str">
        <f>HYPERLINK("http://geochem.nrcan.gc.ca/cdogs/content/kwd/kwd020039_e.htm", "Heavy Mineral Concentrate (Stream)")</f>
        <v>Heavy Mineral Concentrate (Stream)</v>
      </c>
      <c r="D176" s="1" t="str">
        <f>HYPERLINK("http://geochem.nrcan.gc.ca/cdogs/content/kwd/kwd080034_e.htm", "HMC separation (NGR variant)")</f>
        <v>HMC separation (NGR variant)</v>
      </c>
      <c r="E176" s="1" t="str">
        <f>HYPERLINK("http://geochem.nrcan.gc.ca/cdogs/content/dgp/dgp00002_e.htm", "Total")</f>
        <v>Total</v>
      </c>
      <c r="F176" s="1" t="str">
        <f>HYPERLINK("http://geochem.nrcan.gc.ca/cdogs/content/agp/agp02090_e.htm", "MMSIM GH | NONE | BINMICRO")</f>
        <v>MMSIM GH | NONE | BINMICRO</v>
      </c>
      <c r="G176" s="1" t="str">
        <f>HYPERLINK("http://geochem.nrcan.gc.ca/cdogs/content/mth/mth01322_e.htm", "1322")</f>
        <v>1322</v>
      </c>
      <c r="H176" s="1" t="str">
        <f>HYPERLINK("http://geochem.nrcan.gc.ca/cdogs/content/bdl/bdl210008_e.htm", "210008")</f>
        <v>210008</v>
      </c>
      <c r="I176" s="1" t="str">
        <f>HYPERLINK("http://geochem.nrcan.gc.ca/cdogs/content/prj/prj210166_e.htm", "210166")</f>
        <v>210166</v>
      </c>
      <c r="J176" s="1" t="str">
        <f>HYPERLINK("http://geochem.nrcan.gc.ca/cdogs/content/svy/svy210248_e.htm", "210248")</f>
        <v>210248</v>
      </c>
      <c r="L176" t="s">
        <v>20</v>
      </c>
      <c r="M176">
        <v>0</v>
      </c>
      <c r="N176">
        <v>0</v>
      </c>
      <c r="O176" t="s">
        <v>256</v>
      </c>
      <c r="P176" t="s">
        <v>257</v>
      </c>
      <c r="Q176" t="s">
        <v>258</v>
      </c>
      <c r="R176" t="s">
        <v>259</v>
      </c>
      <c r="T176">
        <v>1</v>
      </c>
    </row>
    <row r="177" spans="1:20" x14ac:dyDescent="0.3">
      <c r="A177">
        <v>56.815443500000001</v>
      </c>
      <c r="B177">
        <v>-115.8118614</v>
      </c>
      <c r="C177" s="1" t="str">
        <f>HYPERLINK("http://geochem.nrcan.gc.ca/cdogs/content/kwd/kwd020039_e.htm", "Heavy Mineral Concentrate (Stream)")</f>
        <v>Heavy Mineral Concentrate (Stream)</v>
      </c>
      <c r="D177" s="1" t="str">
        <f>HYPERLINK("http://geochem.nrcan.gc.ca/cdogs/content/kwd/kwd080034_e.htm", "HMC separation (NGR variant)")</f>
        <v>HMC separation (NGR variant)</v>
      </c>
      <c r="E177" s="1" t="str">
        <f>HYPERLINK("http://geochem.nrcan.gc.ca/cdogs/content/dgp/dgp00002_e.htm", "Total")</f>
        <v>Total</v>
      </c>
      <c r="F177" s="1" t="str">
        <f>HYPERLINK("http://geochem.nrcan.gc.ca/cdogs/content/agp/agp02090_e.htm", "MMSIM GH | NONE | BINMICRO")</f>
        <v>MMSIM GH | NONE | BINMICRO</v>
      </c>
      <c r="G177" s="1" t="str">
        <f>HYPERLINK("http://geochem.nrcan.gc.ca/cdogs/content/mth/mth01322_e.htm", "1322")</f>
        <v>1322</v>
      </c>
      <c r="H177" s="1" t="str">
        <f>HYPERLINK("http://geochem.nrcan.gc.ca/cdogs/content/bdl/bdl210008_e.htm", "210008")</f>
        <v>210008</v>
      </c>
      <c r="I177" s="1" t="str">
        <f>HYPERLINK("http://geochem.nrcan.gc.ca/cdogs/content/prj/prj210166_e.htm", "210166")</f>
        <v>210166</v>
      </c>
      <c r="J177" s="1" t="str">
        <f>HYPERLINK("http://geochem.nrcan.gc.ca/cdogs/content/svy/svy210248_e.htm", "210248")</f>
        <v>210248</v>
      </c>
      <c r="L177" t="s">
        <v>20</v>
      </c>
      <c r="M177">
        <v>0</v>
      </c>
      <c r="N177">
        <v>0</v>
      </c>
      <c r="O177" t="s">
        <v>256</v>
      </c>
      <c r="P177" t="s">
        <v>257</v>
      </c>
      <c r="Q177" t="s">
        <v>258</v>
      </c>
      <c r="R177" t="s">
        <v>259</v>
      </c>
      <c r="T177">
        <v>2</v>
      </c>
    </row>
    <row r="178" spans="1:20" x14ac:dyDescent="0.3">
      <c r="A178">
        <v>56.815443500000001</v>
      </c>
      <c r="B178">
        <v>-115.8118614</v>
      </c>
      <c r="C178" s="1" t="str">
        <f>HYPERLINK("http://geochem.nrcan.gc.ca/cdogs/content/kwd/kwd020039_e.htm", "Heavy Mineral Concentrate (Stream)")</f>
        <v>Heavy Mineral Concentrate (Stream)</v>
      </c>
      <c r="D178" s="1" t="str">
        <f>HYPERLINK("http://geochem.nrcan.gc.ca/cdogs/content/kwd/kwd080034_e.htm", "HMC separation (NGR variant)")</f>
        <v>HMC separation (NGR variant)</v>
      </c>
      <c r="E178" s="1" t="str">
        <f>HYPERLINK("http://geochem.nrcan.gc.ca/cdogs/content/dgp/dgp00002_e.htm", "Total")</f>
        <v>Total</v>
      </c>
      <c r="F178" s="1" t="str">
        <f>HYPERLINK("http://geochem.nrcan.gc.ca/cdogs/content/agp/agp02090_e.htm", "MMSIM GH | NONE | BINMICRO")</f>
        <v>MMSIM GH | NONE | BINMICRO</v>
      </c>
      <c r="G178" s="1" t="str">
        <f>HYPERLINK("http://geochem.nrcan.gc.ca/cdogs/content/mth/mth01322_e.htm", "1322")</f>
        <v>1322</v>
      </c>
      <c r="H178" s="1" t="str">
        <f>HYPERLINK("http://geochem.nrcan.gc.ca/cdogs/content/bdl/bdl210008_e.htm", "210008")</f>
        <v>210008</v>
      </c>
      <c r="I178" s="1" t="str">
        <f>HYPERLINK("http://geochem.nrcan.gc.ca/cdogs/content/prj/prj210166_e.htm", "210166")</f>
        <v>210166</v>
      </c>
      <c r="J178" s="1" t="str">
        <f>HYPERLINK("http://geochem.nrcan.gc.ca/cdogs/content/svy/svy210248_e.htm", "210248")</f>
        <v>210248</v>
      </c>
      <c r="L178" t="s">
        <v>20</v>
      </c>
      <c r="M178">
        <v>0</v>
      </c>
      <c r="N178">
        <v>0</v>
      </c>
      <c r="O178" t="s">
        <v>256</v>
      </c>
      <c r="P178" t="s">
        <v>257</v>
      </c>
      <c r="Q178" t="s">
        <v>258</v>
      </c>
      <c r="R178" t="s">
        <v>259</v>
      </c>
      <c r="T178">
        <v>3</v>
      </c>
    </row>
    <row r="179" spans="1:20" x14ac:dyDescent="0.3">
      <c r="A179">
        <v>56.824036599999999</v>
      </c>
      <c r="B179">
        <v>-115.8170788</v>
      </c>
      <c r="C179" s="1" t="str">
        <f>HYPERLINK("http://geochem.nrcan.gc.ca/cdogs/content/kwd/kwd020039_e.htm", "Heavy Mineral Concentrate (Stream)")</f>
        <v>Heavy Mineral Concentrate (Stream)</v>
      </c>
      <c r="D179" s="1" t="str">
        <f>HYPERLINK("http://geochem.nrcan.gc.ca/cdogs/content/kwd/kwd080034_e.htm", "HMC separation (NGR variant)")</f>
        <v>HMC separation (NGR variant)</v>
      </c>
      <c r="E179" s="1" t="str">
        <f>HYPERLINK("http://geochem.nrcan.gc.ca/cdogs/content/dgp/dgp00002_e.htm", "Total")</f>
        <v>Total</v>
      </c>
      <c r="F179" s="1" t="str">
        <f>HYPERLINK("http://geochem.nrcan.gc.ca/cdogs/content/agp/agp02090_e.htm", "MMSIM GH | NONE | BINMICRO")</f>
        <v>MMSIM GH | NONE | BINMICRO</v>
      </c>
      <c r="G179" s="1" t="str">
        <f>HYPERLINK("http://geochem.nrcan.gc.ca/cdogs/content/mth/mth01322_e.htm", "1322")</f>
        <v>1322</v>
      </c>
      <c r="H179" s="1" t="str">
        <f>HYPERLINK("http://geochem.nrcan.gc.ca/cdogs/content/bdl/bdl210008_e.htm", "210008")</f>
        <v>210008</v>
      </c>
      <c r="I179" s="1" t="str">
        <f>HYPERLINK("http://geochem.nrcan.gc.ca/cdogs/content/prj/prj210166_e.htm", "210166")</f>
        <v>210166</v>
      </c>
      <c r="J179" s="1" t="str">
        <f>HYPERLINK("http://geochem.nrcan.gc.ca/cdogs/content/svy/svy210248_e.htm", "210248")</f>
        <v>210248</v>
      </c>
      <c r="L179" t="s">
        <v>20</v>
      </c>
      <c r="M179">
        <v>0</v>
      </c>
      <c r="N179">
        <v>0</v>
      </c>
      <c r="O179" t="s">
        <v>260</v>
      </c>
      <c r="P179" t="s">
        <v>261</v>
      </c>
      <c r="Q179" t="s">
        <v>262</v>
      </c>
      <c r="R179" t="s">
        <v>263</v>
      </c>
      <c r="T179">
        <v>1</v>
      </c>
    </row>
    <row r="180" spans="1:20" x14ac:dyDescent="0.3">
      <c r="A180">
        <v>56.824036599999999</v>
      </c>
      <c r="B180">
        <v>-115.8170788</v>
      </c>
      <c r="C180" s="1" t="str">
        <f>HYPERLINK("http://geochem.nrcan.gc.ca/cdogs/content/kwd/kwd020039_e.htm", "Heavy Mineral Concentrate (Stream)")</f>
        <v>Heavy Mineral Concentrate (Stream)</v>
      </c>
      <c r="D180" s="1" t="str">
        <f>HYPERLINK("http://geochem.nrcan.gc.ca/cdogs/content/kwd/kwd080034_e.htm", "HMC separation (NGR variant)")</f>
        <v>HMC separation (NGR variant)</v>
      </c>
      <c r="E180" s="1" t="str">
        <f>HYPERLINK("http://geochem.nrcan.gc.ca/cdogs/content/dgp/dgp00002_e.htm", "Total")</f>
        <v>Total</v>
      </c>
      <c r="F180" s="1" t="str">
        <f>HYPERLINK("http://geochem.nrcan.gc.ca/cdogs/content/agp/agp02090_e.htm", "MMSIM GH | NONE | BINMICRO")</f>
        <v>MMSIM GH | NONE | BINMICRO</v>
      </c>
      <c r="G180" s="1" t="str">
        <f>HYPERLINK("http://geochem.nrcan.gc.ca/cdogs/content/mth/mth01322_e.htm", "1322")</f>
        <v>1322</v>
      </c>
      <c r="H180" s="1" t="str">
        <f>HYPERLINK("http://geochem.nrcan.gc.ca/cdogs/content/bdl/bdl210008_e.htm", "210008")</f>
        <v>210008</v>
      </c>
      <c r="I180" s="1" t="str">
        <f>HYPERLINK("http://geochem.nrcan.gc.ca/cdogs/content/prj/prj210166_e.htm", "210166")</f>
        <v>210166</v>
      </c>
      <c r="J180" s="1" t="str">
        <f>HYPERLINK("http://geochem.nrcan.gc.ca/cdogs/content/svy/svy210248_e.htm", "210248")</f>
        <v>210248</v>
      </c>
      <c r="L180" t="s">
        <v>20</v>
      </c>
      <c r="M180">
        <v>0</v>
      </c>
      <c r="N180">
        <v>0</v>
      </c>
      <c r="O180" t="s">
        <v>260</v>
      </c>
      <c r="P180" t="s">
        <v>261</v>
      </c>
      <c r="Q180" t="s">
        <v>262</v>
      </c>
      <c r="R180" t="s">
        <v>263</v>
      </c>
      <c r="T180">
        <v>2</v>
      </c>
    </row>
    <row r="181" spans="1:20" x14ac:dyDescent="0.3">
      <c r="A181">
        <v>56.824036599999999</v>
      </c>
      <c r="B181">
        <v>-115.8170788</v>
      </c>
      <c r="C181" s="1" t="str">
        <f>HYPERLINK("http://geochem.nrcan.gc.ca/cdogs/content/kwd/kwd020039_e.htm", "Heavy Mineral Concentrate (Stream)")</f>
        <v>Heavy Mineral Concentrate (Stream)</v>
      </c>
      <c r="D181" s="1" t="str">
        <f>HYPERLINK("http://geochem.nrcan.gc.ca/cdogs/content/kwd/kwd080034_e.htm", "HMC separation (NGR variant)")</f>
        <v>HMC separation (NGR variant)</v>
      </c>
      <c r="E181" s="1" t="str">
        <f>HYPERLINK("http://geochem.nrcan.gc.ca/cdogs/content/dgp/dgp00002_e.htm", "Total")</f>
        <v>Total</v>
      </c>
      <c r="F181" s="1" t="str">
        <f>HYPERLINK("http://geochem.nrcan.gc.ca/cdogs/content/agp/agp02090_e.htm", "MMSIM GH | NONE | BINMICRO")</f>
        <v>MMSIM GH | NONE | BINMICRO</v>
      </c>
      <c r="G181" s="1" t="str">
        <f>HYPERLINK("http://geochem.nrcan.gc.ca/cdogs/content/mth/mth01322_e.htm", "1322")</f>
        <v>1322</v>
      </c>
      <c r="H181" s="1" t="str">
        <f>HYPERLINK("http://geochem.nrcan.gc.ca/cdogs/content/bdl/bdl210008_e.htm", "210008")</f>
        <v>210008</v>
      </c>
      <c r="I181" s="1" t="str">
        <f>HYPERLINK("http://geochem.nrcan.gc.ca/cdogs/content/prj/prj210166_e.htm", "210166")</f>
        <v>210166</v>
      </c>
      <c r="J181" s="1" t="str">
        <f>HYPERLINK("http://geochem.nrcan.gc.ca/cdogs/content/svy/svy210248_e.htm", "210248")</f>
        <v>210248</v>
      </c>
      <c r="L181" t="s">
        <v>20</v>
      </c>
      <c r="M181">
        <v>0</v>
      </c>
      <c r="N181">
        <v>0</v>
      </c>
      <c r="O181" t="s">
        <v>260</v>
      </c>
      <c r="P181" t="s">
        <v>261</v>
      </c>
      <c r="Q181" t="s">
        <v>262</v>
      </c>
      <c r="R181" t="s">
        <v>263</v>
      </c>
      <c r="T181">
        <v>3</v>
      </c>
    </row>
    <row r="182" spans="1:20" x14ac:dyDescent="0.3">
      <c r="A182">
        <v>56.812793499999998</v>
      </c>
      <c r="B182">
        <v>-115.65291000000001</v>
      </c>
      <c r="C182" s="1" t="str">
        <f>HYPERLINK("http://geochem.nrcan.gc.ca/cdogs/content/kwd/kwd020039_e.htm", "Heavy Mineral Concentrate (Stream)")</f>
        <v>Heavy Mineral Concentrate (Stream)</v>
      </c>
      <c r="D182" s="1" t="str">
        <f>HYPERLINK("http://geochem.nrcan.gc.ca/cdogs/content/kwd/kwd080034_e.htm", "HMC separation (NGR variant)")</f>
        <v>HMC separation (NGR variant)</v>
      </c>
      <c r="E182" s="1" t="str">
        <f>HYPERLINK("http://geochem.nrcan.gc.ca/cdogs/content/dgp/dgp00002_e.htm", "Total")</f>
        <v>Total</v>
      </c>
      <c r="F182" s="1" t="str">
        <f>HYPERLINK("http://geochem.nrcan.gc.ca/cdogs/content/agp/agp02090_e.htm", "MMSIM GH | NONE | BINMICRO")</f>
        <v>MMSIM GH | NONE | BINMICRO</v>
      </c>
      <c r="G182" s="1" t="str">
        <f>HYPERLINK("http://geochem.nrcan.gc.ca/cdogs/content/mth/mth01322_e.htm", "1322")</f>
        <v>1322</v>
      </c>
      <c r="H182" s="1" t="str">
        <f>HYPERLINK("http://geochem.nrcan.gc.ca/cdogs/content/bdl/bdl210008_e.htm", "210008")</f>
        <v>210008</v>
      </c>
      <c r="I182" s="1" t="str">
        <f>HYPERLINK("http://geochem.nrcan.gc.ca/cdogs/content/prj/prj210166_e.htm", "210166")</f>
        <v>210166</v>
      </c>
      <c r="J182" s="1" t="str">
        <f>HYPERLINK("http://geochem.nrcan.gc.ca/cdogs/content/svy/svy210248_e.htm", "210248")</f>
        <v>210248</v>
      </c>
      <c r="L182" t="s">
        <v>20</v>
      </c>
      <c r="M182">
        <v>0</v>
      </c>
      <c r="N182">
        <v>0</v>
      </c>
      <c r="O182" t="s">
        <v>264</v>
      </c>
      <c r="P182" t="s">
        <v>265</v>
      </c>
      <c r="Q182" t="s">
        <v>266</v>
      </c>
      <c r="R182" t="s">
        <v>267</v>
      </c>
      <c r="T182">
        <v>1</v>
      </c>
    </row>
    <row r="183" spans="1:20" x14ac:dyDescent="0.3">
      <c r="A183">
        <v>56.812793499999998</v>
      </c>
      <c r="B183">
        <v>-115.65291000000001</v>
      </c>
      <c r="C183" s="1" t="str">
        <f>HYPERLINK("http://geochem.nrcan.gc.ca/cdogs/content/kwd/kwd020039_e.htm", "Heavy Mineral Concentrate (Stream)")</f>
        <v>Heavy Mineral Concentrate (Stream)</v>
      </c>
      <c r="D183" s="1" t="str">
        <f>HYPERLINK("http://geochem.nrcan.gc.ca/cdogs/content/kwd/kwd080034_e.htm", "HMC separation (NGR variant)")</f>
        <v>HMC separation (NGR variant)</v>
      </c>
      <c r="E183" s="1" t="str">
        <f>HYPERLINK("http://geochem.nrcan.gc.ca/cdogs/content/dgp/dgp00002_e.htm", "Total")</f>
        <v>Total</v>
      </c>
      <c r="F183" s="1" t="str">
        <f>HYPERLINK("http://geochem.nrcan.gc.ca/cdogs/content/agp/agp02090_e.htm", "MMSIM GH | NONE | BINMICRO")</f>
        <v>MMSIM GH | NONE | BINMICRO</v>
      </c>
      <c r="G183" s="1" t="str">
        <f>HYPERLINK("http://geochem.nrcan.gc.ca/cdogs/content/mth/mth01322_e.htm", "1322")</f>
        <v>1322</v>
      </c>
      <c r="H183" s="1" t="str">
        <f>HYPERLINK("http://geochem.nrcan.gc.ca/cdogs/content/bdl/bdl210008_e.htm", "210008")</f>
        <v>210008</v>
      </c>
      <c r="I183" s="1" t="str">
        <f>HYPERLINK("http://geochem.nrcan.gc.ca/cdogs/content/prj/prj210166_e.htm", "210166")</f>
        <v>210166</v>
      </c>
      <c r="J183" s="1" t="str">
        <f>HYPERLINK("http://geochem.nrcan.gc.ca/cdogs/content/svy/svy210248_e.htm", "210248")</f>
        <v>210248</v>
      </c>
      <c r="L183" t="s">
        <v>20</v>
      </c>
      <c r="M183">
        <v>0</v>
      </c>
      <c r="N183">
        <v>0</v>
      </c>
      <c r="O183" t="s">
        <v>264</v>
      </c>
      <c r="P183" t="s">
        <v>265</v>
      </c>
      <c r="Q183" t="s">
        <v>266</v>
      </c>
      <c r="R183" t="s">
        <v>267</v>
      </c>
      <c r="T183">
        <v>2</v>
      </c>
    </row>
    <row r="184" spans="1:20" x14ac:dyDescent="0.3">
      <c r="A184">
        <v>56.812793499999998</v>
      </c>
      <c r="B184">
        <v>-115.65291000000001</v>
      </c>
      <c r="C184" s="1" t="str">
        <f>HYPERLINK("http://geochem.nrcan.gc.ca/cdogs/content/kwd/kwd020039_e.htm", "Heavy Mineral Concentrate (Stream)")</f>
        <v>Heavy Mineral Concentrate (Stream)</v>
      </c>
      <c r="D184" s="1" t="str">
        <f>HYPERLINK("http://geochem.nrcan.gc.ca/cdogs/content/kwd/kwd080034_e.htm", "HMC separation (NGR variant)")</f>
        <v>HMC separation (NGR variant)</v>
      </c>
      <c r="E184" s="1" t="str">
        <f>HYPERLINK("http://geochem.nrcan.gc.ca/cdogs/content/dgp/dgp00002_e.htm", "Total")</f>
        <v>Total</v>
      </c>
      <c r="F184" s="1" t="str">
        <f>HYPERLINK("http://geochem.nrcan.gc.ca/cdogs/content/agp/agp02090_e.htm", "MMSIM GH | NONE | BINMICRO")</f>
        <v>MMSIM GH | NONE | BINMICRO</v>
      </c>
      <c r="G184" s="1" t="str">
        <f>HYPERLINK("http://geochem.nrcan.gc.ca/cdogs/content/mth/mth01322_e.htm", "1322")</f>
        <v>1322</v>
      </c>
      <c r="H184" s="1" t="str">
        <f>HYPERLINK("http://geochem.nrcan.gc.ca/cdogs/content/bdl/bdl210008_e.htm", "210008")</f>
        <v>210008</v>
      </c>
      <c r="I184" s="1" t="str">
        <f>HYPERLINK("http://geochem.nrcan.gc.ca/cdogs/content/prj/prj210166_e.htm", "210166")</f>
        <v>210166</v>
      </c>
      <c r="J184" s="1" t="str">
        <f>HYPERLINK("http://geochem.nrcan.gc.ca/cdogs/content/svy/svy210248_e.htm", "210248")</f>
        <v>210248</v>
      </c>
      <c r="L184" t="s">
        <v>20</v>
      </c>
      <c r="M184">
        <v>0</v>
      </c>
      <c r="N184">
        <v>0</v>
      </c>
      <c r="O184" t="s">
        <v>264</v>
      </c>
      <c r="P184" t="s">
        <v>265</v>
      </c>
      <c r="Q184" t="s">
        <v>266</v>
      </c>
      <c r="R184" t="s">
        <v>267</v>
      </c>
      <c r="T184">
        <v>3</v>
      </c>
    </row>
    <row r="185" spans="1:20" x14ac:dyDescent="0.3">
      <c r="A185">
        <v>56.779765599999998</v>
      </c>
      <c r="B185">
        <v>-115.7827429</v>
      </c>
      <c r="C185" s="1" t="str">
        <f>HYPERLINK("http://geochem.nrcan.gc.ca/cdogs/content/kwd/kwd020039_e.htm", "Heavy Mineral Concentrate (Stream)")</f>
        <v>Heavy Mineral Concentrate (Stream)</v>
      </c>
      <c r="D185" s="1" t="str">
        <f>HYPERLINK("http://geochem.nrcan.gc.ca/cdogs/content/kwd/kwd080034_e.htm", "HMC separation (NGR variant)")</f>
        <v>HMC separation (NGR variant)</v>
      </c>
      <c r="E185" s="1" t="str">
        <f>HYPERLINK("http://geochem.nrcan.gc.ca/cdogs/content/dgp/dgp00002_e.htm", "Total")</f>
        <v>Total</v>
      </c>
      <c r="F185" s="1" t="str">
        <f>HYPERLINK("http://geochem.nrcan.gc.ca/cdogs/content/agp/agp02090_e.htm", "MMSIM GH | NONE | BINMICRO")</f>
        <v>MMSIM GH | NONE | BINMICRO</v>
      </c>
      <c r="G185" s="1" t="str">
        <f>HYPERLINK("http://geochem.nrcan.gc.ca/cdogs/content/mth/mth01322_e.htm", "1322")</f>
        <v>1322</v>
      </c>
      <c r="H185" s="1" t="str">
        <f>HYPERLINK("http://geochem.nrcan.gc.ca/cdogs/content/bdl/bdl210008_e.htm", "210008")</f>
        <v>210008</v>
      </c>
      <c r="I185" s="1" t="str">
        <f>HYPERLINK("http://geochem.nrcan.gc.ca/cdogs/content/prj/prj210166_e.htm", "210166")</f>
        <v>210166</v>
      </c>
      <c r="J185" s="1" t="str">
        <f>HYPERLINK("http://geochem.nrcan.gc.ca/cdogs/content/svy/svy210248_e.htm", "210248")</f>
        <v>210248</v>
      </c>
      <c r="L185" t="s">
        <v>20</v>
      </c>
      <c r="M185">
        <v>0</v>
      </c>
      <c r="N185">
        <v>0</v>
      </c>
      <c r="O185" t="s">
        <v>268</v>
      </c>
      <c r="P185" t="s">
        <v>269</v>
      </c>
      <c r="Q185" t="s">
        <v>270</v>
      </c>
      <c r="R185" t="s">
        <v>271</v>
      </c>
      <c r="T185">
        <v>1</v>
      </c>
    </row>
    <row r="186" spans="1:20" x14ac:dyDescent="0.3">
      <c r="A186">
        <v>56.779765599999998</v>
      </c>
      <c r="B186">
        <v>-115.7827429</v>
      </c>
      <c r="C186" s="1" t="str">
        <f>HYPERLINK("http://geochem.nrcan.gc.ca/cdogs/content/kwd/kwd020039_e.htm", "Heavy Mineral Concentrate (Stream)")</f>
        <v>Heavy Mineral Concentrate (Stream)</v>
      </c>
      <c r="D186" s="1" t="str">
        <f>HYPERLINK("http://geochem.nrcan.gc.ca/cdogs/content/kwd/kwd080034_e.htm", "HMC separation (NGR variant)")</f>
        <v>HMC separation (NGR variant)</v>
      </c>
      <c r="E186" s="1" t="str">
        <f>HYPERLINK("http://geochem.nrcan.gc.ca/cdogs/content/dgp/dgp00002_e.htm", "Total")</f>
        <v>Total</v>
      </c>
      <c r="F186" s="1" t="str">
        <f>HYPERLINK("http://geochem.nrcan.gc.ca/cdogs/content/agp/agp02090_e.htm", "MMSIM GH | NONE | BINMICRO")</f>
        <v>MMSIM GH | NONE | BINMICRO</v>
      </c>
      <c r="G186" s="1" t="str">
        <f>HYPERLINK("http://geochem.nrcan.gc.ca/cdogs/content/mth/mth01322_e.htm", "1322")</f>
        <v>1322</v>
      </c>
      <c r="H186" s="1" t="str">
        <f>HYPERLINK("http://geochem.nrcan.gc.ca/cdogs/content/bdl/bdl210008_e.htm", "210008")</f>
        <v>210008</v>
      </c>
      <c r="I186" s="1" t="str">
        <f>HYPERLINK("http://geochem.nrcan.gc.ca/cdogs/content/prj/prj210166_e.htm", "210166")</f>
        <v>210166</v>
      </c>
      <c r="J186" s="1" t="str">
        <f>HYPERLINK("http://geochem.nrcan.gc.ca/cdogs/content/svy/svy210248_e.htm", "210248")</f>
        <v>210248</v>
      </c>
      <c r="L186" t="s">
        <v>20</v>
      </c>
      <c r="M186">
        <v>0</v>
      </c>
      <c r="N186">
        <v>0</v>
      </c>
      <c r="O186" t="s">
        <v>268</v>
      </c>
      <c r="P186" t="s">
        <v>269</v>
      </c>
      <c r="Q186" t="s">
        <v>270</v>
      </c>
      <c r="R186" t="s">
        <v>271</v>
      </c>
      <c r="T186">
        <v>2</v>
      </c>
    </row>
    <row r="187" spans="1:20" x14ac:dyDescent="0.3">
      <c r="A187">
        <v>56.779765599999998</v>
      </c>
      <c r="B187">
        <v>-115.7827429</v>
      </c>
      <c r="C187" s="1" t="str">
        <f>HYPERLINK("http://geochem.nrcan.gc.ca/cdogs/content/kwd/kwd020039_e.htm", "Heavy Mineral Concentrate (Stream)")</f>
        <v>Heavy Mineral Concentrate (Stream)</v>
      </c>
      <c r="D187" s="1" t="str">
        <f>HYPERLINK("http://geochem.nrcan.gc.ca/cdogs/content/kwd/kwd080034_e.htm", "HMC separation (NGR variant)")</f>
        <v>HMC separation (NGR variant)</v>
      </c>
      <c r="E187" s="1" t="str">
        <f>HYPERLINK("http://geochem.nrcan.gc.ca/cdogs/content/dgp/dgp00002_e.htm", "Total")</f>
        <v>Total</v>
      </c>
      <c r="F187" s="1" t="str">
        <f>HYPERLINK("http://geochem.nrcan.gc.ca/cdogs/content/agp/agp02090_e.htm", "MMSIM GH | NONE | BINMICRO")</f>
        <v>MMSIM GH | NONE | BINMICRO</v>
      </c>
      <c r="G187" s="1" t="str">
        <f>HYPERLINK("http://geochem.nrcan.gc.ca/cdogs/content/mth/mth01322_e.htm", "1322")</f>
        <v>1322</v>
      </c>
      <c r="H187" s="1" t="str">
        <f>HYPERLINK("http://geochem.nrcan.gc.ca/cdogs/content/bdl/bdl210008_e.htm", "210008")</f>
        <v>210008</v>
      </c>
      <c r="I187" s="1" t="str">
        <f>HYPERLINK("http://geochem.nrcan.gc.ca/cdogs/content/prj/prj210166_e.htm", "210166")</f>
        <v>210166</v>
      </c>
      <c r="J187" s="1" t="str">
        <f>HYPERLINK("http://geochem.nrcan.gc.ca/cdogs/content/svy/svy210248_e.htm", "210248")</f>
        <v>210248</v>
      </c>
      <c r="L187" t="s">
        <v>20</v>
      </c>
      <c r="M187">
        <v>0</v>
      </c>
      <c r="N187">
        <v>0</v>
      </c>
      <c r="O187" t="s">
        <v>268</v>
      </c>
      <c r="P187" t="s">
        <v>269</v>
      </c>
      <c r="Q187" t="s">
        <v>270</v>
      </c>
      <c r="R187" t="s">
        <v>271</v>
      </c>
      <c r="T187">
        <v>3</v>
      </c>
    </row>
    <row r="188" spans="1:20" x14ac:dyDescent="0.3">
      <c r="A188">
        <v>56.791700300000002</v>
      </c>
      <c r="B188">
        <v>-115.6842827</v>
      </c>
      <c r="C188" s="1" t="str">
        <f>HYPERLINK("http://geochem.nrcan.gc.ca/cdogs/content/kwd/kwd020039_e.htm", "Heavy Mineral Concentrate (Stream)")</f>
        <v>Heavy Mineral Concentrate (Stream)</v>
      </c>
      <c r="D188" s="1" t="str">
        <f>HYPERLINK("http://geochem.nrcan.gc.ca/cdogs/content/kwd/kwd080034_e.htm", "HMC separation (NGR variant)")</f>
        <v>HMC separation (NGR variant)</v>
      </c>
      <c r="E188" s="1" t="str">
        <f>HYPERLINK("http://geochem.nrcan.gc.ca/cdogs/content/dgp/dgp00002_e.htm", "Total")</f>
        <v>Total</v>
      </c>
      <c r="F188" s="1" t="str">
        <f>HYPERLINK("http://geochem.nrcan.gc.ca/cdogs/content/agp/agp02090_e.htm", "MMSIM GH | NONE | BINMICRO")</f>
        <v>MMSIM GH | NONE | BINMICRO</v>
      </c>
      <c r="G188" s="1" t="str">
        <f>HYPERLINK("http://geochem.nrcan.gc.ca/cdogs/content/mth/mth01322_e.htm", "1322")</f>
        <v>1322</v>
      </c>
      <c r="H188" s="1" t="str">
        <f>HYPERLINK("http://geochem.nrcan.gc.ca/cdogs/content/bdl/bdl210008_e.htm", "210008")</f>
        <v>210008</v>
      </c>
      <c r="I188" s="1" t="str">
        <f>HYPERLINK("http://geochem.nrcan.gc.ca/cdogs/content/prj/prj210166_e.htm", "210166")</f>
        <v>210166</v>
      </c>
      <c r="J188" s="1" t="str">
        <f>HYPERLINK("http://geochem.nrcan.gc.ca/cdogs/content/svy/svy210248_e.htm", "210248")</f>
        <v>210248</v>
      </c>
      <c r="L188" t="s">
        <v>20</v>
      </c>
      <c r="M188">
        <v>0</v>
      </c>
      <c r="N188">
        <v>0</v>
      </c>
      <c r="O188" t="s">
        <v>272</v>
      </c>
      <c r="P188" t="s">
        <v>273</v>
      </c>
      <c r="Q188" t="s">
        <v>274</v>
      </c>
      <c r="R188" t="s">
        <v>275</v>
      </c>
      <c r="T188">
        <v>1</v>
      </c>
    </row>
    <row r="189" spans="1:20" x14ac:dyDescent="0.3">
      <c r="A189">
        <v>56.791700300000002</v>
      </c>
      <c r="B189">
        <v>-115.6842827</v>
      </c>
      <c r="C189" s="1" t="str">
        <f>HYPERLINK("http://geochem.nrcan.gc.ca/cdogs/content/kwd/kwd020039_e.htm", "Heavy Mineral Concentrate (Stream)")</f>
        <v>Heavy Mineral Concentrate (Stream)</v>
      </c>
      <c r="D189" s="1" t="str">
        <f>HYPERLINK("http://geochem.nrcan.gc.ca/cdogs/content/kwd/kwd080034_e.htm", "HMC separation (NGR variant)")</f>
        <v>HMC separation (NGR variant)</v>
      </c>
      <c r="E189" s="1" t="str">
        <f>HYPERLINK("http://geochem.nrcan.gc.ca/cdogs/content/dgp/dgp00002_e.htm", "Total")</f>
        <v>Total</v>
      </c>
      <c r="F189" s="1" t="str">
        <f>HYPERLINK("http://geochem.nrcan.gc.ca/cdogs/content/agp/agp02090_e.htm", "MMSIM GH | NONE | BINMICRO")</f>
        <v>MMSIM GH | NONE | BINMICRO</v>
      </c>
      <c r="G189" s="1" t="str">
        <f>HYPERLINK("http://geochem.nrcan.gc.ca/cdogs/content/mth/mth01322_e.htm", "1322")</f>
        <v>1322</v>
      </c>
      <c r="H189" s="1" t="str">
        <f>HYPERLINK("http://geochem.nrcan.gc.ca/cdogs/content/bdl/bdl210008_e.htm", "210008")</f>
        <v>210008</v>
      </c>
      <c r="I189" s="1" t="str">
        <f>HYPERLINK("http://geochem.nrcan.gc.ca/cdogs/content/prj/prj210166_e.htm", "210166")</f>
        <v>210166</v>
      </c>
      <c r="J189" s="1" t="str">
        <f>HYPERLINK("http://geochem.nrcan.gc.ca/cdogs/content/svy/svy210248_e.htm", "210248")</f>
        <v>210248</v>
      </c>
      <c r="L189" t="s">
        <v>20</v>
      </c>
      <c r="M189">
        <v>0</v>
      </c>
      <c r="N189">
        <v>0</v>
      </c>
      <c r="O189" t="s">
        <v>272</v>
      </c>
      <c r="P189" t="s">
        <v>273</v>
      </c>
      <c r="Q189" t="s">
        <v>274</v>
      </c>
      <c r="R189" t="s">
        <v>275</v>
      </c>
      <c r="T189">
        <v>2</v>
      </c>
    </row>
    <row r="190" spans="1:20" x14ac:dyDescent="0.3">
      <c r="A190">
        <v>56.791700300000002</v>
      </c>
      <c r="B190">
        <v>-115.6842827</v>
      </c>
      <c r="C190" s="1" t="str">
        <f>HYPERLINK("http://geochem.nrcan.gc.ca/cdogs/content/kwd/kwd020039_e.htm", "Heavy Mineral Concentrate (Stream)")</f>
        <v>Heavy Mineral Concentrate (Stream)</v>
      </c>
      <c r="D190" s="1" t="str">
        <f>HYPERLINK("http://geochem.nrcan.gc.ca/cdogs/content/kwd/kwd080034_e.htm", "HMC separation (NGR variant)")</f>
        <v>HMC separation (NGR variant)</v>
      </c>
      <c r="E190" s="1" t="str">
        <f>HYPERLINK("http://geochem.nrcan.gc.ca/cdogs/content/dgp/dgp00002_e.htm", "Total")</f>
        <v>Total</v>
      </c>
      <c r="F190" s="1" t="str">
        <f>HYPERLINK("http://geochem.nrcan.gc.ca/cdogs/content/agp/agp02090_e.htm", "MMSIM GH | NONE | BINMICRO")</f>
        <v>MMSIM GH | NONE | BINMICRO</v>
      </c>
      <c r="G190" s="1" t="str">
        <f>HYPERLINK("http://geochem.nrcan.gc.ca/cdogs/content/mth/mth01322_e.htm", "1322")</f>
        <v>1322</v>
      </c>
      <c r="H190" s="1" t="str">
        <f>HYPERLINK("http://geochem.nrcan.gc.ca/cdogs/content/bdl/bdl210008_e.htm", "210008")</f>
        <v>210008</v>
      </c>
      <c r="I190" s="1" t="str">
        <f>HYPERLINK("http://geochem.nrcan.gc.ca/cdogs/content/prj/prj210166_e.htm", "210166")</f>
        <v>210166</v>
      </c>
      <c r="J190" s="1" t="str">
        <f>HYPERLINK("http://geochem.nrcan.gc.ca/cdogs/content/svy/svy210248_e.htm", "210248")</f>
        <v>210248</v>
      </c>
      <c r="L190" t="s">
        <v>20</v>
      </c>
      <c r="M190">
        <v>0</v>
      </c>
      <c r="N190">
        <v>0</v>
      </c>
      <c r="O190" t="s">
        <v>272</v>
      </c>
      <c r="P190" t="s">
        <v>273</v>
      </c>
      <c r="Q190" t="s">
        <v>274</v>
      </c>
      <c r="R190" t="s">
        <v>275</v>
      </c>
      <c r="T190">
        <v>3</v>
      </c>
    </row>
    <row r="191" spans="1:20" x14ac:dyDescent="0.3">
      <c r="A191">
        <v>56.921374200000002</v>
      </c>
      <c r="B191">
        <v>-115.277175</v>
      </c>
      <c r="C191" s="1" t="str">
        <f>HYPERLINK("http://geochem.nrcan.gc.ca/cdogs/content/kwd/kwd020039_e.htm", "Heavy Mineral Concentrate (Stream)")</f>
        <v>Heavy Mineral Concentrate (Stream)</v>
      </c>
      <c r="D191" s="1" t="str">
        <f>HYPERLINK("http://geochem.nrcan.gc.ca/cdogs/content/kwd/kwd080034_e.htm", "HMC separation (NGR variant)")</f>
        <v>HMC separation (NGR variant)</v>
      </c>
      <c r="E191" s="1" t="str">
        <f>HYPERLINK("http://geochem.nrcan.gc.ca/cdogs/content/dgp/dgp00002_e.htm", "Total")</f>
        <v>Total</v>
      </c>
      <c r="F191" s="1" t="str">
        <f>HYPERLINK("http://geochem.nrcan.gc.ca/cdogs/content/agp/agp02090_e.htm", "MMSIM GH | NONE | BINMICRO")</f>
        <v>MMSIM GH | NONE | BINMICRO</v>
      </c>
      <c r="G191" s="1" t="str">
        <f>HYPERLINK("http://geochem.nrcan.gc.ca/cdogs/content/mth/mth01322_e.htm", "1322")</f>
        <v>1322</v>
      </c>
      <c r="H191" s="1" t="str">
        <f>HYPERLINK("http://geochem.nrcan.gc.ca/cdogs/content/bdl/bdl210008_e.htm", "210008")</f>
        <v>210008</v>
      </c>
      <c r="I191" s="1" t="str">
        <f>HYPERLINK("http://geochem.nrcan.gc.ca/cdogs/content/prj/prj210166_e.htm", "210166")</f>
        <v>210166</v>
      </c>
      <c r="J191" s="1" t="str">
        <f>HYPERLINK("http://geochem.nrcan.gc.ca/cdogs/content/svy/svy210248_e.htm", "210248")</f>
        <v>210248</v>
      </c>
      <c r="L191" t="s">
        <v>20</v>
      </c>
      <c r="M191">
        <v>0</v>
      </c>
      <c r="N191">
        <v>0</v>
      </c>
      <c r="O191" t="s">
        <v>276</v>
      </c>
      <c r="P191" t="s">
        <v>277</v>
      </c>
      <c r="Q191" t="s">
        <v>278</v>
      </c>
      <c r="R191" t="s">
        <v>279</v>
      </c>
      <c r="T191">
        <v>1</v>
      </c>
    </row>
    <row r="192" spans="1:20" x14ac:dyDescent="0.3">
      <c r="A192">
        <v>56.921374200000002</v>
      </c>
      <c r="B192">
        <v>-115.277175</v>
      </c>
      <c r="C192" s="1" t="str">
        <f>HYPERLINK("http://geochem.nrcan.gc.ca/cdogs/content/kwd/kwd020039_e.htm", "Heavy Mineral Concentrate (Stream)")</f>
        <v>Heavy Mineral Concentrate (Stream)</v>
      </c>
      <c r="D192" s="1" t="str">
        <f>HYPERLINK("http://geochem.nrcan.gc.ca/cdogs/content/kwd/kwd080034_e.htm", "HMC separation (NGR variant)")</f>
        <v>HMC separation (NGR variant)</v>
      </c>
      <c r="E192" s="1" t="str">
        <f>HYPERLINK("http://geochem.nrcan.gc.ca/cdogs/content/dgp/dgp00002_e.htm", "Total")</f>
        <v>Total</v>
      </c>
      <c r="F192" s="1" t="str">
        <f>HYPERLINK("http://geochem.nrcan.gc.ca/cdogs/content/agp/agp02090_e.htm", "MMSIM GH | NONE | BINMICRO")</f>
        <v>MMSIM GH | NONE | BINMICRO</v>
      </c>
      <c r="G192" s="1" t="str">
        <f>HYPERLINK("http://geochem.nrcan.gc.ca/cdogs/content/mth/mth01322_e.htm", "1322")</f>
        <v>1322</v>
      </c>
      <c r="H192" s="1" t="str">
        <f>HYPERLINK("http://geochem.nrcan.gc.ca/cdogs/content/bdl/bdl210008_e.htm", "210008")</f>
        <v>210008</v>
      </c>
      <c r="I192" s="1" t="str">
        <f>HYPERLINK("http://geochem.nrcan.gc.ca/cdogs/content/prj/prj210166_e.htm", "210166")</f>
        <v>210166</v>
      </c>
      <c r="J192" s="1" t="str">
        <f>HYPERLINK("http://geochem.nrcan.gc.ca/cdogs/content/svy/svy210248_e.htm", "210248")</f>
        <v>210248</v>
      </c>
      <c r="L192" t="s">
        <v>20</v>
      </c>
      <c r="M192">
        <v>0</v>
      </c>
      <c r="N192">
        <v>0</v>
      </c>
      <c r="O192" t="s">
        <v>276</v>
      </c>
      <c r="P192" t="s">
        <v>277</v>
      </c>
      <c r="Q192" t="s">
        <v>278</v>
      </c>
      <c r="R192" t="s">
        <v>279</v>
      </c>
      <c r="T192">
        <v>2</v>
      </c>
    </row>
    <row r="193" spans="1:20" x14ac:dyDescent="0.3">
      <c r="A193">
        <v>56.921374200000002</v>
      </c>
      <c r="B193">
        <v>-115.277175</v>
      </c>
      <c r="C193" s="1" t="str">
        <f>HYPERLINK("http://geochem.nrcan.gc.ca/cdogs/content/kwd/kwd020039_e.htm", "Heavy Mineral Concentrate (Stream)")</f>
        <v>Heavy Mineral Concentrate (Stream)</v>
      </c>
      <c r="D193" s="1" t="str">
        <f>HYPERLINK("http://geochem.nrcan.gc.ca/cdogs/content/kwd/kwd080034_e.htm", "HMC separation (NGR variant)")</f>
        <v>HMC separation (NGR variant)</v>
      </c>
      <c r="E193" s="1" t="str">
        <f>HYPERLINK("http://geochem.nrcan.gc.ca/cdogs/content/dgp/dgp00002_e.htm", "Total")</f>
        <v>Total</v>
      </c>
      <c r="F193" s="1" t="str">
        <f>HYPERLINK("http://geochem.nrcan.gc.ca/cdogs/content/agp/agp02090_e.htm", "MMSIM GH | NONE | BINMICRO")</f>
        <v>MMSIM GH | NONE | BINMICRO</v>
      </c>
      <c r="G193" s="1" t="str">
        <f>HYPERLINK("http://geochem.nrcan.gc.ca/cdogs/content/mth/mth01322_e.htm", "1322")</f>
        <v>1322</v>
      </c>
      <c r="H193" s="1" t="str">
        <f>HYPERLINK("http://geochem.nrcan.gc.ca/cdogs/content/bdl/bdl210008_e.htm", "210008")</f>
        <v>210008</v>
      </c>
      <c r="I193" s="1" t="str">
        <f>HYPERLINK("http://geochem.nrcan.gc.ca/cdogs/content/prj/prj210166_e.htm", "210166")</f>
        <v>210166</v>
      </c>
      <c r="J193" s="1" t="str">
        <f>HYPERLINK("http://geochem.nrcan.gc.ca/cdogs/content/svy/svy210248_e.htm", "210248")</f>
        <v>210248</v>
      </c>
      <c r="L193" t="s">
        <v>20</v>
      </c>
      <c r="M193">
        <v>0</v>
      </c>
      <c r="N193">
        <v>0</v>
      </c>
      <c r="O193" t="s">
        <v>276</v>
      </c>
      <c r="P193" t="s">
        <v>277</v>
      </c>
      <c r="Q193" t="s">
        <v>278</v>
      </c>
      <c r="R193" t="s">
        <v>279</v>
      </c>
      <c r="T193">
        <v>3</v>
      </c>
    </row>
    <row r="194" spans="1:20" x14ac:dyDescent="0.3">
      <c r="A194">
        <v>56.976676400000002</v>
      </c>
      <c r="B194">
        <v>-116.09947630000001</v>
      </c>
      <c r="C194" s="1" t="str">
        <f>HYPERLINK("http://geochem.nrcan.gc.ca/cdogs/content/kwd/kwd020039_e.htm", "Heavy Mineral Concentrate (Stream)")</f>
        <v>Heavy Mineral Concentrate (Stream)</v>
      </c>
      <c r="D194" s="1" t="str">
        <f>HYPERLINK("http://geochem.nrcan.gc.ca/cdogs/content/kwd/kwd080034_e.htm", "HMC separation (NGR variant)")</f>
        <v>HMC separation (NGR variant)</v>
      </c>
      <c r="E194" s="1" t="str">
        <f>HYPERLINK("http://geochem.nrcan.gc.ca/cdogs/content/dgp/dgp00002_e.htm", "Total")</f>
        <v>Total</v>
      </c>
      <c r="F194" s="1" t="str">
        <f>HYPERLINK("http://geochem.nrcan.gc.ca/cdogs/content/agp/agp02090_e.htm", "MMSIM GH | NONE | BINMICRO")</f>
        <v>MMSIM GH | NONE | BINMICRO</v>
      </c>
      <c r="G194" s="1" t="str">
        <f>HYPERLINK("http://geochem.nrcan.gc.ca/cdogs/content/mth/mth01322_e.htm", "1322")</f>
        <v>1322</v>
      </c>
      <c r="H194" s="1" t="str">
        <f>HYPERLINK("http://geochem.nrcan.gc.ca/cdogs/content/bdl/bdl210008_e.htm", "210008")</f>
        <v>210008</v>
      </c>
      <c r="I194" s="1" t="str">
        <f>HYPERLINK("http://geochem.nrcan.gc.ca/cdogs/content/prj/prj210166_e.htm", "210166")</f>
        <v>210166</v>
      </c>
      <c r="J194" s="1" t="str">
        <f>HYPERLINK("http://geochem.nrcan.gc.ca/cdogs/content/svy/svy210248_e.htm", "210248")</f>
        <v>210248</v>
      </c>
      <c r="L194" t="s">
        <v>20</v>
      </c>
      <c r="M194">
        <v>0</v>
      </c>
      <c r="N194">
        <v>0</v>
      </c>
      <c r="O194" t="s">
        <v>280</v>
      </c>
      <c r="P194" t="s">
        <v>281</v>
      </c>
      <c r="Q194" t="s">
        <v>282</v>
      </c>
      <c r="R194" t="s">
        <v>283</v>
      </c>
      <c r="T194">
        <v>1</v>
      </c>
    </row>
    <row r="195" spans="1:20" x14ac:dyDescent="0.3">
      <c r="A195">
        <v>56.976676400000002</v>
      </c>
      <c r="B195">
        <v>-116.09947630000001</v>
      </c>
      <c r="C195" s="1" t="str">
        <f>HYPERLINK("http://geochem.nrcan.gc.ca/cdogs/content/kwd/kwd020039_e.htm", "Heavy Mineral Concentrate (Stream)")</f>
        <v>Heavy Mineral Concentrate (Stream)</v>
      </c>
      <c r="D195" s="1" t="str">
        <f>HYPERLINK("http://geochem.nrcan.gc.ca/cdogs/content/kwd/kwd080034_e.htm", "HMC separation (NGR variant)")</f>
        <v>HMC separation (NGR variant)</v>
      </c>
      <c r="E195" s="1" t="str">
        <f>HYPERLINK("http://geochem.nrcan.gc.ca/cdogs/content/dgp/dgp00002_e.htm", "Total")</f>
        <v>Total</v>
      </c>
      <c r="F195" s="1" t="str">
        <f>HYPERLINK("http://geochem.nrcan.gc.ca/cdogs/content/agp/agp02090_e.htm", "MMSIM GH | NONE | BINMICRO")</f>
        <v>MMSIM GH | NONE | BINMICRO</v>
      </c>
      <c r="G195" s="1" t="str">
        <f>HYPERLINK("http://geochem.nrcan.gc.ca/cdogs/content/mth/mth01322_e.htm", "1322")</f>
        <v>1322</v>
      </c>
      <c r="H195" s="1" t="str">
        <f>HYPERLINK("http://geochem.nrcan.gc.ca/cdogs/content/bdl/bdl210008_e.htm", "210008")</f>
        <v>210008</v>
      </c>
      <c r="I195" s="1" t="str">
        <f>HYPERLINK("http://geochem.nrcan.gc.ca/cdogs/content/prj/prj210166_e.htm", "210166")</f>
        <v>210166</v>
      </c>
      <c r="J195" s="1" t="str">
        <f>HYPERLINK("http://geochem.nrcan.gc.ca/cdogs/content/svy/svy210248_e.htm", "210248")</f>
        <v>210248</v>
      </c>
      <c r="L195" t="s">
        <v>20</v>
      </c>
      <c r="M195">
        <v>0</v>
      </c>
      <c r="N195">
        <v>0</v>
      </c>
      <c r="O195" t="s">
        <v>280</v>
      </c>
      <c r="P195" t="s">
        <v>281</v>
      </c>
      <c r="Q195" t="s">
        <v>282</v>
      </c>
      <c r="R195" t="s">
        <v>283</v>
      </c>
      <c r="T195">
        <v>2</v>
      </c>
    </row>
    <row r="196" spans="1:20" x14ac:dyDescent="0.3">
      <c r="A196">
        <v>56.976676400000002</v>
      </c>
      <c r="B196">
        <v>-116.09947630000001</v>
      </c>
      <c r="C196" s="1" t="str">
        <f>HYPERLINK("http://geochem.nrcan.gc.ca/cdogs/content/kwd/kwd020039_e.htm", "Heavy Mineral Concentrate (Stream)")</f>
        <v>Heavy Mineral Concentrate (Stream)</v>
      </c>
      <c r="D196" s="1" t="str">
        <f>HYPERLINK("http://geochem.nrcan.gc.ca/cdogs/content/kwd/kwd080034_e.htm", "HMC separation (NGR variant)")</f>
        <v>HMC separation (NGR variant)</v>
      </c>
      <c r="E196" s="1" t="str">
        <f>HYPERLINK("http://geochem.nrcan.gc.ca/cdogs/content/dgp/dgp00002_e.htm", "Total")</f>
        <v>Total</v>
      </c>
      <c r="F196" s="1" t="str">
        <f>HYPERLINK("http://geochem.nrcan.gc.ca/cdogs/content/agp/agp02090_e.htm", "MMSIM GH | NONE | BINMICRO")</f>
        <v>MMSIM GH | NONE | BINMICRO</v>
      </c>
      <c r="G196" s="1" t="str">
        <f>HYPERLINK("http://geochem.nrcan.gc.ca/cdogs/content/mth/mth01322_e.htm", "1322")</f>
        <v>1322</v>
      </c>
      <c r="H196" s="1" t="str">
        <f>HYPERLINK("http://geochem.nrcan.gc.ca/cdogs/content/bdl/bdl210008_e.htm", "210008")</f>
        <v>210008</v>
      </c>
      <c r="I196" s="1" t="str">
        <f>HYPERLINK("http://geochem.nrcan.gc.ca/cdogs/content/prj/prj210166_e.htm", "210166")</f>
        <v>210166</v>
      </c>
      <c r="J196" s="1" t="str">
        <f>HYPERLINK("http://geochem.nrcan.gc.ca/cdogs/content/svy/svy210248_e.htm", "210248")</f>
        <v>210248</v>
      </c>
      <c r="L196" t="s">
        <v>20</v>
      </c>
      <c r="M196">
        <v>0</v>
      </c>
      <c r="N196">
        <v>0</v>
      </c>
      <c r="O196" t="s">
        <v>280</v>
      </c>
      <c r="P196" t="s">
        <v>281</v>
      </c>
      <c r="Q196" t="s">
        <v>282</v>
      </c>
      <c r="R196" t="s">
        <v>283</v>
      </c>
      <c r="T196">
        <v>3</v>
      </c>
    </row>
    <row r="197" spans="1:20" x14ac:dyDescent="0.3">
      <c r="A197">
        <v>56.924413399999999</v>
      </c>
      <c r="B197">
        <v>-116.20218920000001</v>
      </c>
      <c r="C197" s="1" t="str">
        <f>HYPERLINK("http://geochem.nrcan.gc.ca/cdogs/content/kwd/kwd020039_e.htm", "Heavy Mineral Concentrate (Stream)")</f>
        <v>Heavy Mineral Concentrate (Stream)</v>
      </c>
      <c r="D197" s="1" t="str">
        <f>HYPERLINK("http://geochem.nrcan.gc.ca/cdogs/content/kwd/kwd080034_e.htm", "HMC separation (NGR variant)")</f>
        <v>HMC separation (NGR variant)</v>
      </c>
      <c r="E197" s="1" t="str">
        <f>HYPERLINK("http://geochem.nrcan.gc.ca/cdogs/content/dgp/dgp00002_e.htm", "Total")</f>
        <v>Total</v>
      </c>
      <c r="F197" s="1" t="str">
        <f>HYPERLINK("http://geochem.nrcan.gc.ca/cdogs/content/agp/agp02090_e.htm", "MMSIM GH | NONE | BINMICRO")</f>
        <v>MMSIM GH | NONE | BINMICRO</v>
      </c>
      <c r="G197" s="1" t="str">
        <f>HYPERLINK("http://geochem.nrcan.gc.ca/cdogs/content/mth/mth01322_e.htm", "1322")</f>
        <v>1322</v>
      </c>
      <c r="H197" s="1" t="str">
        <f>HYPERLINK("http://geochem.nrcan.gc.ca/cdogs/content/bdl/bdl210008_e.htm", "210008")</f>
        <v>210008</v>
      </c>
      <c r="I197" s="1" t="str">
        <f>HYPERLINK("http://geochem.nrcan.gc.ca/cdogs/content/prj/prj210166_e.htm", "210166")</f>
        <v>210166</v>
      </c>
      <c r="J197" s="1" t="str">
        <f>HYPERLINK("http://geochem.nrcan.gc.ca/cdogs/content/svy/svy210248_e.htm", "210248")</f>
        <v>210248</v>
      </c>
      <c r="L197" t="s">
        <v>20</v>
      </c>
      <c r="M197">
        <v>0</v>
      </c>
      <c r="N197">
        <v>0</v>
      </c>
      <c r="O197" t="s">
        <v>284</v>
      </c>
      <c r="P197" t="s">
        <v>285</v>
      </c>
      <c r="Q197" t="s">
        <v>286</v>
      </c>
      <c r="R197" t="s">
        <v>287</v>
      </c>
      <c r="T197">
        <v>1</v>
      </c>
    </row>
    <row r="198" spans="1:20" x14ac:dyDescent="0.3">
      <c r="A198">
        <v>56.924413399999999</v>
      </c>
      <c r="B198">
        <v>-116.20218920000001</v>
      </c>
      <c r="C198" s="1" t="str">
        <f>HYPERLINK("http://geochem.nrcan.gc.ca/cdogs/content/kwd/kwd020039_e.htm", "Heavy Mineral Concentrate (Stream)")</f>
        <v>Heavy Mineral Concentrate (Stream)</v>
      </c>
      <c r="D198" s="1" t="str">
        <f>HYPERLINK("http://geochem.nrcan.gc.ca/cdogs/content/kwd/kwd080034_e.htm", "HMC separation (NGR variant)")</f>
        <v>HMC separation (NGR variant)</v>
      </c>
      <c r="E198" s="1" t="str">
        <f>HYPERLINK("http://geochem.nrcan.gc.ca/cdogs/content/dgp/dgp00002_e.htm", "Total")</f>
        <v>Total</v>
      </c>
      <c r="F198" s="1" t="str">
        <f>HYPERLINK("http://geochem.nrcan.gc.ca/cdogs/content/agp/agp02090_e.htm", "MMSIM GH | NONE | BINMICRO")</f>
        <v>MMSIM GH | NONE | BINMICRO</v>
      </c>
      <c r="G198" s="1" t="str">
        <f>HYPERLINK("http://geochem.nrcan.gc.ca/cdogs/content/mth/mth01322_e.htm", "1322")</f>
        <v>1322</v>
      </c>
      <c r="H198" s="1" t="str">
        <f>HYPERLINK("http://geochem.nrcan.gc.ca/cdogs/content/bdl/bdl210008_e.htm", "210008")</f>
        <v>210008</v>
      </c>
      <c r="I198" s="1" t="str">
        <f>HYPERLINK("http://geochem.nrcan.gc.ca/cdogs/content/prj/prj210166_e.htm", "210166")</f>
        <v>210166</v>
      </c>
      <c r="J198" s="1" t="str">
        <f>HYPERLINK("http://geochem.nrcan.gc.ca/cdogs/content/svy/svy210248_e.htm", "210248")</f>
        <v>210248</v>
      </c>
      <c r="L198" t="s">
        <v>20</v>
      </c>
      <c r="M198">
        <v>0</v>
      </c>
      <c r="N198">
        <v>0</v>
      </c>
      <c r="O198" t="s">
        <v>284</v>
      </c>
      <c r="P198" t="s">
        <v>285</v>
      </c>
      <c r="Q198" t="s">
        <v>286</v>
      </c>
      <c r="R198" t="s">
        <v>287</v>
      </c>
      <c r="T198">
        <v>2</v>
      </c>
    </row>
    <row r="199" spans="1:20" x14ac:dyDescent="0.3">
      <c r="A199">
        <v>56.924413399999999</v>
      </c>
      <c r="B199">
        <v>-116.20218920000001</v>
      </c>
      <c r="C199" s="1" t="str">
        <f>HYPERLINK("http://geochem.nrcan.gc.ca/cdogs/content/kwd/kwd020039_e.htm", "Heavy Mineral Concentrate (Stream)")</f>
        <v>Heavy Mineral Concentrate (Stream)</v>
      </c>
      <c r="D199" s="1" t="str">
        <f>HYPERLINK("http://geochem.nrcan.gc.ca/cdogs/content/kwd/kwd080034_e.htm", "HMC separation (NGR variant)")</f>
        <v>HMC separation (NGR variant)</v>
      </c>
      <c r="E199" s="1" t="str">
        <f>HYPERLINK("http://geochem.nrcan.gc.ca/cdogs/content/dgp/dgp00002_e.htm", "Total")</f>
        <v>Total</v>
      </c>
      <c r="F199" s="1" t="str">
        <f>HYPERLINK("http://geochem.nrcan.gc.ca/cdogs/content/agp/agp02090_e.htm", "MMSIM GH | NONE | BINMICRO")</f>
        <v>MMSIM GH | NONE | BINMICRO</v>
      </c>
      <c r="G199" s="1" t="str">
        <f>HYPERLINK("http://geochem.nrcan.gc.ca/cdogs/content/mth/mth01322_e.htm", "1322")</f>
        <v>1322</v>
      </c>
      <c r="H199" s="1" t="str">
        <f>HYPERLINK("http://geochem.nrcan.gc.ca/cdogs/content/bdl/bdl210008_e.htm", "210008")</f>
        <v>210008</v>
      </c>
      <c r="I199" s="1" t="str">
        <f>HYPERLINK("http://geochem.nrcan.gc.ca/cdogs/content/prj/prj210166_e.htm", "210166")</f>
        <v>210166</v>
      </c>
      <c r="J199" s="1" t="str">
        <f>HYPERLINK("http://geochem.nrcan.gc.ca/cdogs/content/svy/svy210248_e.htm", "210248")</f>
        <v>210248</v>
      </c>
      <c r="L199" t="s">
        <v>20</v>
      </c>
      <c r="M199">
        <v>0</v>
      </c>
      <c r="N199">
        <v>0</v>
      </c>
      <c r="O199" t="s">
        <v>284</v>
      </c>
      <c r="P199" t="s">
        <v>285</v>
      </c>
      <c r="Q199" t="s">
        <v>286</v>
      </c>
      <c r="R199" t="s">
        <v>287</v>
      </c>
      <c r="T199">
        <v>3</v>
      </c>
    </row>
    <row r="200" spans="1:20" x14ac:dyDescent="0.3">
      <c r="A200">
        <v>56.8172937</v>
      </c>
      <c r="B200">
        <v>-116.18631670000001</v>
      </c>
      <c r="C200" s="1" t="str">
        <f>HYPERLINK("http://geochem.nrcan.gc.ca/cdogs/content/kwd/kwd020039_e.htm", "Heavy Mineral Concentrate (Stream)")</f>
        <v>Heavy Mineral Concentrate (Stream)</v>
      </c>
      <c r="D200" s="1" t="str">
        <f>HYPERLINK("http://geochem.nrcan.gc.ca/cdogs/content/kwd/kwd080034_e.htm", "HMC separation (NGR variant)")</f>
        <v>HMC separation (NGR variant)</v>
      </c>
      <c r="E200" s="1" t="str">
        <f>HYPERLINK("http://geochem.nrcan.gc.ca/cdogs/content/dgp/dgp00002_e.htm", "Total")</f>
        <v>Total</v>
      </c>
      <c r="F200" s="1" t="str">
        <f>HYPERLINK("http://geochem.nrcan.gc.ca/cdogs/content/agp/agp02090_e.htm", "MMSIM GH | NONE | BINMICRO")</f>
        <v>MMSIM GH | NONE | BINMICRO</v>
      </c>
      <c r="G200" s="1" t="str">
        <f>HYPERLINK("http://geochem.nrcan.gc.ca/cdogs/content/mth/mth01322_e.htm", "1322")</f>
        <v>1322</v>
      </c>
      <c r="H200" s="1" t="str">
        <f>HYPERLINK("http://geochem.nrcan.gc.ca/cdogs/content/bdl/bdl210008_e.htm", "210008")</f>
        <v>210008</v>
      </c>
      <c r="I200" s="1" t="str">
        <f>HYPERLINK("http://geochem.nrcan.gc.ca/cdogs/content/prj/prj210166_e.htm", "210166")</f>
        <v>210166</v>
      </c>
      <c r="J200" s="1" t="str">
        <f>HYPERLINK("http://geochem.nrcan.gc.ca/cdogs/content/svy/svy210248_e.htm", "210248")</f>
        <v>210248</v>
      </c>
      <c r="L200" t="s">
        <v>20</v>
      </c>
      <c r="M200">
        <v>0</v>
      </c>
      <c r="N200">
        <v>0</v>
      </c>
      <c r="O200" t="s">
        <v>288</v>
      </c>
      <c r="P200" t="s">
        <v>289</v>
      </c>
      <c r="Q200" t="s">
        <v>290</v>
      </c>
      <c r="R200" t="s">
        <v>291</v>
      </c>
      <c r="T200">
        <v>1</v>
      </c>
    </row>
    <row r="201" spans="1:20" x14ac:dyDescent="0.3">
      <c r="A201">
        <v>56.8172937</v>
      </c>
      <c r="B201">
        <v>-116.18631670000001</v>
      </c>
      <c r="C201" s="1" t="str">
        <f>HYPERLINK("http://geochem.nrcan.gc.ca/cdogs/content/kwd/kwd020039_e.htm", "Heavy Mineral Concentrate (Stream)")</f>
        <v>Heavy Mineral Concentrate (Stream)</v>
      </c>
      <c r="D201" s="1" t="str">
        <f>HYPERLINK("http://geochem.nrcan.gc.ca/cdogs/content/kwd/kwd080034_e.htm", "HMC separation (NGR variant)")</f>
        <v>HMC separation (NGR variant)</v>
      </c>
      <c r="E201" s="1" t="str">
        <f>HYPERLINK("http://geochem.nrcan.gc.ca/cdogs/content/dgp/dgp00002_e.htm", "Total")</f>
        <v>Total</v>
      </c>
      <c r="F201" s="1" t="str">
        <f>HYPERLINK("http://geochem.nrcan.gc.ca/cdogs/content/agp/agp02090_e.htm", "MMSIM GH | NONE | BINMICRO")</f>
        <v>MMSIM GH | NONE | BINMICRO</v>
      </c>
      <c r="G201" s="1" t="str">
        <f>HYPERLINK("http://geochem.nrcan.gc.ca/cdogs/content/mth/mth01322_e.htm", "1322")</f>
        <v>1322</v>
      </c>
      <c r="H201" s="1" t="str">
        <f>HYPERLINK("http://geochem.nrcan.gc.ca/cdogs/content/bdl/bdl210008_e.htm", "210008")</f>
        <v>210008</v>
      </c>
      <c r="I201" s="1" t="str">
        <f>HYPERLINK("http://geochem.nrcan.gc.ca/cdogs/content/prj/prj210166_e.htm", "210166")</f>
        <v>210166</v>
      </c>
      <c r="J201" s="1" t="str">
        <f>HYPERLINK("http://geochem.nrcan.gc.ca/cdogs/content/svy/svy210248_e.htm", "210248")</f>
        <v>210248</v>
      </c>
      <c r="L201" t="s">
        <v>20</v>
      </c>
      <c r="M201">
        <v>0</v>
      </c>
      <c r="N201">
        <v>0</v>
      </c>
      <c r="O201" t="s">
        <v>288</v>
      </c>
      <c r="P201" t="s">
        <v>289</v>
      </c>
      <c r="Q201" t="s">
        <v>290</v>
      </c>
      <c r="R201" t="s">
        <v>291</v>
      </c>
      <c r="T201">
        <v>2</v>
      </c>
    </row>
    <row r="202" spans="1:20" x14ac:dyDescent="0.3">
      <c r="A202">
        <v>56.8172937</v>
      </c>
      <c r="B202">
        <v>-116.18631670000001</v>
      </c>
      <c r="C202" s="1" t="str">
        <f>HYPERLINK("http://geochem.nrcan.gc.ca/cdogs/content/kwd/kwd020039_e.htm", "Heavy Mineral Concentrate (Stream)")</f>
        <v>Heavy Mineral Concentrate (Stream)</v>
      </c>
      <c r="D202" s="1" t="str">
        <f>HYPERLINK("http://geochem.nrcan.gc.ca/cdogs/content/kwd/kwd080034_e.htm", "HMC separation (NGR variant)")</f>
        <v>HMC separation (NGR variant)</v>
      </c>
      <c r="E202" s="1" t="str">
        <f>HYPERLINK("http://geochem.nrcan.gc.ca/cdogs/content/dgp/dgp00002_e.htm", "Total")</f>
        <v>Total</v>
      </c>
      <c r="F202" s="1" t="str">
        <f>HYPERLINK("http://geochem.nrcan.gc.ca/cdogs/content/agp/agp02090_e.htm", "MMSIM GH | NONE | BINMICRO")</f>
        <v>MMSIM GH | NONE | BINMICRO</v>
      </c>
      <c r="G202" s="1" t="str">
        <f>HYPERLINK("http://geochem.nrcan.gc.ca/cdogs/content/mth/mth01322_e.htm", "1322")</f>
        <v>1322</v>
      </c>
      <c r="H202" s="1" t="str">
        <f>HYPERLINK("http://geochem.nrcan.gc.ca/cdogs/content/bdl/bdl210008_e.htm", "210008")</f>
        <v>210008</v>
      </c>
      <c r="I202" s="1" t="str">
        <f>HYPERLINK("http://geochem.nrcan.gc.ca/cdogs/content/prj/prj210166_e.htm", "210166")</f>
        <v>210166</v>
      </c>
      <c r="J202" s="1" t="str">
        <f>HYPERLINK("http://geochem.nrcan.gc.ca/cdogs/content/svy/svy210248_e.htm", "210248")</f>
        <v>210248</v>
      </c>
      <c r="L202" t="s">
        <v>20</v>
      </c>
      <c r="M202">
        <v>0</v>
      </c>
      <c r="N202">
        <v>0</v>
      </c>
      <c r="O202" t="s">
        <v>288</v>
      </c>
      <c r="P202" t="s">
        <v>289</v>
      </c>
      <c r="Q202" t="s">
        <v>290</v>
      </c>
      <c r="R202" t="s">
        <v>291</v>
      </c>
      <c r="T202">
        <v>3</v>
      </c>
    </row>
    <row r="203" spans="1:20" x14ac:dyDescent="0.3">
      <c r="A203">
        <v>56.756690800000001</v>
      </c>
      <c r="B203">
        <v>-116.19481020000001</v>
      </c>
      <c r="C203" s="1" t="str">
        <f>HYPERLINK("http://geochem.nrcan.gc.ca/cdogs/content/kwd/kwd020039_e.htm", "Heavy Mineral Concentrate (Stream)")</f>
        <v>Heavy Mineral Concentrate (Stream)</v>
      </c>
      <c r="D203" s="1" t="str">
        <f>HYPERLINK("http://geochem.nrcan.gc.ca/cdogs/content/kwd/kwd080034_e.htm", "HMC separation (NGR variant)")</f>
        <v>HMC separation (NGR variant)</v>
      </c>
      <c r="E203" s="1" t="str">
        <f>HYPERLINK("http://geochem.nrcan.gc.ca/cdogs/content/dgp/dgp00002_e.htm", "Total")</f>
        <v>Total</v>
      </c>
      <c r="F203" s="1" t="str">
        <f>HYPERLINK("http://geochem.nrcan.gc.ca/cdogs/content/agp/agp02090_e.htm", "MMSIM GH | NONE | BINMICRO")</f>
        <v>MMSIM GH | NONE | BINMICRO</v>
      </c>
      <c r="G203" s="1" t="str">
        <f>HYPERLINK("http://geochem.nrcan.gc.ca/cdogs/content/mth/mth01322_e.htm", "1322")</f>
        <v>1322</v>
      </c>
      <c r="H203" s="1" t="str">
        <f>HYPERLINK("http://geochem.nrcan.gc.ca/cdogs/content/bdl/bdl210008_e.htm", "210008")</f>
        <v>210008</v>
      </c>
      <c r="I203" s="1" t="str">
        <f>HYPERLINK("http://geochem.nrcan.gc.ca/cdogs/content/prj/prj210166_e.htm", "210166")</f>
        <v>210166</v>
      </c>
      <c r="J203" s="1" t="str">
        <f>HYPERLINK("http://geochem.nrcan.gc.ca/cdogs/content/svy/svy210248_e.htm", "210248")</f>
        <v>210248</v>
      </c>
      <c r="L203" t="s">
        <v>20</v>
      </c>
      <c r="M203">
        <v>0</v>
      </c>
      <c r="N203">
        <v>0</v>
      </c>
      <c r="O203" t="s">
        <v>292</v>
      </c>
      <c r="P203" t="s">
        <v>293</v>
      </c>
      <c r="Q203" t="s">
        <v>294</v>
      </c>
      <c r="R203" t="s">
        <v>295</v>
      </c>
      <c r="T203">
        <v>1</v>
      </c>
    </row>
    <row r="204" spans="1:20" x14ac:dyDescent="0.3">
      <c r="A204">
        <v>56.756690800000001</v>
      </c>
      <c r="B204">
        <v>-116.19481020000001</v>
      </c>
      <c r="C204" s="1" t="str">
        <f>HYPERLINK("http://geochem.nrcan.gc.ca/cdogs/content/kwd/kwd020039_e.htm", "Heavy Mineral Concentrate (Stream)")</f>
        <v>Heavy Mineral Concentrate (Stream)</v>
      </c>
      <c r="D204" s="1" t="str">
        <f>HYPERLINK("http://geochem.nrcan.gc.ca/cdogs/content/kwd/kwd080034_e.htm", "HMC separation (NGR variant)")</f>
        <v>HMC separation (NGR variant)</v>
      </c>
      <c r="E204" s="1" t="str">
        <f>HYPERLINK("http://geochem.nrcan.gc.ca/cdogs/content/dgp/dgp00002_e.htm", "Total")</f>
        <v>Total</v>
      </c>
      <c r="F204" s="1" t="str">
        <f>HYPERLINK("http://geochem.nrcan.gc.ca/cdogs/content/agp/agp02090_e.htm", "MMSIM GH | NONE | BINMICRO")</f>
        <v>MMSIM GH | NONE | BINMICRO</v>
      </c>
      <c r="G204" s="1" t="str">
        <f>HYPERLINK("http://geochem.nrcan.gc.ca/cdogs/content/mth/mth01322_e.htm", "1322")</f>
        <v>1322</v>
      </c>
      <c r="H204" s="1" t="str">
        <f>HYPERLINK("http://geochem.nrcan.gc.ca/cdogs/content/bdl/bdl210008_e.htm", "210008")</f>
        <v>210008</v>
      </c>
      <c r="I204" s="1" t="str">
        <f>HYPERLINK("http://geochem.nrcan.gc.ca/cdogs/content/prj/prj210166_e.htm", "210166")</f>
        <v>210166</v>
      </c>
      <c r="J204" s="1" t="str">
        <f>HYPERLINK("http://geochem.nrcan.gc.ca/cdogs/content/svy/svy210248_e.htm", "210248")</f>
        <v>210248</v>
      </c>
      <c r="L204" t="s">
        <v>20</v>
      </c>
      <c r="M204">
        <v>0</v>
      </c>
      <c r="N204">
        <v>0</v>
      </c>
      <c r="O204" t="s">
        <v>292</v>
      </c>
      <c r="P204" t="s">
        <v>293</v>
      </c>
      <c r="Q204" t="s">
        <v>294</v>
      </c>
      <c r="R204" t="s">
        <v>295</v>
      </c>
      <c r="T204">
        <v>2</v>
      </c>
    </row>
    <row r="205" spans="1:20" x14ac:dyDescent="0.3">
      <c r="A205">
        <v>56.756690800000001</v>
      </c>
      <c r="B205">
        <v>-116.19481020000001</v>
      </c>
      <c r="C205" s="1" t="str">
        <f>HYPERLINK("http://geochem.nrcan.gc.ca/cdogs/content/kwd/kwd020039_e.htm", "Heavy Mineral Concentrate (Stream)")</f>
        <v>Heavy Mineral Concentrate (Stream)</v>
      </c>
      <c r="D205" s="1" t="str">
        <f>HYPERLINK("http://geochem.nrcan.gc.ca/cdogs/content/kwd/kwd080034_e.htm", "HMC separation (NGR variant)")</f>
        <v>HMC separation (NGR variant)</v>
      </c>
      <c r="E205" s="1" t="str">
        <f>HYPERLINK("http://geochem.nrcan.gc.ca/cdogs/content/dgp/dgp00002_e.htm", "Total")</f>
        <v>Total</v>
      </c>
      <c r="F205" s="1" t="str">
        <f>HYPERLINK("http://geochem.nrcan.gc.ca/cdogs/content/agp/agp02090_e.htm", "MMSIM GH | NONE | BINMICRO")</f>
        <v>MMSIM GH | NONE | BINMICRO</v>
      </c>
      <c r="G205" s="1" t="str">
        <f>HYPERLINK("http://geochem.nrcan.gc.ca/cdogs/content/mth/mth01322_e.htm", "1322")</f>
        <v>1322</v>
      </c>
      <c r="H205" s="1" t="str">
        <f>HYPERLINK("http://geochem.nrcan.gc.ca/cdogs/content/bdl/bdl210008_e.htm", "210008")</f>
        <v>210008</v>
      </c>
      <c r="I205" s="1" t="str">
        <f>HYPERLINK("http://geochem.nrcan.gc.ca/cdogs/content/prj/prj210166_e.htm", "210166")</f>
        <v>210166</v>
      </c>
      <c r="J205" s="1" t="str">
        <f>HYPERLINK("http://geochem.nrcan.gc.ca/cdogs/content/svy/svy210248_e.htm", "210248")</f>
        <v>210248</v>
      </c>
      <c r="L205" t="s">
        <v>20</v>
      </c>
      <c r="M205">
        <v>0</v>
      </c>
      <c r="N205">
        <v>0</v>
      </c>
      <c r="O205" t="s">
        <v>292</v>
      </c>
      <c r="P205" t="s">
        <v>293</v>
      </c>
      <c r="Q205" t="s">
        <v>294</v>
      </c>
      <c r="R205" t="s">
        <v>295</v>
      </c>
      <c r="T205">
        <v>3</v>
      </c>
    </row>
    <row r="206" spans="1:20" x14ac:dyDescent="0.3">
      <c r="A206">
        <v>56.932742699999999</v>
      </c>
      <c r="B206">
        <v>-116.03560659999999</v>
      </c>
      <c r="C206" s="1" t="str">
        <f>HYPERLINK("http://geochem.nrcan.gc.ca/cdogs/content/kwd/kwd020039_e.htm", "Heavy Mineral Concentrate (Stream)")</f>
        <v>Heavy Mineral Concentrate (Stream)</v>
      </c>
      <c r="D206" s="1" t="str">
        <f>HYPERLINK("http://geochem.nrcan.gc.ca/cdogs/content/kwd/kwd080034_e.htm", "HMC separation (NGR variant)")</f>
        <v>HMC separation (NGR variant)</v>
      </c>
      <c r="E206" s="1" t="str">
        <f>HYPERLINK("http://geochem.nrcan.gc.ca/cdogs/content/dgp/dgp00002_e.htm", "Total")</f>
        <v>Total</v>
      </c>
      <c r="F206" s="1" t="str">
        <f>HYPERLINK("http://geochem.nrcan.gc.ca/cdogs/content/agp/agp02090_e.htm", "MMSIM GH | NONE | BINMICRO")</f>
        <v>MMSIM GH | NONE | BINMICRO</v>
      </c>
      <c r="G206" s="1" t="str">
        <f>HYPERLINK("http://geochem.nrcan.gc.ca/cdogs/content/mth/mth01322_e.htm", "1322")</f>
        <v>1322</v>
      </c>
      <c r="H206" s="1" t="str">
        <f>HYPERLINK("http://geochem.nrcan.gc.ca/cdogs/content/bdl/bdl210008_e.htm", "210008")</f>
        <v>210008</v>
      </c>
      <c r="I206" s="1" t="str">
        <f>HYPERLINK("http://geochem.nrcan.gc.ca/cdogs/content/prj/prj210166_e.htm", "210166")</f>
        <v>210166</v>
      </c>
      <c r="J206" s="1" t="str">
        <f>HYPERLINK("http://geochem.nrcan.gc.ca/cdogs/content/svy/svy210248_e.htm", "210248")</f>
        <v>210248</v>
      </c>
      <c r="L206" t="s">
        <v>20</v>
      </c>
      <c r="M206">
        <v>0</v>
      </c>
      <c r="N206">
        <v>0</v>
      </c>
      <c r="O206" t="s">
        <v>296</v>
      </c>
      <c r="P206" t="s">
        <v>297</v>
      </c>
      <c r="Q206" t="s">
        <v>298</v>
      </c>
      <c r="R206" t="s">
        <v>299</v>
      </c>
      <c r="T206">
        <v>1</v>
      </c>
    </row>
    <row r="207" spans="1:20" x14ac:dyDescent="0.3">
      <c r="A207">
        <v>56.932742699999999</v>
      </c>
      <c r="B207">
        <v>-116.03560659999999</v>
      </c>
      <c r="C207" s="1" t="str">
        <f>HYPERLINK("http://geochem.nrcan.gc.ca/cdogs/content/kwd/kwd020039_e.htm", "Heavy Mineral Concentrate (Stream)")</f>
        <v>Heavy Mineral Concentrate (Stream)</v>
      </c>
      <c r="D207" s="1" t="str">
        <f>HYPERLINK("http://geochem.nrcan.gc.ca/cdogs/content/kwd/kwd080034_e.htm", "HMC separation (NGR variant)")</f>
        <v>HMC separation (NGR variant)</v>
      </c>
      <c r="E207" s="1" t="str">
        <f>HYPERLINK("http://geochem.nrcan.gc.ca/cdogs/content/dgp/dgp00002_e.htm", "Total")</f>
        <v>Total</v>
      </c>
      <c r="F207" s="1" t="str">
        <f>HYPERLINK("http://geochem.nrcan.gc.ca/cdogs/content/agp/agp02090_e.htm", "MMSIM GH | NONE | BINMICRO")</f>
        <v>MMSIM GH | NONE | BINMICRO</v>
      </c>
      <c r="G207" s="1" t="str">
        <f>HYPERLINK("http://geochem.nrcan.gc.ca/cdogs/content/mth/mth01322_e.htm", "1322")</f>
        <v>1322</v>
      </c>
      <c r="H207" s="1" t="str">
        <f>HYPERLINK("http://geochem.nrcan.gc.ca/cdogs/content/bdl/bdl210008_e.htm", "210008")</f>
        <v>210008</v>
      </c>
      <c r="I207" s="1" t="str">
        <f>HYPERLINK("http://geochem.nrcan.gc.ca/cdogs/content/prj/prj210166_e.htm", "210166")</f>
        <v>210166</v>
      </c>
      <c r="J207" s="1" t="str">
        <f>HYPERLINK("http://geochem.nrcan.gc.ca/cdogs/content/svy/svy210248_e.htm", "210248")</f>
        <v>210248</v>
      </c>
      <c r="L207" t="s">
        <v>20</v>
      </c>
      <c r="M207">
        <v>0</v>
      </c>
      <c r="N207">
        <v>0</v>
      </c>
      <c r="O207" t="s">
        <v>296</v>
      </c>
      <c r="P207" t="s">
        <v>297</v>
      </c>
      <c r="Q207" t="s">
        <v>298</v>
      </c>
      <c r="R207" t="s">
        <v>299</v>
      </c>
      <c r="T207">
        <v>2</v>
      </c>
    </row>
    <row r="208" spans="1:20" x14ac:dyDescent="0.3">
      <c r="A208">
        <v>56.932742699999999</v>
      </c>
      <c r="B208">
        <v>-116.03560659999999</v>
      </c>
      <c r="C208" s="1" t="str">
        <f>HYPERLINK("http://geochem.nrcan.gc.ca/cdogs/content/kwd/kwd020039_e.htm", "Heavy Mineral Concentrate (Stream)")</f>
        <v>Heavy Mineral Concentrate (Stream)</v>
      </c>
      <c r="D208" s="1" t="str">
        <f>HYPERLINK("http://geochem.nrcan.gc.ca/cdogs/content/kwd/kwd080034_e.htm", "HMC separation (NGR variant)")</f>
        <v>HMC separation (NGR variant)</v>
      </c>
      <c r="E208" s="1" t="str">
        <f>HYPERLINK("http://geochem.nrcan.gc.ca/cdogs/content/dgp/dgp00002_e.htm", "Total")</f>
        <v>Total</v>
      </c>
      <c r="F208" s="1" t="str">
        <f>HYPERLINK("http://geochem.nrcan.gc.ca/cdogs/content/agp/agp02090_e.htm", "MMSIM GH | NONE | BINMICRO")</f>
        <v>MMSIM GH | NONE | BINMICRO</v>
      </c>
      <c r="G208" s="1" t="str">
        <f>HYPERLINK("http://geochem.nrcan.gc.ca/cdogs/content/mth/mth01322_e.htm", "1322")</f>
        <v>1322</v>
      </c>
      <c r="H208" s="1" t="str">
        <f>HYPERLINK("http://geochem.nrcan.gc.ca/cdogs/content/bdl/bdl210008_e.htm", "210008")</f>
        <v>210008</v>
      </c>
      <c r="I208" s="1" t="str">
        <f>HYPERLINK("http://geochem.nrcan.gc.ca/cdogs/content/prj/prj210166_e.htm", "210166")</f>
        <v>210166</v>
      </c>
      <c r="J208" s="1" t="str">
        <f>HYPERLINK("http://geochem.nrcan.gc.ca/cdogs/content/svy/svy210248_e.htm", "210248")</f>
        <v>210248</v>
      </c>
      <c r="L208" t="s">
        <v>20</v>
      </c>
      <c r="M208">
        <v>0</v>
      </c>
      <c r="N208">
        <v>0</v>
      </c>
      <c r="O208" t="s">
        <v>296</v>
      </c>
      <c r="P208" t="s">
        <v>297</v>
      </c>
      <c r="Q208" t="s">
        <v>298</v>
      </c>
      <c r="R208" t="s">
        <v>299</v>
      </c>
      <c r="T208">
        <v>3</v>
      </c>
    </row>
    <row r="209" spans="1:20" x14ac:dyDescent="0.3">
      <c r="A209">
        <v>56.803760699999998</v>
      </c>
      <c r="B209">
        <v>-116.0081016</v>
      </c>
      <c r="C209" s="1" t="str">
        <f>HYPERLINK("http://geochem.nrcan.gc.ca/cdogs/content/kwd/kwd020039_e.htm", "Heavy Mineral Concentrate (Stream)")</f>
        <v>Heavy Mineral Concentrate (Stream)</v>
      </c>
      <c r="D209" s="1" t="str">
        <f>HYPERLINK("http://geochem.nrcan.gc.ca/cdogs/content/kwd/kwd080034_e.htm", "HMC separation (NGR variant)")</f>
        <v>HMC separation (NGR variant)</v>
      </c>
      <c r="E209" s="1" t="str">
        <f>HYPERLINK("http://geochem.nrcan.gc.ca/cdogs/content/dgp/dgp00002_e.htm", "Total")</f>
        <v>Total</v>
      </c>
      <c r="F209" s="1" t="str">
        <f>HYPERLINK("http://geochem.nrcan.gc.ca/cdogs/content/agp/agp02090_e.htm", "MMSIM GH | NONE | BINMICRO")</f>
        <v>MMSIM GH | NONE | BINMICRO</v>
      </c>
      <c r="G209" s="1" t="str">
        <f>HYPERLINK("http://geochem.nrcan.gc.ca/cdogs/content/mth/mth01322_e.htm", "1322")</f>
        <v>1322</v>
      </c>
      <c r="H209" s="1" t="str">
        <f>HYPERLINK("http://geochem.nrcan.gc.ca/cdogs/content/bdl/bdl210008_e.htm", "210008")</f>
        <v>210008</v>
      </c>
      <c r="I209" s="1" t="str">
        <f>HYPERLINK("http://geochem.nrcan.gc.ca/cdogs/content/prj/prj210166_e.htm", "210166")</f>
        <v>210166</v>
      </c>
      <c r="J209" s="1" t="str">
        <f>HYPERLINK("http://geochem.nrcan.gc.ca/cdogs/content/svy/svy210248_e.htm", "210248")</f>
        <v>210248</v>
      </c>
      <c r="L209" t="s">
        <v>20</v>
      </c>
      <c r="M209">
        <v>0</v>
      </c>
      <c r="N209">
        <v>0</v>
      </c>
      <c r="O209" t="s">
        <v>300</v>
      </c>
      <c r="P209" t="s">
        <v>301</v>
      </c>
      <c r="Q209" t="s">
        <v>302</v>
      </c>
      <c r="R209" t="s">
        <v>303</v>
      </c>
      <c r="T209">
        <v>1</v>
      </c>
    </row>
    <row r="210" spans="1:20" x14ac:dyDescent="0.3">
      <c r="A210">
        <v>56.803760699999998</v>
      </c>
      <c r="B210">
        <v>-116.0081016</v>
      </c>
      <c r="C210" s="1" t="str">
        <f>HYPERLINK("http://geochem.nrcan.gc.ca/cdogs/content/kwd/kwd020039_e.htm", "Heavy Mineral Concentrate (Stream)")</f>
        <v>Heavy Mineral Concentrate (Stream)</v>
      </c>
      <c r="D210" s="1" t="str">
        <f>HYPERLINK("http://geochem.nrcan.gc.ca/cdogs/content/kwd/kwd080034_e.htm", "HMC separation (NGR variant)")</f>
        <v>HMC separation (NGR variant)</v>
      </c>
      <c r="E210" s="1" t="str">
        <f>HYPERLINK("http://geochem.nrcan.gc.ca/cdogs/content/dgp/dgp00002_e.htm", "Total")</f>
        <v>Total</v>
      </c>
      <c r="F210" s="1" t="str">
        <f>HYPERLINK("http://geochem.nrcan.gc.ca/cdogs/content/agp/agp02090_e.htm", "MMSIM GH | NONE | BINMICRO")</f>
        <v>MMSIM GH | NONE | BINMICRO</v>
      </c>
      <c r="G210" s="1" t="str">
        <f>HYPERLINK("http://geochem.nrcan.gc.ca/cdogs/content/mth/mth01322_e.htm", "1322")</f>
        <v>1322</v>
      </c>
      <c r="H210" s="1" t="str">
        <f>HYPERLINK("http://geochem.nrcan.gc.ca/cdogs/content/bdl/bdl210008_e.htm", "210008")</f>
        <v>210008</v>
      </c>
      <c r="I210" s="1" t="str">
        <f>HYPERLINK("http://geochem.nrcan.gc.ca/cdogs/content/prj/prj210166_e.htm", "210166")</f>
        <v>210166</v>
      </c>
      <c r="J210" s="1" t="str">
        <f>HYPERLINK("http://geochem.nrcan.gc.ca/cdogs/content/svy/svy210248_e.htm", "210248")</f>
        <v>210248</v>
      </c>
      <c r="L210" t="s">
        <v>20</v>
      </c>
      <c r="M210">
        <v>0</v>
      </c>
      <c r="N210">
        <v>0</v>
      </c>
      <c r="O210" t="s">
        <v>300</v>
      </c>
      <c r="P210" t="s">
        <v>301</v>
      </c>
      <c r="Q210" t="s">
        <v>302</v>
      </c>
      <c r="R210" t="s">
        <v>303</v>
      </c>
      <c r="T210">
        <v>2</v>
      </c>
    </row>
    <row r="211" spans="1:20" x14ac:dyDescent="0.3">
      <c r="A211">
        <v>56.803760699999998</v>
      </c>
      <c r="B211">
        <v>-116.0081016</v>
      </c>
      <c r="C211" s="1" t="str">
        <f>HYPERLINK("http://geochem.nrcan.gc.ca/cdogs/content/kwd/kwd020039_e.htm", "Heavy Mineral Concentrate (Stream)")</f>
        <v>Heavy Mineral Concentrate (Stream)</v>
      </c>
      <c r="D211" s="1" t="str">
        <f>HYPERLINK("http://geochem.nrcan.gc.ca/cdogs/content/kwd/kwd080034_e.htm", "HMC separation (NGR variant)")</f>
        <v>HMC separation (NGR variant)</v>
      </c>
      <c r="E211" s="1" t="str">
        <f>HYPERLINK("http://geochem.nrcan.gc.ca/cdogs/content/dgp/dgp00002_e.htm", "Total")</f>
        <v>Total</v>
      </c>
      <c r="F211" s="1" t="str">
        <f>HYPERLINK("http://geochem.nrcan.gc.ca/cdogs/content/agp/agp02090_e.htm", "MMSIM GH | NONE | BINMICRO")</f>
        <v>MMSIM GH | NONE | BINMICRO</v>
      </c>
      <c r="G211" s="1" t="str">
        <f>HYPERLINK("http://geochem.nrcan.gc.ca/cdogs/content/mth/mth01322_e.htm", "1322")</f>
        <v>1322</v>
      </c>
      <c r="H211" s="1" t="str">
        <f>HYPERLINK("http://geochem.nrcan.gc.ca/cdogs/content/bdl/bdl210008_e.htm", "210008")</f>
        <v>210008</v>
      </c>
      <c r="I211" s="1" t="str">
        <f>HYPERLINK("http://geochem.nrcan.gc.ca/cdogs/content/prj/prj210166_e.htm", "210166")</f>
        <v>210166</v>
      </c>
      <c r="J211" s="1" t="str">
        <f>HYPERLINK("http://geochem.nrcan.gc.ca/cdogs/content/svy/svy210248_e.htm", "210248")</f>
        <v>210248</v>
      </c>
      <c r="L211" t="s">
        <v>20</v>
      </c>
      <c r="M211">
        <v>0</v>
      </c>
      <c r="N211">
        <v>0</v>
      </c>
      <c r="O211" t="s">
        <v>300</v>
      </c>
      <c r="P211" t="s">
        <v>301</v>
      </c>
      <c r="Q211" t="s">
        <v>302</v>
      </c>
      <c r="R211" t="s">
        <v>303</v>
      </c>
      <c r="T211">
        <v>3</v>
      </c>
    </row>
    <row r="212" spans="1:20" x14ac:dyDescent="0.3">
      <c r="A212">
        <v>57.078394899999999</v>
      </c>
      <c r="B212">
        <v>-116.176928</v>
      </c>
      <c r="C212" s="1" t="str">
        <f>HYPERLINK("http://geochem.nrcan.gc.ca/cdogs/content/kwd/kwd020039_e.htm", "Heavy Mineral Concentrate (Stream)")</f>
        <v>Heavy Mineral Concentrate (Stream)</v>
      </c>
      <c r="D212" s="1" t="str">
        <f>HYPERLINK("http://geochem.nrcan.gc.ca/cdogs/content/kwd/kwd080034_e.htm", "HMC separation (NGR variant)")</f>
        <v>HMC separation (NGR variant)</v>
      </c>
      <c r="E212" s="1" t="str">
        <f>HYPERLINK("http://geochem.nrcan.gc.ca/cdogs/content/dgp/dgp00002_e.htm", "Total")</f>
        <v>Total</v>
      </c>
      <c r="F212" s="1" t="str">
        <f>HYPERLINK("http://geochem.nrcan.gc.ca/cdogs/content/agp/agp02090_e.htm", "MMSIM GH | NONE | BINMICRO")</f>
        <v>MMSIM GH | NONE | BINMICRO</v>
      </c>
      <c r="G212" s="1" t="str">
        <f>HYPERLINK("http://geochem.nrcan.gc.ca/cdogs/content/mth/mth01322_e.htm", "1322")</f>
        <v>1322</v>
      </c>
      <c r="H212" s="1" t="str">
        <f>HYPERLINK("http://geochem.nrcan.gc.ca/cdogs/content/bdl/bdl210008_e.htm", "210008")</f>
        <v>210008</v>
      </c>
      <c r="I212" s="1" t="str">
        <f>HYPERLINK("http://geochem.nrcan.gc.ca/cdogs/content/prj/prj210166_e.htm", "210166")</f>
        <v>210166</v>
      </c>
      <c r="J212" s="1" t="str">
        <f>HYPERLINK("http://geochem.nrcan.gc.ca/cdogs/content/svy/svy210248_e.htm", "210248")</f>
        <v>210248</v>
      </c>
      <c r="L212" t="s">
        <v>20</v>
      </c>
      <c r="M212">
        <v>0</v>
      </c>
      <c r="N212">
        <v>0</v>
      </c>
      <c r="O212" t="s">
        <v>304</v>
      </c>
      <c r="P212" t="s">
        <v>305</v>
      </c>
      <c r="Q212" t="s">
        <v>306</v>
      </c>
      <c r="R212" t="s">
        <v>307</v>
      </c>
      <c r="T212">
        <v>1</v>
      </c>
    </row>
    <row r="213" spans="1:20" x14ac:dyDescent="0.3">
      <c r="A213">
        <v>57.078394899999999</v>
      </c>
      <c r="B213">
        <v>-116.176928</v>
      </c>
      <c r="C213" s="1" t="str">
        <f>HYPERLINK("http://geochem.nrcan.gc.ca/cdogs/content/kwd/kwd020039_e.htm", "Heavy Mineral Concentrate (Stream)")</f>
        <v>Heavy Mineral Concentrate (Stream)</v>
      </c>
      <c r="D213" s="1" t="str">
        <f>HYPERLINK("http://geochem.nrcan.gc.ca/cdogs/content/kwd/kwd080034_e.htm", "HMC separation (NGR variant)")</f>
        <v>HMC separation (NGR variant)</v>
      </c>
      <c r="E213" s="1" t="str">
        <f>HYPERLINK("http://geochem.nrcan.gc.ca/cdogs/content/dgp/dgp00002_e.htm", "Total")</f>
        <v>Total</v>
      </c>
      <c r="F213" s="1" t="str">
        <f>HYPERLINK("http://geochem.nrcan.gc.ca/cdogs/content/agp/agp02090_e.htm", "MMSIM GH | NONE | BINMICRO")</f>
        <v>MMSIM GH | NONE | BINMICRO</v>
      </c>
      <c r="G213" s="1" t="str">
        <f>HYPERLINK("http://geochem.nrcan.gc.ca/cdogs/content/mth/mth01322_e.htm", "1322")</f>
        <v>1322</v>
      </c>
      <c r="H213" s="1" t="str">
        <f>HYPERLINK("http://geochem.nrcan.gc.ca/cdogs/content/bdl/bdl210008_e.htm", "210008")</f>
        <v>210008</v>
      </c>
      <c r="I213" s="1" t="str">
        <f>HYPERLINK("http://geochem.nrcan.gc.ca/cdogs/content/prj/prj210166_e.htm", "210166")</f>
        <v>210166</v>
      </c>
      <c r="J213" s="1" t="str">
        <f>HYPERLINK("http://geochem.nrcan.gc.ca/cdogs/content/svy/svy210248_e.htm", "210248")</f>
        <v>210248</v>
      </c>
      <c r="L213" t="s">
        <v>20</v>
      </c>
      <c r="M213">
        <v>0</v>
      </c>
      <c r="N213">
        <v>0</v>
      </c>
      <c r="O213" t="s">
        <v>304</v>
      </c>
      <c r="P213" t="s">
        <v>305</v>
      </c>
      <c r="Q213" t="s">
        <v>306</v>
      </c>
      <c r="R213" t="s">
        <v>307</v>
      </c>
      <c r="T213">
        <v>2</v>
      </c>
    </row>
    <row r="214" spans="1:20" x14ac:dyDescent="0.3">
      <c r="A214">
        <v>57.078394899999999</v>
      </c>
      <c r="B214">
        <v>-116.176928</v>
      </c>
      <c r="C214" s="1" t="str">
        <f>HYPERLINK("http://geochem.nrcan.gc.ca/cdogs/content/kwd/kwd020039_e.htm", "Heavy Mineral Concentrate (Stream)")</f>
        <v>Heavy Mineral Concentrate (Stream)</v>
      </c>
      <c r="D214" s="1" t="str">
        <f>HYPERLINK("http://geochem.nrcan.gc.ca/cdogs/content/kwd/kwd080034_e.htm", "HMC separation (NGR variant)")</f>
        <v>HMC separation (NGR variant)</v>
      </c>
      <c r="E214" s="1" t="str">
        <f>HYPERLINK("http://geochem.nrcan.gc.ca/cdogs/content/dgp/dgp00002_e.htm", "Total")</f>
        <v>Total</v>
      </c>
      <c r="F214" s="1" t="str">
        <f>HYPERLINK("http://geochem.nrcan.gc.ca/cdogs/content/agp/agp02090_e.htm", "MMSIM GH | NONE | BINMICRO")</f>
        <v>MMSIM GH | NONE | BINMICRO</v>
      </c>
      <c r="G214" s="1" t="str">
        <f>HYPERLINK("http://geochem.nrcan.gc.ca/cdogs/content/mth/mth01322_e.htm", "1322")</f>
        <v>1322</v>
      </c>
      <c r="H214" s="1" t="str">
        <f>HYPERLINK("http://geochem.nrcan.gc.ca/cdogs/content/bdl/bdl210008_e.htm", "210008")</f>
        <v>210008</v>
      </c>
      <c r="I214" s="1" t="str">
        <f>HYPERLINK("http://geochem.nrcan.gc.ca/cdogs/content/prj/prj210166_e.htm", "210166")</f>
        <v>210166</v>
      </c>
      <c r="J214" s="1" t="str">
        <f>HYPERLINK("http://geochem.nrcan.gc.ca/cdogs/content/svy/svy210248_e.htm", "210248")</f>
        <v>210248</v>
      </c>
      <c r="L214" t="s">
        <v>20</v>
      </c>
      <c r="M214">
        <v>0</v>
      </c>
      <c r="N214">
        <v>0</v>
      </c>
      <c r="O214" t="s">
        <v>304</v>
      </c>
      <c r="P214" t="s">
        <v>305</v>
      </c>
      <c r="Q214" t="s">
        <v>306</v>
      </c>
      <c r="R214" t="s">
        <v>307</v>
      </c>
      <c r="T214">
        <v>3</v>
      </c>
    </row>
    <row r="215" spans="1:20" x14ac:dyDescent="0.3">
      <c r="A215">
        <v>57.065003400000002</v>
      </c>
      <c r="B215">
        <v>-116.1623488</v>
      </c>
      <c r="C215" s="1" t="str">
        <f>HYPERLINK("http://geochem.nrcan.gc.ca/cdogs/content/kwd/kwd020039_e.htm", "Heavy Mineral Concentrate (Stream)")</f>
        <v>Heavy Mineral Concentrate (Stream)</v>
      </c>
      <c r="D215" s="1" t="str">
        <f>HYPERLINK("http://geochem.nrcan.gc.ca/cdogs/content/kwd/kwd080034_e.htm", "HMC separation (NGR variant)")</f>
        <v>HMC separation (NGR variant)</v>
      </c>
      <c r="E215" s="1" t="str">
        <f>HYPERLINK("http://geochem.nrcan.gc.ca/cdogs/content/dgp/dgp00002_e.htm", "Total")</f>
        <v>Total</v>
      </c>
      <c r="F215" s="1" t="str">
        <f>HYPERLINK("http://geochem.nrcan.gc.ca/cdogs/content/agp/agp02090_e.htm", "MMSIM GH | NONE | BINMICRO")</f>
        <v>MMSIM GH | NONE | BINMICRO</v>
      </c>
      <c r="G215" s="1" t="str">
        <f>HYPERLINK("http://geochem.nrcan.gc.ca/cdogs/content/mth/mth01322_e.htm", "1322")</f>
        <v>1322</v>
      </c>
      <c r="H215" s="1" t="str">
        <f>HYPERLINK("http://geochem.nrcan.gc.ca/cdogs/content/bdl/bdl210008_e.htm", "210008")</f>
        <v>210008</v>
      </c>
      <c r="I215" s="1" t="str">
        <f>HYPERLINK("http://geochem.nrcan.gc.ca/cdogs/content/prj/prj210166_e.htm", "210166")</f>
        <v>210166</v>
      </c>
      <c r="J215" s="1" t="str">
        <f>HYPERLINK("http://geochem.nrcan.gc.ca/cdogs/content/svy/svy210248_e.htm", "210248")</f>
        <v>210248</v>
      </c>
      <c r="L215" t="s">
        <v>20</v>
      </c>
      <c r="M215">
        <v>0</v>
      </c>
      <c r="N215">
        <v>0</v>
      </c>
      <c r="O215" t="s">
        <v>308</v>
      </c>
      <c r="P215" t="s">
        <v>309</v>
      </c>
      <c r="Q215" t="s">
        <v>310</v>
      </c>
      <c r="R215" t="s">
        <v>311</v>
      </c>
      <c r="T215">
        <v>1</v>
      </c>
    </row>
    <row r="216" spans="1:20" x14ac:dyDescent="0.3">
      <c r="A216">
        <v>57.065003400000002</v>
      </c>
      <c r="B216">
        <v>-116.1623488</v>
      </c>
      <c r="C216" s="1" t="str">
        <f>HYPERLINK("http://geochem.nrcan.gc.ca/cdogs/content/kwd/kwd020039_e.htm", "Heavy Mineral Concentrate (Stream)")</f>
        <v>Heavy Mineral Concentrate (Stream)</v>
      </c>
      <c r="D216" s="1" t="str">
        <f>HYPERLINK("http://geochem.nrcan.gc.ca/cdogs/content/kwd/kwd080034_e.htm", "HMC separation (NGR variant)")</f>
        <v>HMC separation (NGR variant)</v>
      </c>
      <c r="E216" s="1" t="str">
        <f>HYPERLINK("http://geochem.nrcan.gc.ca/cdogs/content/dgp/dgp00002_e.htm", "Total")</f>
        <v>Total</v>
      </c>
      <c r="F216" s="1" t="str">
        <f>HYPERLINK("http://geochem.nrcan.gc.ca/cdogs/content/agp/agp02090_e.htm", "MMSIM GH | NONE | BINMICRO")</f>
        <v>MMSIM GH | NONE | BINMICRO</v>
      </c>
      <c r="G216" s="1" t="str">
        <f>HYPERLINK("http://geochem.nrcan.gc.ca/cdogs/content/mth/mth01322_e.htm", "1322")</f>
        <v>1322</v>
      </c>
      <c r="H216" s="1" t="str">
        <f>HYPERLINK("http://geochem.nrcan.gc.ca/cdogs/content/bdl/bdl210008_e.htm", "210008")</f>
        <v>210008</v>
      </c>
      <c r="I216" s="1" t="str">
        <f>HYPERLINK("http://geochem.nrcan.gc.ca/cdogs/content/prj/prj210166_e.htm", "210166")</f>
        <v>210166</v>
      </c>
      <c r="J216" s="1" t="str">
        <f>HYPERLINK("http://geochem.nrcan.gc.ca/cdogs/content/svy/svy210248_e.htm", "210248")</f>
        <v>210248</v>
      </c>
      <c r="L216" t="s">
        <v>20</v>
      </c>
      <c r="M216">
        <v>0</v>
      </c>
      <c r="N216">
        <v>0</v>
      </c>
      <c r="O216" t="s">
        <v>308</v>
      </c>
      <c r="P216" t="s">
        <v>309</v>
      </c>
      <c r="Q216" t="s">
        <v>310</v>
      </c>
      <c r="R216" t="s">
        <v>311</v>
      </c>
      <c r="T216">
        <v>2</v>
      </c>
    </row>
    <row r="217" spans="1:20" x14ac:dyDescent="0.3">
      <c r="A217">
        <v>57.065003400000002</v>
      </c>
      <c r="B217">
        <v>-116.1623488</v>
      </c>
      <c r="C217" s="1" t="str">
        <f>HYPERLINK("http://geochem.nrcan.gc.ca/cdogs/content/kwd/kwd020039_e.htm", "Heavy Mineral Concentrate (Stream)")</f>
        <v>Heavy Mineral Concentrate (Stream)</v>
      </c>
      <c r="D217" s="1" t="str">
        <f>HYPERLINK("http://geochem.nrcan.gc.ca/cdogs/content/kwd/kwd080034_e.htm", "HMC separation (NGR variant)")</f>
        <v>HMC separation (NGR variant)</v>
      </c>
      <c r="E217" s="1" t="str">
        <f>HYPERLINK("http://geochem.nrcan.gc.ca/cdogs/content/dgp/dgp00002_e.htm", "Total")</f>
        <v>Total</v>
      </c>
      <c r="F217" s="1" t="str">
        <f>HYPERLINK("http://geochem.nrcan.gc.ca/cdogs/content/agp/agp02090_e.htm", "MMSIM GH | NONE | BINMICRO")</f>
        <v>MMSIM GH | NONE | BINMICRO</v>
      </c>
      <c r="G217" s="1" t="str">
        <f>HYPERLINK("http://geochem.nrcan.gc.ca/cdogs/content/mth/mth01322_e.htm", "1322")</f>
        <v>1322</v>
      </c>
      <c r="H217" s="1" t="str">
        <f>HYPERLINK("http://geochem.nrcan.gc.ca/cdogs/content/bdl/bdl210008_e.htm", "210008")</f>
        <v>210008</v>
      </c>
      <c r="I217" s="1" t="str">
        <f>HYPERLINK("http://geochem.nrcan.gc.ca/cdogs/content/prj/prj210166_e.htm", "210166")</f>
        <v>210166</v>
      </c>
      <c r="J217" s="1" t="str">
        <f>HYPERLINK("http://geochem.nrcan.gc.ca/cdogs/content/svy/svy210248_e.htm", "210248")</f>
        <v>210248</v>
      </c>
      <c r="L217" t="s">
        <v>20</v>
      </c>
      <c r="M217">
        <v>0</v>
      </c>
      <c r="N217">
        <v>0</v>
      </c>
      <c r="O217" t="s">
        <v>308</v>
      </c>
      <c r="P217" t="s">
        <v>309</v>
      </c>
      <c r="Q217" t="s">
        <v>310</v>
      </c>
      <c r="R217" t="s">
        <v>311</v>
      </c>
      <c r="T217">
        <v>3</v>
      </c>
    </row>
    <row r="218" spans="1:20" x14ac:dyDescent="0.3">
      <c r="A218">
        <v>57.067797200000001</v>
      </c>
      <c r="B218">
        <v>-116.1569586</v>
      </c>
      <c r="C218" s="1" t="str">
        <f>HYPERLINK("http://geochem.nrcan.gc.ca/cdogs/content/kwd/kwd020039_e.htm", "Heavy Mineral Concentrate (Stream)")</f>
        <v>Heavy Mineral Concentrate (Stream)</v>
      </c>
      <c r="D218" s="1" t="str">
        <f>HYPERLINK("http://geochem.nrcan.gc.ca/cdogs/content/kwd/kwd080034_e.htm", "HMC separation (NGR variant)")</f>
        <v>HMC separation (NGR variant)</v>
      </c>
      <c r="E218" s="1" t="str">
        <f>HYPERLINK("http://geochem.nrcan.gc.ca/cdogs/content/dgp/dgp00002_e.htm", "Total")</f>
        <v>Total</v>
      </c>
      <c r="F218" s="1" t="str">
        <f>HYPERLINK("http://geochem.nrcan.gc.ca/cdogs/content/agp/agp02090_e.htm", "MMSIM GH | NONE | BINMICRO")</f>
        <v>MMSIM GH | NONE | BINMICRO</v>
      </c>
      <c r="G218" s="1" t="str">
        <f>HYPERLINK("http://geochem.nrcan.gc.ca/cdogs/content/mth/mth01322_e.htm", "1322")</f>
        <v>1322</v>
      </c>
      <c r="H218" s="1" t="str">
        <f>HYPERLINK("http://geochem.nrcan.gc.ca/cdogs/content/bdl/bdl210008_e.htm", "210008")</f>
        <v>210008</v>
      </c>
      <c r="I218" s="1" t="str">
        <f>HYPERLINK("http://geochem.nrcan.gc.ca/cdogs/content/prj/prj210166_e.htm", "210166")</f>
        <v>210166</v>
      </c>
      <c r="J218" s="1" t="str">
        <f>HYPERLINK("http://geochem.nrcan.gc.ca/cdogs/content/svy/svy210248_e.htm", "210248")</f>
        <v>210248</v>
      </c>
      <c r="L218" t="s">
        <v>20</v>
      </c>
      <c r="M218">
        <v>0</v>
      </c>
      <c r="N218">
        <v>0</v>
      </c>
      <c r="O218" t="s">
        <v>312</v>
      </c>
      <c r="P218" t="s">
        <v>313</v>
      </c>
      <c r="Q218" t="s">
        <v>314</v>
      </c>
      <c r="R218" t="s">
        <v>315</v>
      </c>
      <c r="T218">
        <v>1</v>
      </c>
    </row>
    <row r="219" spans="1:20" x14ac:dyDescent="0.3">
      <c r="A219">
        <v>57.067797200000001</v>
      </c>
      <c r="B219">
        <v>-116.1569586</v>
      </c>
      <c r="C219" s="1" t="str">
        <f>HYPERLINK("http://geochem.nrcan.gc.ca/cdogs/content/kwd/kwd020039_e.htm", "Heavy Mineral Concentrate (Stream)")</f>
        <v>Heavy Mineral Concentrate (Stream)</v>
      </c>
      <c r="D219" s="1" t="str">
        <f>HYPERLINK("http://geochem.nrcan.gc.ca/cdogs/content/kwd/kwd080034_e.htm", "HMC separation (NGR variant)")</f>
        <v>HMC separation (NGR variant)</v>
      </c>
      <c r="E219" s="1" t="str">
        <f>HYPERLINK("http://geochem.nrcan.gc.ca/cdogs/content/dgp/dgp00002_e.htm", "Total")</f>
        <v>Total</v>
      </c>
      <c r="F219" s="1" t="str">
        <f>HYPERLINK("http://geochem.nrcan.gc.ca/cdogs/content/agp/agp02090_e.htm", "MMSIM GH | NONE | BINMICRO")</f>
        <v>MMSIM GH | NONE | BINMICRO</v>
      </c>
      <c r="G219" s="1" t="str">
        <f>HYPERLINK("http://geochem.nrcan.gc.ca/cdogs/content/mth/mth01322_e.htm", "1322")</f>
        <v>1322</v>
      </c>
      <c r="H219" s="1" t="str">
        <f>HYPERLINK("http://geochem.nrcan.gc.ca/cdogs/content/bdl/bdl210008_e.htm", "210008")</f>
        <v>210008</v>
      </c>
      <c r="I219" s="1" t="str">
        <f>HYPERLINK("http://geochem.nrcan.gc.ca/cdogs/content/prj/prj210166_e.htm", "210166")</f>
        <v>210166</v>
      </c>
      <c r="J219" s="1" t="str">
        <f>HYPERLINK("http://geochem.nrcan.gc.ca/cdogs/content/svy/svy210248_e.htm", "210248")</f>
        <v>210248</v>
      </c>
      <c r="L219" t="s">
        <v>20</v>
      </c>
      <c r="M219">
        <v>0</v>
      </c>
      <c r="N219">
        <v>0</v>
      </c>
      <c r="O219" t="s">
        <v>312</v>
      </c>
      <c r="P219" t="s">
        <v>313</v>
      </c>
      <c r="Q219" t="s">
        <v>314</v>
      </c>
      <c r="R219" t="s">
        <v>315</v>
      </c>
      <c r="T219">
        <v>2</v>
      </c>
    </row>
    <row r="220" spans="1:20" x14ac:dyDescent="0.3">
      <c r="A220">
        <v>57.067797200000001</v>
      </c>
      <c r="B220">
        <v>-116.1569586</v>
      </c>
      <c r="C220" s="1" t="str">
        <f>HYPERLINK("http://geochem.nrcan.gc.ca/cdogs/content/kwd/kwd020039_e.htm", "Heavy Mineral Concentrate (Stream)")</f>
        <v>Heavy Mineral Concentrate (Stream)</v>
      </c>
      <c r="D220" s="1" t="str">
        <f>HYPERLINK("http://geochem.nrcan.gc.ca/cdogs/content/kwd/kwd080034_e.htm", "HMC separation (NGR variant)")</f>
        <v>HMC separation (NGR variant)</v>
      </c>
      <c r="E220" s="1" t="str">
        <f>HYPERLINK("http://geochem.nrcan.gc.ca/cdogs/content/dgp/dgp00002_e.htm", "Total")</f>
        <v>Total</v>
      </c>
      <c r="F220" s="1" t="str">
        <f>HYPERLINK("http://geochem.nrcan.gc.ca/cdogs/content/agp/agp02090_e.htm", "MMSIM GH | NONE | BINMICRO")</f>
        <v>MMSIM GH | NONE | BINMICRO</v>
      </c>
      <c r="G220" s="1" t="str">
        <f>HYPERLINK("http://geochem.nrcan.gc.ca/cdogs/content/mth/mth01322_e.htm", "1322")</f>
        <v>1322</v>
      </c>
      <c r="H220" s="1" t="str">
        <f>HYPERLINK("http://geochem.nrcan.gc.ca/cdogs/content/bdl/bdl210008_e.htm", "210008")</f>
        <v>210008</v>
      </c>
      <c r="I220" s="1" t="str">
        <f>HYPERLINK("http://geochem.nrcan.gc.ca/cdogs/content/prj/prj210166_e.htm", "210166")</f>
        <v>210166</v>
      </c>
      <c r="J220" s="1" t="str">
        <f>HYPERLINK("http://geochem.nrcan.gc.ca/cdogs/content/svy/svy210248_e.htm", "210248")</f>
        <v>210248</v>
      </c>
      <c r="L220" t="s">
        <v>20</v>
      </c>
      <c r="M220">
        <v>0</v>
      </c>
      <c r="N220">
        <v>0</v>
      </c>
      <c r="O220" t="s">
        <v>312</v>
      </c>
      <c r="P220" t="s">
        <v>313</v>
      </c>
      <c r="Q220" t="s">
        <v>314</v>
      </c>
      <c r="R220" t="s">
        <v>315</v>
      </c>
      <c r="T220">
        <v>3</v>
      </c>
    </row>
    <row r="221" spans="1:20" x14ac:dyDescent="0.3">
      <c r="A221">
        <v>57.013826700000003</v>
      </c>
      <c r="B221">
        <v>-116.107686</v>
      </c>
      <c r="C221" s="1" t="str">
        <f>HYPERLINK("http://geochem.nrcan.gc.ca/cdogs/content/kwd/kwd020039_e.htm", "Heavy Mineral Concentrate (Stream)")</f>
        <v>Heavy Mineral Concentrate (Stream)</v>
      </c>
      <c r="D221" s="1" t="str">
        <f>HYPERLINK("http://geochem.nrcan.gc.ca/cdogs/content/kwd/kwd080034_e.htm", "HMC separation (NGR variant)")</f>
        <v>HMC separation (NGR variant)</v>
      </c>
      <c r="E221" s="1" t="str">
        <f>HYPERLINK("http://geochem.nrcan.gc.ca/cdogs/content/dgp/dgp00002_e.htm", "Total")</f>
        <v>Total</v>
      </c>
      <c r="F221" s="1" t="str">
        <f>HYPERLINK("http://geochem.nrcan.gc.ca/cdogs/content/agp/agp02090_e.htm", "MMSIM GH | NONE | BINMICRO")</f>
        <v>MMSIM GH | NONE | BINMICRO</v>
      </c>
      <c r="G221" s="1" t="str">
        <f>HYPERLINK("http://geochem.nrcan.gc.ca/cdogs/content/mth/mth01322_e.htm", "1322")</f>
        <v>1322</v>
      </c>
      <c r="H221" s="1" t="str">
        <f>HYPERLINK("http://geochem.nrcan.gc.ca/cdogs/content/bdl/bdl210008_e.htm", "210008")</f>
        <v>210008</v>
      </c>
      <c r="I221" s="1" t="str">
        <f>HYPERLINK("http://geochem.nrcan.gc.ca/cdogs/content/prj/prj210166_e.htm", "210166")</f>
        <v>210166</v>
      </c>
      <c r="J221" s="1" t="str">
        <f>HYPERLINK("http://geochem.nrcan.gc.ca/cdogs/content/svy/svy210248_e.htm", "210248")</f>
        <v>210248</v>
      </c>
      <c r="L221" t="s">
        <v>20</v>
      </c>
      <c r="M221">
        <v>0</v>
      </c>
      <c r="N221">
        <v>0</v>
      </c>
      <c r="O221" t="s">
        <v>316</v>
      </c>
      <c r="P221" t="s">
        <v>317</v>
      </c>
      <c r="Q221" t="s">
        <v>318</v>
      </c>
      <c r="R221" t="s">
        <v>319</v>
      </c>
      <c r="T221">
        <v>1</v>
      </c>
    </row>
    <row r="222" spans="1:20" x14ac:dyDescent="0.3">
      <c r="A222">
        <v>57.013826700000003</v>
      </c>
      <c r="B222">
        <v>-116.107686</v>
      </c>
      <c r="C222" s="1" t="str">
        <f>HYPERLINK("http://geochem.nrcan.gc.ca/cdogs/content/kwd/kwd020039_e.htm", "Heavy Mineral Concentrate (Stream)")</f>
        <v>Heavy Mineral Concentrate (Stream)</v>
      </c>
      <c r="D222" s="1" t="str">
        <f>HYPERLINK("http://geochem.nrcan.gc.ca/cdogs/content/kwd/kwd080034_e.htm", "HMC separation (NGR variant)")</f>
        <v>HMC separation (NGR variant)</v>
      </c>
      <c r="E222" s="1" t="str">
        <f>HYPERLINK("http://geochem.nrcan.gc.ca/cdogs/content/dgp/dgp00002_e.htm", "Total")</f>
        <v>Total</v>
      </c>
      <c r="F222" s="1" t="str">
        <f>HYPERLINK("http://geochem.nrcan.gc.ca/cdogs/content/agp/agp02090_e.htm", "MMSIM GH | NONE | BINMICRO")</f>
        <v>MMSIM GH | NONE | BINMICRO</v>
      </c>
      <c r="G222" s="1" t="str">
        <f>HYPERLINK("http://geochem.nrcan.gc.ca/cdogs/content/mth/mth01322_e.htm", "1322")</f>
        <v>1322</v>
      </c>
      <c r="H222" s="1" t="str">
        <f>HYPERLINK("http://geochem.nrcan.gc.ca/cdogs/content/bdl/bdl210008_e.htm", "210008")</f>
        <v>210008</v>
      </c>
      <c r="I222" s="1" t="str">
        <f>HYPERLINK("http://geochem.nrcan.gc.ca/cdogs/content/prj/prj210166_e.htm", "210166")</f>
        <v>210166</v>
      </c>
      <c r="J222" s="1" t="str">
        <f>HYPERLINK("http://geochem.nrcan.gc.ca/cdogs/content/svy/svy210248_e.htm", "210248")</f>
        <v>210248</v>
      </c>
      <c r="L222" t="s">
        <v>20</v>
      </c>
      <c r="M222">
        <v>0</v>
      </c>
      <c r="N222">
        <v>0</v>
      </c>
      <c r="O222" t="s">
        <v>316</v>
      </c>
      <c r="P222" t="s">
        <v>317</v>
      </c>
      <c r="Q222" t="s">
        <v>318</v>
      </c>
      <c r="R222" t="s">
        <v>319</v>
      </c>
      <c r="T222">
        <v>2</v>
      </c>
    </row>
    <row r="223" spans="1:20" x14ac:dyDescent="0.3">
      <c r="A223">
        <v>57.013826700000003</v>
      </c>
      <c r="B223">
        <v>-116.107686</v>
      </c>
      <c r="C223" s="1" t="str">
        <f>HYPERLINK("http://geochem.nrcan.gc.ca/cdogs/content/kwd/kwd020039_e.htm", "Heavy Mineral Concentrate (Stream)")</f>
        <v>Heavy Mineral Concentrate (Stream)</v>
      </c>
      <c r="D223" s="1" t="str">
        <f>HYPERLINK("http://geochem.nrcan.gc.ca/cdogs/content/kwd/kwd080034_e.htm", "HMC separation (NGR variant)")</f>
        <v>HMC separation (NGR variant)</v>
      </c>
      <c r="E223" s="1" t="str">
        <f>HYPERLINK("http://geochem.nrcan.gc.ca/cdogs/content/dgp/dgp00002_e.htm", "Total")</f>
        <v>Total</v>
      </c>
      <c r="F223" s="1" t="str">
        <f>HYPERLINK("http://geochem.nrcan.gc.ca/cdogs/content/agp/agp02090_e.htm", "MMSIM GH | NONE | BINMICRO")</f>
        <v>MMSIM GH | NONE | BINMICRO</v>
      </c>
      <c r="G223" s="1" t="str">
        <f>HYPERLINK("http://geochem.nrcan.gc.ca/cdogs/content/mth/mth01322_e.htm", "1322")</f>
        <v>1322</v>
      </c>
      <c r="H223" s="1" t="str">
        <f>HYPERLINK("http://geochem.nrcan.gc.ca/cdogs/content/bdl/bdl210008_e.htm", "210008")</f>
        <v>210008</v>
      </c>
      <c r="I223" s="1" t="str">
        <f>HYPERLINK("http://geochem.nrcan.gc.ca/cdogs/content/prj/prj210166_e.htm", "210166")</f>
        <v>210166</v>
      </c>
      <c r="J223" s="1" t="str">
        <f>HYPERLINK("http://geochem.nrcan.gc.ca/cdogs/content/svy/svy210248_e.htm", "210248")</f>
        <v>210248</v>
      </c>
      <c r="L223" t="s">
        <v>20</v>
      </c>
      <c r="M223">
        <v>0</v>
      </c>
      <c r="N223">
        <v>0</v>
      </c>
      <c r="O223" t="s">
        <v>316</v>
      </c>
      <c r="P223" t="s">
        <v>317</v>
      </c>
      <c r="Q223" t="s">
        <v>318</v>
      </c>
      <c r="R223" t="s">
        <v>319</v>
      </c>
      <c r="T223">
        <v>3</v>
      </c>
    </row>
    <row r="224" spans="1:20" x14ac:dyDescent="0.3">
      <c r="A224">
        <v>57.454794</v>
      </c>
      <c r="B224">
        <v>-116.08939030000001</v>
      </c>
      <c r="C224" s="1" t="str">
        <f>HYPERLINK("http://geochem.nrcan.gc.ca/cdogs/content/kwd/kwd020039_e.htm", "Heavy Mineral Concentrate (Stream)")</f>
        <v>Heavy Mineral Concentrate (Stream)</v>
      </c>
      <c r="D224" s="1" t="str">
        <f>HYPERLINK("http://geochem.nrcan.gc.ca/cdogs/content/kwd/kwd080034_e.htm", "HMC separation (NGR variant)")</f>
        <v>HMC separation (NGR variant)</v>
      </c>
      <c r="E224" s="1" t="str">
        <f>HYPERLINK("http://geochem.nrcan.gc.ca/cdogs/content/dgp/dgp00002_e.htm", "Total")</f>
        <v>Total</v>
      </c>
      <c r="F224" s="1" t="str">
        <f>HYPERLINK("http://geochem.nrcan.gc.ca/cdogs/content/agp/agp02090_e.htm", "MMSIM GH | NONE | BINMICRO")</f>
        <v>MMSIM GH | NONE | BINMICRO</v>
      </c>
      <c r="G224" s="1" t="str">
        <f>HYPERLINK("http://geochem.nrcan.gc.ca/cdogs/content/mth/mth01322_e.htm", "1322")</f>
        <v>1322</v>
      </c>
      <c r="H224" s="1" t="str">
        <f>HYPERLINK("http://geochem.nrcan.gc.ca/cdogs/content/bdl/bdl210008_e.htm", "210008")</f>
        <v>210008</v>
      </c>
      <c r="I224" s="1" t="str">
        <f>HYPERLINK("http://geochem.nrcan.gc.ca/cdogs/content/prj/prj210166_e.htm", "210166")</f>
        <v>210166</v>
      </c>
      <c r="J224" s="1" t="str">
        <f>HYPERLINK("http://geochem.nrcan.gc.ca/cdogs/content/svy/svy210248_e.htm", "210248")</f>
        <v>210248</v>
      </c>
      <c r="L224" t="s">
        <v>20</v>
      </c>
      <c r="M224">
        <v>0</v>
      </c>
      <c r="N224">
        <v>0</v>
      </c>
      <c r="O224" t="s">
        <v>320</v>
      </c>
      <c r="P224" t="s">
        <v>321</v>
      </c>
      <c r="Q224" t="s">
        <v>322</v>
      </c>
      <c r="R224" t="s">
        <v>323</v>
      </c>
      <c r="T224">
        <v>1</v>
      </c>
    </row>
    <row r="225" spans="1:20" x14ac:dyDescent="0.3">
      <c r="A225">
        <v>57.454794</v>
      </c>
      <c r="B225">
        <v>-116.08939030000001</v>
      </c>
      <c r="C225" s="1" t="str">
        <f>HYPERLINK("http://geochem.nrcan.gc.ca/cdogs/content/kwd/kwd020039_e.htm", "Heavy Mineral Concentrate (Stream)")</f>
        <v>Heavy Mineral Concentrate (Stream)</v>
      </c>
      <c r="D225" s="1" t="str">
        <f>HYPERLINK("http://geochem.nrcan.gc.ca/cdogs/content/kwd/kwd080034_e.htm", "HMC separation (NGR variant)")</f>
        <v>HMC separation (NGR variant)</v>
      </c>
      <c r="E225" s="1" t="str">
        <f>HYPERLINK("http://geochem.nrcan.gc.ca/cdogs/content/dgp/dgp00002_e.htm", "Total")</f>
        <v>Total</v>
      </c>
      <c r="F225" s="1" t="str">
        <f>HYPERLINK("http://geochem.nrcan.gc.ca/cdogs/content/agp/agp02090_e.htm", "MMSIM GH | NONE | BINMICRO")</f>
        <v>MMSIM GH | NONE | BINMICRO</v>
      </c>
      <c r="G225" s="1" t="str">
        <f>HYPERLINK("http://geochem.nrcan.gc.ca/cdogs/content/mth/mth01322_e.htm", "1322")</f>
        <v>1322</v>
      </c>
      <c r="H225" s="1" t="str">
        <f>HYPERLINK("http://geochem.nrcan.gc.ca/cdogs/content/bdl/bdl210008_e.htm", "210008")</f>
        <v>210008</v>
      </c>
      <c r="I225" s="1" t="str">
        <f>HYPERLINK("http://geochem.nrcan.gc.ca/cdogs/content/prj/prj210166_e.htm", "210166")</f>
        <v>210166</v>
      </c>
      <c r="J225" s="1" t="str">
        <f>HYPERLINK("http://geochem.nrcan.gc.ca/cdogs/content/svy/svy210248_e.htm", "210248")</f>
        <v>210248</v>
      </c>
      <c r="L225" t="s">
        <v>20</v>
      </c>
      <c r="M225">
        <v>0</v>
      </c>
      <c r="N225">
        <v>0</v>
      </c>
      <c r="O225" t="s">
        <v>320</v>
      </c>
      <c r="P225" t="s">
        <v>321</v>
      </c>
      <c r="Q225" t="s">
        <v>322</v>
      </c>
      <c r="R225" t="s">
        <v>323</v>
      </c>
      <c r="T225">
        <v>2</v>
      </c>
    </row>
    <row r="226" spans="1:20" x14ac:dyDescent="0.3">
      <c r="A226">
        <v>57.454794</v>
      </c>
      <c r="B226">
        <v>-116.08939030000001</v>
      </c>
      <c r="C226" s="1" t="str">
        <f>HYPERLINK("http://geochem.nrcan.gc.ca/cdogs/content/kwd/kwd020039_e.htm", "Heavy Mineral Concentrate (Stream)")</f>
        <v>Heavy Mineral Concentrate (Stream)</v>
      </c>
      <c r="D226" s="1" t="str">
        <f>HYPERLINK("http://geochem.nrcan.gc.ca/cdogs/content/kwd/kwd080034_e.htm", "HMC separation (NGR variant)")</f>
        <v>HMC separation (NGR variant)</v>
      </c>
      <c r="E226" s="1" t="str">
        <f>HYPERLINK("http://geochem.nrcan.gc.ca/cdogs/content/dgp/dgp00002_e.htm", "Total")</f>
        <v>Total</v>
      </c>
      <c r="F226" s="1" t="str">
        <f>HYPERLINK("http://geochem.nrcan.gc.ca/cdogs/content/agp/agp02090_e.htm", "MMSIM GH | NONE | BINMICRO")</f>
        <v>MMSIM GH | NONE | BINMICRO</v>
      </c>
      <c r="G226" s="1" t="str">
        <f>HYPERLINK("http://geochem.nrcan.gc.ca/cdogs/content/mth/mth01322_e.htm", "1322")</f>
        <v>1322</v>
      </c>
      <c r="H226" s="1" t="str">
        <f>HYPERLINK("http://geochem.nrcan.gc.ca/cdogs/content/bdl/bdl210008_e.htm", "210008")</f>
        <v>210008</v>
      </c>
      <c r="I226" s="1" t="str">
        <f>HYPERLINK("http://geochem.nrcan.gc.ca/cdogs/content/prj/prj210166_e.htm", "210166")</f>
        <v>210166</v>
      </c>
      <c r="J226" s="1" t="str">
        <f>HYPERLINK("http://geochem.nrcan.gc.ca/cdogs/content/svy/svy210248_e.htm", "210248")</f>
        <v>210248</v>
      </c>
      <c r="L226" t="s">
        <v>20</v>
      </c>
      <c r="M226">
        <v>0</v>
      </c>
      <c r="N226">
        <v>0</v>
      </c>
      <c r="O226" t="s">
        <v>320</v>
      </c>
      <c r="P226" t="s">
        <v>321</v>
      </c>
      <c r="Q226" t="s">
        <v>322</v>
      </c>
      <c r="R226" t="s">
        <v>323</v>
      </c>
      <c r="T226">
        <v>3</v>
      </c>
    </row>
    <row r="227" spans="1:20" x14ac:dyDescent="0.3">
      <c r="A227">
        <v>57.245175699999997</v>
      </c>
      <c r="B227">
        <v>-116.09711679999999</v>
      </c>
      <c r="C227" s="1" t="str">
        <f>HYPERLINK("http://geochem.nrcan.gc.ca/cdogs/content/kwd/kwd020039_e.htm", "Heavy Mineral Concentrate (Stream)")</f>
        <v>Heavy Mineral Concentrate (Stream)</v>
      </c>
      <c r="D227" s="1" t="str">
        <f>HYPERLINK("http://geochem.nrcan.gc.ca/cdogs/content/kwd/kwd080034_e.htm", "HMC separation (NGR variant)")</f>
        <v>HMC separation (NGR variant)</v>
      </c>
      <c r="E227" s="1" t="str">
        <f>HYPERLINK("http://geochem.nrcan.gc.ca/cdogs/content/dgp/dgp00002_e.htm", "Total")</f>
        <v>Total</v>
      </c>
      <c r="F227" s="1" t="str">
        <f>HYPERLINK("http://geochem.nrcan.gc.ca/cdogs/content/agp/agp02090_e.htm", "MMSIM GH | NONE | BINMICRO")</f>
        <v>MMSIM GH | NONE | BINMICRO</v>
      </c>
      <c r="G227" s="1" t="str">
        <f>HYPERLINK("http://geochem.nrcan.gc.ca/cdogs/content/mth/mth01322_e.htm", "1322")</f>
        <v>1322</v>
      </c>
      <c r="H227" s="1" t="str">
        <f>HYPERLINK("http://geochem.nrcan.gc.ca/cdogs/content/bdl/bdl210008_e.htm", "210008")</f>
        <v>210008</v>
      </c>
      <c r="I227" s="1" t="str">
        <f>HYPERLINK("http://geochem.nrcan.gc.ca/cdogs/content/prj/prj210166_e.htm", "210166")</f>
        <v>210166</v>
      </c>
      <c r="J227" s="1" t="str">
        <f>HYPERLINK("http://geochem.nrcan.gc.ca/cdogs/content/svy/svy210248_e.htm", "210248")</f>
        <v>210248</v>
      </c>
      <c r="L227" t="s">
        <v>20</v>
      </c>
      <c r="M227">
        <v>0</v>
      </c>
      <c r="N227">
        <v>0</v>
      </c>
      <c r="O227" t="s">
        <v>324</v>
      </c>
      <c r="P227" t="s">
        <v>325</v>
      </c>
      <c r="Q227" t="s">
        <v>326</v>
      </c>
      <c r="R227" t="s">
        <v>327</v>
      </c>
      <c r="T227">
        <v>1</v>
      </c>
    </row>
    <row r="228" spans="1:20" x14ac:dyDescent="0.3">
      <c r="A228">
        <v>57.245175699999997</v>
      </c>
      <c r="B228">
        <v>-116.09711679999999</v>
      </c>
      <c r="C228" s="1" t="str">
        <f>HYPERLINK("http://geochem.nrcan.gc.ca/cdogs/content/kwd/kwd020039_e.htm", "Heavy Mineral Concentrate (Stream)")</f>
        <v>Heavy Mineral Concentrate (Stream)</v>
      </c>
      <c r="D228" s="1" t="str">
        <f>HYPERLINK("http://geochem.nrcan.gc.ca/cdogs/content/kwd/kwd080034_e.htm", "HMC separation (NGR variant)")</f>
        <v>HMC separation (NGR variant)</v>
      </c>
      <c r="E228" s="1" t="str">
        <f>HYPERLINK("http://geochem.nrcan.gc.ca/cdogs/content/dgp/dgp00002_e.htm", "Total")</f>
        <v>Total</v>
      </c>
      <c r="F228" s="1" t="str">
        <f>HYPERLINK("http://geochem.nrcan.gc.ca/cdogs/content/agp/agp02090_e.htm", "MMSIM GH | NONE | BINMICRO")</f>
        <v>MMSIM GH | NONE | BINMICRO</v>
      </c>
      <c r="G228" s="1" t="str">
        <f>HYPERLINK("http://geochem.nrcan.gc.ca/cdogs/content/mth/mth01322_e.htm", "1322")</f>
        <v>1322</v>
      </c>
      <c r="H228" s="1" t="str">
        <f>HYPERLINK("http://geochem.nrcan.gc.ca/cdogs/content/bdl/bdl210008_e.htm", "210008")</f>
        <v>210008</v>
      </c>
      <c r="I228" s="1" t="str">
        <f>HYPERLINK("http://geochem.nrcan.gc.ca/cdogs/content/prj/prj210166_e.htm", "210166")</f>
        <v>210166</v>
      </c>
      <c r="J228" s="1" t="str">
        <f>HYPERLINK("http://geochem.nrcan.gc.ca/cdogs/content/svy/svy210248_e.htm", "210248")</f>
        <v>210248</v>
      </c>
      <c r="L228" t="s">
        <v>20</v>
      </c>
      <c r="M228">
        <v>0</v>
      </c>
      <c r="N228">
        <v>0</v>
      </c>
      <c r="O228" t="s">
        <v>324</v>
      </c>
      <c r="P228" t="s">
        <v>325</v>
      </c>
      <c r="Q228" t="s">
        <v>326</v>
      </c>
      <c r="R228" t="s">
        <v>327</v>
      </c>
      <c r="T228">
        <v>2</v>
      </c>
    </row>
    <row r="229" spans="1:20" x14ac:dyDescent="0.3">
      <c r="A229">
        <v>57.245175699999997</v>
      </c>
      <c r="B229">
        <v>-116.09711679999999</v>
      </c>
      <c r="C229" s="1" t="str">
        <f>HYPERLINK("http://geochem.nrcan.gc.ca/cdogs/content/kwd/kwd020039_e.htm", "Heavy Mineral Concentrate (Stream)")</f>
        <v>Heavy Mineral Concentrate (Stream)</v>
      </c>
      <c r="D229" s="1" t="str">
        <f>HYPERLINK("http://geochem.nrcan.gc.ca/cdogs/content/kwd/kwd080034_e.htm", "HMC separation (NGR variant)")</f>
        <v>HMC separation (NGR variant)</v>
      </c>
      <c r="E229" s="1" t="str">
        <f>HYPERLINK("http://geochem.nrcan.gc.ca/cdogs/content/dgp/dgp00002_e.htm", "Total")</f>
        <v>Total</v>
      </c>
      <c r="F229" s="1" t="str">
        <f>HYPERLINK("http://geochem.nrcan.gc.ca/cdogs/content/agp/agp02090_e.htm", "MMSIM GH | NONE | BINMICRO")</f>
        <v>MMSIM GH | NONE | BINMICRO</v>
      </c>
      <c r="G229" s="1" t="str">
        <f>HYPERLINK("http://geochem.nrcan.gc.ca/cdogs/content/mth/mth01322_e.htm", "1322")</f>
        <v>1322</v>
      </c>
      <c r="H229" s="1" t="str">
        <f>HYPERLINK("http://geochem.nrcan.gc.ca/cdogs/content/bdl/bdl210008_e.htm", "210008")</f>
        <v>210008</v>
      </c>
      <c r="I229" s="1" t="str">
        <f>HYPERLINK("http://geochem.nrcan.gc.ca/cdogs/content/prj/prj210166_e.htm", "210166")</f>
        <v>210166</v>
      </c>
      <c r="J229" s="1" t="str">
        <f>HYPERLINK("http://geochem.nrcan.gc.ca/cdogs/content/svy/svy210248_e.htm", "210248")</f>
        <v>210248</v>
      </c>
      <c r="L229" t="s">
        <v>328</v>
      </c>
      <c r="O229" t="s">
        <v>324</v>
      </c>
      <c r="P229" t="s">
        <v>325</v>
      </c>
      <c r="Q229" t="s">
        <v>326</v>
      </c>
      <c r="R229" t="s">
        <v>327</v>
      </c>
      <c r="T229">
        <v>3</v>
      </c>
    </row>
    <row r="230" spans="1:20" x14ac:dyDescent="0.3">
      <c r="A230">
        <v>57.228282100000001</v>
      </c>
      <c r="B230">
        <v>-116.0510486</v>
      </c>
      <c r="C230" s="1" t="str">
        <f>HYPERLINK("http://geochem.nrcan.gc.ca/cdogs/content/kwd/kwd020039_e.htm", "Heavy Mineral Concentrate (Stream)")</f>
        <v>Heavy Mineral Concentrate (Stream)</v>
      </c>
      <c r="D230" s="1" t="str">
        <f>HYPERLINK("http://geochem.nrcan.gc.ca/cdogs/content/kwd/kwd080034_e.htm", "HMC separation (NGR variant)")</f>
        <v>HMC separation (NGR variant)</v>
      </c>
      <c r="E230" s="1" t="str">
        <f>HYPERLINK("http://geochem.nrcan.gc.ca/cdogs/content/dgp/dgp00002_e.htm", "Total")</f>
        <v>Total</v>
      </c>
      <c r="F230" s="1" t="str">
        <f>HYPERLINK("http://geochem.nrcan.gc.ca/cdogs/content/agp/agp02090_e.htm", "MMSIM GH | NONE | BINMICRO")</f>
        <v>MMSIM GH | NONE | BINMICRO</v>
      </c>
      <c r="G230" s="1" t="str">
        <f>HYPERLINK("http://geochem.nrcan.gc.ca/cdogs/content/mth/mth01322_e.htm", "1322")</f>
        <v>1322</v>
      </c>
      <c r="H230" s="1" t="str">
        <f>HYPERLINK("http://geochem.nrcan.gc.ca/cdogs/content/bdl/bdl210008_e.htm", "210008")</f>
        <v>210008</v>
      </c>
      <c r="I230" s="1" t="str">
        <f>HYPERLINK("http://geochem.nrcan.gc.ca/cdogs/content/prj/prj210166_e.htm", "210166")</f>
        <v>210166</v>
      </c>
      <c r="J230" s="1" t="str">
        <f>HYPERLINK("http://geochem.nrcan.gc.ca/cdogs/content/svy/svy210248_e.htm", "210248")</f>
        <v>210248</v>
      </c>
      <c r="L230" t="s">
        <v>20</v>
      </c>
      <c r="M230">
        <v>0</v>
      </c>
      <c r="N230">
        <v>0</v>
      </c>
      <c r="O230" t="s">
        <v>329</v>
      </c>
      <c r="P230" t="s">
        <v>330</v>
      </c>
      <c r="Q230" t="s">
        <v>331</v>
      </c>
      <c r="R230" t="s">
        <v>332</v>
      </c>
      <c r="T230">
        <v>1</v>
      </c>
    </row>
    <row r="231" spans="1:20" x14ac:dyDescent="0.3">
      <c r="A231">
        <v>57.228282100000001</v>
      </c>
      <c r="B231">
        <v>-116.0510486</v>
      </c>
      <c r="C231" s="1" t="str">
        <f>HYPERLINK("http://geochem.nrcan.gc.ca/cdogs/content/kwd/kwd020039_e.htm", "Heavy Mineral Concentrate (Stream)")</f>
        <v>Heavy Mineral Concentrate (Stream)</v>
      </c>
      <c r="D231" s="1" t="str">
        <f>HYPERLINK("http://geochem.nrcan.gc.ca/cdogs/content/kwd/kwd080034_e.htm", "HMC separation (NGR variant)")</f>
        <v>HMC separation (NGR variant)</v>
      </c>
      <c r="E231" s="1" t="str">
        <f>HYPERLINK("http://geochem.nrcan.gc.ca/cdogs/content/dgp/dgp00002_e.htm", "Total")</f>
        <v>Total</v>
      </c>
      <c r="F231" s="1" t="str">
        <f>HYPERLINK("http://geochem.nrcan.gc.ca/cdogs/content/agp/agp02090_e.htm", "MMSIM GH | NONE | BINMICRO")</f>
        <v>MMSIM GH | NONE | BINMICRO</v>
      </c>
      <c r="G231" s="1" t="str">
        <f>HYPERLINK("http://geochem.nrcan.gc.ca/cdogs/content/mth/mth01322_e.htm", "1322")</f>
        <v>1322</v>
      </c>
      <c r="H231" s="1" t="str">
        <f>HYPERLINK("http://geochem.nrcan.gc.ca/cdogs/content/bdl/bdl210008_e.htm", "210008")</f>
        <v>210008</v>
      </c>
      <c r="I231" s="1" t="str">
        <f>HYPERLINK("http://geochem.nrcan.gc.ca/cdogs/content/prj/prj210166_e.htm", "210166")</f>
        <v>210166</v>
      </c>
      <c r="J231" s="1" t="str">
        <f>HYPERLINK("http://geochem.nrcan.gc.ca/cdogs/content/svy/svy210248_e.htm", "210248")</f>
        <v>210248</v>
      </c>
      <c r="L231" t="s">
        <v>20</v>
      </c>
      <c r="M231">
        <v>0</v>
      </c>
      <c r="N231">
        <v>0</v>
      </c>
      <c r="O231" t="s">
        <v>329</v>
      </c>
      <c r="P231" t="s">
        <v>330</v>
      </c>
      <c r="Q231" t="s">
        <v>331</v>
      </c>
      <c r="R231" t="s">
        <v>332</v>
      </c>
      <c r="T231">
        <v>2</v>
      </c>
    </row>
    <row r="232" spans="1:20" x14ac:dyDescent="0.3">
      <c r="A232">
        <v>57.228282100000001</v>
      </c>
      <c r="B232">
        <v>-116.0510486</v>
      </c>
      <c r="C232" s="1" t="str">
        <f>HYPERLINK("http://geochem.nrcan.gc.ca/cdogs/content/kwd/kwd020039_e.htm", "Heavy Mineral Concentrate (Stream)")</f>
        <v>Heavy Mineral Concentrate (Stream)</v>
      </c>
      <c r="D232" s="1" t="str">
        <f>HYPERLINK("http://geochem.nrcan.gc.ca/cdogs/content/kwd/kwd080034_e.htm", "HMC separation (NGR variant)")</f>
        <v>HMC separation (NGR variant)</v>
      </c>
      <c r="E232" s="1" t="str">
        <f>HYPERLINK("http://geochem.nrcan.gc.ca/cdogs/content/dgp/dgp00002_e.htm", "Total")</f>
        <v>Total</v>
      </c>
      <c r="F232" s="1" t="str">
        <f>HYPERLINK("http://geochem.nrcan.gc.ca/cdogs/content/agp/agp02090_e.htm", "MMSIM GH | NONE | BINMICRO")</f>
        <v>MMSIM GH | NONE | BINMICRO</v>
      </c>
      <c r="G232" s="1" t="str">
        <f>HYPERLINK("http://geochem.nrcan.gc.ca/cdogs/content/mth/mth01322_e.htm", "1322")</f>
        <v>1322</v>
      </c>
      <c r="H232" s="1" t="str">
        <f>HYPERLINK("http://geochem.nrcan.gc.ca/cdogs/content/bdl/bdl210008_e.htm", "210008")</f>
        <v>210008</v>
      </c>
      <c r="I232" s="1" t="str">
        <f>HYPERLINK("http://geochem.nrcan.gc.ca/cdogs/content/prj/prj210166_e.htm", "210166")</f>
        <v>210166</v>
      </c>
      <c r="J232" s="1" t="str">
        <f>HYPERLINK("http://geochem.nrcan.gc.ca/cdogs/content/svy/svy210248_e.htm", "210248")</f>
        <v>210248</v>
      </c>
      <c r="L232" t="s">
        <v>20</v>
      </c>
      <c r="M232">
        <v>0</v>
      </c>
      <c r="N232">
        <v>0</v>
      </c>
      <c r="O232" t="s">
        <v>329</v>
      </c>
      <c r="P232" t="s">
        <v>330</v>
      </c>
      <c r="Q232" t="s">
        <v>331</v>
      </c>
      <c r="R232" t="s">
        <v>332</v>
      </c>
      <c r="T232">
        <v>3</v>
      </c>
    </row>
    <row r="233" spans="1:20" x14ac:dyDescent="0.3">
      <c r="A233">
        <v>57.141943400000002</v>
      </c>
      <c r="B233">
        <v>-116.1342696</v>
      </c>
      <c r="C233" s="1" t="str">
        <f>HYPERLINK("http://geochem.nrcan.gc.ca/cdogs/content/kwd/kwd020039_e.htm", "Heavy Mineral Concentrate (Stream)")</f>
        <v>Heavy Mineral Concentrate (Stream)</v>
      </c>
      <c r="D233" s="1" t="str">
        <f>HYPERLINK("http://geochem.nrcan.gc.ca/cdogs/content/kwd/kwd080034_e.htm", "HMC separation (NGR variant)")</f>
        <v>HMC separation (NGR variant)</v>
      </c>
      <c r="E233" s="1" t="str">
        <f>HYPERLINK("http://geochem.nrcan.gc.ca/cdogs/content/dgp/dgp00002_e.htm", "Total")</f>
        <v>Total</v>
      </c>
      <c r="F233" s="1" t="str">
        <f>HYPERLINK("http://geochem.nrcan.gc.ca/cdogs/content/agp/agp02090_e.htm", "MMSIM GH | NONE | BINMICRO")</f>
        <v>MMSIM GH | NONE | BINMICRO</v>
      </c>
      <c r="G233" s="1" t="str">
        <f>HYPERLINK("http://geochem.nrcan.gc.ca/cdogs/content/mth/mth01322_e.htm", "1322")</f>
        <v>1322</v>
      </c>
      <c r="H233" s="1" t="str">
        <f>HYPERLINK("http://geochem.nrcan.gc.ca/cdogs/content/bdl/bdl210008_e.htm", "210008")</f>
        <v>210008</v>
      </c>
      <c r="I233" s="1" t="str">
        <f>HYPERLINK("http://geochem.nrcan.gc.ca/cdogs/content/prj/prj210166_e.htm", "210166")</f>
        <v>210166</v>
      </c>
      <c r="J233" s="1" t="str">
        <f>HYPERLINK("http://geochem.nrcan.gc.ca/cdogs/content/svy/svy210248_e.htm", "210248")</f>
        <v>210248</v>
      </c>
      <c r="L233" t="s">
        <v>20</v>
      </c>
      <c r="M233">
        <v>0</v>
      </c>
      <c r="N233">
        <v>0</v>
      </c>
      <c r="O233" t="s">
        <v>333</v>
      </c>
      <c r="P233" t="s">
        <v>334</v>
      </c>
      <c r="Q233" t="s">
        <v>335</v>
      </c>
      <c r="R233" t="s">
        <v>336</v>
      </c>
      <c r="T233">
        <v>1</v>
      </c>
    </row>
    <row r="234" spans="1:20" x14ac:dyDescent="0.3">
      <c r="A234">
        <v>57.141943400000002</v>
      </c>
      <c r="B234">
        <v>-116.1342696</v>
      </c>
      <c r="C234" s="1" t="str">
        <f>HYPERLINK("http://geochem.nrcan.gc.ca/cdogs/content/kwd/kwd020039_e.htm", "Heavy Mineral Concentrate (Stream)")</f>
        <v>Heavy Mineral Concentrate (Stream)</v>
      </c>
      <c r="D234" s="1" t="str">
        <f>HYPERLINK("http://geochem.nrcan.gc.ca/cdogs/content/kwd/kwd080034_e.htm", "HMC separation (NGR variant)")</f>
        <v>HMC separation (NGR variant)</v>
      </c>
      <c r="E234" s="1" t="str">
        <f>HYPERLINK("http://geochem.nrcan.gc.ca/cdogs/content/dgp/dgp00002_e.htm", "Total")</f>
        <v>Total</v>
      </c>
      <c r="F234" s="1" t="str">
        <f>HYPERLINK("http://geochem.nrcan.gc.ca/cdogs/content/agp/agp02090_e.htm", "MMSIM GH | NONE | BINMICRO")</f>
        <v>MMSIM GH | NONE | BINMICRO</v>
      </c>
      <c r="G234" s="1" t="str">
        <f>HYPERLINK("http://geochem.nrcan.gc.ca/cdogs/content/mth/mth01322_e.htm", "1322")</f>
        <v>1322</v>
      </c>
      <c r="H234" s="1" t="str">
        <f>HYPERLINK("http://geochem.nrcan.gc.ca/cdogs/content/bdl/bdl210008_e.htm", "210008")</f>
        <v>210008</v>
      </c>
      <c r="I234" s="1" t="str">
        <f>HYPERLINK("http://geochem.nrcan.gc.ca/cdogs/content/prj/prj210166_e.htm", "210166")</f>
        <v>210166</v>
      </c>
      <c r="J234" s="1" t="str">
        <f>HYPERLINK("http://geochem.nrcan.gc.ca/cdogs/content/svy/svy210248_e.htm", "210248")</f>
        <v>210248</v>
      </c>
      <c r="L234" t="s">
        <v>20</v>
      </c>
      <c r="M234">
        <v>0</v>
      </c>
      <c r="N234">
        <v>0</v>
      </c>
      <c r="O234" t="s">
        <v>333</v>
      </c>
      <c r="P234" t="s">
        <v>334</v>
      </c>
      <c r="Q234" t="s">
        <v>335</v>
      </c>
      <c r="R234" t="s">
        <v>336</v>
      </c>
      <c r="T234">
        <v>2</v>
      </c>
    </row>
    <row r="235" spans="1:20" x14ac:dyDescent="0.3">
      <c r="A235">
        <v>57.141943400000002</v>
      </c>
      <c r="B235">
        <v>-116.1342696</v>
      </c>
      <c r="C235" s="1" t="str">
        <f>HYPERLINK("http://geochem.nrcan.gc.ca/cdogs/content/kwd/kwd020039_e.htm", "Heavy Mineral Concentrate (Stream)")</f>
        <v>Heavy Mineral Concentrate (Stream)</v>
      </c>
      <c r="D235" s="1" t="str">
        <f>HYPERLINK("http://geochem.nrcan.gc.ca/cdogs/content/kwd/kwd080034_e.htm", "HMC separation (NGR variant)")</f>
        <v>HMC separation (NGR variant)</v>
      </c>
      <c r="E235" s="1" t="str">
        <f>HYPERLINK("http://geochem.nrcan.gc.ca/cdogs/content/dgp/dgp00002_e.htm", "Total")</f>
        <v>Total</v>
      </c>
      <c r="F235" s="1" t="str">
        <f>HYPERLINK("http://geochem.nrcan.gc.ca/cdogs/content/agp/agp02090_e.htm", "MMSIM GH | NONE | BINMICRO")</f>
        <v>MMSIM GH | NONE | BINMICRO</v>
      </c>
      <c r="G235" s="1" t="str">
        <f>HYPERLINK("http://geochem.nrcan.gc.ca/cdogs/content/mth/mth01322_e.htm", "1322")</f>
        <v>1322</v>
      </c>
      <c r="H235" s="1" t="str">
        <f>HYPERLINK("http://geochem.nrcan.gc.ca/cdogs/content/bdl/bdl210008_e.htm", "210008")</f>
        <v>210008</v>
      </c>
      <c r="I235" s="1" t="str">
        <f>HYPERLINK("http://geochem.nrcan.gc.ca/cdogs/content/prj/prj210166_e.htm", "210166")</f>
        <v>210166</v>
      </c>
      <c r="J235" s="1" t="str">
        <f>HYPERLINK("http://geochem.nrcan.gc.ca/cdogs/content/svy/svy210248_e.htm", "210248")</f>
        <v>210248</v>
      </c>
      <c r="L235" t="s">
        <v>20</v>
      </c>
      <c r="M235">
        <v>0</v>
      </c>
      <c r="N235">
        <v>0</v>
      </c>
      <c r="O235" t="s">
        <v>333</v>
      </c>
      <c r="P235" t="s">
        <v>334</v>
      </c>
      <c r="Q235" t="s">
        <v>335</v>
      </c>
      <c r="R235" t="s">
        <v>336</v>
      </c>
      <c r="T235">
        <v>3</v>
      </c>
    </row>
    <row r="236" spans="1:20" x14ac:dyDescent="0.3">
      <c r="A236">
        <v>57.502166199999998</v>
      </c>
      <c r="B236">
        <v>-116.0155829</v>
      </c>
      <c r="C236" s="1" t="str">
        <f>HYPERLINK("http://geochem.nrcan.gc.ca/cdogs/content/kwd/kwd020039_e.htm", "Heavy Mineral Concentrate (Stream)")</f>
        <v>Heavy Mineral Concentrate (Stream)</v>
      </c>
      <c r="D236" s="1" t="str">
        <f>HYPERLINK("http://geochem.nrcan.gc.ca/cdogs/content/kwd/kwd080034_e.htm", "HMC separation (NGR variant)")</f>
        <v>HMC separation (NGR variant)</v>
      </c>
      <c r="E236" s="1" t="str">
        <f>HYPERLINK("http://geochem.nrcan.gc.ca/cdogs/content/dgp/dgp00002_e.htm", "Total")</f>
        <v>Total</v>
      </c>
      <c r="F236" s="1" t="str">
        <f>HYPERLINK("http://geochem.nrcan.gc.ca/cdogs/content/agp/agp02090_e.htm", "MMSIM GH | NONE | BINMICRO")</f>
        <v>MMSIM GH | NONE | BINMICRO</v>
      </c>
      <c r="G236" s="1" t="str">
        <f>HYPERLINK("http://geochem.nrcan.gc.ca/cdogs/content/mth/mth01322_e.htm", "1322")</f>
        <v>1322</v>
      </c>
      <c r="H236" s="1" t="str">
        <f>HYPERLINK("http://geochem.nrcan.gc.ca/cdogs/content/bdl/bdl210008_e.htm", "210008")</f>
        <v>210008</v>
      </c>
      <c r="I236" s="1" t="str">
        <f>HYPERLINK("http://geochem.nrcan.gc.ca/cdogs/content/prj/prj210166_e.htm", "210166")</f>
        <v>210166</v>
      </c>
      <c r="J236" s="1" t="str">
        <f>HYPERLINK("http://geochem.nrcan.gc.ca/cdogs/content/svy/svy210248_e.htm", "210248")</f>
        <v>210248</v>
      </c>
      <c r="L236" t="s">
        <v>20</v>
      </c>
      <c r="M236">
        <v>0</v>
      </c>
      <c r="N236">
        <v>0</v>
      </c>
      <c r="O236" t="s">
        <v>337</v>
      </c>
      <c r="P236" t="s">
        <v>338</v>
      </c>
      <c r="Q236" t="s">
        <v>339</v>
      </c>
      <c r="R236" t="s">
        <v>340</v>
      </c>
      <c r="T236">
        <v>1</v>
      </c>
    </row>
    <row r="237" spans="1:20" x14ac:dyDescent="0.3">
      <c r="A237">
        <v>57.502166199999998</v>
      </c>
      <c r="B237">
        <v>-116.0155829</v>
      </c>
      <c r="C237" s="1" t="str">
        <f>HYPERLINK("http://geochem.nrcan.gc.ca/cdogs/content/kwd/kwd020039_e.htm", "Heavy Mineral Concentrate (Stream)")</f>
        <v>Heavy Mineral Concentrate (Stream)</v>
      </c>
      <c r="D237" s="1" t="str">
        <f>HYPERLINK("http://geochem.nrcan.gc.ca/cdogs/content/kwd/kwd080034_e.htm", "HMC separation (NGR variant)")</f>
        <v>HMC separation (NGR variant)</v>
      </c>
      <c r="E237" s="1" t="str">
        <f>HYPERLINK("http://geochem.nrcan.gc.ca/cdogs/content/dgp/dgp00002_e.htm", "Total")</f>
        <v>Total</v>
      </c>
      <c r="F237" s="1" t="str">
        <f>HYPERLINK("http://geochem.nrcan.gc.ca/cdogs/content/agp/agp02090_e.htm", "MMSIM GH | NONE | BINMICRO")</f>
        <v>MMSIM GH | NONE | BINMICRO</v>
      </c>
      <c r="G237" s="1" t="str">
        <f>HYPERLINK("http://geochem.nrcan.gc.ca/cdogs/content/mth/mth01322_e.htm", "1322")</f>
        <v>1322</v>
      </c>
      <c r="H237" s="1" t="str">
        <f>HYPERLINK("http://geochem.nrcan.gc.ca/cdogs/content/bdl/bdl210008_e.htm", "210008")</f>
        <v>210008</v>
      </c>
      <c r="I237" s="1" t="str">
        <f>HYPERLINK("http://geochem.nrcan.gc.ca/cdogs/content/prj/prj210166_e.htm", "210166")</f>
        <v>210166</v>
      </c>
      <c r="J237" s="1" t="str">
        <f>HYPERLINK("http://geochem.nrcan.gc.ca/cdogs/content/svy/svy210248_e.htm", "210248")</f>
        <v>210248</v>
      </c>
      <c r="L237" t="s">
        <v>20</v>
      </c>
      <c r="M237">
        <v>0</v>
      </c>
      <c r="N237">
        <v>0</v>
      </c>
      <c r="O237" t="s">
        <v>337</v>
      </c>
      <c r="P237" t="s">
        <v>338</v>
      </c>
      <c r="Q237" t="s">
        <v>339</v>
      </c>
      <c r="R237" t="s">
        <v>340</v>
      </c>
      <c r="T237">
        <v>2</v>
      </c>
    </row>
    <row r="238" spans="1:20" x14ac:dyDescent="0.3">
      <c r="A238">
        <v>57.502166199999998</v>
      </c>
      <c r="B238">
        <v>-116.0155829</v>
      </c>
      <c r="C238" s="1" t="str">
        <f>HYPERLINK("http://geochem.nrcan.gc.ca/cdogs/content/kwd/kwd020039_e.htm", "Heavy Mineral Concentrate (Stream)")</f>
        <v>Heavy Mineral Concentrate (Stream)</v>
      </c>
      <c r="D238" s="1" t="str">
        <f>HYPERLINK("http://geochem.nrcan.gc.ca/cdogs/content/kwd/kwd080034_e.htm", "HMC separation (NGR variant)")</f>
        <v>HMC separation (NGR variant)</v>
      </c>
      <c r="E238" s="1" t="str">
        <f>HYPERLINK("http://geochem.nrcan.gc.ca/cdogs/content/dgp/dgp00002_e.htm", "Total")</f>
        <v>Total</v>
      </c>
      <c r="F238" s="1" t="str">
        <f>HYPERLINK("http://geochem.nrcan.gc.ca/cdogs/content/agp/agp02090_e.htm", "MMSIM GH | NONE | BINMICRO")</f>
        <v>MMSIM GH | NONE | BINMICRO</v>
      </c>
      <c r="G238" s="1" t="str">
        <f>HYPERLINK("http://geochem.nrcan.gc.ca/cdogs/content/mth/mth01322_e.htm", "1322")</f>
        <v>1322</v>
      </c>
      <c r="H238" s="1" t="str">
        <f>HYPERLINK("http://geochem.nrcan.gc.ca/cdogs/content/bdl/bdl210008_e.htm", "210008")</f>
        <v>210008</v>
      </c>
      <c r="I238" s="1" t="str">
        <f>HYPERLINK("http://geochem.nrcan.gc.ca/cdogs/content/prj/prj210166_e.htm", "210166")</f>
        <v>210166</v>
      </c>
      <c r="J238" s="1" t="str">
        <f>HYPERLINK("http://geochem.nrcan.gc.ca/cdogs/content/svy/svy210248_e.htm", "210248")</f>
        <v>210248</v>
      </c>
      <c r="L238" t="s">
        <v>20</v>
      </c>
      <c r="M238">
        <v>0</v>
      </c>
      <c r="N238">
        <v>0</v>
      </c>
      <c r="O238" t="s">
        <v>337</v>
      </c>
      <c r="P238" t="s">
        <v>338</v>
      </c>
      <c r="Q238" t="s">
        <v>339</v>
      </c>
      <c r="R238" t="s">
        <v>340</v>
      </c>
      <c r="T238">
        <v>3</v>
      </c>
    </row>
    <row r="239" spans="1:20" x14ac:dyDescent="0.3">
      <c r="A239">
        <v>57.4630844</v>
      </c>
      <c r="B239">
        <v>-116.0549927</v>
      </c>
      <c r="C239" s="1" t="str">
        <f>HYPERLINK("http://geochem.nrcan.gc.ca/cdogs/content/kwd/kwd020039_e.htm", "Heavy Mineral Concentrate (Stream)")</f>
        <v>Heavy Mineral Concentrate (Stream)</v>
      </c>
      <c r="D239" s="1" t="str">
        <f>HYPERLINK("http://geochem.nrcan.gc.ca/cdogs/content/kwd/kwd080034_e.htm", "HMC separation (NGR variant)")</f>
        <v>HMC separation (NGR variant)</v>
      </c>
      <c r="E239" s="1" t="str">
        <f>HYPERLINK("http://geochem.nrcan.gc.ca/cdogs/content/dgp/dgp00002_e.htm", "Total")</f>
        <v>Total</v>
      </c>
      <c r="F239" s="1" t="str">
        <f>HYPERLINK("http://geochem.nrcan.gc.ca/cdogs/content/agp/agp02090_e.htm", "MMSIM GH | NONE | BINMICRO")</f>
        <v>MMSIM GH | NONE | BINMICRO</v>
      </c>
      <c r="G239" s="1" t="str">
        <f>HYPERLINK("http://geochem.nrcan.gc.ca/cdogs/content/mth/mth01322_e.htm", "1322")</f>
        <v>1322</v>
      </c>
      <c r="H239" s="1" t="str">
        <f>HYPERLINK("http://geochem.nrcan.gc.ca/cdogs/content/bdl/bdl210008_e.htm", "210008")</f>
        <v>210008</v>
      </c>
      <c r="I239" s="1" t="str">
        <f>HYPERLINK("http://geochem.nrcan.gc.ca/cdogs/content/prj/prj210166_e.htm", "210166")</f>
        <v>210166</v>
      </c>
      <c r="J239" s="1" t="str">
        <f>HYPERLINK("http://geochem.nrcan.gc.ca/cdogs/content/svy/svy210248_e.htm", "210248")</f>
        <v>210248</v>
      </c>
      <c r="L239" t="s">
        <v>20</v>
      </c>
      <c r="M239">
        <v>0</v>
      </c>
      <c r="N239">
        <v>0</v>
      </c>
      <c r="O239" t="s">
        <v>341</v>
      </c>
      <c r="P239" t="s">
        <v>342</v>
      </c>
      <c r="Q239" t="s">
        <v>343</v>
      </c>
      <c r="R239" t="s">
        <v>344</v>
      </c>
      <c r="T239">
        <v>1</v>
      </c>
    </row>
    <row r="240" spans="1:20" x14ac:dyDescent="0.3">
      <c r="A240">
        <v>57.4630844</v>
      </c>
      <c r="B240">
        <v>-116.0549927</v>
      </c>
      <c r="C240" s="1" t="str">
        <f>HYPERLINK("http://geochem.nrcan.gc.ca/cdogs/content/kwd/kwd020039_e.htm", "Heavy Mineral Concentrate (Stream)")</f>
        <v>Heavy Mineral Concentrate (Stream)</v>
      </c>
      <c r="D240" s="1" t="str">
        <f>HYPERLINK("http://geochem.nrcan.gc.ca/cdogs/content/kwd/kwd080034_e.htm", "HMC separation (NGR variant)")</f>
        <v>HMC separation (NGR variant)</v>
      </c>
      <c r="E240" s="1" t="str">
        <f>HYPERLINK("http://geochem.nrcan.gc.ca/cdogs/content/dgp/dgp00002_e.htm", "Total")</f>
        <v>Total</v>
      </c>
      <c r="F240" s="1" t="str">
        <f>HYPERLINK("http://geochem.nrcan.gc.ca/cdogs/content/agp/agp02090_e.htm", "MMSIM GH | NONE | BINMICRO")</f>
        <v>MMSIM GH | NONE | BINMICRO</v>
      </c>
      <c r="G240" s="1" t="str">
        <f>HYPERLINK("http://geochem.nrcan.gc.ca/cdogs/content/mth/mth01322_e.htm", "1322")</f>
        <v>1322</v>
      </c>
      <c r="H240" s="1" t="str">
        <f>HYPERLINK("http://geochem.nrcan.gc.ca/cdogs/content/bdl/bdl210008_e.htm", "210008")</f>
        <v>210008</v>
      </c>
      <c r="I240" s="1" t="str">
        <f>HYPERLINK("http://geochem.nrcan.gc.ca/cdogs/content/prj/prj210166_e.htm", "210166")</f>
        <v>210166</v>
      </c>
      <c r="J240" s="1" t="str">
        <f>HYPERLINK("http://geochem.nrcan.gc.ca/cdogs/content/svy/svy210248_e.htm", "210248")</f>
        <v>210248</v>
      </c>
      <c r="L240" t="s">
        <v>20</v>
      </c>
      <c r="M240">
        <v>0</v>
      </c>
      <c r="N240">
        <v>0</v>
      </c>
      <c r="O240" t="s">
        <v>341</v>
      </c>
      <c r="P240" t="s">
        <v>342</v>
      </c>
      <c r="Q240" t="s">
        <v>343</v>
      </c>
      <c r="R240" t="s">
        <v>344</v>
      </c>
      <c r="T240">
        <v>2</v>
      </c>
    </row>
    <row r="241" spans="1:20" x14ac:dyDescent="0.3">
      <c r="A241">
        <v>57.4630844</v>
      </c>
      <c r="B241">
        <v>-116.0549927</v>
      </c>
      <c r="C241" s="1" t="str">
        <f>HYPERLINK("http://geochem.nrcan.gc.ca/cdogs/content/kwd/kwd020039_e.htm", "Heavy Mineral Concentrate (Stream)")</f>
        <v>Heavy Mineral Concentrate (Stream)</v>
      </c>
      <c r="D241" s="1" t="str">
        <f>HYPERLINK("http://geochem.nrcan.gc.ca/cdogs/content/kwd/kwd080034_e.htm", "HMC separation (NGR variant)")</f>
        <v>HMC separation (NGR variant)</v>
      </c>
      <c r="E241" s="1" t="str">
        <f>HYPERLINK("http://geochem.nrcan.gc.ca/cdogs/content/dgp/dgp00002_e.htm", "Total")</f>
        <v>Total</v>
      </c>
      <c r="F241" s="1" t="str">
        <f>HYPERLINK("http://geochem.nrcan.gc.ca/cdogs/content/agp/agp02090_e.htm", "MMSIM GH | NONE | BINMICRO")</f>
        <v>MMSIM GH | NONE | BINMICRO</v>
      </c>
      <c r="G241" s="1" t="str">
        <f>HYPERLINK("http://geochem.nrcan.gc.ca/cdogs/content/mth/mth01322_e.htm", "1322")</f>
        <v>1322</v>
      </c>
      <c r="H241" s="1" t="str">
        <f>HYPERLINK("http://geochem.nrcan.gc.ca/cdogs/content/bdl/bdl210008_e.htm", "210008")</f>
        <v>210008</v>
      </c>
      <c r="I241" s="1" t="str">
        <f>HYPERLINK("http://geochem.nrcan.gc.ca/cdogs/content/prj/prj210166_e.htm", "210166")</f>
        <v>210166</v>
      </c>
      <c r="J241" s="1" t="str">
        <f>HYPERLINK("http://geochem.nrcan.gc.ca/cdogs/content/svy/svy210248_e.htm", "210248")</f>
        <v>210248</v>
      </c>
      <c r="L241" t="s">
        <v>20</v>
      </c>
      <c r="M241">
        <v>0</v>
      </c>
      <c r="N241">
        <v>0</v>
      </c>
      <c r="O241" t="s">
        <v>341</v>
      </c>
      <c r="P241" t="s">
        <v>342</v>
      </c>
      <c r="Q241" t="s">
        <v>343</v>
      </c>
      <c r="R241" t="s">
        <v>344</v>
      </c>
      <c r="T241">
        <v>3</v>
      </c>
    </row>
    <row r="242" spans="1:20" x14ac:dyDescent="0.3">
      <c r="A242">
        <v>57.325752600000001</v>
      </c>
      <c r="B242">
        <v>-116.10093860000001</v>
      </c>
      <c r="C242" s="1" t="str">
        <f>HYPERLINK("http://geochem.nrcan.gc.ca/cdogs/content/kwd/kwd020039_e.htm", "Heavy Mineral Concentrate (Stream)")</f>
        <v>Heavy Mineral Concentrate (Stream)</v>
      </c>
      <c r="D242" s="1" t="str">
        <f>HYPERLINK("http://geochem.nrcan.gc.ca/cdogs/content/kwd/kwd080034_e.htm", "HMC separation (NGR variant)")</f>
        <v>HMC separation (NGR variant)</v>
      </c>
      <c r="E242" s="1" t="str">
        <f>HYPERLINK("http://geochem.nrcan.gc.ca/cdogs/content/dgp/dgp00002_e.htm", "Total")</f>
        <v>Total</v>
      </c>
      <c r="F242" s="1" t="str">
        <f>HYPERLINK("http://geochem.nrcan.gc.ca/cdogs/content/agp/agp02090_e.htm", "MMSIM GH | NONE | BINMICRO")</f>
        <v>MMSIM GH | NONE | BINMICRO</v>
      </c>
      <c r="G242" s="1" t="str">
        <f>HYPERLINK("http://geochem.nrcan.gc.ca/cdogs/content/mth/mth01322_e.htm", "1322")</f>
        <v>1322</v>
      </c>
      <c r="H242" s="1" t="str">
        <f>HYPERLINK("http://geochem.nrcan.gc.ca/cdogs/content/bdl/bdl210008_e.htm", "210008")</f>
        <v>210008</v>
      </c>
      <c r="I242" s="1" t="str">
        <f>HYPERLINK("http://geochem.nrcan.gc.ca/cdogs/content/prj/prj210166_e.htm", "210166")</f>
        <v>210166</v>
      </c>
      <c r="J242" s="1" t="str">
        <f>HYPERLINK("http://geochem.nrcan.gc.ca/cdogs/content/svy/svy210248_e.htm", "210248")</f>
        <v>210248</v>
      </c>
      <c r="L242" t="s">
        <v>20</v>
      </c>
      <c r="M242">
        <v>0</v>
      </c>
      <c r="N242">
        <v>0</v>
      </c>
      <c r="O242" t="s">
        <v>345</v>
      </c>
      <c r="P242" t="s">
        <v>346</v>
      </c>
      <c r="Q242" t="s">
        <v>347</v>
      </c>
      <c r="R242" t="s">
        <v>348</v>
      </c>
      <c r="T242">
        <v>1</v>
      </c>
    </row>
    <row r="243" spans="1:20" x14ac:dyDescent="0.3">
      <c r="A243">
        <v>57.325752600000001</v>
      </c>
      <c r="B243">
        <v>-116.10093860000001</v>
      </c>
      <c r="C243" s="1" t="str">
        <f>HYPERLINK("http://geochem.nrcan.gc.ca/cdogs/content/kwd/kwd020039_e.htm", "Heavy Mineral Concentrate (Stream)")</f>
        <v>Heavy Mineral Concentrate (Stream)</v>
      </c>
      <c r="D243" s="1" t="str">
        <f>HYPERLINK("http://geochem.nrcan.gc.ca/cdogs/content/kwd/kwd080034_e.htm", "HMC separation (NGR variant)")</f>
        <v>HMC separation (NGR variant)</v>
      </c>
      <c r="E243" s="1" t="str">
        <f>HYPERLINK("http://geochem.nrcan.gc.ca/cdogs/content/dgp/dgp00002_e.htm", "Total")</f>
        <v>Total</v>
      </c>
      <c r="F243" s="1" t="str">
        <f>HYPERLINK("http://geochem.nrcan.gc.ca/cdogs/content/agp/agp02090_e.htm", "MMSIM GH | NONE | BINMICRO")</f>
        <v>MMSIM GH | NONE | BINMICRO</v>
      </c>
      <c r="G243" s="1" t="str">
        <f>HYPERLINK("http://geochem.nrcan.gc.ca/cdogs/content/mth/mth01322_e.htm", "1322")</f>
        <v>1322</v>
      </c>
      <c r="H243" s="1" t="str">
        <f>HYPERLINK("http://geochem.nrcan.gc.ca/cdogs/content/bdl/bdl210008_e.htm", "210008")</f>
        <v>210008</v>
      </c>
      <c r="I243" s="1" t="str">
        <f>HYPERLINK("http://geochem.nrcan.gc.ca/cdogs/content/prj/prj210166_e.htm", "210166")</f>
        <v>210166</v>
      </c>
      <c r="J243" s="1" t="str">
        <f>HYPERLINK("http://geochem.nrcan.gc.ca/cdogs/content/svy/svy210248_e.htm", "210248")</f>
        <v>210248</v>
      </c>
      <c r="L243" t="s">
        <v>20</v>
      </c>
      <c r="M243">
        <v>0</v>
      </c>
      <c r="N243">
        <v>0</v>
      </c>
      <c r="O243" t="s">
        <v>345</v>
      </c>
      <c r="P243" t="s">
        <v>346</v>
      </c>
      <c r="Q243" t="s">
        <v>347</v>
      </c>
      <c r="R243" t="s">
        <v>348</v>
      </c>
      <c r="T243">
        <v>2</v>
      </c>
    </row>
    <row r="244" spans="1:20" x14ac:dyDescent="0.3">
      <c r="A244">
        <v>57.325752600000001</v>
      </c>
      <c r="B244">
        <v>-116.10093860000001</v>
      </c>
      <c r="C244" s="1" t="str">
        <f>HYPERLINK("http://geochem.nrcan.gc.ca/cdogs/content/kwd/kwd020039_e.htm", "Heavy Mineral Concentrate (Stream)")</f>
        <v>Heavy Mineral Concentrate (Stream)</v>
      </c>
      <c r="D244" s="1" t="str">
        <f>HYPERLINK("http://geochem.nrcan.gc.ca/cdogs/content/kwd/kwd080034_e.htm", "HMC separation (NGR variant)")</f>
        <v>HMC separation (NGR variant)</v>
      </c>
      <c r="E244" s="1" t="str">
        <f>HYPERLINK("http://geochem.nrcan.gc.ca/cdogs/content/dgp/dgp00002_e.htm", "Total")</f>
        <v>Total</v>
      </c>
      <c r="F244" s="1" t="str">
        <f>HYPERLINK("http://geochem.nrcan.gc.ca/cdogs/content/agp/agp02090_e.htm", "MMSIM GH | NONE | BINMICRO")</f>
        <v>MMSIM GH | NONE | BINMICRO</v>
      </c>
      <c r="G244" s="1" t="str">
        <f>HYPERLINK("http://geochem.nrcan.gc.ca/cdogs/content/mth/mth01322_e.htm", "1322")</f>
        <v>1322</v>
      </c>
      <c r="H244" s="1" t="str">
        <f>HYPERLINK("http://geochem.nrcan.gc.ca/cdogs/content/bdl/bdl210008_e.htm", "210008")</f>
        <v>210008</v>
      </c>
      <c r="I244" s="1" t="str">
        <f>HYPERLINK("http://geochem.nrcan.gc.ca/cdogs/content/prj/prj210166_e.htm", "210166")</f>
        <v>210166</v>
      </c>
      <c r="J244" s="1" t="str">
        <f>HYPERLINK("http://geochem.nrcan.gc.ca/cdogs/content/svy/svy210248_e.htm", "210248")</f>
        <v>210248</v>
      </c>
      <c r="L244" t="s">
        <v>20</v>
      </c>
      <c r="M244">
        <v>0</v>
      </c>
      <c r="N244">
        <v>0</v>
      </c>
      <c r="O244" t="s">
        <v>345</v>
      </c>
      <c r="P244" t="s">
        <v>346</v>
      </c>
      <c r="Q244" t="s">
        <v>347</v>
      </c>
      <c r="R244" t="s">
        <v>348</v>
      </c>
      <c r="T244">
        <v>3</v>
      </c>
    </row>
    <row r="245" spans="1:20" x14ac:dyDescent="0.3">
      <c r="A245">
        <v>57.173473700000002</v>
      </c>
      <c r="B245">
        <v>-116.08956910000001</v>
      </c>
      <c r="C245" s="1" t="str">
        <f>HYPERLINK("http://geochem.nrcan.gc.ca/cdogs/content/kwd/kwd020039_e.htm", "Heavy Mineral Concentrate (Stream)")</f>
        <v>Heavy Mineral Concentrate (Stream)</v>
      </c>
      <c r="D245" s="1" t="str">
        <f>HYPERLINK("http://geochem.nrcan.gc.ca/cdogs/content/kwd/kwd080034_e.htm", "HMC separation (NGR variant)")</f>
        <v>HMC separation (NGR variant)</v>
      </c>
      <c r="E245" s="1" t="str">
        <f>HYPERLINK("http://geochem.nrcan.gc.ca/cdogs/content/dgp/dgp00002_e.htm", "Total")</f>
        <v>Total</v>
      </c>
      <c r="F245" s="1" t="str">
        <f>HYPERLINK("http://geochem.nrcan.gc.ca/cdogs/content/agp/agp02090_e.htm", "MMSIM GH | NONE | BINMICRO")</f>
        <v>MMSIM GH | NONE | BINMICRO</v>
      </c>
      <c r="G245" s="1" t="str">
        <f>HYPERLINK("http://geochem.nrcan.gc.ca/cdogs/content/mth/mth01322_e.htm", "1322")</f>
        <v>1322</v>
      </c>
      <c r="H245" s="1" t="str">
        <f>HYPERLINK("http://geochem.nrcan.gc.ca/cdogs/content/bdl/bdl210008_e.htm", "210008")</f>
        <v>210008</v>
      </c>
      <c r="I245" s="1" t="str">
        <f>HYPERLINK("http://geochem.nrcan.gc.ca/cdogs/content/prj/prj210166_e.htm", "210166")</f>
        <v>210166</v>
      </c>
      <c r="J245" s="1" t="str">
        <f>HYPERLINK("http://geochem.nrcan.gc.ca/cdogs/content/svy/svy210248_e.htm", "210248")</f>
        <v>210248</v>
      </c>
      <c r="L245" t="s">
        <v>20</v>
      </c>
      <c r="M245">
        <v>0</v>
      </c>
      <c r="N245">
        <v>0</v>
      </c>
      <c r="O245" t="s">
        <v>349</v>
      </c>
      <c r="P245" t="s">
        <v>350</v>
      </c>
      <c r="Q245" t="s">
        <v>351</v>
      </c>
      <c r="R245" t="s">
        <v>352</v>
      </c>
      <c r="T245">
        <v>1</v>
      </c>
    </row>
    <row r="246" spans="1:20" x14ac:dyDescent="0.3">
      <c r="A246">
        <v>57.173473700000002</v>
      </c>
      <c r="B246">
        <v>-116.08956910000001</v>
      </c>
      <c r="C246" s="1" t="str">
        <f>HYPERLINK("http://geochem.nrcan.gc.ca/cdogs/content/kwd/kwd020039_e.htm", "Heavy Mineral Concentrate (Stream)")</f>
        <v>Heavy Mineral Concentrate (Stream)</v>
      </c>
      <c r="D246" s="1" t="str">
        <f>HYPERLINK("http://geochem.nrcan.gc.ca/cdogs/content/kwd/kwd080034_e.htm", "HMC separation (NGR variant)")</f>
        <v>HMC separation (NGR variant)</v>
      </c>
      <c r="E246" s="1" t="str">
        <f>HYPERLINK("http://geochem.nrcan.gc.ca/cdogs/content/dgp/dgp00002_e.htm", "Total")</f>
        <v>Total</v>
      </c>
      <c r="F246" s="1" t="str">
        <f>HYPERLINK("http://geochem.nrcan.gc.ca/cdogs/content/agp/agp02090_e.htm", "MMSIM GH | NONE | BINMICRO")</f>
        <v>MMSIM GH | NONE | BINMICRO</v>
      </c>
      <c r="G246" s="1" t="str">
        <f>HYPERLINK("http://geochem.nrcan.gc.ca/cdogs/content/mth/mth01322_e.htm", "1322")</f>
        <v>1322</v>
      </c>
      <c r="H246" s="1" t="str">
        <f>HYPERLINK("http://geochem.nrcan.gc.ca/cdogs/content/bdl/bdl210008_e.htm", "210008")</f>
        <v>210008</v>
      </c>
      <c r="I246" s="1" t="str">
        <f>HYPERLINK("http://geochem.nrcan.gc.ca/cdogs/content/prj/prj210166_e.htm", "210166")</f>
        <v>210166</v>
      </c>
      <c r="J246" s="1" t="str">
        <f>HYPERLINK("http://geochem.nrcan.gc.ca/cdogs/content/svy/svy210248_e.htm", "210248")</f>
        <v>210248</v>
      </c>
      <c r="L246" t="s">
        <v>20</v>
      </c>
      <c r="M246">
        <v>0</v>
      </c>
      <c r="N246">
        <v>0</v>
      </c>
      <c r="O246" t="s">
        <v>349</v>
      </c>
      <c r="P246" t="s">
        <v>350</v>
      </c>
      <c r="Q246" t="s">
        <v>351</v>
      </c>
      <c r="R246" t="s">
        <v>352</v>
      </c>
      <c r="T246">
        <v>2</v>
      </c>
    </row>
    <row r="247" spans="1:20" x14ac:dyDescent="0.3">
      <c r="A247">
        <v>57.173473700000002</v>
      </c>
      <c r="B247">
        <v>-116.08956910000001</v>
      </c>
      <c r="C247" s="1" t="str">
        <f>HYPERLINK("http://geochem.nrcan.gc.ca/cdogs/content/kwd/kwd020039_e.htm", "Heavy Mineral Concentrate (Stream)")</f>
        <v>Heavy Mineral Concentrate (Stream)</v>
      </c>
      <c r="D247" s="1" t="str">
        <f>HYPERLINK("http://geochem.nrcan.gc.ca/cdogs/content/kwd/kwd080034_e.htm", "HMC separation (NGR variant)")</f>
        <v>HMC separation (NGR variant)</v>
      </c>
      <c r="E247" s="1" t="str">
        <f>HYPERLINK("http://geochem.nrcan.gc.ca/cdogs/content/dgp/dgp00002_e.htm", "Total")</f>
        <v>Total</v>
      </c>
      <c r="F247" s="1" t="str">
        <f>HYPERLINK("http://geochem.nrcan.gc.ca/cdogs/content/agp/agp02090_e.htm", "MMSIM GH | NONE | BINMICRO")</f>
        <v>MMSIM GH | NONE | BINMICRO</v>
      </c>
      <c r="G247" s="1" t="str">
        <f>HYPERLINK("http://geochem.nrcan.gc.ca/cdogs/content/mth/mth01322_e.htm", "1322")</f>
        <v>1322</v>
      </c>
      <c r="H247" s="1" t="str">
        <f>HYPERLINK("http://geochem.nrcan.gc.ca/cdogs/content/bdl/bdl210008_e.htm", "210008")</f>
        <v>210008</v>
      </c>
      <c r="I247" s="1" t="str">
        <f>HYPERLINK("http://geochem.nrcan.gc.ca/cdogs/content/prj/prj210166_e.htm", "210166")</f>
        <v>210166</v>
      </c>
      <c r="J247" s="1" t="str">
        <f>HYPERLINK("http://geochem.nrcan.gc.ca/cdogs/content/svy/svy210248_e.htm", "210248")</f>
        <v>210248</v>
      </c>
      <c r="L247" t="s">
        <v>20</v>
      </c>
      <c r="M247">
        <v>0</v>
      </c>
      <c r="N247">
        <v>0</v>
      </c>
      <c r="O247" t="s">
        <v>349</v>
      </c>
      <c r="P247" t="s">
        <v>350</v>
      </c>
      <c r="Q247" t="s">
        <v>351</v>
      </c>
      <c r="R247" t="s">
        <v>352</v>
      </c>
      <c r="T247">
        <v>3</v>
      </c>
    </row>
    <row r="248" spans="1:20" x14ac:dyDescent="0.3">
      <c r="A248">
        <v>57.128767799999999</v>
      </c>
      <c r="B248">
        <v>-116.0888326</v>
      </c>
      <c r="C248" s="1" t="str">
        <f>HYPERLINK("http://geochem.nrcan.gc.ca/cdogs/content/kwd/kwd020039_e.htm", "Heavy Mineral Concentrate (Stream)")</f>
        <v>Heavy Mineral Concentrate (Stream)</v>
      </c>
      <c r="D248" s="1" t="str">
        <f>HYPERLINK("http://geochem.nrcan.gc.ca/cdogs/content/kwd/kwd080034_e.htm", "HMC separation (NGR variant)")</f>
        <v>HMC separation (NGR variant)</v>
      </c>
      <c r="E248" s="1" t="str">
        <f>HYPERLINK("http://geochem.nrcan.gc.ca/cdogs/content/dgp/dgp00002_e.htm", "Total")</f>
        <v>Total</v>
      </c>
      <c r="F248" s="1" t="str">
        <f>HYPERLINK("http://geochem.nrcan.gc.ca/cdogs/content/agp/agp02090_e.htm", "MMSIM GH | NONE | BINMICRO")</f>
        <v>MMSIM GH | NONE | BINMICRO</v>
      </c>
      <c r="G248" s="1" t="str">
        <f>HYPERLINK("http://geochem.nrcan.gc.ca/cdogs/content/mth/mth01322_e.htm", "1322")</f>
        <v>1322</v>
      </c>
      <c r="H248" s="1" t="str">
        <f>HYPERLINK("http://geochem.nrcan.gc.ca/cdogs/content/bdl/bdl210008_e.htm", "210008")</f>
        <v>210008</v>
      </c>
      <c r="I248" s="1" t="str">
        <f>HYPERLINK("http://geochem.nrcan.gc.ca/cdogs/content/prj/prj210166_e.htm", "210166")</f>
        <v>210166</v>
      </c>
      <c r="J248" s="1" t="str">
        <f>HYPERLINK("http://geochem.nrcan.gc.ca/cdogs/content/svy/svy210248_e.htm", "210248")</f>
        <v>210248</v>
      </c>
      <c r="L248" t="s">
        <v>20</v>
      </c>
      <c r="M248">
        <v>0</v>
      </c>
      <c r="N248">
        <v>0</v>
      </c>
      <c r="O248" t="s">
        <v>353</v>
      </c>
      <c r="P248" t="s">
        <v>354</v>
      </c>
      <c r="Q248" t="s">
        <v>355</v>
      </c>
      <c r="R248" t="s">
        <v>356</v>
      </c>
      <c r="T248">
        <v>1</v>
      </c>
    </row>
    <row r="249" spans="1:20" x14ac:dyDescent="0.3">
      <c r="A249">
        <v>57.128767799999999</v>
      </c>
      <c r="B249">
        <v>-116.0888326</v>
      </c>
      <c r="C249" s="1" t="str">
        <f>HYPERLINK("http://geochem.nrcan.gc.ca/cdogs/content/kwd/kwd020039_e.htm", "Heavy Mineral Concentrate (Stream)")</f>
        <v>Heavy Mineral Concentrate (Stream)</v>
      </c>
      <c r="D249" s="1" t="str">
        <f>HYPERLINK("http://geochem.nrcan.gc.ca/cdogs/content/kwd/kwd080034_e.htm", "HMC separation (NGR variant)")</f>
        <v>HMC separation (NGR variant)</v>
      </c>
      <c r="E249" s="1" t="str">
        <f>HYPERLINK("http://geochem.nrcan.gc.ca/cdogs/content/dgp/dgp00002_e.htm", "Total")</f>
        <v>Total</v>
      </c>
      <c r="F249" s="1" t="str">
        <f>HYPERLINK("http://geochem.nrcan.gc.ca/cdogs/content/agp/agp02090_e.htm", "MMSIM GH | NONE | BINMICRO")</f>
        <v>MMSIM GH | NONE | BINMICRO</v>
      </c>
      <c r="G249" s="1" t="str">
        <f>HYPERLINK("http://geochem.nrcan.gc.ca/cdogs/content/mth/mth01322_e.htm", "1322")</f>
        <v>1322</v>
      </c>
      <c r="H249" s="1" t="str">
        <f>HYPERLINK("http://geochem.nrcan.gc.ca/cdogs/content/bdl/bdl210008_e.htm", "210008")</f>
        <v>210008</v>
      </c>
      <c r="I249" s="1" t="str">
        <f>HYPERLINK("http://geochem.nrcan.gc.ca/cdogs/content/prj/prj210166_e.htm", "210166")</f>
        <v>210166</v>
      </c>
      <c r="J249" s="1" t="str">
        <f>HYPERLINK("http://geochem.nrcan.gc.ca/cdogs/content/svy/svy210248_e.htm", "210248")</f>
        <v>210248</v>
      </c>
      <c r="L249" t="s">
        <v>20</v>
      </c>
      <c r="M249">
        <v>0</v>
      </c>
      <c r="N249">
        <v>0</v>
      </c>
      <c r="O249" t="s">
        <v>353</v>
      </c>
      <c r="P249" t="s">
        <v>354</v>
      </c>
      <c r="Q249" t="s">
        <v>355</v>
      </c>
      <c r="R249" t="s">
        <v>356</v>
      </c>
      <c r="T249">
        <v>2</v>
      </c>
    </row>
    <row r="250" spans="1:20" x14ac:dyDescent="0.3">
      <c r="A250">
        <v>57.128767799999999</v>
      </c>
      <c r="B250">
        <v>-116.0888326</v>
      </c>
      <c r="C250" s="1" t="str">
        <f>HYPERLINK("http://geochem.nrcan.gc.ca/cdogs/content/kwd/kwd020039_e.htm", "Heavy Mineral Concentrate (Stream)")</f>
        <v>Heavy Mineral Concentrate (Stream)</v>
      </c>
      <c r="D250" s="1" t="str">
        <f>HYPERLINK("http://geochem.nrcan.gc.ca/cdogs/content/kwd/kwd080034_e.htm", "HMC separation (NGR variant)")</f>
        <v>HMC separation (NGR variant)</v>
      </c>
      <c r="E250" s="1" t="str">
        <f>HYPERLINK("http://geochem.nrcan.gc.ca/cdogs/content/dgp/dgp00002_e.htm", "Total")</f>
        <v>Total</v>
      </c>
      <c r="F250" s="1" t="str">
        <f>HYPERLINK("http://geochem.nrcan.gc.ca/cdogs/content/agp/agp02090_e.htm", "MMSIM GH | NONE | BINMICRO")</f>
        <v>MMSIM GH | NONE | BINMICRO</v>
      </c>
      <c r="G250" s="1" t="str">
        <f>HYPERLINK("http://geochem.nrcan.gc.ca/cdogs/content/mth/mth01322_e.htm", "1322")</f>
        <v>1322</v>
      </c>
      <c r="H250" s="1" t="str">
        <f>HYPERLINK("http://geochem.nrcan.gc.ca/cdogs/content/bdl/bdl210008_e.htm", "210008")</f>
        <v>210008</v>
      </c>
      <c r="I250" s="1" t="str">
        <f>HYPERLINK("http://geochem.nrcan.gc.ca/cdogs/content/prj/prj210166_e.htm", "210166")</f>
        <v>210166</v>
      </c>
      <c r="J250" s="1" t="str">
        <f>HYPERLINK("http://geochem.nrcan.gc.ca/cdogs/content/svy/svy210248_e.htm", "210248")</f>
        <v>210248</v>
      </c>
      <c r="L250" t="s">
        <v>20</v>
      </c>
      <c r="M250">
        <v>0</v>
      </c>
      <c r="N250">
        <v>0</v>
      </c>
      <c r="O250" t="s">
        <v>353</v>
      </c>
      <c r="P250" t="s">
        <v>354</v>
      </c>
      <c r="Q250" t="s">
        <v>355</v>
      </c>
      <c r="R250" t="s">
        <v>356</v>
      </c>
      <c r="T250">
        <v>3</v>
      </c>
    </row>
    <row r="251" spans="1:20" x14ac:dyDescent="0.3">
      <c r="A251">
        <v>57.061765100000002</v>
      </c>
      <c r="B251">
        <v>-116.0943497</v>
      </c>
      <c r="C251" s="1" t="str">
        <f>HYPERLINK("http://geochem.nrcan.gc.ca/cdogs/content/kwd/kwd020039_e.htm", "Heavy Mineral Concentrate (Stream)")</f>
        <v>Heavy Mineral Concentrate (Stream)</v>
      </c>
      <c r="D251" s="1" t="str">
        <f>HYPERLINK("http://geochem.nrcan.gc.ca/cdogs/content/kwd/kwd080034_e.htm", "HMC separation (NGR variant)")</f>
        <v>HMC separation (NGR variant)</v>
      </c>
      <c r="E251" s="1" t="str">
        <f>HYPERLINK("http://geochem.nrcan.gc.ca/cdogs/content/dgp/dgp00002_e.htm", "Total")</f>
        <v>Total</v>
      </c>
      <c r="F251" s="1" t="str">
        <f>HYPERLINK("http://geochem.nrcan.gc.ca/cdogs/content/agp/agp02090_e.htm", "MMSIM GH | NONE | BINMICRO")</f>
        <v>MMSIM GH | NONE | BINMICRO</v>
      </c>
      <c r="G251" s="1" t="str">
        <f>HYPERLINK("http://geochem.nrcan.gc.ca/cdogs/content/mth/mth01322_e.htm", "1322")</f>
        <v>1322</v>
      </c>
      <c r="H251" s="1" t="str">
        <f>HYPERLINK("http://geochem.nrcan.gc.ca/cdogs/content/bdl/bdl210008_e.htm", "210008")</f>
        <v>210008</v>
      </c>
      <c r="I251" s="1" t="str">
        <f>HYPERLINK("http://geochem.nrcan.gc.ca/cdogs/content/prj/prj210166_e.htm", "210166")</f>
        <v>210166</v>
      </c>
      <c r="J251" s="1" t="str">
        <f>HYPERLINK("http://geochem.nrcan.gc.ca/cdogs/content/svy/svy210248_e.htm", "210248")</f>
        <v>210248</v>
      </c>
      <c r="L251" t="s">
        <v>61</v>
      </c>
      <c r="M251">
        <v>1</v>
      </c>
      <c r="N251">
        <v>1</v>
      </c>
      <c r="O251" t="s">
        <v>357</v>
      </c>
      <c r="P251" t="s">
        <v>358</v>
      </c>
      <c r="Q251" t="s">
        <v>359</v>
      </c>
      <c r="R251" t="s">
        <v>360</v>
      </c>
      <c r="T251">
        <v>1</v>
      </c>
    </row>
    <row r="252" spans="1:20" x14ac:dyDescent="0.3">
      <c r="A252">
        <v>57.061765100000002</v>
      </c>
      <c r="B252">
        <v>-116.0943497</v>
      </c>
      <c r="C252" s="1" t="str">
        <f>HYPERLINK("http://geochem.nrcan.gc.ca/cdogs/content/kwd/kwd020039_e.htm", "Heavy Mineral Concentrate (Stream)")</f>
        <v>Heavy Mineral Concentrate (Stream)</v>
      </c>
      <c r="D252" s="1" t="str">
        <f>HYPERLINK("http://geochem.nrcan.gc.ca/cdogs/content/kwd/kwd080034_e.htm", "HMC separation (NGR variant)")</f>
        <v>HMC separation (NGR variant)</v>
      </c>
      <c r="E252" s="1" t="str">
        <f>HYPERLINK("http://geochem.nrcan.gc.ca/cdogs/content/dgp/dgp00002_e.htm", "Total")</f>
        <v>Total</v>
      </c>
      <c r="F252" s="1" t="str">
        <f>HYPERLINK("http://geochem.nrcan.gc.ca/cdogs/content/agp/agp02090_e.htm", "MMSIM GH | NONE | BINMICRO")</f>
        <v>MMSIM GH | NONE | BINMICRO</v>
      </c>
      <c r="G252" s="1" t="str">
        <f>HYPERLINK("http://geochem.nrcan.gc.ca/cdogs/content/mth/mth01322_e.htm", "1322")</f>
        <v>1322</v>
      </c>
      <c r="H252" s="1" t="str">
        <f>HYPERLINK("http://geochem.nrcan.gc.ca/cdogs/content/bdl/bdl210008_e.htm", "210008")</f>
        <v>210008</v>
      </c>
      <c r="I252" s="1" t="str">
        <f>HYPERLINK("http://geochem.nrcan.gc.ca/cdogs/content/prj/prj210166_e.htm", "210166")</f>
        <v>210166</v>
      </c>
      <c r="J252" s="1" t="str">
        <f>HYPERLINK("http://geochem.nrcan.gc.ca/cdogs/content/svy/svy210248_e.htm", "210248")</f>
        <v>210248</v>
      </c>
      <c r="L252" t="s">
        <v>20</v>
      </c>
      <c r="M252">
        <v>0</v>
      </c>
      <c r="N252">
        <v>0</v>
      </c>
      <c r="O252" t="s">
        <v>357</v>
      </c>
      <c r="P252" t="s">
        <v>358</v>
      </c>
      <c r="Q252" t="s">
        <v>359</v>
      </c>
      <c r="R252" t="s">
        <v>360</v>
      </c>
      <c r="T252">
        <v>2</v>
      </c>
    </row>
    <row r="253" spans="1:20" x14ac:dyDescent="0.3">
      <c r="A253">
        <v>57.061765100000002</v>
      </c>
      <c r="B253">
        <v>-116.0943497</v>
      </c>
      <c r="C253" s="1" t="str">
        <f>HYPERLINK("http://geochem.nrcan.gc.ca/cdogs/content/kwd/kwd020039_e.htm", "Heavy Mineral Concentrate (Stream)")</f>
        <v>Heavy Mineral Concentrate (Stream)</v>
      </c>
      <c r="D253" s="1" t="str">
        <f>HYPERLINK("http://geochem.nrcan.gc.ca/cdogs/content/kwd/kwd080034_e.htm", "HMC separation (NGR variant)")</f>
        <v>HMC separation (NGR variant)</v>
      </c>
      <c r="E253" s="1" t="str">
        <f>HYPERLINK("http://geochem.nrcan.gc.ca/cdogs/content/dgp/dgp00002_e.htm", "Total")</f>
        <v>Total</v>
      </c>
      <c r="F253" s="1" t="str">
        <f>HYPERLINK("http://geochem.nrcan.gc.ca/cdogs/content/agp/agp02090_e.htm", "MMSIM GH | NONE | BINMICRO")</f>
        <v>MMSIM GH | NONE | BINMICRO</v>
      </c>
      <c r="G253" s="1" t="str">
        <f>HYPERLINK("http://geochem.nrcan.gc.ca/cdogs/content/mth/mth01322_e.htm", "1322")</f>
        <v>1322</v>
      </c>
      <c r="H253" s="1" t="str">
        <f>HYPERLINK("http://geochem.nrcan.gc.ca/cdogs/content/bdl/bdl210008_e.htm", "210008")</f>
        <v>210008</v>
      </c>
      <c r="I253" s="1" t="str">
        <f>HYPERLINK("http://geochem.nrcan.gc.ca/cdogs/content/prj/prj210166_e.htm", "210166")</f>
        <v>210166</v>
      </c>
      <c r="J253" s="1" t="str">
        <f>HYPERLINK("http://geochem.nrcan.gc.ca/cdogs/content/svy/svy210248_e.htm", "210248")</f>
        <v>210248</v>
      </c>
      <c r="L253" t="s">
        <v>20</v>
      </c>
      <c r="M253">
        <v>0</v>
      </c>
      <c r="N253">
        <v>0</v>
      </c>
      <c r="O253" t="s">
        <v>357</v>
      </c>
      <c r="P253" t="s">
        <v>358</v>
      </c>
      <c r="Q253" t="s">
        <v>359</v>
      </c>
      <c r="R253" t="s">
        <v>360</v>
      </c>
      <c r="T253">
        <v>3</v>
      </c>
    </row>
    <row r="254" spans="1:20" x14ac:dyDescent="0.3">
      <c r="A254">
        <v>57.030815599999997</v>
      </c>
      <c r="B254">
        <v>-116.0890886</v>
      </c>
      <c r="C254" s="1" t="str">
        <f>HYPERLINK("http://geochem.nrcan.gc.ca/cdogs/content/kwd/kwd020039_e.htm", "Heavy Mineral Concentrate (Stream)")</f>
        <v>Heavy Mineral Concentrate (Stream)</v>
      </c>
      <c r="D254" s="1" t="str">
        <f>HYPERLINK("http://geochem.nrcan.gc.ca/cdogs/content/kwd/kwd080034_e.htm", "HMC separation (NGR variant)")</f>
        <v>HMC separation (NGR variant)</v>
      </c>
      <c r="E254" s="1" t="str">
        <f>HYPERLINK("http://geochem.nrcan.gc.ca/cdogs/content/dgp/dgp00002_e.htm", "Total")</f>
        <v>Total</v>
      </c>
      <c r="F254" s="1" t="str">
        <f>HYPERLINK("http://geochem.nrcan.gc.ca/cdogs/content/agp/agp02090_e.htm", "MMSIM GH | NONE | BINMICRO")</f>
        <v>MMSIM GH | NONE | BINMICRO</v>
      </c>
      <c r="G254" s="1" t="str">
        <f>HYPERLINK("http://geochem.nrcan.gc.ca/cdogs/content/mth/mth01322_e.htm", "1322")</f>
        <v>1322</v>
      </c>
      <c r="H254" s="1" t="str">
        <f>HYPERLINK("http://geochem.nrcan.gc.ca/cdogs/content/bdl/bdl210008_e.htm", "210008")</f>
        <v>210008</v>
      </c>
      <c r="I254" s="1" t="str">
        <f>HYPERLINK("http://geochem.nrcan.gc.ca/cdogs/content/prj/prj210166_e.htm", "210166")</f>
        <v>210166</v>
      </c>
      <c r="J254" s="1" t="str">
        <f>HYPERLINK("http://geochem.nrcan.gc.ca/cdogs/content/svy/svy210248_e.htm", "210248")</f>
        <v>210248</v>
      </c>
      <c r="L254" t="s">
        <v>20</v>
      </c>
      <c r="M254">
        <v>0</v>
      </c>
      <c r="N254">
        <v>0</v>
      </c>
      <c r="O254" t="s">
        <v>361</v>
      </c>
      <c r="P254" t="s">
        <v>362</v>
      </c>
      <c r="Q254" t="s">
        <v>363</v>
      </c>
      <c r="R254" t="s">
        <v>364</v>
      </c>
      <c r="T254">
        <v>1</v>
      </c>
    </row>
    <row r="255" spans="1:20" x14ac:dyDescent="0.3">
      <c r="A255">
        <v>57.030815599999997</v>
      </c>
      <c r="B255">
        <v>-116.0890886</v>
      </c>
      <c r="C255" s="1" t="str">
        <f>HYPERLINK("http://geochem.nrcan.gc.ca/cdogs/content/kwd/kwd020039_e.htm", "Heavy Mineral Concentrate (Stream)")</f>
        <v>Heavy Mineral Concentrate (Stream)</v>
      </c>
      <c r="D255" s="1" t="str">
        <f>HYPERLINK("http://geochem.nrcan.gc.ca/cdogs/content/kwd/kwd080034_e.htm", "HMC separation (NGR variant)")</f>
        <v>HMC separation (NGR variant)</v>
      </c>
      <c r="E255" s="1" t="str">
        <f>HYPERLINK("http://geochem.nrcan.gc.ca/cdogs/content/dgp/dgp00002_e.htm", "Total")</f>
        <v>Total</v>
      </c>
      <c r="F255" s="1" t="str">
        <f>HYPERLINK("http://geochem.nrcan.gc.ca/cdogs/content/agp/agp02090_e.htm", "MMSIM GH | NONE | BINMICRO")</f>
        <v>MMSIM GH | NONE | BINMICRO</v>
      </c>
      <c r="G255" s="1" t="str">
        <f>HYPERLINK("http://geochem.nrcan.gc.ca/cdogs/content/mth/mth01322_e.htm", "1322")</f>
        <v>1322</v>
      </c>
      <c r="H255" s="1" t="str">
        <f>HYPERLINK("http://geochem.nrcan.gc.ca/cdogs/content/bdl/bdl210008_e.htm", "210008")</f>
        <v>210008</v>
      </c>
      <c r="I255" s="1" t="str">
        <f>HYPERLINK("http://geochem.nrcan.gc.ca/cdogs/content/prj/prj210166_e.htm", "210166")</f>
        <v>210166</v>
      </c>
      <c r="J255" s="1" t="str">
        <f>HYPERLINK("http://geochem.nrcan.gc.ca/cdogs/content/svy/svy210248_e.htm", "210248")</f>
        <v>210248</v>
      </c>
      <c r="L255" t="s">
        <v>20</v>
      </c>
      <c r="M255">
        <v>0</v>
      </c>
      <c r="N255">
        <v>0</v>
      </c>
      <c r="O255" t="s">
        <v>361</v>
      </c>
      <c r="P255" t="s">
        <v>362</v>
      </c>
      <c r="Q255" t="s">
        <v>363</v>
      </c>
      <c r="R255" t="s">
        <v>364</v>
      </c>
      <c r="T255">
        <v>2</v>
      </c>
    </row>
    <row r="256" spans="1:20" x14ac:dyDescent="0.3">
      <c r="A256">
        <v>57.030815599999997</v>
      </c>
      <c r="B256">
        <v>-116.0890886</v>
      </c>
      <c r="C256" s="1" t="str">
        <f>HYPERLINK("http://geochem.nrcan.gc.ca/cdogs/content/kwd/kwd020039_e.htm", "Heavy Mineral Concentrate (Stream)")</f>
        <v>Heavy Mineral Concentrate (Stream)</v>
      </c>
      <c r="D256" s="1" t="str">
        <f>HYPERLINK("http://geochem.nrcan.gc.ca/cdogs/content/kwd/kwd080034_e.htm", "HMC separation (NGR variant)")</f>
        <v>HMC separation (NGR variant)</v>
      </c>
      <c r="E256" s="1" t="str">
        <f>HYPERLINK("http://geochem.nrcan.gc.ca/cdogs/content/dgp/dgp00002_e.htm", "Total")</f>
        <v>Total</v>
      </c>
      <c r="F256" s="1" t="str">
        <f>HYPERLINK("http://geochem.nrcan.gc.ca/cdogs/content/agp/agp02090_e.htm", "MMSIM GH | NONE | BINMICRO")</f>
        <v>MMSIM GH | NONE | BINMICRO</v>
      </c>
      <c r="G256" s="1" t="str">
        <f>HYPERLINK("http://geochem.nrcan.gc.ca/cdogs/content/mth/mth01322_e.htm", "1322")</f>
        <v>1322</v>
      </c>
      <c r="H256" s="1" t="str">
        <f>HYPERLINK("http://geochem.nrcan.gc.ca/cdogs/content/bdl/bdl210008_e.htm", "210008")</f>
        <v>210008</v>
      </c>
      <c r="I256" s="1" t="str">
        <f>HYPERLINK("http://geochem.nrcan.gc.ca/cdogs/content/prj/prj210166_e.htm", "210166")</f>
        <v>210166</v>
      </c>
      <c r="J256" s="1" t="str">
        <f>HYPERLINK("http://geochem.nrcan.gc.ca/cdogs/content/svy/svy210248_e.htm", "210248")</f>
        <v>210248</v>
      </c>
      <c r="L256" t="s">
        <v>20</v>
      </c>
      <c r="M256">
        <v>0</v>
      </c>
      <c r="N256">
        <v>0</v>
      </c>
      <c r="O256" t="s">
        <v>361</v>
      </c>
      <c r="P256" t="s">
        <v>362</v>
      </c>
      <c r="Q256" t="s">
        <v>363</v>
      </c>
      <c r="R256" t="s">
        <v>364</v>
      </c>
      <c r="T256">
        <v>3</v>
      </c>
    </row>
    <row r="257" spans="1:20" x14ac:dyDescent="0.3">
      <c r="A257">
        <v>57.1928287</v>
      </c>
      <c r="B257">
        <v>-115.98678870000001</v>
      </c>
      <c r="C257" s="1" t="str">
        <f>HYPERLINK("http://geochem.nrcan.gc.ca/cdogs/content/kwd/kwd020039_e.htm", "Heavy Mineral Concentrate (Stream)")</f>
        <v>Heavy Mineral Concentrate (Stream)</v>
      </c>
      <c r="D257" s="1" t="str">
        <f>HYPERLINK("http://geochem.nrcan.gc.ca/cdogs/content/kwd/kwd080034_e.htm", "HMC separation (NGR variant)")</f>
        <v>HMC separation (NGR variant)</v>
      </c>
      <c r="E257" s="1" t="str">
        <f>HYPERLINK("http://geochem.nrcan.gc.ca/cdogs/content/dgp/dgp00002_e.htm", "Total")</f>
        <v>Total</v>
      </c>
      <c r="F257" s="1" t="str">
        <f>HYPERLINK("http://geochem.nrcan.gc.ca/cdogs/content/agp/agp02090_e.htm", "MMSIM GH | NONE | BINMICRO")</f>
        <v>MMSIM GH | NONE | BINMICRO</v>
      </c>
      <c r="G257" s="1" t="str">
        <f>HYPERLINK("http://geochem.nrcan.gc.ca/cdogs/content/mth/mth01322_e.htm", "1322")</f>
        <v>1322</v>
      </c>
      <c r="H257" s="1" t="str">
        <f>HYPERLINK("http://geochem.nrcan.gc.ca/cdogs/content/bdl/bdl210008_e.htm", "210008")</f>
        <v>210008</v>
      </c>
      <c r="I257" s="1" t="str">
        <f>HYPERLINK("http://geochem.nrcan.gc.ca/cdogs/content/prj/prj210166_e.htm", "210166")</f>
        <v>210166</v>
      </c>
      <c r="J257" s="1" t="str">
        <f>HYPERLINK("http://geochem.nrcan.gc.ca/cdogs/content/svy/svy210248_e.htm", "210248")</f>
        <v>210248</v>
      </c>
      <c r="L257" t="s">
        <v>20</v>
      </c>
      <c r="M257">
        <v>0</v>
      </c>
      <c r="N257">
        <v>0</v>
      </c>
      <c r="O257" t="s">
        <v>365</v>
      </c>
      <c r="P257" t="s">
        <v>366</v>
      </c>
      <c r="Q257" t="s">
        <v>367</v>
      </c>
      <c r="R257" t="s">
        <v>368</v>
      </c>
      <c r="T257">
        <v>1</v>
      </c>
    </row>
    <row r="258" spans="1:20" x14ac:dyDescent="0.3">
      <c r="A258">
        <v>57.1928287</v>
      </c>
      <c r="B258">
        <v>-115.98678870000001</v>
      </c>
      <c r="C258" s="1" t="str">
        <f>HYPERLINK("http://geochem.nrcan.gc.ca/cdogs/content/kwd/kwd020039_e.htm", "Heavy Mineral Concentrate (Stream)")</f>
        <v>Heavy Mineral Concentrate (Stream)</v>
      </c>
      <c r="D258" s="1" t="str">
        <f>HYPERLINK("http://geochem.nrcan.gc.ca/cdogs/content/kwd/kwd080034_e.htm", "HMC separation (NGR variant)")</f>
        <v>HMC separation (NGR variant)</v>
      </c>
      <c r="E258" s="1" t="str">
        <f>HYPERLINK("http://geochem.nrcan.gc.ca/cdogs/content/dgp/dgp00002_e.htm", "Total")</f>
        <v>Total</v>
      </c>
      <c r="F258" s="1" t="str">
        <f>HYPERLINK("http://geochem.nrcan.gc.ca/cdogs/content/agp/agp02090_e.htm", "MMSIM GH | NONE | BINMICRO")</f>
        <v>MMSIM GH | NONE | BINMICRO</v>
      </c>
      <c r="G258" s="1" t="str">
        <f>HYPERLINK("http://geochem.nrcan.gc.ca/cdogs/content/mth/mth01322_e.htm", "1322")</f>
        <v>1322</v>
      </c>
      <c r="H258" s="1" t="str">
        <f>HYPERLINK("http://geochem.nrcan.gc.ca/cdogs/content/bdl/bdl210008_e.htm", "210008")</f>
        <v>210008</v>
      </c>
      <c r="I258" s="1" t="str">
        <f>HYPERLINK("http://geochem.nrcan.gc.ca/cdogs/content/prj/prj210166_e.htm", "210166")</f>
        <v>210166</v>
      </c>
      <c r="J258" s="1" t="str">
        <f>HYPERLINK("http://geochem.nrcan.gc.ca/cdogs/content/svy/svy210248_e.htm", "210248")</f>
        <v>210248</v>
      </c>
      <c r="L258" t="s">
        <v>20</v>
      </c>
      <c r="M258">
        <v>0</v>
      </c>
      <c r="N258">
        <v>0</v>
      </c>
      <c r="O258" t="s">
        <v>365</v>
      </c>
      <c r="P258" t="s">
        <v>366</v>
      </c>
      <c r="Q258" t="s">
        <v>367</v>
      </c>
      <c r="R258" t="s">
        <v>368</v>
      </c>
      <c r="T258">
        <v>2</v>
      </c>
    </row>
    <row r="259" spans="1:20" x14ac:dyDescent="0.3">
      <c r="A259">
        <v>57.1928287</v>
      </c>
      <c r="B259">
        <v>-115.98678870000001</v>
      </c>
      <c r="C259" s="1" t="str">
        <f>HYPERLINK("http://geochem.nrcan.gc.ca/cdogs/content/kwd/kwd020039_e.htm", "Heavy Mineral Concentrate (Stream)")</f>
        <v>Heavy Mineral Concentrate (Stream)</v>
      </c>
      <c r="D259" s="1" t="str">
        <f>HYPERLINK("http://geochem.nrcan.gc.ca/cdogs/content/kwd/kwd080034_e.htm", "HMC separation (NGR variant)")</f>
        <v>HMC separation (NGR variant)</v>
      </c>
      <c r="E259" s="1" t="str">
        <f>HYPERLINK("http://geochem.nrcan.gc.ca/cdogs/content/dgp/dgp00002_e.htm", "Total")</f>
        <v>Total</v>
      </c>
      <c r="F259" s="1" t="str">
        <f>HYPERLINK("http://geochem.nrcan.gc.ca/cdogs/content/agp/agp02090_e.htm", "MMSIM GH | NONE | BINMICRO")</f>
        <v>MMSIM GH | NONE | BINMICRO</v>
      </c>
      <c r="G259" s="1" t="str">
        <f>HYPERLINK("http://geochem.nrcan.gc.ca/cdogs/content/mth/mth01322_e.htm", "1322")</f>
        <v>1322</v>
      </c>
      <c r="H259" s="1" t="str">
        <f>HYPERLINK("http://geochem.nrcan.gc.ca/cdogs/content/bdl/bdl210008_e.htm", "210008")</f>
        <v>210008</v>
      </c>
      <c r="I259" s="1" t="str">
        <f>HYPERLINK("http://geochem.nrcan.gc.ca/cdogs/content/prj/prj210166_e.htm", "210166")</f>
        <v>210166</v>
      </c>
      <c r="J259" s="1" t="str">
        <f>HYPERLINK("http://geochem.nrcan.gc.ca/cdogs/content/svy/svy210248_e.htm", "210248")</f>
        <v>210248</v>
      </c>
      <c r="L259" t="s">
        <v>20</v>
      </c>
      <c r="M259">
        <v>0</v>
      </c>
      <c r="N259">
        <v>0</v>
      </c>
      <c r="O259" t="s">
        <v>365</v>
      </c>
      <c r="P259" t="s">
        <v>366</v>
      </c>
      <c r="Q259" t="s">
        <v>367</v>
      </c>
      <c r="R259" t="s">
        <v>368</v>
      </c>
      <c r="T259">
        <v>3</v>
      </c>
    </row>
    <row r="260" spans="1:20" x14ac:dyDescent="0.3">
      <c r="A260">
        <v>57.210315199999997</v>
      </c>
      <c r="B260">
        <v>-115.97203829999999</v>
      </c>
      <c r="C260" s="1" t="str">
        <f>HYPERLINK("http://geochem.nrcan.gc.ca/cdogs/content/kwd/kwd020039_e.htm", "Heavy Mineral Concentrate (Stream)")</f>
        <v>Heavy Mineral Concentrate (Stream)</v>
      </c>
      <c r="D260" s="1" t="str">
        <f>HYPERLINK("http://geochem.nrcan.gc.ca/cdogs/content/kwd/kwd080034_e.htm", "HMC separation (NGR variant)")</f>
        <v>HMC separation (NGR variant)</v>
      </c>
      <c r="E260" s="1" t="str">
        <f>HYPERLINK("http://geochem.nrcan.gc.ca/cdogs/content/dgp/dgp00002_e.htm", "Total")</f>
        <v>Total</v>
      </c>
      <c r="F260" s="1" t="str">
        <f>HYPERLINK("http://geochem.nrcan.gc.ca/cdogs/content/agp/agp02090_e.htm", "MMSIM GH | NONE | BINMICRO")</f>
        <v>MMSIM GH | NONE | BINMICRO</v>
      </c>
      <c r="G260" s="1" t="str">
        <f>HYPERLINK("http://geochem.nrcan.gc.ca/cdogs/content/mth/mth01322_e.htm", "1322")</f>
        <v>1322</v>
      </c>
      <c r="H260" s="1" t="str">
        <f>HYPERLINK("http://geochem.nrcan.gc.ca/cdogs/content/bdl/bdl210008_e.htm", "210008")</f>
        <v>210008</v>
      </c>
      <c r="I260" s="1" t="str">
        <f>HYPERLINK("http://geochem.nrcan.gc.ca/cdogs/content/prj/prj210166_e.htm", "210166")</f>
        <v>210166</v>
      </c>
      <c r="J260" s="1" t="str">
        <f>HYPERLINK("http://geochem.nrcan.gc.ca/cdogs/content/svy/svy210248_e.htm", "210248")</f>
        <v>210248</v>
      </c>
      <c r="L260" t="s">
        <v>20</v>
      </c>
      <c r="M260">
        <v>0</v>
      </c>
      <c r="N260">
        <v>0</v>
      </c>
      <c r="O260" t="s">
        <v>369</v>
      </c>
      <c r="P260" t="s">
        <v>370</v>
      </c>
      <c r="Q260" t="s">
        <v>371</v>
      </c>
      <c r="R260" t="s">
        <v>372</v>
      </c>
      <c r="T260">
        <v>1</v>
      </c>
    </row>
    <row r="261" spans="1:20" x14ac:dyDescent="0.3">
      <c r="A261">
        <v>57.210315199999997</v>
      </c>
      <c r="B261">
        <v>-115.97203829999999</v>
      </c>
      <c r="C261" s="1" t="str">
        <f>HYPERLINK("http://geochem.nrcan.gc.ca/cdogs/content/kwd/kwd020039_e.htm", "Heavy Mineral Concentrate (Stream)")</f>
        <v>Heavy Mineral Concentrate (Stream)</v>
      </c>
      <c r="D261" s="1" t="str">
        <f>HYPERLINK("http://geochem.nrcan.gc.ca/cdogs/content/kwd/kwd080034_e.htm", "HMC separation (NGR variant)")</f>
        <v>HMC separation (NGR variant)</v>
      </c>
      <c r="E261" s="1" t="str">
        <f>HYPERLINK("http://geochem.nrcan.gc.ca/cdogs/content/dgp/dgp00002_e.htm", "Total")</f>
        <v>Total</v>
      </c>
      <c r="F261" s="1" t="str">
        <f>HYPERLINK("http://geochem.nrcan.gc.ca/cdogs/content/agp/agp02090_e.htm", "MMSIM GH | NONE | BINMICRO")</f>
        <v>MMSIM GH | NONE | BINMICRO</v>
      </c>
      <c r="G261" s="1" t="str">
        <f>HYPERLINK("http://geochem.nrcan.gc.ca/cdogs/content/mth/mth01322_e.htm", "1322")</f>
        <v>1322</v>
      </c>
      <c r="H261" s="1" t="str">
        <f>HYPERLINK("http://geochem.nrcan.gc.ca/cdogs/content/bdl/bdl210008_e.htm", "210008")</f>
        <v>210008</v>
      </c>
      <c r="I261" s="1" t="str">
        <f>HYPERLINK("http://geochem.nrcan.gc.ca/cdogs/content/prj/prj210166_e.htm", "210166")</f>
        <v>210166</v>
      </c>
      <c r="J261" s="1" t="str">
        <f>HYPERLINK("http://geochem.nrcan.gc.ca/cdogs/content/svy/svy210248_e.htm", "210248")</f>
        <v>210248</v>
      </c>
      <c r="L261" t="s">
        <v>20</v>
      </c>
      <c r="M261">
        <v>0</v>
      </c>
      <c r="N261">
        <v>0</v>
      </c>
      <c r="O261" t="s">
        <v>369</v>
      </c>
      <c r="P261" t="s">
        <v>370</v>
      </c>
      <c r="Q261" t="s">
        <v>371</v>
      </c>
      <c r="R261" t="s">
        <v>372</v>
      </c>
      <c r="T261">
        <v>2</v>
      </c>
    </row>
    <row r="262" spans="1:20" x14ac:dyDescent="0.3">
      <c r="A262">
        <v>57.210315199999997</v>
      </c>
      <c r="B262">
        <v>-115.97203829999999</v>
      </c>
      <c r="C262" s="1" t="str">
        <f>HYPERLINK("http://geochem.nrcan.gc.ca/cdogs/content/kwd/kwd020039_e.htm", "Heavy Mineral Concentrate (Stream)")</f>
        <v>Heavy Mineral Concentrate (Stream)</v>
      </c>
      <c r="D262" s="1" t="str">
        <f>HYPERLINK("http://geochem.nrcan.gc.ca/cdogs/content/kwd/kwd080034_e.htm", "HMC separation (NGR variant)")</f>
        <v>HMC separation (NGR variant)</v>
      </c>
      <c r="E262" s="1" t="str">
        <f>HYPERLINK("http://geochem.nrcan.gc.ca/cdogs/content/dgp/dgp00002_e.htm", "Total")</f>
        <v>Total</v>
      </c>
      <c r="F262" s="1" t="str">
        <f>HYPERLINK("http://geochem.nrcan.gc.ca/cdogs/content/agp/agp02090_e.htm", "MMSIM GH | NONE | BINMICRO")</f>
        <v>MMSIM GH | NONE | BINMICRO</v>
      </c>
      <c r="G262" s="1" t="str">
        <f>HYPERLINK("http://geochem.nrcan.gc.ca/cdogs/content/mth/mth01322_e.htm", "1322")</f>
        <v>1322</v>
      </c>
      <c r="H262" s="1" t="str">
        <f>HYPERLINK("http://geochem.nrcan.gc.ca/cdogs/content/bdl/bdl210008_e.htm", "210008")</f>
        <v>210008</v>
      </c>
      <c r="I262" s="1" t="str">
        <f>HYPERLINK("http://geochem.nrcan.gc.ca/cdogs/content/prj/prj210166_e.htm", "210166")</f>
        <v>210166</v>
      </c>
      <c r="J262" s="1" t="str">
        <f>HYPERLINK("http://geochem.nrcan.gc.ca/cdogs/content/svy/svy210248_e.htm", "210248")</f>
        <v>210248</v>
      </c>
      <c r="L262" t="s">
        <v>20</v>
      </c>
      <c r="M262">
        <v>0</v>
      </c>
      <c r="N262">
        <v>0</v>
      </c>
      <c r="O262" t="s">
        <v>369</v>
      </c>
      <c r="P262" t="s">
        <v>370</v>
      </c>
      <c r="Q262" t="s">
        <v>371</v>
      </c>
      <c r="R262" t="s">
        <v>372</v>
      </c>
      <c r="T262">
        <v>3</v>
      </c>
    </row>
    <row r="263" spans="1:20" x14ac:dyDescent="0.3">
      <c r="A263">
        <v>57.236968900000001</v>
      </c>
      <c r="B263">
        <v>-115.9042779</v>
      </c>
      <c r="C263" s="1" t="str">
        <f>HYPERLINK("http://geochem.nrcan.gc.ca/cdogs/content/kwd/kwd020039_e.htm", "Heavy Mineral Concentrate (Stream)")</f>
        <v>Heavy Mineral Concentrate (Stream)</v>
      </c>
      <c r="D263" s="1" t="str">
        <f>HYPERLINK("http://geochem.nrcan.gc.ca/cdogs/content/kwd/kwd080034_e.htm", "HMC separation (NGR variant)")</f>
        <v>HMC separation (NGR variant)</v>
      </c>
      <c r="E263" s="1" t="str">
        <f>HYPERLINK("http://geochem.nrcan.gc.ca/cdogs/content/dgp/dgp00002_e.htm", "Total")</f>
        <v>Total</v>
      </c>
      <c r="F263" s="1" t="str">
        <f>HYPERLINK("http://geochem.nrcan.gc.ca/cdogs/content/agp/agp02090_e.htm", "MMSIM GH | NONE | BINMICRO")</f>
        <v>MMSIM GH | NONE | BINMICRO</v>
      </c>
      <c r="G263" s="1" t="str">
        <f>HYPERLINK("http://geochem.nrcan.gc.ca/cdogs/content/mth/mth01322_e.htm", "1322")</f>
        <v>1322</v>
      </c>
      <c r="H263" s="1" t="str">
        <f>HYPERLINK("http://geochem.nrcan.gc.ca/cdogs/content/bdl/bdl210008_e.htm", "210008")</f>
        <v>210008</v>
      </c>
      <c r="I263" s="1" t="str">
        <f>HYPERLINK("http://geochem.nrcan.gc.ca/cdogs/content/prj/prj210166_e.htm", "210166")</f>
        <v>210166</v>
      </c>
      <c r="J263" s="1" t="str">
        <f>HYPERLINK("http://geochem.nrcan.gc.ca/cdogs/content/svy/svy210248_e.htm", "210248")</f>
        <v>210248</v>
      </c>
      <c r="L263" t="s">
        <v>20</v>
      </c>
      <c r="M263">
        <v>0</v>
      </c>
      <c r="N263">
        <v>0</v>
      </c>
      <c r="O263" t="s">
        <v>373</v>
      </c>
      <c r="P263" t="s">
        <v>374</v>
      </c>
      <c r="Q263" t="s">
        <v>375</v>
      </c>
      <c r="R263" t="s">
        <v>376</v>
      </c>
      <c r="T263">
        <v>1</v>
      </c>
    </row>
    <row r="264" spans="1:20" x14ac:dyDescent="0.3">
      <c r="A264">
        <v>57.236968900000001</v>
      </c>
      <c r="B264">
        <v>-115.9042779</v>
      </c>
      <c r="C264" s="1" t="str">
        <f>HYPERLINK("http://geochem.nrcan.gc.ca/cdogs/content/kwd/kwd020039_e.htm", "Heavy Mineral Concentrate (Stream)")</f>
        <v>Heavy Mineral Concentrate (Stream)</v>
      </c>
      <c r="D264" s="1" t="str">
        <f>HYPERLINK("http://geochem.nrcan.gc.ca/cdogs/content/kwd/kwd080034_e.htm", "HMC separation (NGR variant)")</f>
        <v>HMC separation (NGR variant)</v>
      </c>
      <c r="E264" s="1" t="str">
        <f>HYPERLINK("http://geochem.nrcan.gc.ca/cdogs/content/dgp/dgp00002_e.htm", "Total")</f>
        <v>Total</v>
      </c>
      <c r="F264" s="1" t="str">
        <f>HYPERLINK("http://geochem.nrcan.gc.ca/cdogs/content/agp/agp02090_e.htm", "MMSIM GH | NONE | BINMICRO")</f>
        <v>MMSIM GH | NONE | BINMICRO</v>
      </c>
      <c r="G264" s="1" t="str">
        <f>HYPERLINK("http://geochem.nrcan.gc.ca/cdogs/content/mth/mth01322_e.htm", "1322")</f>
        <v>1322</v>
      </c>
      <c r="H264" s="1" t="str">
        <f>HYPERLINK("http://geochem.nrcan.gc.ca/cdogs/content/bdl/bdl210008_e.htm", "210008")</f>
        <v>210008</v>
      </c>
      <c r="I264" s="1" t="str">
        <f>HYPERLINK("http://geochem.nrcan.gc.ca/cdogs/content/prj/prj210166_e.htm", "210166")</f>
        <v>210166</v>
      </c>
      <c r="J264" s="1" t="str">
        <f>HYPERLINK("http://geochem.nrcan.gc.ca/cdogs/content/svy/svy210248_e.htm", "210248")</f>
        <v>210248</v>
      </c>
      <c r="L264" t="s">
        <v>20</v>
      </c>
      <c r="M264">
        <v>0</v>
      </c>
      <c r="N264">
        <v>0</v>
      </c>
      <c r="O264" t="s">
        <v>373</v>
      </c>
      <c r="P264" t="s">
        <v>374</v>
      </c>
      <c r="Q264" t="s">
        <v>375</v>
      </c>
      <c r="R264" t="s">
        <v>376</v>
      </c>
      <c r="T264">
        <v>2</v>
      </c>
    </row>
    <row r="265" spans="1:20" x14ac:dyDescent="0.3">
      <c r="A265">
        <v>57.236968900000001</v>
      </c>
      <c r="B265">
        <v>-115.9042779</v>
      </c>
      <c r="C265" s="1" t="str">
        <f>HYPERLINK("http://geochem.nrcan.gc.ca/cdogs/content/kwd/kwd020039_e.htm", "Heavy Mineral Concentrate (Stream)")</f>
        <v>Heavy Mineral Concentrate (Stream)</v>
      </c>
      <c r="D265" s="1" t="str">
        <f>HYPERLINK("http://geochem.nrcan.gc.ca/cdogs/content/kwd/kwd080034_e.htm", "HMC separation (NGR variant)")</f>
        <v>HMC separation (NGR variant)</v>
      </c>
      <c r="E265" s="1" t="str">
        <f>HYPERLINK("http://geochem.nrcan.gc.ca/cdogs/content/dgp/dgp00002_e.htm", "Total")</f>
        <v>Total</v>
      </c>
      <c r="F265" s="1" t="str">
        <f>HYPERLINK("http://geochem.nrcan.gc.ca/cdogs/content/agp/agp02090_e.htm", "MMSIM GH | NONE | BINMICRO")</f>
        <v>MMSIM GH | NONE | BINMICRO</v>
      </c>
      <c r="G265" s="1" t="str">
        <f>HYPERLINK("http://geochem.nrcan.gc.ca/cdogs/content/mth/mth01322_e.htm", "1322")</f>
        <v>1322</v>
      </c>
      <c r="H265" s="1" t="str">
        <f>HYPERLINK("http://geochem.nrcan.gc.ca/cdogs/content/bdl/bdl210008_e.htm", "210008")</f>
        <v>210008</v>
      </c>
      <c r="I265" s="1" t="str">
        <f>HYPERLINK("http://geochem.nrcan.gc.ca/cdogs/content/prj/prj210166_e.htm", "210166")</f>
        <v>210166</v>
      </c>
      <c r="J265" s="1" t="str">
        <f>HYPERLINK("http://geochem.nrcan.gc.ca/cdogs/content/svy/svy210248_e.htm", "210248")</f>
        <v>210248</v>
      </c>
      <c r="L265" t="s">
        <v>20</v>
      </c>
      <c r="M265">
        <v>0</v>
      </c>
      <c r="N265">
        <v>0</v>
      </c>
      <c r="O265" t="s">
        <v>373</v>
      </c>
      <c r="P265" t="s">
        <v>374</v>
      </c>
      <c r="Q265" t="s">
        <v>375</v>
      </c>
      <c r="R265" t="s">
        <v>376</v>
      </c>
      <c r="T265">
        <v>3</v>
      </c>
    </row>
    <row r="266" spans="1:20" x14ac:dyDescent="0.3">
      <c r="A266">
        <v>57.2460539</v>
      </c>
      <c r="B266">
        <v>-115.7965645</v>
      </c>
      <c r="C266" s="1" t="str">
        <f>HYPERLINK("http://geochem.nrcan.gc.ca/cdogs/content/kwd/kwd020039_e.htm", "Heavy Mineral Concentrate (Stream)")</f>
        <v>Heavy Mineral Concentrate (Stream)</v>
      </c>
      <c r="D266" s="1" t="str">
        <f>HYPERLINK("http://geochem.nrcan.gc.ca/cdogs/content/kwd/kwd080034_e.htm", "HMC separation (NGR variant)")</f>
        <v>HMC separation (NGR variant)</v>
      </c>
      <c r="E266" s="1" t="str">
        <f>HYPERLINK("http://geochem.nrcan.gc.ca/cdogs/content/dgp/dgp00002_e.htm", "Total")</f>
        <v>Total</v>
      </c>
      <c r="F266" s="1" t="str">
        <f>HYPERLINK("http://geochem.nrcan.gc.ca/cdogs/content/agp/agp02090_e.htm", "MMSIM GH | NONE | BINMICRO")</f>
        <v>MMSIM GH | NONE | BINMICRO</v>
      </c>
      <c r="G266" s="1" t="str">
        <f>HYPERLINK("http://geochem.nrcan.gc.ca/cdogs/content/mth/mth01322_e.htm", "1322")</f>
        <v>1322</v>
      </c>
      <c r="H266" s="1" t="str">
        <f>HYPERLINK("http://geochem.nrcan.gc.ca/cdogs/content/bdl/bdl210008_e.htm", "210008")</f>
        <v>210008</v>
      </c>
      <c r="I266" s="1" t="str">
        <f>HYPERLINK("http://geochem.nrcan.gc.ca/cdogs/content/prj/prj210166_e.htm", "210166")</f>
        <v>210166</v>
      </c>
      <c r="J266" s="1" t="str">
        <f>HYPERLINK("http://geochem.nrcan.gc.ca/cdogs/content/svy/svy210248_e.htm", "210248")</f>
        <v>210248</v>
      </c>
      <c r="L266" t="s">
        <v>20</v>
      </c>
      <c r="M266">
        <v>0</v>
      </c>
      <c r="N266">
        <v>0</v>
      </c>
      <c r="O266" t="s">
        <v>377</v>
      </c>
      <c r="P266" t="s">
        <v>378</v>
      </c>
      <c r="Q266" t="s">
        <v>379</v>
      </c>
      <c r="R266" t="s">
        <v>380</v>
      </c>
      <c r="T266">
        <v>1</v>
      </c>
    </row>
    <row r="267" spans="1:20" x14ac:dyDescent="0.3">
      <c r="A267">
        <v>57.2460539</v>
      </c>
      <c r="B267">
        <v>-115.7965645</v>
      </c>
      <c r="C267" s="1" t="str">
        <f>HYPERLINK("http://geochem.nrcan.gc.ca/cdogs/content/kwd/kwd020039_e.htm", "Heavy Mineral Concentrate (Stream)")</f>
        <v>Heavy Mineral Concentrate (Stream)</v>
      </c>
      <c r="D267" s="1" t="str">
        <f>HYPERLINK("http://geochem.nrcan.gc.ca/cdogs/content/kwd/kwd080034_e.htm", "HMC separation (NGR variant)")</f>
        <v>HMC separation (NGR variant)</v>
      </c>
      <c r="E267" s="1" t="str">
        <f>HYPERLINK("http://geochem.nrcan.gc.ca/cdogs/content/dgp/dgp00002_e.htm", "Total")</f>
        <v>Total</v>
      </c>
      <c r="F267" s="1" t="str">
        <f>HYPERLINK("http://geochem.nrcan.gc.ca/cdogs/content/agp/agp02090_e.htm", "MMSIM GH | NONE | BINMICRO")</f>
        <v>MMSIM GH | NONE | BINMICRO</v>
      </c>
      <c r="G267" s="1" t="str">
        <f>HYPERLINK("http://geochem.nrcan.gc.ca/cdogs/content/mth/mth01322_e.htm", "1322")</f>
        <v>1322</v>
      </c>
      <c r="H267" s="1" t="str">
        <f>HYPERLINK("http://geochem.nrcan.gc.ca/cdogs/content/bdl/bdl210008_e.htm", "210008")</f>
        <v>210008</v>
      </c>
      <c r="I267" s="1" t="str">
        <f>HYPERLINK("http://geochem.nrcan.gc.ca/cdogs/content/prj/prj210166_e.htm", "210166")</f>
        <v>210166</v>
      </c>
      <c r="J267" s="1" t="str">
        <f>HYPERLINK("http://geochem.nrcan.gc.ca/cdogs/content/svy/svy210248_e.htm", "210248")</f>
        <v>210248</v>
      </c>
      <c r="L267" t="s">
        <v>20</v>
      </c>
      <c r="M267">
        <v>0</v>
      </c>
      <c r="N267">
        <v>0</v>
      </c>
      <c r="O267" t="s">
        <v>377</v>
      </c>
      <c r="P267" t="s">
        <v>378</v>
      </c>
      <c r="Q267" t="s">
        <v>379</v>
      </c>
      <c r="R267" t="s">
        <v>380</v>
      </c>
      <c r="T267">
        <v>2</v>
      </c>
    </row>
    <row r="268" spans="1:20" x14ac:dyDescent="0.3">
      <c r="A268">
        <v>57.2460539</v>
      </c>
      <c r="B268">
        <v>-115.7965645</v>
      </c>
      <c r="C268" s="1" t="str">
        <f>HYPERLINK("http://geochem.nrcan.gc.ca/cdogs/content/kwd/kwd020039_e.htm", "Heavy Mineral Concentrate (Stream)")</f>
        <v>Heavy Mineral Concentrate (Stream)</v>
      </c>
      <c r="D268" s="1" t="str">
        <f>HYPERLINK("http://geochem.nrcan.gc.ca/cdogs/content/kwd/kwd080034_e.htm", "HMC separation (NGR variant)")</f>
        <v>HMC separation (NGR variant)</v>
      </c>
      <c r="E268" s="1" t="str">
        <f>HYPERLINK("http://geochem.nrcan.gc.ca/cdogs/content/dgp/dgp00002_e.htm", "Total")</f>
        <v>Total</v>
      </c>
      <c r="F268" s="1" t="str">
        <f>HYPERLINK("http://geochem.nrcan.gc.ca/cdogs/content/agp/agp02090_e.htm", "MMSIM GH | NONE | BINMICRO")</f>
        <v>MMSIM GH | NONE | BINMICRO</v>
      </c>
      <c r="G268" s="1" t="str">
        <f>HYPERLINK("http://geochem.nrcan.gc.ca/cdogs/content/mth/mth01322_e.htm", "1322")</f>
        <v>1322</v>
      </c>
      <c r="H268" s="1" t="str">
        <f>HYPERLINK("http://geochem.nrcan.gc.ca/cdogs/content/bdl/bdl210008_e.htm", "210008")</f>
        <v>210008</v>
      </c>
      <c r="I268" s="1" t="str">
        <f>HYPERLINK("http://geochem.nrcan.gc.ca/cdogs/content/prj/prj210166_e.htm", "210166")</f>
        <v>210166</v>
      </c>
      <c r="J268" s="1" t="str">
        <f>HYPERLINK("http://geochem.nrcan.gc.ca/cdogs/content/svy/svy210248_e.htm", "210248")</f>
        <v>210248</v>
      </c>
      <c r="L268" t="s">
        <v>20</v>
      </c>
      <c r="M268">
        <v>0</v>
      </c>
      <c r="N268">
        <v>0</v>
      </c>
      <c r="O268" t="s">
        <v>377</v>
      </c>
      <c r="P268" t="s">
        <v>378</v>
      </c>
      <c r="Q268" t="s">
        <v>379</v>
      </c>
      <c r="R268" t="s">
        <v>380</v>
      </c>
      <c r="T268">
        <v>3</v>
      </c>
    </row>
    <row r="269" spans="1:20" x14ac:dyDescent="0.3">
      <c r="A269">
        <v>57.0653164</v>
      </c>
      <c r="B269">
        <v>-115.6245945</v>
      </c>
      <c r="C269" s="1" t="str">
        <f>HYPERLINK("http://geochem.nrcan.gc.ca/cdogs/content/kwd/kwd020039_e.htm", "Heavy Mineral Concentrate (Stream)")</f>
        <v>Heavy Mineral Concentrate (Stream)</v>
      </c>
      <c r="D269" s="1" t="str">
        <f>HYPERLINK("http://geochem.nrcan.gc.ca/cdogs/content/kwd/kwd080034_e.htm", "HMC separation (NGR variant)")</f>
        <v>HMC separation (NGR variant)</v>
      </c>
      <c r="E269" s="1" t="str">
        <f>HYPERLINK("http://geochem.nrcan.gc.ca/cdogs/content/dgp/dgp00002_e.htm", "Total")</f>
        <v>Total</v>
      </c>
      <c r="F269" s="1" t="str">
        <f>HYPERLINK("http://geochem.nrcan.gc.ca/cdogs/content/agp/agp02090_e.htm", "MMSIM GH | NONE | BINMICRO")</f>
        <v>MMSIM GH | NONE | BINMICRO</v>
      </c>
      <c r="G269" s="1" t="str">
        <f>HYPERLINK("http://geochem.nrcan.gc.ca/cdogs/content/mth/mth01322_e.htm", "1322")</f>
        <v>1322</v>
      </c>
      <c r="H269" s="1" t="str">
        <f>HYPERLINK("http://geochem.nrcan.gc.ca/cdogs/content/bdl/bdl210008_e.htm", "210008")</f>
        <v>210008</v>
      </c>
      <c r="I269" s="1" t="str">
        <f>HYPERLINK("http://geochem.nrcan.gc.ca/cdogs/content/prj/prj210166_e.htm", "210166")</f>
        <v>210166</v>
      </c>
      <c r="J269" s="1" t="str">
        <f>HYPERLINK("http://geochem.nrcan.gc.ca/cdogs/content/svy/svy210248_e.htm", "210248")</f>
        <v>210248</v>
      </c>
      <c r="L269" t="s">
        <v>20</v>
      </c>
      <c r="M269">
        <v>0</v>
      </c>
      <c r="N269">
        <v>0</v>
      </c>
      <c r="O269" t="s">
        <v>381</v>
      </c>
      <c r="P269" t="s">
        <v>382</v>
      </c>
      <c r="Q269" t="s">
        <v>383</v>
      </c>
      <c r="R269" t="s">
        <v>384</v>
      </c>
      <c r="T269">
        <v>1</v>
      </c>
    </row>
    <row r="270" spans="1:20" x14ac:dyDescent="0.3">
      <c r="A270">
        <v>57.0653164</v>
      </c>
      <c r="B270">
        <v>-115.6245945</v>
      </c>
      <c r="C270" s="1" t="str">
        <f>HYPERLINK("http://geochem.nrcan.gc.ca/cdogs/content/kwd/kwd020039_e.htm", "Heavy Mineral Concentrate (Stream)")</f>
        <v>Heavy Mineral Concentrate (Stream)</v>
      </c>
      <c r="D270" s="1" t="str">
        <f>HYPERLINK("http://geochem.nrcan.gc.ca/cdogs/content/kwd/kwd080034_e.htm", "HMC separation (NGR variant)")</f>
        <v>HMC separation (NGR variant)</v>
      </c>
      <c r="E270" s="1" t="str">
        <f>HYPERLINK("http://geochem.nrcan.gc.ca/cdogs/content/dgp/dgp00002_e.htm", "Total")</f>
        <v>Total</v>
      </c>
      <c r="F270" s="1" t="str">
        <f>HYPERLINK("http://geochem.nrcan.gc.ca/cdogs/content/agp/agp02090_e.htm", "MMSIM GH | NONE | BINMICRO")</f>
        <v>MMSIM GH | NONE | BINMICRO</v>
      </c>
      <c r="G270" s="1" t="str">
        <f>HYPERLINK("http://geochem.nrcan.gc.ca/cdogs/content/mth/mth01322_e.htm", "1322")</f>
        <v>1322</v>
      </c>
      <c r="H270" s="1" t="str">
        <f>HYPERLINK("http://geochem.nrcan.gc.ca/cdogs/content/bdl/bdl210008_e.htm", "210008")</f>
        <v>210008</v>
      </c>
      <c r="I270" s="1" t="str">
        <f>HYPERLINK("http://geochem.nrcan.gc.ca/cdogs/content/prj/prj210166_e.htm", "210166")</f>
        <v>210166</v>
      </c>
      <c r="J270" s="1" t="str">
        <f>HYPERLINK("http://geochem.nrcan.gc.ca/cdogs/content/svy/svy210248_e.htm", "210248")</f>
        <v>210248</v>
      </c>
      <c r="L270" t="s">
        <v>20</v>
      </c>
      <c r="M270">
        <v>0</v>
      </c>
      <c r="N270">
        <v>0</v>
      </c>
      <c r="O270" t="s">
        <v>381</v>
      </c>
      <c r="P270" t="s">
        <v>382</v>
      </c>
      <c r="Q270" t="s">
        <v>383</v>
      </c>
      <c r="R270" t="s">
        <v>384</v>
      </c>
      <c r="T270">
        <v>2</v>
      </c>
    </row>
    <row r="271" spans="1:20" x14ac:dyDescent="0.3">
      <c r="A271">
        <v>57.0653164</v>
      </c>
      <c r="B271">
        <v>-115.6245945</v>
      </c>
      <c r="C271" s="1" t="str">
        <f>HYPERLINK("http://geochem.nrcan.gc.ca/cdogs/content/kwd/kwd020039_e.htm", "Heavy Mineral Concentrate (Stream)")</f>
        <v>Heavy Mineral Concentrate (Stream)</v>
      </c>
      <c r="D271" s="1" t="str">
        <f>HYPERLINK("http://geochem.nrcan.gc.ca/cdogs/content/kwd/kwd080034_e.htm", "HMC separation (NGR variant)")</f>
        <v>HMC separation (NGR variant)</v>
      </c>
      <c r="E271" s="1" t="str">
        <f>HYPERLINK("http://geochem.nrcan.gc.ca/cdogs/content/dgp/dgp00002_e.htm", "Total")</f>
        <v>Total</v>
      </c>
      <c r="F271" s="1" t="str">
        <f>HYPERLINK("http://geochem.nrcan.gc.ca/cdogs/content/agp/agp02090_e.htm", "MMSIM GH | NONE | BINMICRO")</f>
        <v>MMSIM GH | NONE | BINMICRO</v>
      </c>
      <c r="G271" s="1" t="str">
        <f>HYPERLINK("http://geochem.nrcan.gc.ca/cdogs/content/mth/mth01322_e.htm", "1322")</f>
        <v>1322</v>
      </c>
      <c r="H271" s="1" t="str">
        <f>HYPERLINK("http://geochem.nrcan.gc.ca/cdogs/content/bdl/bdl210008_e.htm", "210008")</f>
        <v>210008</v>
      </c>
      <c r="I271" s="1" t="str">
        <f>HYPERLINK("http://geochem.nrcan.gc.ca/cdogs/content/prj/prj210166_e.htm", "210166")</f>
        <v>210166</v>
      </c>
      <c r="J271" s="1" t="str">
        <f>HYPERLINK("http://geochem.nrcan.gc.ca/cdogs/content/svy/svy210248_e.htm", "210248")</f>
        <v>210248</v>
      </c>
      <c r="L271" t="s">
        <v>20</v>
      </c>
      <c r="M271">
        <v>0</v>
      </c>
      <c r="N271">
        <v>0</v>
      </c>
      <c r="O271" t="s">
        <v>381</v>
      </c>
      <c r="P271" t="s">
        <v>382</v>
      </c>
      <c r="Q271" t="s">
        <v>383</v>
      </c>
      <c r="R271" t="s">
        <v>384</v>
      </c>
      <c r="T271">
        <v>3</v>
      </c>
    </row>
    <row r="272" spans="1:20" x14ac:dyDescent="0.3">
      <c r="A272">
        <v>57.095008300000003</v>
      </c>
      <c r="B272">
        <v>-115.6018558</v>
      </c>
      <c r="C272" s="1" t="str">
        <f>HYPERLINK("http://geochem.nrcan.gc.ca/cdogs/content/kwd/kwd020039_e.htm", "Heavy Mineral Concentrate (Stream)")</f>
        <v>Heavy Mineral Concentrate (Stream)</v>
      </c>
      <c r="D272" s="1" t="str">
        <f>HYPERLINK("http://geochem.nrcan.gc.ca/cdogs/content/kwd/kwd080034_e.htm", "HMC separation (NGR variant)")</f>
        <v>HMC separation (NGR variant)</v>
      </c>
      <c r="E272" s="1" t="str">
        <f>HYPERLINK("http://geochem.nrcan.gc.ca/cdogs/content/dgp/dgp00002_e.htm", "Total")</f>
        <v>Total</v>
      </c>
      <c r="F272" s="1" t="str">
        <f>HYPERLINK("http://geochem.nrcan.gc.ca/cdogs/content/agp/agp02090_e.htm", "MMSIM GH | NONE | BINMICRO")</f>
        <v>MMSIM GH | NONE | BINMICRO</v>
      </c>
      <c r="G272" s="1" t="str">
        <f>HYPERLINK("http://geochem.nrcan.gc.ca/cdogs/content/mth/mth01322_e.htm", "1322")</f>
        <v>1322</v>
      </c>
      <c r="H272" s="1" t="str">
        <f>HYPERLINK("http://geochem.nrcan.gc.ca/cdogs/content/bdl/bdl210008_e.htm", "210008")</f>
        <v>210008</v>
      </c>
      <c r="I272" s="1" t="str">
        <f>HYPERLINK("http://geochem.nrcan.gc.ca/cdogs/content/prj/prj210166_e.htm", "210166")</f>
        <v>210166</v>
      </c>
      <c r="J272" s="1" t="str">
        <f>HYPERLINK("http://geochem.nrcan.gc.ca/cdogs/content/svy/svy210248_e.htm", "210248")</f>
        <v>210248</v>
      </c>
      <c r="L272" t="s">
        <v>20</v>
      </c>
      <c r="M272">
        <v>0</v>
      </c>
      <c r="N272">
        <v>0</v>
      </c>
      <c r="O272" t="s">
        <v>385</v>
      </c>
      <c r="P272" t="s">
        <v>386</v>
      </c>
      <c r="Q272" t="s">
        <v>387</v>
      </c>
      <c r="R272" t="s">
        <v>388</v>
      </c>
      <c r="T272">
        <v>1</v>
      </c>
    </row>
    <row r="273" spans="1:20" x14ac:dyDescent="0.3">
      <c r="A273">
        <v>57.095008300000003</v>
      </c>
      <c r="B273">
        <v>-115.6018558</v>
      </c>
      <c r="C273" s="1" t="str">
        <f>HYPERLINK("http://geochem.nrcan.gc.ca/cdogs/content/kwd/kwd020039_e.htm", "Heavy Mineral Concentrate (Stream)")</f>
        <v>Heavy Mineral Concentrate (Stream)</v>
      </c>
      <c r="D273" s="1" t="str">
        <f>HYPERLINK("http://geochem.nrcan.gc.ca/cdogs/content/kwd/kwd080034_e.htm", "HMC separation (NGR variant)")</f>
        <v>HMC separation (NGR variant)</v>
      </c>
      <c r="E273" s="1" t="str">
        <f>HYPERLINK("http://geochem.nrcan.gc.ca/cdogs/content/dgp/dgp00002_e.htm", "Total")</f>
        <v>Total</v>
      </c>
      <c r="F273" s="1" t="str">
        <f>HYPERLINK("http://geochem.nrcan.gc.ca/cdogs/content/agp/agp02090_e.htm", "MMSIM GH | NONE | BINMICRO")</f>
        <v>MMSIM GH | NONE | BINMICRO</v>
      </c>
      <c r="G273" s="1" t="str">
        <f>HYPERLINK("http://geochem.nrcan.gc.ca/cdogs/content/mth/mth01322_e.htm", "1322")</f>
        <v>1322</v>
      </c>
      <c r="H273" s="1" t="str">
        <f>HYPERLINK("http://geochem.nrcan.gc.ca/cdogs/content/bdl/bdl210008_e.htm", "210008")</f>
        <v>210008</v>
      </c>
      <c r="I273" s="1" t="str">
        <f>HYPERLINK("http://geochem.nrcan.gc.ca/cdogs/content/prj/prj210166_e.htm", "210166")</f>
        <v>210166</v>
      </c>
      <c r="J273" s="1" t="str">
        <f>HYPERLINK("http://geochem.nrcan.gc.ca/cdogs/content/svy/svy210248_e.htm", "210248")</f>
        <v>210248</v>
      </c>
      <c r="L273" t="s">
        <v>20</v>
      </c>
      <c r="M273">
        <v>0</v>
      </c>
      <c r="N273">
        <v>0</v>
      </c>
      <c r="O273" t="s">
        <v>385</v>
      </c>
      <c r="P273" t="s">
        <v>386</v>
      </c>
      <c r="Q273" t="s">
        <v>387</v>
      </c>
      <c r="R273" t="s">
        <v>388</v>
      </c>
      <c r="T273">
        <v>2</v>
      </c>
    </row>
    <row r="274" spans="1:20" x14ac:dyDescent="0.3">
      <c r="A274">
        <v>57.095008300000003</v>
      </c>
      <c r="B274">
        <v>-115.6018558</v>
      </c>
      <c r="C274" s="1" t="str">
        <f>HYPERLINK("http://geochem.nrcan.gc.ca/cdogs/content/kwd/kwd020039_e.htm", "Heavy Mineral Concentrate (Stream)")</f>
        <v>Heavy Mineral Concentrate (Stream)</v>
      </c>
      <c r="D274" s="1" t="str">
        <f>HYPERLINK("http://geochem.nrcan.gc.ca/cdogs/content/kwd/kwd080034_e.htm", "HMC separation (NGR variant)")</f>
        <v>HMC separation (NGR variant)</v>
      </c>
      <c r="E274" s="1" t="str">
        <f>HYPERLINK("http://geochem.nrcan.gc.ca/cdogs/content/dgp/dgp00002_e.htm", "Total")</f>
        <v>Total</v>
      </c>
      <c r="F274" s="1" t="str">
        <f>HYPERLINK("http://geochem.nrcan.gc.ca/cdogs/content/agp/agp02090_e.htm", "MMSIM GH | NONE | BINMICRO")</f>
        <v>MMSIM GH | NONE | BINMICRO</v>
      </c>
      <c r="G274" s="1" t="str">
        <f>HYPERLINK("http://geochem.nrcan.gc.ca/cdogs/content/mth/mth01322_e.htm", "1322")</f>
        <v>1322</v>
      </c>
      <c r="H274" s="1" t="str">
        <f>HYPERLINK("http://geochem.nrcan.gc.ca/cdogs/content/bdl/bdl210008_e.htm", "210008")</f>
        <v>210008</v>
      </c>
      <c r="I274" s="1" t="str">
        <f>HYPERLINK("http://geochem.nrcan.gc.ca/cdogs/content/prj/prj210166_e.htm", "210166")</f>
        <v>210166</v>
      </c>
      <c r="J274" s="1" t="str">
        <f>HYPERLINK("http://geochem.nrcan.gc.ca/cdogs/content/svy/svy210248_e.htm", "210248")</f>
        <v>210248</v>
      </c>
      <c r="L274" t="s">
        <v>20</v>
      </c>
      <c r="M274">
        <v>0</v>
      </c>
      <c r="N274">
        <v>0</v>
      </c>
      <c r="O274" t="s">
        <v>385</v>
      </c>
      <c r="P274" t="s">
        <v>386</v>
      </c>
      <c r="Q274" t="s">
        <v>387</v>
      </c>
      <c r="R274" t="s">
        <v>388</v>
      </c>
      <c r="T274">
        <v>3</v>
      </c>
    </row>
    <row r="275" spans="1:20" x14ac:dyDescent="0.3">
      <c r="A275">
        <v>57.081285100000002</v>
      </c>
      <c r="B275">
        <v>-115.7121465</v>
      </c>
      <c r="C275" s="1" t="str">
        <f>HYPERLINK("http://geochem.nrcan.gc.ca/cdogs/content/kwd/kwd020039_e.htm", "Heavy Mineral Concentrate (Stream)")</f>
        <v>Heavy Mineral Concentrate (Stream)</v>
      </c>
      <c r="D275" s="1" t="str">
        <f>HYPERLINK("http://geochem.nrcan.gc.ca/cdogs/content/kwd/kwd080034_e.htm", "HMC separation (NGR variant)")</f>
        <v>HMC separation (NGR variant)</v>
      </c>
      <c r="E275" s="1" t="str">
        <f>HYPERLINK("http://geochem.nrcan.gc.ca/cdogs/content/dgp/dgp00002_e.htm", "Total")</f>
        <v>Total</v>
      </c>
      <c r="F275" s="1" t="str">
        <f>HYPERLINK("http://geochem.nrcan.gc.ca/cdogs/content/agp/agp02090_e.htm", "MMSIM GH | NONE | BINMICRO")</f>
        <v>MMSIM GH | NONE | BINMICRO</v>
      </c>
      <c r="G275" s="1" t="str">
        <f>HYPERLINK("http://geochem.nrcan.gc.ca/cdogs/content/mth/mth01322_e.htm", "1322")</f>
        <v>1322</v>
      </c>
      <c r="H275" s="1" t="str">
        <f>HYPERLINK("http://geochem.nrcan.gc.ca/cdogs/content/bdl/bdl210008_e.htm", "210008")</f>
        <v>210008</v>
      </c>
      <c r="I275" s="1" t="str">
        <f>HYPERLINK("http://geochem.nrcan.gc.ca/cdogs/content/prj/prj210166_e.htm", "210166")</f>
        <v>210166</v>
      </c>
      <c r="J275" s="1" t="str">
        <f>HYPERLINK("http://geochem.nrcan.gc.ca/cdogs/content/svy/svy210248_e.htm", "210248")</f>
        <v>210248</v>
      </c>
      <c r="L275" t="s">
        <v>20</v>
      </c>
      <c r="M275">
        <v>0</v>
      </c>
      <c r="N275">
        <v>0</v>
      </c>
      <c r="O275" t="s">
        <v>389</v>
      </c>
      <c r="P275" t="s">
        <v>390</v>
      </c>
      <c r="Q275" t="s">
        <v>391</v>
      </c>
      <c r="R275" t="s">
        <v>392</v>
      </c>
      <c r="T275">
        <v>1</v>
      </c>
    </row>
    <row r="276" spans="1:20" x14ac:dyDescent="0.3">
      <c r="A276">
        <v>57.081285100000002</v>
      </c>
      <c r="B276">
        <v>-115.7121465</v>
      </c>
      <c r="C276" s="1" t="str">
        <f>HYPERLINK("http://geochem.nrcan.gc.ca/cdogs/content/kwd/kwd020039_e.htm", "Heavy Mineral Concentrate (Stream)")</f>
        <v>Heavy Mineral Concentrate (Stream)</v>
      </c>
      <c r="D276" s="1" t="str">
        <f>HYPERLINK("http://geochem.nrcan.gc.ca/cdogs/content/kwd/kwd080034_e.htm", "HMC separation (NGR variant)")</f>
        <v>HMC separation (NGR variant)</v>
      </c>
      <c r="E276" s="1" t="str">
        <f>HYPERLINK("http://geochem.nrcan.gc.ca/cdogs/content/dgp/dgp00002_e.htm", "Total")</f>
        <v>Total</v>
      </c>
      <c r="F276" s="1" t="str">
        <f>HYPERLINK("http://geochem.nrcan.gc.ca/cdogs/content/agp/agp02090_e.htm", "MMSIM GH | NONE | BINMICRO")</f>
        <v>MMSIM GH | NONE | BINMICRO</v>
      </c>
      <c r="G276" s="1" t="str">
        <f>HYPERLINK("http://geochem.nrcan.gc.ca/cdogs/content/mth/mth01322_e.htm", "1322")</f>
        <v>1322</v>
      </c>
      <c r="H276" s="1" t="str">
        <f>HYPERLINK("http://geochem.nrcan.gc.ca/cdogs/content/bdl/bdl210008_e.htm", "210008")</f>
        <v>210008</v>
      </c>
      <c r="I276" s="1" t="str">
        <f>HYPERLINK("http://geochem.nrcan.gc.ca/cdogs/content/prj/prj210166_e.htm", "210166")</f>
        <v>210166</v>
      </c>
      <c r="J276" s="1" t="str">
        <f>HYPERLINK("http://geochem.nrcan.gc.ca/cdogs/content/svy/svy210248_e.htm", "210248")</f>
        <v>210248</v>
      </c>
      <c r="L276" t="s">
        <v>20</v>
      </c>
      <c r="M276">
        <v>0</v>
      </c>
      <c r="N276">
        <v>0</v>
      </c>
      <c r="O276" t="s">
        <v>389</v>
      </c>
      <c r="P276" t="s">
        <v>390</v>
      </c>
      <c r="Q276" t="s">
        <v>391</v>
      </c>
      <c r="R276" t="s">
        <v>392</v>
      </c>
      <c r="T276">
        <v>2</v>
      </c>
    </row>
    <row r="277" spans="1:20" x14ac:dyDescent="0.3">
      <c r="A277">
        <v>57.081285100000002</v>
      </c>
      <c r="B277">
        <v>-115.7121465</v>
      </c>
      <c r="C277" s="1" t="str">
        <f>HYPERLINK("http://geochem.nrcan.gc.ca/cdogs/content/kwd/kwd020039_e.htm", "Heavy Mineral Concentrate (Stream)")</f>
        <v>Heavy Mineral Concentrate (Stream)</v>
      </c>
      <c r="D277" s="1" t="str">
        <f>HYPERLINK("http://geochem.nrcan.gc.ca/cdogs/content/kwd/kwd080034_e.htm", "HMC separation (NGR variant)")</f>
        <v>HMC separation (NGR variant)</v>
      </c>
      <c r="E277" s="1" t="str">
        <f>HYPERLINK("http://geochem.nrcan.gc.ca/cdogs/content/dgp/dgp00002_e.htm", "Total")</f>
        <v>Total</v>
      </c>
      <c r="F277" s="1" t="str">
        <f>HYPERLINK("http://geochem.nrcan.gc.ca/cdogs/content/agp/agp02090_e.htm", "MMSIM GH | NONE | BINMICRO")</f>
        <v>MMSIM GH | NONE | BINMICRO</v>
      </c>
      <c r="G277" s="1" t="str">
        <f>HYPERLINK("http://geochem.nrcan.gc.ca/cdogs/content/mth/mth01322_e.htm", "1322")</f>
        <v>1322</v>
      </c>
      <c r="H277" s="1" t="str">
        <f>HYPERLINK("http://geochem.nrcan.gc.ca/cdogs/content/bdl/bdl210008_e.htm", "210008")</f>
        <v>210008</v>
      </c>
      <c r="I277" s="1" t="str">
        <f>HYPERLINK("http://geochem.nrcan.gc.ca/cdogs/content/prj/prj210166_e.htm", "210166")</f>
        <v>210166</v>
      </c>
      <c r="J277" s="1" t="str">
        <f>HYPERLINK("http://geochem.nrcan.gc.ca/cdogs/content/svy/svy210248_e.htm", "210248")</f>
        <v>210248</v>
      </c>
      <c r="L277" t="s">
        <v>20</v>
      </c>
      <c r="M277">
        <v>0</v>
      </c>
      <c r="N277">
        <v>0</v>
      </c>
      <c r="O277" t="s">
        <v>389</v>
      </c>
      <c r="P277" t="s">
        <v>390</v>
      </c>
      <c r="Q277" t="s">
        <v>391</v>
      </c>
      <c r="R277" t="s">
        <v>392</v>
      </c>
      <c r="T277">
        <v>3</v>
      </c>
    </row>
    <row r="278" spans="1:20" x14ac:dyDescent="0.3">
      <c r="A278">
        <v>57.116675000000001</v>
      </c>
      <c r="B278">
        <v>-115.6820979</v>
      </c>
      <c r="C278" s="1" t="str">
        <f>HYPERLINK("http://geochem.nrcan.gc.ca/cdogs/content/kwd/kwd020039_e.htm", "Heavy Mineral Concentrate (Stream)")</f>
        <v>Heavy Mineral Concentrate (Stream)</v>
      </c>
      <c r="D278" s="1" t="str">
        <f>HYPERLINK("http://geochem.nrcan.gc.ca/cdogs/content/kwd/kwd080034_e.htm", "HMC separation (NGR variant)")</f>
        <v>HMC separation (NGR variant)</v>
      </c>
      <c r="E278" s="1" t="str">
        <f>HYPERLINK("http://geochem.nrcan.gc.ca/cdogs/content/dgp/dgp00002_e.htm", "Total")</f>
        <v>Total</v>
      </c>
      <c r="F278" s="1" t="str">
        <f>HYPERLINK("http://geochem.nrcan.gc.ca/cdogs/content/agp/agp02090_e.htm", "MMSIM GH | NONE | BINMICRO")</f>
        <v>MMSIM GH | NONE | BINMICRO</v>
      </c>
      <c r="G278" s="1" t="str">
        <f>HYPERLINK("http://geochem.nrcan.gc.ca/cdogs/content/mth/mth01322_e.htm", "1322")</f>
        <v>1322</v>
      </c>
      <c r="H278" s="1" t="str">
        <f>HYPERLINK("http://geochem.nrcan.gc.ca/cdogs/content/bdl/bdl210008_e.htm", "210008")</f>
        <v>210008</v>
      </c>
      <c r="I278" s="1" t="str">
        <f>HYPERLINK("http://geochem.nrcan.gc.ca/cdogs/content/prj/prj210166_e.htm", "210166")</f>
        <v>210166</v>
      </c>
      <c r="J278" s="1" t="str">
        <f>HYPERLINK("http://geochem.nrcan.gc.ca/cdogs/content/svy/svy210248_e.htm", "210248")</f>
        <v>210248</v>
      </c>
      <c r="L278" t="s">
        <v>20</v>
      </c>
      <c r="M278">
        <v>0</v>
      </c>
      <c r="N278">
        <v>0</v>
      </c>
      <c r="O278" t="s">
        <v>393</v>
      </c>
      <c r="P278" t="s">
        <v>394</v>
      </c>
      <c r="Q278" t="s">
        <v>395</v>
      </c>
      <c r="R278" t="s">
        <v>396</v>
      </c>
      <c r="T278">
        <v>1</v>
      </c>
    </row>
    <row r="279" spans="1:20" x14ac:dyDescent="0.3">
      <c r="A279">
        <v>57.116675000000001</v>
      </c>
      <c r="B279">
        <v>-115.6820979</v>
      </c>
      <c r="C279" s="1" t="str">
        <f>HYPERLINK("http://geochem.nrcan.gc.ca/cdogs/content/kwd/kwd020039_e.htm", "Heavy Mineral Concentrate (Stream)")</f>
        <v>Heavy Mineral Concentrate (Stream)</v>
      </c>
      <c r="D279" s="1" t="str">
        <f>HYPERLINK("http://geochem.nrcan.gc.ca/cdogs/content/kwd/kwd080034_e.htm", "HMC separation (NGR variant)")</f>
        <v>HMC separation (NGR variant)</v>
      </c>
      <c r="E279" s="1" t="str">
        <f>HYPERLINK("http://geochem.nrcan.gc.ca/cdogs/content/dgp/dgp00002_e.htm", "Total")</f>
        <v>Total</v>
      </c>
      <c r="F279" s="1" t="str">
        <f>HYPERLINK("http://geochem.nrcan.gc.ca/cdogs/content/agp/agp02090_e.htm", "MMSIM GH | NONE | BINMICRO")</f>
        <v>MMSIM GH | NONE | BINMICRO</v>
      </c>
      <c r="G279" s="1" t="str">
        <f>HYPERLINK("http://geochem.nrcan.gc.ca/cdogs/content/mth/mth01322_e.htm", "1322")</f>
        <v>1322</v>
      </c>
      <c r="H279" s="1" t="str">
        <f>HYPERLINK("http://geochem.nrcan.gc.ca/cdogs/content/bdl/bdl210008_e.htm", "210008")</f>
        <v>210008</v>
      </c>
      <c r="I279" s="1" t="str">
        <f>HYPERLINK("http://geochem.nrcan.gc.ca/cdogs/content/prj/prj210166_e.htm", "210166")</f>
        <v>210166</v>
      </c>
      <c r="J279" s="1" t="str">
        <f>HYPERLINK("http://geochem.nrcan.gc.ca/cdogs/content/svy/svy210248_e.htm", "210248")</f>
        <v>210248</v>
      </c>
      <c r="L279" t="s">
        <v>20</v>
      </c>
      <c r="M279">
        <v>0</v>
      </c>
      <c r="N279">
        <v>0</v>
      </c>
      <c r="O279" t="s">
        <v>393</v>
      </c>
      <c r="P279" t="s">
        <v>394</v>
      </c>
      <c r="Q279" t="s">
        <v>395</v>
      </c>
      <c r="R279" t="s">
        <v>396</v>
      </c>
      <c r="T279">
        <v>2</v>
      </c>
    </row>
    <row r="280" spans="1:20" x14ac:dyDescent="0.3">
      <c r="A280">
        <v>57.116675000000001</v>
      </c>
      <c r="B280">
        <v>-115.6820979</v>
      </c>
      <c r="C280" s="1" t="str">
        <f>HYPERLINK("http://geochem.nrcan.gc.ca/cdogs/content/kwd/kwd020039_e.htm", "Heavy Mineral Concentrate (Stream)")</f>
        <v>Heavy Mineral Concentrate (Stream)</v>
      </c>
      <c r="D280" s="1" t="str">
        <f>HYPERLINK("http://geochem.nrcan.gc.ca/cdogs/content/kwd/kwd080034_e.htm", "HMC separation (NGR variant)")</f>
        <v>HMC separation (NGR variant)</v>
      </c>
      <c r="E280" s="1" t="str">
        <f>HYPERLINK("http://geochem.nrcan.gc.ca/cdogs/content/dgp/dgp00002_e.htm", "Total")</f>
        <v>Total</v>
      </c>
      <c r="F280" s="1" t="str">
        <f>HYPERLINK("http://geochem.nrcan.gc.ca/cdogs/content/agp/agp02090_e.htm", "MMSIM GH | NONE | BINMICRO")</f>
        <v>MMSIM GH | NONE | BINMICRO</v>
      </c>
      <c r="G280" s="1" t="str">
        <f>HYPERLINK("http://geochem.nrcan.gc.ca/cdogs/content/mth/mth01322_e.htm", "1322")</f>
        <v>1322</v>
      </c>
      <c r="H280" s="1" t="str">
        <f>HYPERLINK("http://geochem.nrcan.gc.ca/cdogs/content/bdl/bdl210008_e.htm", "210008")</f>
        <v>210008</v>
      </c>
      <c r="I280" s="1" t="str">
        <f>HYPERLINK("http://geochem.nrcan.gc.ca/cdogs/content/prj/prj210166_e.htm", "210166")</f>
        <v>210166</v>
      </c>
      <c r="J280" s="1" t="str">
        <f>HYPERLINK("http://geochem.nrcan.gc.ca/cdogs/content/svy/svy210248_e.htm", "210248")</f>
        <v>210248</v>
      </c>
      <c r="L280" t="s">
        <v>20</v>
      </c>
      <c r="M280">
        <v>0</v>
      </c>
      <c r="N280">
        <v>0</v>
      </c>
      <c r="O280" t="s">
        <v>393</v>
      </c>
      <c r="P280" t="s">
        <v>394</v>
      </c>
      <c r="Q280" t="s">
        <v>395</v>
      </c>
      <c r="R280" t="s">
        <v>396</v>
      </c>
      <c r="T280">
        <v>3</v>
      </c>
    </row>
    <row r="281" spans="1:20" x14ac:dyDescent="0.3">
      <c r="A281">
        <v>57.1400474</v>
      </c>
      <c r="B281">
        <v>-115.6166673</v>
      </c>
      <c r="C281" s="1" t="str">
        <f>HYPERLINK("http://geochem.nrcan.gc.ca/cdogs/content/kwd/kwd020039_e.htm", "Heavy Mineral Concentrate (Stream)")</f>
        <v>Heavy Mineral Concentrate (Stream)</v>
      </c>
      <c r="D281" s="1" t="str">
        <f>HYPERLINK("http://geochem.nrcan.gc.ca/cdogs/content/kwd/kwd080034_e.htm", "HMC separation (NGR variant)")</f>
        <v>HMC separation (NGR variant)</v>
      </c>
      <c r="E281" s="1" t="str">
        <f>HYPERLINK("http://geochem.nrcan.gc.ca/cdogs/content/dgp/dgp00002_e.htm", "Total")</f>
        <v>Total</v>
      </c>
      <c r="F281" s="1" t="str">
        <f>HYPERLINK("http://geochem.nrcan.gc.ca/cdogs/content/agp/agp02090_e.htm", "MMSIM GH | NONE | BINMICRO")</f>
        <v>MMSIM GH | NONE | BINMICRO</v>
      </c>
      <c r="G281" s="1" t="str">
        <f>HYPERLINK("http://geochem.nrcan.gc.ca/cdogs/content/mth/mth01322_e.htm", "1322")</f>
        <v>1322</v>
      </c>
      <c r="H281" s="1" t="str">
        <f>HYPERLINK("http://geochem.nrcan.gc.ca/cdogs/content/bdl/bdl210008_e.htm", "210008")</f>
        <v>210008</v>
      </c>
      <c r="I281" s="1" t="str">
        <f>HYPERLINK("http://geochem.nrcan.gc.ca/cdogs/content/prj/prj210166_e.htm", "210166")</f>
        <v>210166</v>
      </c>
      <c r="J281" s="1" t="str">
        <f>HYPERLINK("http://geochem.nrcan.gc.ca/cdogs/content/svy/svy210248_e.htm", "210248")</f>
        <v>210248</v>
      </c>
      <c r="L281" t="s">
        <v>20</v>
      </c>
      <c r="M281">
        <v>0</v>
      </c>
      <c r="N281">
        <v>0</v>
      </c>
      <c r="O281" t="s">
        <v>397</v>
      </c>
      <c r="P281" t="s">
        <v>398</v>
      </c>
      <c r="Q281" t="s">
        <v>399</v>
      </c>
      <c r="R281" t="s">
        <v>400</v>
      </c>
      <c r="T281">
        <v>1</v>
      </c>
    </row>
    <row r="282" spans="1:20" x14ac:dyDescent="0.3">
      <c r="A282">
        <v>57.1400474</v>
      </c>
      <c r="B282">
        <v>-115.6166673</v>
      </c>
      <c r="C282" s="1" t="str">
        <f>HYPERLINK("http://geochem.nrcan.gc.ca/cdogs/content/kwd/kwd020039_e.htm", "Heavy Mineral Concentrate (Stream)")</f>
        <v>Heavy Mineral Concentrate (Stream)</v>
      </c>
      <c r="D282" s="1" t="str">
        <f>HYPERLINK("http://geochem.nrcan.gc.ca/cdogs/content/kwd/kwd080034_e.htm", "HMC separation (NGR variant)")</f>
        <v>HMC separation (NGR variant)</v>
      </c>
      <c r="E282" s="1" t="str">
        <f>HYPERLINK("http://geochem.nrcan.gc.ca/cdogs/content/dgp/dgp00002_e.htm", "Total")</f>
        <v>Total</v>
      </c>
      <c r="F282" s="1" t="str">
        <f>HYPERLINK("http://geochem.nrcan.gc.ca/cdogs/content/agp/agp02090_e.htm", "MMSIM GH | NONE | BINMICRO")</f>
        <v>MMSIM GH | NONE | BINMICRO</v>
      </c>
      <c r="G282" s="1" t="str">
        <f>HYPERLINK("http://geochem.nrcan.gc.ca/cdogs/content/mth/mth01322_e.htm", "1322")</f>
        <v>1322</v>
      </c>
      <c r="H282" s="1" t="str">
        <f>HYPERLINK("http://geochem.nrcan.gc.ca/cdogs/content/bdl/bdl210008_e.htm", "210008")</f>
        <v>210008</v>
      </c>
      <c r="I282" s="1" t="str">
        <f>HYPERLINK("http://geochem.nrcan.gc.ca/cdogs/content/prj/prj210166_e.htm", "210166")</f>
        <v>210166</v>
      </c>
      <c r="J282" s="1" t="str">
        <f>HYPERLINK("http://geochem.nrcan.gc.ca/cdogs/content/svy/svy210248_e.htm", "210248")</f>
        <v>210248</v>
      </c>
      <c r="L282" t="s">
        <v>20</v>
      </c>
      <c r="M282">
        <v>0</v>
      </c>
      <c r="N282">
        <v>0</v>
      </c>
      <c r="O282" t="s">
        <v>397</v>
      </c>
      <c r="P282" t="s">
        <v>398</v>
      </c>
      <c r="Q282" t="s">
        <v>399</v>
      </c>
      <c r="R282" t="s">
        <v>400</v>
      </c>
      <c r="T282">
        <v>2</v>
      </c>
    </row>
    <row r="283" spans="1:20" x14ac:dyDescent="0.3">
      <c r="A283">
        <v>57.1400474</v>
      </c>
      <c r="B283">
        <v>-115.6166673</v>
      </c>
      <c r="C283" s="1" t="str">
        <f>HYPERLINK("http://geochem.nrcan.gc.ca/cdogs/content/kwd/kwd020039_e.htm", "Heavy Mineral Concentrate (Stream)")</f>
        <v>Heavy Mineral Concentrate (Stream)</v>
      </c>
      <c r="D283" s="1" t="str">
        <f>HYPERLINK("http://geochem.nrcan.gc.ca/cdogs/content/kwd/kwd080034_e.htm", "HMC separation (NGR variant)")</f>
        <v>HMC separation (NGR variant)</v>
      </c>
      <c r="E283" s="1" t="str">
        <f>HYPERLINK("http://geochem.nrcan.gc.ca/cdogs/content/dgp/dgp00002_e.htm", "Total")</f>
        <v>Total</v>
      </c>
      <c r="F283" s="1" t="str">
        <f>HYPERLINK("http://geochem.nrcan.gc.ca/cdogs/content/agp/agp02090_e.htm", "MMSIM GH | NONE | BINMICRO")</f>
        <v>MMSIM GH | NONE | BINMICRO</v>
      </c>
      <c r="G283" s="1" t="str">
        <f>HYPERLINK("http://geochem.nrcan.gc.ca/cdogs/content/mth/mth01322_e.htm", "1322")</f>
        <v>1322</v>
      </c>
      <c r="H283" s="1" t="str">
        <f>HYPERLINK("http://geochem.nrcan.gc.ca/cdogs/content/bdl/bdl210008_e.htm", "210008")</f>
        <v>210008</v>
      </c>
      <c r="I283" s="1" t="str">
        <f>HYPERLINK("http://geochem.nrcan.gc.ca/cdogs/content/prj/prj210166_e.htm", "210166")</f>
        <v>210166</v>
      </c>
      <c r="J283" s="1" t="str">
        <f>HYPERLINK("http://geochem.nrcan.gc.ca/cdogs/content/svy/svy210248_e.htm", "210248")</f>
        <v>210248</v>
      </c>
      <c r="L283" t="s">
        <v>20</v>
      </c>
      <c r="M283">
        <v>0</v>
      </c>
      <c r="N283">
        <v>0</v>
      </c>
      <c r="O283" t="s">
        <v>397</v>
      </c>
      <c r="P283" t="s">
        <v>398</v>
      </c>
      <c r="Q283" t="s">
        <v>399</v>
      </c>
      <c r="R283" t="s">
        <v>400</v>
      </c>
      <c r="T283">
        <v>3</v>
      </c>
    </row>
    <row r="284" spans="1:20" x14ac:dyDescent="0.3">
      <c r="A284">
        <v>57.189275299999998</v>
      </c>
      <c r="B284">
        <v>-115.602549</v>
      </c>
      <c r="C284" s="1" t="str">
        <f>HYPERLINK("http://geochem.nrcan.gc.ca/cdogs/content/kwd/kwd020039_e.htm", "Heavy Mineral Concentrate (Stream)")</f>
        <v>Heavy Mineral Concentrate (Stream)</v>
      </c>
      <c r="D284" s="1" t="str">
        <f>HYPERLINK("http://geochem.nrcan.gc.ca/cdogs/content/kwd/kwd080034_e.htm", "HMC separation (NGR variant)")</f>
        <v>HMC separation (NGR variant)</v>
      </c>
      <c r="E284" s="1" t="str">
        <f>HYPERLINK("http://geochem.nrcan.gc.ca/cdogs/content/dgp/dgp00002_e.htm", "Total")</f>
        <v>Total</v>
      </c>
      <c r="F284" s="1" t="str">
        <f>HYPERLINK("http://geochem.nrcan.gc.ca/cdogs/content/agp/agp02090_e.htm", "MMSIM GH | NONE | BINMICRO")</f>
        <v>MMSIM GH | NONE | BINMICRO</v>
      </c>
      <c r="G284" s="1" t="str">
        <f>HYPERLINK("http://geochem.nrcan.gc.ca/cdogs/content/mth/mth01322_e.htm", "1322")</f>
        <v>1322</v>
      </c>
      <c r="H284" s="1" t="str">
        <f>HYPERLINK("http://geochem.nrcan.gc.ca/cdogs/content/bdl/bdl210008_e.htm", "210008")</f>
        <v>210008</v>
      </c>
      <c r="I284" s="1" t="str">
        <f>HYPERLINK("http://geochem.nrcan.gc.ca/cdogs/content/prj/prj210166_e.htm", "210166")</f>
        <v>210166</v>
      </c>
      <c r="J284" s="1" t="str">
        <f>HYPERLINK("http://geochem.nrcan.gc.ca/cdogs/content/svy/svy210248_e.htm", "210248")</f>
        <v>210248</v>
      </c>
      <c r="L284" t="s">
        <v>20</v>
      </c>
      <c r="M284">
        <v>0</v>
      </c>
      <c r="N284">
        <v>0</v>
      </c>
      <c r="O284" t="s">
        <v>401</v>
      </c>
      <c r="P284" t="s">
        <v>402</v>
      </c>
      <c r="Q284" t="s">
        <v>403</v>
      </c>
      <c r="R284" t="s">
        <v>404</v>
      </c>
      <c r="T284">
        <v>1</v>
      </c>
    </row>
    <row r="285" spans="1:20" x14ac:dyDescent="0.3">
      <c r="A285">
        <v>57.189275299999998</v>
      </c>
      <c r="B285">
        <v>-115.602549</v>
      </c>
      <c r="C285" s="1" t="str">
        <f>HYPERLINK("http://geochem.nrcan.gc.ca/cdogs/content/kwd/kwd020039_e.htm", "Heavy Mineral Concentrate (Stream)")</f>
        <v>Heavy Mineral Concentrate (Stream)</v>
      </c>
      <c r="D285" s="1" t="str">
        <f>HYPERLINK("http://geochem.nrcan.gc.ca/cdogs/content/kwd/kwd080034_e.htm", "HMC separation (NGR variant)")</f>
        <v>HMC separation (NGR variant)</v>
      </c>
      <c r="E285" s="1" t="str">
        <f>HYPERLINK("http://geochem.nrcan.gc.ca/cdogs/content/dgp/dgp00002_e.htm", "Total")</f>
        <v>Total</v>
      </c>
      <c r="F285" s="1" t="str">
        <f>HYPERLINK("http://geochem.nrcan.gc.ca/cdogs/content/agp/agp02090_e.htm", "MMSIM GH | NONE | BINMICRO")</f>
        <v>MMSIM GH | NONE | BINMICRO</v>
      </c>
      <c r="G285" s="1" t="str">
        <f>HYPERLINK("http://geochem.nrcan.gc.ca/cdogs/content/mth/mth01322_e.htm", "1322")</f>
        <v>1322</v>
      </c>
      <c r="H285" s="1" t="str">
        <f>HYPERLINK("http://geochem.nrcan.gc.ca/cdogs/content/bdl/bdl210008_e.htm", "210008")</f>
        <v>210008</v>
      </c>
      <c r="I285" s="1" t="str">
        <f>HYPERLINK("http://geochem.nrcan.gc.ca/cdogs/content/prj/prj210166_e.htm", "210166")</f>
        <v>210166</v>
      </c>
      <c r="J285" s="1" t="str">
        <f>HYPERLINK("http://geochem.nrcan.gc.ca/cdogs/content/svy/svy210248_e.htm", "210248")</f>
        <v>210248</v>
      </c>
      <c r="L285" t="s">
        <v>20</v>
      </c>
      <c r="M285">
        <v>0</v>
      </c>
      <c r="N285">
        <v>0</v>
      </c>
      <c r="O285" t="s">
        <v>401</v>
      </c>
      <c r="P285" t="s">
        <v>402</v>
      </c>
      <c r="Q285" t="s">
        <v>403</v>
      </c>
      <c r="R285" t="s">
        <v>404</v>
      </c>
      <c r="T285">
        <v>2</v>
      </c>
    </row>
    <row r="286" spans="1:20" x14ac:dyDescent="0.3">
      <c r="A286">
        <v>57.189275299999998</v>
      </c>
      <c r="B286">
        <v>-115.602549</v>
      </c>
      <c r="C286" s="1" t="str">
        <f>HYPERLINK("http://geochem.nrcan.gc.ca/cdogs/content/kwd/kwd020039_e.htm", "Heavy Mineral Concentrate (Stream)")</f>
        <v>Heavy Mineral Concentrate (Stream)</v>
      </c>
      <c r="D286" s="1" t="str">
        <f>HYPERLINK("http://geochem.nrcan.gc.ca/cdogs/content/kwd/kwd080034_e.htm", "HMC separation (NGR variant)")</f>
        <v>HMC separation (NGR variant)</v>
      </c>
      <c r="E286" s="1" t="str">
        <f>HYPERLINK("http://geochem.nrcan.gc.ca/cdogs/content/dgp/dgp00002_e.htm", "Total")</f>
        <v>Total</v>
      </c>
      <c r="F286" s="1" t="str">
        <f>HYPERLINK("http://geochem.nrcan.gc.ca/cdogs/content/agp/agp02090_e.htm", "MMSIM GH | NONE | BINMICRO")</f>
        <v>MMSIM GH | NONE | BINMICRO</v>
      </c>
      <c r="G286" s="1" t="str">
        <f>HYPERLINK("http://geochem.nrcan.gc.ca/cdogs/content/mth/mth01322_e.htm", "1322")</f>
        <v>1322</v>
      </c>
      <c r="H286" s="1" t="str">
        <f>HYPERLINK("http://geochem.nrcan.gc.ca/cdogs/content/bdl/bdl210008_e.htm", "210008")</f>
        <v>210008</v>
      </c>
      <c r="I286" s="1" t="str">
        <f>HYPERLINK("http://geochem.nrcan.gc.ca/cdogs/content/prj/prj210166_e.htm", "210166")</f>
        <v>210166</v>
      </c>
      <c r="J286" s="1" t="str">
        <f>HYPERLINK("http://geochem.nrcan.gc.ca/cdogs/content/svy/svy210248_e.htm", "210248")</f>
        <v>210248</v>
      </c>
      <c r="L286" t="s">
        <v>20</v>
      </c>
      <c r="M286">
        <v>0</v>
      </c>
      <c r="N286">
        <v>0</v>
      </c>
      <c r="O286" t="s">
        <v>401</v>
      </c>
      <c r="P286" t="s">
        <v>402</v>
      </c>
      <c r="Q286" t="s">
        <v>403</v>
      </c>
      <c r="R286" t="s">
        <v>404</v>
      </c>
      <c r="T286">
        <v>3</v>
      </c>
    </row>
    <row r="287" spans="1:20" x14ac:dyDescent="0.3">
      <c r="A287">
        <v>57.200218100000001</v>
      </c>
      <c r="B287">
        <v>-115.5969545</v>
      </c>
      <c r="C287" s="1" t="str">
        <f>HYPERLINK("http://geochem.nrcan.gc.ca/cdogs/content/kwd/kwd020039_e.htm", "Heavy Mineral Concentrate (Stream)")</f>
        <v>Heavy Mineral Concentrate (Stream)</v>
      </c>
      <c r="D287" s="1" t="str">
        <f>HYPERLINK("http://geochem.nrcan.gc.ca/cdogs/content/kwd/kwd080034_e.htm", "HMC separation (NGR variant)")</f>
        <v>HMC separation (NGR variant)</v>
      </c>
      <c r="E287" s="1" t="str">
        <f>HYPERLINK("http://geochem.nrcan.gc.ca/cdogs/content/dgp/dgp00002_e.htm", "Total")</f>
        <v>Total</v>
      </c>
      <c r="F287" s="1" t="str">
        <f>HYPERLINK("http://geochem.nrcan.gc.ca/cdogs/content/agp/agp02090_e.htm", "MMSIM GH | NONE | BINMICRO")</f>
        <v>MMSIM GH | NONE | BINMICRO</v>
      </c>
      <c r="G287" s="1" t="str">
        <f>HYPERLINK("http://geochem.nrcan.gc.ca/cdogs/content/mth/mth01322_e.htm", "1322")</f>
        <v>1322</v>
      </c>
      <c r="H287" s="1" t="str">
        <f>HYPERLINK("http://geochem.nrcan.gc.ca/cdogs/content/bdl/bdl210008_e.htm", "210008")</f>
        <v>210008</v>
      </c>
      <c r="I287" s="1" t="str">
        <f>HYPERLINK("http://geochem.nrcan.gc.ca/cdogs/content/prj/prj210166_e.htm", "210166")</f>
        <v>210166</v>
      </c>
      <c r="J287" s="1" t="str">
        <f>HYPERLINK("http://geochem.nrcan.gc.ca/cdogs/content/svy/svy210248_e.htm", "210248")</f>
        <v>210248</v>
      </c>
      <c r="L287" t="s">
        <v>20</v>
      </c>
      <c r="M287">
        <v>0</v>
      </c>
      <c r="N287">
        <v>0</v>
      </c>
      <c r="O287" t="s">
        <v>405</v>
      </c>
      <c r="P287" t="s">
        <v>406</v>
      </c>
      <c r="Q287" t="s">
        <v>407</v>
      </c>
      <c r="R287" t="s">
        <v>408</v>
      </c>
      <c r="T287">
        <v>1</v>
      </c>
    </row>
    <row r="288" spans="1:20" x14ac:dyDescent="0.3">
      <c r="A288">
        <v>57.200218100000001</v>
      </c>
      <c r="B288">
        <v>-115.5969545</v>
      </c>
      <c r="C288" s="1" t="str">
        <f>HYPERLINK("http://geochem.nrcan.gc.ca/cdogs/content/kwd/kwd020039_e.htm", "Heavy Mineral Concentrate (Stream)")</f>
        <v>Heavy Mineral Concentrate (Stream)</v>
      </c>
      <c r="D288" s="1" t="str">
        <f>HYPERLINK("http://geochem.nrcan.gc.ca/cdogs/content/kwd/kwd080034_e.htm", "HMC separation (NGR variant)")</f>
        <v>HMC separation (NGR variant)</v>
      </c>
      <c r="E288" s="1" t="str">
        <f>HYPERLINK("http://geochem.nrcan.gc.ca/cdogs/content/dgp/dgp00002_e.htm", "Total")</f>
        <v>Total</v>
      </c>
      <c r="F288" s="1" t="str">
        <f>HYPERLINK("http://geochem.nrcan.gc.ca/cdogs/content/agp/agp02090_e.htm", "MMSIM GH | NONE | BINMICRO")</f>
        <v>MMSIM GH | NONE | BINMICRO</v>
      </c>
      <c r="G288" s="1" t="str">
        <f>HYPERLINK("http://geochem.nrcan.gc.ca/cdogs/content/mth/mth01322_e.htm", "1322")</f>
        <v>1322</v>
      </c>
      <c r="H288" s="1" t="str">
        <f>HYPERLINK("http://geochem.nrcan.gc.ca/cdogs/content/bdl/bdl210008_e.htm", "210008")</f>
        <v>210008</v>
      </c>
      <c r="I288" s="1" t="str">
        <f>HYPERLINK("http://geochem.nrcan.gc.ca/cdogs/content/prj/prj210166_e.htm", "210166")</f>
        <v>210166</v>
      </c>
      <c r="J288" s="1" t="str">
        <f>HYPERLINK("http://geochem.nrcan.gc.ca/cdogs/content/svy/svy210248_e.htm", "210248")</f>
        <v>210248</v>
      </c>
      <c r="L288" t="s">
        <v>20</v>
      </c>
      <c r="M288">
        <v>0</v>
      </c>
      <c r="N288">
        <v>0</v>
      </c>
      <c r="O288" t="s">
        <v>405</v>
      </c>
      <c r="P288" t="s">
        <v>406</v>
      </c>
      <c r="Q288" t="s">
        <v>407</v>
      </c>
      <c r="R288" t="s">
        <v>408</v>
      </c>
      <c r="T288">
        <v>2</v>
      </c>
    </row>
    <row r="289" spans="1:20" x14ac:dyDescent="0.3">
      <c r="A289">
        <v>57.200218100000001</v>
      </c>
      <c r="B289">
        <v>-115.5969545</v>
      </c>
      <c r="C289" s="1" t="str">
        <f>HYPERLINK("http://geochem.nrcan.gc.ca/cdogs/content/kwd/kwd020039_e.htm", "Heavy Mineral Concentrate (Stream)")</f>
        <v>Heavy Mineral Concentrate (Stream)</v>
      </c>
      <c r="D289" s="1" t="str">
        <f>HYPERLINK("http://geochem.nrcan.gc.ca/cdogs/content/kwd/kwd080034_e.htm", "HMC separation (NGR variant)")</f>
        <v>HMC separation (NGR variant)</v>
      </c>
      <c r="E289" s="1" t="str">
        <f>HYPERLINK("http://geochem.nrcan.gc.ca/cdogs/content/dgp/dgp00002_e.htm", "Total")</f>
        <v>Total</v>
      </c>
      <c r="F289" s="1" t="str">
        <f>HYPERLINK("http://geochem.nrcan.gc.ca/cdogs/content/agp/agp02090_e.htm", "MMSIM GH | NONE | BINMICRO")</f>
        <v>MMSIM GH | NONE | BINMICRO</v>
      </c>
      <c r="G289" s="1" t="str">
        <f>HYPERLINK("http://geochem.nrcan.gc.ca/cdogs/content/mth/mth01322_e.htm", "1322")</f>
        <v>1322</v>
      </c>
      <c r="H289" s="1" t="str">
        <f>HYPERLINK("http://geochem.nrcan.gc.ca/cdogs/content/bdl/bdl210008_e.htm", "210008")</f>
        <v>210008</v>
      </c>
      <c r="I289" s="1" t="str">
        <f>HYPERLINK("http://geochem.nrcan.gc.ca/cdogs/content/prj/prj210166_e.htm", "210166")</f>
        <v>210166</v>
      </c>
      <c r="J289" s="1" t="str">
        <f>HYPERLINK("http://geochem.nrcan.gc.ca/cdogs/content/svy/svy210248_e.htm", "210248")</f>
        <v>210248</v>
      </c>
      <c r="L289" t="s">
        <v>20</v>
      </c>
      <c r="M289">
        <v>0</v>
      </c>
      <c r="N289">
        <v>0</v>
      </c>
      <c r="O289" t="s">
        <v>405</v>
      </c>
      <c r="P289" t="s">
        <v>406</v>
      </c>
      <c r="Q289" t="s">
        <v>407</v>
      </c>
      <c r="R289" t="s">
        <v>408</v>
      </c>
      <c r="T289">
        <v>3</v>
      </c>
    </row>
    <row r="290" spans="1:20" x14ac:dyDescent="0.3">
      <c r="A290">
        <v>57.281696500000002</v>
      </c>
      <c r="B290">
        <v>-115.6177101</v>
      </c>
      <c r="C290" s="1" t="str">
        <f>HYPERLINK("http://geochem.nrcan.gc.ca/cdogs/content/kwd/kwd020039_e.htm", "Heavy Mineral Concentrate (Stream)")</f>
        <v>Heavy Mineral Concentrate (Stream)</v>
      </c>
      <c r="D290" s="1" t="str">
        <f>HYPERLINK("http://geochem.nrcan.gc.ca/cdogs/content/kwd/kwd080034_e.htm", "HMC separation (NGR variant)")</f>
        <v>HMC separation (NGR variant)</v>
      </c>
      <c r="E290" s="1" t="str">
        <f>HYPERLINK("http://geochem.nrcan.gc.ca/cdogs/content/dgp/dgp00002_e.htm", "Total")</f>
        <v>Total</v>
      </c>
      <c r="F290" s="1" t="str">
        <f>HYPERLINK("http://geochem.nrcan.gc.ca/cdogs/content/agp/agp02090_e.htm", "MMSIM GH | NONE | BINMICRO")</f>
        <v>MMSIM GH | NONE | BINMICRO</v>
      </c>
      <c r="G290" s="1" t="str">
        <f>HYPERLINK("http://geochem.nrcan.gc.ca/cdogs/content/mth/mth01322_e.htm", "1322")</f>
        <v>1322</v>
      </c>
      <c r="H290" s="1" t="str">
        <f>HYPERLINK("http://geochem.nrcan.gc.ca/cdogs/content/bdl/bdl210008_e.htm", "210008")</f>
        <v>210008</v>
      </c>
      <c r="I290" s="1" t="str">
        <f>HYPERLINK("http://geochem.nrcan.gc.ca/cdogs/content/prj/prj210166_e.htm", "210166")</f>
        <v>210166</v>
      </c>
      <c r="J290" s="1" t="str">
        <f>HYPERLINK("http://geochem.nrcan.gc.ca/cdogs/content/svy/svy210248_e.htm", "210248")</f>
        <v>210248</v>
      </c>
      <c r="L290" t="s">
        <v>20</v>
      </c>
      <c r="M290">
        <v>0</v>
      </c>
      <c r="N290">
        <v>0</v>
      </c>
      <c r="O290" t="s">
        <v>409</v>
      </c>
      <c r="P290" t="s">
        <v>410</v>
      </c>
      <c r="Q290" t="s">
        <v>411</v>
      </c>
      <c r="R290" t="s">
        <v>412</v>
      </c>
      <c r="T290">
        <v>1</v>
      </c>
    </row>
    <row r="291" spans="1:20" x14ac:dyDescent="0.3">
      <c r="A291">
        <v>57.281696500000002</v>
      </c>
      <c r="B291">
        <v>-115.6177101</v>
      </c>
      <c r="C291" s="1" t="str">
        <f>HYPERLINK("http://geochem.nrcan.gc.ca/cdogs/content/kwd/kwd020039_e.htm", "Heavy Mineral Concentrate (Stream)")</f>
        <v>Heavy Mineral Concentrate (Stream)</v>
      </c>
      <c r="D291" s="1" t="str">
        <f>HYPERLINK("http://geochem.nrcan.gc.ca/cdogs/content/kwd/kwd080034_e.htm", "HMC separation (NGR variant)")</f>
        <v>HMC separation (NGR variant)</v>
      </c>
      <c r="E291" s="1" t="str">
        <f>HYPERLINK("http://geochem.nrcan.gc.ca/cdogs/content/dgp/dgp00002_e.htm", "Total")</f>
        <v>Total</v>
      </c>
      <c r="F291" s="1" t="str">
        <f>HYPERLINK("http://geochem.nrcan.gc.ca/cdogs/content/agp/agp02090_e.htm", "MMSIM GH | NONE | BINMICRO")</f>
        <v>MMSIM GH | NONE | BINMICRO</v>
      </c>
      <c r="G291" s="1" t="str">
        <f>HYPERLINK("http://geochem.nrcan.gc.ca/cdogs/content/mth/mth01322_e.htm", "1322")</f>
        <v>1322</v>
      </c>
      <c r="H291" s="1" t="str">
        <f>HYPERLINK("http://geochem.nrcan.gc.ca/cdogs/content/bdl/bdl210008_e.htm", "210008")</f>
        <v>210008</v>
      </c>
      <c r="I291" s="1" t="str">
        <f>HYPERLINK("http://geochem.nrcan.gc.ca/cdogs/content/prj/prj210166_e.htm", "210166")</f>
        <v>210166</v>
      </c>
      <c r="J291" s="1" t="str">
        <f>HYPERLINK("http://geochem.nrcan.gc.ca/cdogs/content/svy/svy210248_e.htm", "210248")</f>
        <v>210248</v>
      </c>
      <c r="L291" t="s">
        <v>20</v>
      </c>
      <c r="M291">
        <v>0</v>
      </c>
      <c r="N291">
        <v>0</v>
      </c>
      <c r="O291" t="s">
        <v>409</v>
      </c>
      <c r="P291" t="s">
        <v>410</v>
      </c>
      <c r="Q291" t="s">
        <v>411</v>
      </c>
      <c r="R291" t="s">
        <v>412</v>
      </c>
      <c r="T291">
        <v>2</v>
      </c>
    </row>
    <row r="292" spans="1:20" x14ac:dyDescent="0.3">
      <c r="A292">
        <v>57.281696500000002</v>
      </c>
      <c r="B292">
        <v>-115.6177101</v>
      </c>
      <c r="C292" s="1" t="str">
        <f>HYPERLINK("http://geochem.nrcan.gc.ca/cdogs/content/kwd/kwd020039_e.htm", "Heavy Mineral Concentrate (Stream)")</f>
        <v>Heavy Mineral Concentrate (Stream)</v>
      </c>
      <c r="D292" s="1" t="str">
        <f>HYPERLINK("http://geochem.nrcan.gc.ca/cdogs/content/kwd/kwd080034_e.htm", "HMC separation (NGR variant)")</f>
        <v>HMC separation (NGR variant)</v>
      </c>
      <c r="E292" s="1" t="str">
        <f>HYPERLINK("http://geochem.nrcan.gc.ca/cdogs/content/dgp/dgp00002_e.htm", "Total")</f>
        <v>Total</v>
      </c>
      <c r="F292" s="1" t="str">
        <f>HYPERLINK("http://geochem.nrcan.gc.ca/cdogs/content/agp/agp02090_e.htm", "MMSIM GH | NONE | BINMICRO")</f>
        <v>MMSIM GH | NONE | BINMICRO</v>
      </c>
      <c r="G292" s="1" t="str">
        <f>HYPERLINK("http://geochem.nrcan.gc.ca/cdogs/content/mth/mth01322_e.htm", "1322")</f>
        <v>1322</v>
      </c>
      <c r="H292" s="1" t="str">
        <f>HYPERLINK("http://geochem.nrcan.gc.ca/cdogs/content/bdl/bdl210008_e.htm", "210008")</f>
        <v>210008</v>
      </c>
      <c r="I292" s="1" t="str">
        <f>HYPERLINK("http://geochem.nrcan.gc.ca/cdogs/content/prj/prj210166_e.htm", "210166")</f>
        <v>210166</v>
      </c>
      <c r="J292" s="1" t="str">
        <f>HYPERLINK("http://geochem.nrcan.gc.ca/cdogs/content/svy/svy210248_e.htm", "210248")</f>
        <v>210248</v>
      </c>
      <c r="L292" t="s">
        <v>20</v>
      </c>
      <c r="M292">
        <v>0</v>
      </c>
      <c r="N292">
        <v>0</v>
      </c>
      <c r="O292" t="s">
        <v>409</v>
      </c>
      <c r="P292" t="s">
        <v>410</v>
      </c>
      <c r="Q292" t="s">
        <v>411</v>
      </c>
      <c r="R292" t="s">
        <v>412</v>
      </c>
      <c r="T292">
        <v>3</v>
      </c>
    </row>
    <row r="293" spans="1:20" x14ac:dyDescent="0.3">
      <c r="A293">
        <v>57.011530899999997</v>
      </c>
      <c r="B293">
        <v>-115.6952562</v>
      </c>
      <c r="C293" s="1" t="str">
        <f>HYPERLINK("http://geochem.nrcan.gc.ca/cdogs/content/kwd/kwd020039_e.htm", "Heavy Mineral Concentrate (Stream)")</f>
        <v>Heavy Mineral Concentrate (Stream)</v>
      </c>
      <c r="D293" s="1" t="str">
        <f>HYPERLINK("http://geochem.nrcan.gc.ca/cdogs/content/kwd/kwd080034_e.htm", "HMC separation (NGR variant)")</f>
        <v>HMC separation (NGR variant)</v>
      </c>
      <c r="E293" s="1" t="str">
        <f>HYPERLINK("http://geochem.nrcan.gc.ca/cdogs/content/dgp/dgp00002_e.htm", "Total")</f>
        <v>Total</v>
      </c>
      <c r="F293" s="1" t="str">
        <f>HYPERLINK("http://geochem.nrcan.gc.ca/cdogs/content/agp/agp02090_e.htm", "MMSIM GH | NONE | BINMICRO")</f>
        <v>MMSIM GH | NONE | BINMICRO</v>
      </c>
      <c r="G293" s="1" t="str">
        <f>HYPERLINK("http://geochem.nrcan.gc.ca/cdogs/content/mth/mth01322_e.htm", "1322")</f>
        <v>1322</v>
      </c>
      <c r="H293" s="1" t="str">
        <f>HYPERLINK("http://geochem.nrcan.gc.ca/cdogs/content/bdl/bdl210008_e.htm", "210008")</f>
        <v>210008</v>
      </c>
      <c r="I293" s="1" t="str">
        <f>HYPERLINK("http://geochem.nrcan.gc.ca/cdogs/content/prj/prj210166_e.htm", "210166")</f>
        <v>210166</v>
      </c>
      <c r="J293" s="1" t="str">
        <f>HYPERLINK("http://geochem.nrcan.gc.ca/cdogs/content/svy/svy210248_e.htm", "210248")</f>
        <v>210248</v>
      </c>
      <c r="L293" t="s">
        <v>20</v>
      </c>
      <c r="M293">
        <v>0</v>
      </c>
      <c r="N293">
        <v>0</v>
      </c>
      <c r="O293" t="s">
        <v>413</v>
      </c>
      <c r="P293" t="s">
        <v>414</v>
      </c>
      <c r="Q293" t="s">
        <v>415</v>
      </c>
      <c r="R293" t="s">
        <v>416</v>
      </c>
      <c r="T293">
        <v>1</v>
      </c>
    </row>
    <row r="294" spans="1:20" x14ac:dyDescent="0.3">
      <c r="A294">
        <v>57.011530899999997</v>
      </c>
      <c r="B294">
        <v>-115.6952562</v>
      </c>
      <c r="C294" s="1" t="str">
        <f>HYPERLINK("http://geochem.nrcan.gc.ca/cdogs/content/kwd/kwd020039_e.htm", "Heavy Mineral Concentrate (Stream)")</f>
        <v>Heavy Mineral Concentrate (Stream)</v>
      </c>
      <c r="D294" s="1" t="str">
        <f>HYPERLINK("http://geochem.nrcan.gc.ca/cdogs/content/kwd/kwd080034_e.htm", "HMC separation (NGR variant)")</f>
        <v>HMC separation (NGR variant)</v>
      </c>
      <c r="E294" s="1" t="str">
        <f>HYPERLINK("http://geochem.nrcan.gc.ca/cdogs/content/dgp/dgp00002_e.htm", "Total")</f>
        <v>Total</v>
      </c>
      <c r="F294" s="1" t="str">
        <f>HYPERLINK("http://geochem.nrcan.gc.ca/cdogs/content/agp/agp02090_e.htm", "MMSIM GH | NONE | BINMICRO")</f>
        <v>MMSIM GH | NONE | BINMICRO</v>
      </c>
      <c r="G294" s="1" t="str">
        <f>HYPERLINK("http://geochem.nrcan.gc.ca/cdogs/content/mth/mth01322_e.htm", "1322")</f>
        <v>1322</v>
      </c>
      <c r="H294" s="1" t="str">
        <f>HYPERLINK("http://geochem.nrcan.gc.ca/cdogs/content/bdl/bdl210008_e.htm", "210008")</f>
        <v>210008</v>
      </c>
      <c r="I294" s="1" t="str">
        <f>HYPERLINK("http://geochem.nrcan.gc.ca/cdogs/content/prj/prj210166_e.htm", "210166")</f>
        <v>210166</v>
      </c>
      <c r="J294" s="1" t="str">
        <f>HYPERLINK("http://geochem.nrcan.gc.ca/cdogs/content/svy/svy210248_e.htm", "210248")</f>
        <v>210248</v>
      </c>
      <c r="L294" t="s">
        <v>20</v>
      </c>
      <c r="M294">
        <v>0</v>
      </c>
      <c r="N294">
        <v>0</v>
      </c>
      <c r="O294" t="s">
        <v>413</v>
      </c>
      <c r="P294" t="s">
        <v>414</v>
      </c>
      <c r="Q294" t="s">
        <v>415</v>
      </c>
      <c r="R294" t="s">
        <v>416</v>
      </c>
      <c r="T294">
        <v>2</v>
      </c>
    </row>
    <row r="295" spans="1:20" x14ac:dyDescent="0.3">
      <c r="A295">
        <v>57.011530899999997</v>
      </c>
      <c r="B295">
        <v>-115.6952562</v>
      </c>
      <c r="C295" s="1" t="str">
        <f>HYPERLINK("http://geochem.nrcan.gc.ca/cdogs/content/kwd/kwd020039_e.htm", "Heavy Mineral Concentrate (Stream)")</f>
        <v>Heavy Mineral Concentrate (Stream)</v>
      </c>
      <c r="D295" s="1" t="str">
        <f>HYPERLINK("http://geochem.nrcan.gc.ca/cdogs/content/kwd/kwd080034_e.htm", "HMC separation (NGR variant)")</f>
        <v>HMC separation (NGR variant)</v>
      </c>
      <c r="E295" s="1" t="str">
        <f>HYPERLINK("http://geochem.nrcan.gc.ca/cdogs/content/dgp/dgp00002_e.htm", "Total")</f>
        <v>Total</v>
      </c>
      <c r="F295" s="1" t="str">
        <f>HYPERLINK("http://geochem.nrcan.gc.ca/cdogs/content/agp/agp02090_e.htm", "MMSIM GH | NONE | BINMICRO")</f>
        <v>MMSIM GH | NONE | BINMICRO</v>
      </c>
      <c r="G295" s="1" t="str">
        <f>HYPERLINK("http://geochem.nrcan.gc.ca/cdogs/content/mth/mth01322_e.htm", "1322")</f>
        <v>1322</v>
      </c>
      <c r="H295" s="1" t="str">
        <f>HYPERLINK("http://geochem.nrcan.gc.ca/cdogs/content/bdl/bdl210008_e.htm", "210008")</f>
        <v>210008</v>
      </c>
      <c r="I295" s="1" t="str">
        <f>HYPERLINK("http://geochem.nrcan.gc.ca/cdogs/content/prj/prj210166_e.htm", "210166")</f>
        <v>210166</v>
      </c>
      <c r="J295" s="1" t="str">
        <f>HYPERLINK("http://geochem.nrcan.gc.ca/cdogs/content/svy/svy210248_e.htm", "210248")</f>
        <v>210248</v>
      </c>
      <c r="L295" t="s">
        <v>20</v>
      </c>
      <c r="M295">
        <v>0</v>
      </c>
      <c r="N295">
        <v>0</v>
      </c>
      <c r="O295" t="s">
        <v>413</v>
      </c>
      <c r="P295" t="s">
        <v>414</v>
      </c>
      <c r="Q295" t="s">
        <v>415</v>
      </c>
      <c r="R295" t="s">
        <v>416</v>
      </c>
      <c r="T295">
        <v>3</v>
      </c>
    </row>
    <row r="296" spans="1:20" x14ac:dyDescent="0.3">
      <c r="A296">
        <v>57.008747399999997</v>
      </c>
      <c r="B296">
        <v>-115.73935640000001</v>
      </c>
      <c r="C296" s="1" t="str">
        <f>HYPERLINK("http://geochem.nrcan.gc.ca/cdogs/content/kwd/kwd020039_e.htm", "Heavy Mineral Concentrate (Stream)")</f>
        <v>Heavy Mineral Concentrate (Stream)</v>
      </c>
      <c r="D296" s="1" t="str">
        <f>HYPERLINK("http://geochem.nrcan.gc.ca/cdogs/content/kwd/kwd080034_e.htm", "HMC separation (NGR variant)")</f>
        <v>HMC separation (NGR variant)</v>
      </c>
      <c r="E296" s="1" t="str">
        <f>HYPERLINK("http://geochem.nrcan.gc.ca/cdogs/content/dgp/dgp00002_e.htm", "Total")</f>
        <v>Total</v>
      </c>
      <c r="F296" s="1" t="str">
        <f>HYPERLINK("http://geochem.nrcan.gc.ca/cdogs/content/agp/agp02090_e.htm", "MMSIM GH | NONE | BINMICRO")</f>
        <v>MMSIM GH | NONE | BINMICRO</v>
      </c>
      <c r="G296" s="1" t="str">
        <f>HYPERLINK("http://geochem.nrcan.gc.ca/cdogs/content/mth/mth01322_e.htm", "1322")</f>
        <v>1322</v>
      </c>
      <c r="H296" s="1" t="str">
        <f>HYPERLINK("http://geochem.nrcan.gc.ca/cdogs/content/bdl/bdl210008_e.htm", "210008")</f>
        <v>210008</v>
      </c>
      <c r="I296" s="1" t="str">
        <f>HYPERLINK("http://geochem.nrcan.gc.ca/cdogs/content/prj/prj210166_e.htm", "210166")</f>
        <v>210166</v>
      </c>
      <c r="J296" s="1" t="str">
        <f>HYPERLINK("http://geochem.nrcan.gc.ca/cdogs/content/svy/svy210248_e.htm", "210248")</f>
        <v>210248</v>
      </c>
      <c r="L296" t="s">
        <v>20</v>
      </c>
      <c r="M296">
        <v>0</v>
      </c>
      <c r="N296">
        <v>0</v>
      </c>
      <c r="O296" t="s">
        <v>417</v>
      </c>
      <c r="P296" t="s">
        <v>418</v>
      </c>
      <c r="Q296" t="s">
        <v>419</v>
      </c>
      <c r="R296" t="s">
        <v>420</v>
      </c>
      <c r="T296">
        <v>1</v>
      </c>
    </row>
    <row r="297" spans="1:20" x14ac:dyDescent="0.3">
      <c r="A297">
        <v>57.008747399999997</v>
      </c>
      <c r="B297">
        <v>-115.73935640000001</v>
      </c>
      <c r="C297" s="1" t="str">
        <f>HYPERLINK("http://geochem.nrcan.gc.ca/cdogs/content/kwd/kwd020039_e.htm", "Heavy Mineral Concentrate (Stream)")</f>
        <v>Heavy Mineral Concentrate (Stream)</v>
      </c>
      <c r="D297" s="1" t="str">
        <f>HYPERLINK("http://geochem.nrcan.gc.ca/cdogs/content/kwd/kwd080034_e.htm", "HMC separation (NGR variant)")</f>
        <v>HMC separation (NGR variant)</v>
      </c>
      <c r="E297" s="1" t="str">
        <f>HYPERLINK("http://geochem.nrcan.gc.ca/cdogs/content/dgp/dgp00002_e.htm", "Total")</f>
        <v>Total</v>
      </c>
      <c r="F297" s="1" t="str">
        <f>HYPERLINK("http://geochem.nrcan.gc.ca/cdogs/content/agp/agp02090_e.htm", "MMSIM GH | NONE | BINMICRO")</f>
        <v>MMSIM GH | NONE | BINMICRO</v>
      </c>
      <c r="G297" s="1" t="str">
        <f>HYPERLINK("http://geochem.nrcan.gc.ca/cdogs/content/mth/mth01322_e.htm", "1322")</f>
        <v>1322</v>
      </c>
      <c r="H297" s="1" t="str">
        <f>HYPERLINK("http://geochem.nrcan.gc.ca/cdogs/content/bdl/bdl210008_e.htm", "210008")</f>
        <v>210008</v>
      </c>
      <c r="I297" s="1" t="str">
        <f>HYPERLINK("http://geochem.nrcan.gc.ca/cdogs/content/prj/prj210166_e.htm", "210166")</f>
        <v>210166</v>
      </c>
      <c r="J297" s="1" t="str">
        <f>HYPERLINK("http://geochem.nrcan.gc.ca/cdogs/content/svy/svy210248_e.htm", "210248")</f>
        <v>210248</v>
      </c>
      <c r="L297" t="s">
        <v>20</v>
      </c>
      <c r="M297">
        <v>0</v>
      </c>
      <c r="N297">
        <v>0</v>
      </c>
      <c r="O297" t="s">
        <v>417</v>
      </c>
      <c r="P297" t="s">
        <v>418</v>
      </c>
      <c r="Q297" t="s">
        <v>419</v>
      </c>
      <c r="R297" t="s">
        <v>420</v>
      </c>
      <c r="T297">
        <v>2</v>
      </c>
    </row>
    <row r="298" spans="1:20" x14ac:dyDescent="0.3">
      <c r="A298">
        <v>57.008747399999997</v>
      </c>
      <c r="B298">
        <v>-115.73935640000001</v>
      </c>
      <c r="C298" s="1" t="str">
        <f>HYPERLINK("http://geochem.nrcan.gc.ca/cdogs/content/kwd/kwd020039_e.htm", "Heavy Mineral Concentrate (Stream)")</f>
        <v>Heavy Mineral Concentrate (Stream)</v>
      </c>
      <c r="D298" s="1" t="str">
        <f>HYPERLINK("http://geochem.nrcan.gc.ca/cdogs/content/kwd/kwd080034_e.htm", "HMC separation (NGR variant)")</f>
        <v>HMC separation (NGR variant)</v>
      </c>
      <c r="E298" s="1" t="str">
        <f>HYPERLINK("http://geochem.nrcan.gc.ca/cdogs/content/dgp/dgp00002_e.htm", "Total")</f>
        <v>Total</v>
      </c>
      <c r="F298" s="1" t="str">
        <f>HYPERLINK("http://geochem.nrcan.gc.ca/cdogs/content/agp/agp02090_e.htm", "MMSIM GH | NONE | BINMICRO")</f>
        <v>MMSIM GH | NONE | BINMICRO</v>
      </c>
      <c r="G298" s="1" t="str">
        <f>HYPERLINK("http://geochem.nrcan.gc.ca/cdogs/content/mth/mth01322_e.htm", "1322")</f>
        <v>1322</v>
      </c>
      <c r="H298" s="1" t="str">
        <f>HYPERLINK("http://geochem.nrcan.gc.ca/cdogs/content/bdl/bdl210008_e.htm", "210008")</f>
        <v>210008</v>
      </c>
      <c r="I298" s="1" t="str">
        <f>HYPERLINK("http://geochem.nrcan.gc.ca/cdogs/content/prj/prj210166_e.htm", "210166")</f>
        <v>210166</v>
      </c>
      <c r="J298" s="1" t="str">
        <f>HYPERLINK("http://geochem.nrcan.gc.ca/cdogs/content/svy/svy210248_e.htm", "210248")</f>
        <v>210248</v>
      </c>
      <c r="L298" t="s">
        <v>20</v>
      </c>
      <c r="M298">
        <v>0</v>
      </c>
      <c r="N298">
        <v>0</v>
      </c>
      <c r="O298" t="s">
        <v>417</v>
      </c>
      <c r="P298" t="s">
        <v>418</v>
      </c>
      <c r="Q298" t="s">
        <v>419</v>
      </c>
      <c r="R298" t="s">
        <v>420</v>
      </c>
      <c r="T298">
        <v>3</v>
      </c>
    </row>
    <row r="299" spans="1:20" x14ac:dyDescent="0.3">
      <c r="A299">
        <v>57.3732355</v>
      </c>
      <c r="B299">
        <v>-115.5385623</v>
      </c>
      <c r="C299" s="1" t="str">
        <f>HYPERLINK("http://geochem.nrcan.gc.ca/cdogs/content/kwd/kwd020039_e.htm", "Heavy Mineral Concentrate (Stream)")</f>
        <v>Heavy Mineral Concentrate (Stream)</v>
      </c>
      <c r="D299" s="1" t="str">
        <f>HYPERLINK("http://geochem.nrcan.gc.ca/cdogs/content/kwd/kwd080034_e.htm", "HMC separation (NGR variant)")</f>
        <v>HMC separation (NGR variant)</v>
      </c>
      <c r="E299" s="1" t="str">
        <f>HYPERLINK("http://geochem.nrcan.gc.ca/cdogs/content/dgp/dgp00002_e.htm", "Total")</f>
        <v>Total</v>
      </c>
      <c r="F299" s="1" t="str">
        <f>HYPERLINK("http://geochem.nrcan.gc.ca/cdogs/content/agp/agp02090_e.htm", "MMSIM GH | NONE | BINMICRO")</f>
        <v>MMSIM GH | NONE | BINMICRO</v>
      </c>
      <c r="G299" s="1" t="str">
        <f>HYPERLINK("http://geochem.nrcan.gc.ca/cdogs/content/mth/mth01322_e.htm", "1322")</f>
        <v>1322</v>
      </c>
      <c r="H299" s="1" t="str">
        <f>HYPERLINK("http://geochem.nrcan.gc.ca/cdogs/content/bdl/bdl210008_e.htm", "210008")</f>
        <v>210008</v>
      </c>
      <c r="I299" s="1" t="str">
        <f>HYPERLINK("http://geochem.nrcan.gc.ca/cdogs/content/prj/prj210166_e.htm", "210166")</f>
        <v>210166</v>
      </c>
      <c r="J299" s="1" t="str">
        <f>HYPERLINK("http://geochem.nrcan.gc.ca/cdogs/content/svy/svy210248_e.htm", "210248")</f>
        <v>210248</v>
      </c>
      <c r="L299" t="s">
        <v>20</v>
      </c>
      <c r="M299">
        <v>0</v>
      </c>
      <c r="N299">
        <v>0</v>
      </c>
      <c r="O299" t="s">
        <v>421</v>
      </c>
      <c r="P299" t="s">
        <v>422</v>
      </c>
      <c r="Q299" t="s">
        <v>423</v>
      </c>
      <c r="R299" t="s">
        <v>424</v>
      </c>
      <c r="T299">
        <v>1</v>
      </c>
    </row>
    <row r="300" spans="1:20" x14ac:dyDescent="0.3">
      <c r="A300">
        <v>57.3732355</v>
      </c>
      <c r="B300">
        <v>-115.5385623</v>
      </c>
      <c r="C300" s="1" t="str">
        <f>HYPERLINK("http://geochem.nrcan.gc.ca/cdogs/content/kwd/kwd020039_e.htm", "Heavy Mineral Concentrate (Stream)")</f>
        <v>Heavy Mineral Concentrate (Stream)</v>
      </c>
      <c r="D300" s="1" t="str">
        <f>HYPERLINK("http://geochem.nrcan.gc.ca/cdogs/content/kwd/kwd080034_e.htm", "HMC separation (NGR variant)")</f>
        <v>HMC separation (NGR variant)</v>
      </c>
      <c r="E300" s="1" t="str">
        <f>HYPERLINK("http://geochem.nrcan.gc.ca/cdogs/content/dgp/dgp00002_e.htm", "Total")</f>
        <v>Total</v>
      </c>
      <c r="F300" s="1" t="str">
        <f>HYPERLINK("http://geochem.nrcan.gc.ca/cdogs/content/agp/agp02090_e.htm", "MMSIM GH | NONE | BINMICRO")</f>
        <v>MMSIM GH | NONE | BINMICRO</v>
      </c>
      <c r="G300" s="1" t="str">
        <f>HYPERLINK("http://geochem.nrcan.gc.ca/cdogs/content/mth/mth01322_e.htm", "1322")</f>
        <v>1322</v>
      </c>
      <c r="H300" s="1" t="str">
        <f>HYPERLINK("http://geochem.nrcan.gc.ca/cdogs/content/bdl/bdl210008_e.htm", "210008")</f>
        <v>210008</v>
      </c>
      <c r="I300" s="1" t="str">
        <f>HYPERLINK("http://geochem.nrcan.gc.ca/cdogs/content/prj/prj210166_e.htm", "210166")</f>
        <v>210166</v>
      </c>
      <c r="J300" s="1" t="str">
        <f>HYPERLINK("http://geochem.nrcan.gc.ca/cdogs/content/svy/svy210248_e.htm", "210248")</f>
        <v>210248</v>
      </c>
      <c r="L300" t="s">
        <v>20</v>
      </c>
      <c r="M300">
        <v>0</v>
      </c>
      <c r="N300">
        <v>0</v>
      </c>
      <c r="O300" t="s">
        <v>421</v>
      </c>
      <c r="P300" t="s">
        <v>422</v>
      </c>
      <c r="Q300" t="s">
        <v>423</v>
      </c>
      <c r="R300" t="s">
        <v>424</v>
      </c>
      <c r="T300">
        <v>2</v>
      </c>
    </row>
    <row r="301" spans="1:20" x14ac:dyDescent="0.3">
      <c r="A301">
        <v>57.3732355</v>
      </c>
      <c r="B301">
        <v>-115.5385623</v>
      </c>
      <c r="C301" s="1" t="str">
        <f>HYPERLINK("http://geochem.nrcan.gc.ca/cdogs/content/kwd/kwd020039_e.htm", "Heavy Mineral Concentrate (Stream)")</f>
        <v>Heavy Mineral Concentrate (Stream)</v>
      </c>
      <c r="D301" s="1" t="str">
        <f>HYPERLINK("http://geochem.nrcan.gc.ca/cdogs/content/kwd/kwd080034_e.htm", "HMC separation (NGR variant)")</f>
        <v>HMC separation (NGR variant)</v>
      </c>
      <c r="E301" s="1" t="str">
        <f>HYPERLINK("http://geochem.nrcan.gc.ca/cdogs/content/dgp/dgp00002_e.htm", "Total")</f>
        <v>Total</v>
      </c>
      <c r="F301" s="1" t="str">
        <f>HYPERLINK("http://geochem.nrcan.gc.ca/cdogs/content/agp/agp02090_e.htm", "MMSIM GH | NONE | BINMICRO")</f>
        <v>MMSIM GH | NONE | BINMICRO</v>
      </c>
      <c r="G301" s="1" t="str">
        <f>HYPERLINK("http://geochem.nrcan.gc.ca/cdogs/content/mth/mth01322_e.htm", "1322")</f>
        <v>1322</v>
      </c>
      <c r="H301" s="1" t="str">
        <f>HYPERLINK("http://geochem.nrcan.gc.ca/cdogs/content/bdl/bdl210008_e.htm", "210008")</f>
        <v>210008</v>
      </c>
      <c r="I301" s="1" t="str">
        <f>HYPERLINK("http://geochem.nrcan.gc.ca/cdogs/content/prj/prj210166_e.htm", "210166")</f>
        <v>210166</v>
      </c>
      <c r="J301" s="1" t="str">
        <f>HYPERLINK("http://geochem.nrcan.gc.ca/cdogs/content/svy/svy210248_e.htm", "210248")</f>
        <v>210248</v>
      </c>
      <c r="L301" t="s">
        <v>20</v>
      </c>
      <c r="M301">
        <v>0</v>
      </c>
      <c r="N301">
        <v>0</v>
      </c>
      <c r="O301" t="s">
        <v>421</v>
      </c>
      <c r="P301" t="s">
        <v>422</v>
      </c>
      <c r="Q301" t="s">
        <v>423</v>
      </c>
      <c r="R301" t="s">
        <v>424</v>
      </c>
      <c r="T301">
        <v>3</v>
      </c>
    </row>
    <row r="302" spans="1:20" x14ac:dyDescent="0.3">
      <c r="A302">
        <v>57.373244499999998</v>
      </c>
      <c r="B302">
        <v>-115.61973879999999</v>
      </c>
      <c r="C302" s="1" t="str">
        <f>HYPERLINK("http://geochem.nrcan.gc.ca/cdogs/content/kwd/kwd020039_e.htm", "Heavy Mineral Concentrate (Stream)")</f>
        <v>Heavy Mineral Concentrate (Stream)</v>
      </c>
      <c r="D302" s="1" t="str">
        <f>HYPERLINK("http://geochem.nrcan.gc.ca/cdogs/content/kwd/kwd080034_e.htm", "HMC separation (NGR variant)")</f>
        <v>HMC separation (NGR variant)</v>
      </c>
      <c r="E302" s="1" t="str">
        <f>HYPERLINK("http://geochem.nrcan.gc.ca/cdogs/content/dgp/dgp00002_e.htm", "Total")</f>
        <v>Total</v>
      </c>
      <c r="F302" s="1" t="str">
        <f>HYPERLINK("http://geochem.nrcan.gc.ca/cdogs/content/agp/agp02090_e.htm", "MMSIM GH | NONE | BINMICRO")</f>
        <v>MMSIM GH | NONE | BINMICRO</v>
      </c>
      <c r="G302" s="1" t="str">
        <f>HYPERLINK("http://geochem.nrcan.gc.ca/cdogs/content/mth/mth01322_e.htm", "1322")</f>
        <v>1322</v>
      </c>
      <c r="H302" s="1" t="str">
        <f>HYPERLINK("http://geochem.nrcan.gc.ca/cdogs/content/bdl/bdl210008_e.htm", "210008")</f>
        <v>210008</v>
      </c>
      <c r="I302" s="1" t="str">
        <f>HYPERLINK("http://geochem.nrcan.gc.ca/cdogs/content/prj/prj210166_e.htm", "210166")</f>
        <v>210166</v>
      </c>
      <c r="J302" s="1" t="str">
        <f>HYPERLINK("http://geochem.nrcan.gc.ca/cdogs/content/svy/svy210248_e.htm", "210248")</f>
        <v>210248</v>
      </c>
      <c r="L302" t="s">
        <v>20</v>
      </c>
      <c r="M302">
        <v>0</v>
      </c>
      <c r="N302">
        <v>0</v>
      </c>
      <c r="O302" t="s">
        <v>425</v>
      </c>
      <c r="P302" t="s">
        <v>426</v>
      </c>
      <c r="Q302" t="s">
        <v>427</v>
      </c>
      <c r="R302" t="s">
        <v>428</v>
      </c>
      <c r="T302">
        <v>1</v>
      </c>
    </row>
    <row r="303" spans="1:20" x14ac:dyDescent="0.3">
      <c r="A303">
        <v>57.373244499999998</v>
      </c>
      <c r="B303">
        <v>-115.61973879999999</v>
      </c>
      <c r="C303" s="1" t="str">
        <f>HYPERLINK("http://geochem.nrcan.gc.ca/cdogs/content/kwd/kwd020039_e.htm", "Heavy Mineral Concentrate (Stream)")</f>
        <v>Heavy Mineral Concentrate (Stream)</v>
      </c>
      <c r="D303" s="1" t="str">
        <f>HYPERLINK("http://geochem.nrcan.gc.ca/cdogs/content/kwd/kwd080034_e.htm", "HMC separation (NGR variant)")</f>
        <v>HMC separation (NGR variant)</v>
      </c>
      <c r="E303" s="1" t="str">
        <f>HYPERLINK("http://geochem.nrcan.gc.ca/cdogs/content/dgp/dgp00002_e.htm", "Total")</f>
        <v>Total</v>
      </c>
      <c r="F303" s="1" t="str">
        <f>HYPERLINK("http://geochem.nrcan.gc.ca/cdogs/content/agp/agp02090_e.htm", "MMSIM GH | NONE | BINMICRO")</f>
        <v>MMSIM GH | NONE | BINMICRO</v>
      </c>
      <c r="G303" s="1" t="str">
        <f>HYPERLINK("http://geochem.nrcan.gc.ca/cdogs/content/mth/mth01322_e.htm", "1322")</f>
        <v>1322</v>
      </c>
      <c r="H303" s="1" t="str">
        <f>HYPERLINK("http://geochem.nrcan.gc.ca/cdogs/content/bdl/bdl210008_e.htm", "210008")</f>
        <v>210008</v>
      </c>
      <c r="I303" s="1" t="str">
        <f>HYPERLINK("http://geochem.nrcan.gc.ca/cdogs/content/prj/prj210166_e.htm", "210166")</f>
        <v>210166</v>
      </c>
      <c r="J303" s="1" t="str">
        <f>HYPERLINK("http://geochem.nrcan.gc.ca/cdogs/content/svy/svy210248_e.htm", "210248")</f>
        <v>210248</v>
      </c>
      <c r="L303" t="s">
        <v>20</v>
      </c>
      <c r="M303">
        <v>0</v>
      </c>
      <c r="N303">
        <v>0</v>
      </c>
      <c r="O303" t="s">
        <v>425</v>
      </c>
      <c r="P303" t="s">
        <v>426</v>
      </c>
      <c r="Q303" t="s">
        <v>427</v>
      </c>
      <c r="R303" t="s">
        <v>428</v>
      </c>
      <c r="T303">
        <v>2</v>
      </c>
    </row>
    <row r="304" spans="1:20" x14ac:dyDescent="0.3">
      <c r="A304">
        <v>57.373244499999998</v>
      </c>
      <c r="B304">
        <v>-115.61973879999999</v>
      </c>
      <c r="C304" s="1" t="str">
        <f>HYPERLINK("http://geochem.nrcan.gc.ca/cdogs/content/kwd/kwd020039_e.htm", "Heavy Mineral Concentrate (Stream)")</f>
        <v>Heavy Mineral Concentrate (Stream)</v>
      </c>
      <c r="D304" s="1" t="str">
        <f>HYPERLINK("http://geochem.nrcan.gc.ca/cdogs/content/kwd/kwd080034_e.htm", "HMC separation (NGR variant)")</f>
        <v>HMC separation (NGR variant)</v>
      </c>
      <c r="E304" s="1" t="str">
        <f>HYPERLINK("http://geochem.nrcan.gc.ca/cdogs/content/dgp/dgp00002_e.htm", "Total")</f>
        <v>Total</v>
      </c>
      <c r="F304" s="1" t="str">
        <f>HYPERLINK("http://geochem.nrcan.gc.ca/cdogs/content/agp/agp02090_e.htm", "MMSIM GH | NONE | BINMICRO")</f>
        <v>MMSIM GH | NONE | BINMICRO</v>
      </c>
      <c r="G304" s="1" t="str">
        <f>HYPERLINK("http://geochem.nrcan.gc.ca/cdogs/content/mth/mth01322_e.htm", "1322")</f>
        <v>1322</v>
      </c>
      <c r="H304" s="1" t="str">
        <f>HYPERLINK("http://geochem.nrcan.gc.ca/cdogs/content/bdl/bdl210008_e.htm", "210008")</f>
        <v>210008</v>
      </c>
      <c r="I304" s="1" t="str">
        <f>HYPERLINK("http://geochem.nrcan.gc.ca/cdogs/content/prj/prj210166_e.htm", "210166")</f>
        <v>210166</v>
      </c>
      <c r="J304" s="1" t="str">
        <f>HYPERLINK("http://geochem.nrcan.gc.ca/cdogs/content/svy/svy210248_e.htm", "210248")</f>
        <v>210248</v>
      </c>
      <c r="L304" t="s">
        <v>20</v>
      </c>
      <c r="M304">
        <v>0</v>
      </c>
      <c r="N304">
        <v>0</v>
      </c>
      <c r="O304" t="s">
        <v>425</v>
      </c>
      <c r="P304" t="s">
        <v>426</v>
      </c>
      <c r="Q304" t="s">
        <v>427</v>
      </c>
      <c r="R304" t="s">
        <v>428</v>
      </c>
      <c r="T304">
        <v>3</v>
      </c>
    </row>
    <row r="305" spans="1:20" x14ac:dyDescent="0.3">
      <c r="A305">
        <v>57.3434545</v>
      </c>
      <c r="B305">
        <v>-115.8487646</v>
      </c>
      <c r="C305" s="1" t="str">
        <f>HYPERLINK("http://geochem.nrcan.gc.ca/cdogs/content/kwd/kwd020039_e.htm", "Heavy Mineral Concentrate (Stream)")</f>
        <v>Heavy Mineral Concentrate (Stream)</v>
      </c>
      <c r="D305" s="1" t="str">
        <f>HYPERLINK("http://geochem.nrcan.gc.ca/cdogs/content/kwd/kwd080034_e.htm", "HMC separation (NGR variant)")</f>
        <v>HMC separation (NGR variant)</v>
      </c>
      <c r="E305" s="1" t="str">
        <f>HYPERLINK("http://geochem.nrcan.gc.ca/cdogs/content/dgp/dgp00002_e.htm", "Total")</f>
        <v>Total</v>
      </c>
      <c r="F305" s="1" t="str">
        <f>HYPERLINK("http://geochem.nrcan.gc.ca/cdogs/content/agp/agp02090_e.htm", "MMSIM GH | NONE | BINMICRO")</f>
        <v>MMSIM GH | NONE | BINMICRO</v>
      </c>
      <c r="G305" s="1" t="str">
        <f>HYPERLINK("http://geochem.nrcan.gc.ca/cdogs/content/mth/mth01322_e.htm", "1322")</f>
        <v>1322</v>
      </c>
      <c r="H305" s="1" t="str">
        <f>HYPERLINK("http://geochem.nrcan.gc.ca/cdogs/content/bdl/bdl210008_e.htm", "210008")</f>
        <v>210008</v>
      </c>
      <c r="I305" s="1" t="str">
        <f>HYPERLINK("http://geochem.nrcan.gc.ca/cdogs/content/prj/prj210166_e.htm", "210166")</f>
        <v>210166</v>
      </c>
      <c r="J305" s="1" t="str">
        <f>HYPERLINK("http://geochem.nrcan.gc.ca/cdogs/content/svy/svy210248_e.htm", "210248")</f>
        <v>210248</v>
      </c>
      <c r="L305" t="s">
        <v>20</v>
      </c>
      <c r="M305">
        <v>0</v>
      </c>
      <c r="N305">
        <v>0</v>
      </c>
      <c r="O305" t="s">
        <v>429</v>
      </c>
      <c r="P305" t="s">
        <v>430</v>
      </c>
      <c r="Q305" t="s">
        <v>431</v>
      </c>
      <c r="R305" t="s">
        <v>432</v>
      </c>
      <c r="T305">
        <v>1</v>
      </c>
    </row>
    <row r="306" spans="1:20" x14ac:dyDescent="0.3">
      <c r="A306">
        <v>57.3434545</v>
      </c>
      <c r="B306">
        <v>-115.8487646</v>
      </c>
      <c r="C306" s="1" t="str">
        <f>HYPERLINK("http://geochem.nrcan.gc.ca/cdogs/content/kwd/kwd020039_e.htm", "Heavy Mineral Concentrate (Stream)")</f>
        <v>Heavy Mineral Concentrate (Stream)</v>
      </c>
      <c r="D306" s="1" t="str">
        <f>HYPERLINK("http://geochem.nrcan.gc.ca/cdogs/content/kwd/kwd080034_e.htm", "HMC separation (NGR variant)")</f>
        <v>HMC separation (NGR variant)</v>
      </c>
      <c r="E306" s="1" t="str">
        <f>HYPERLINK("http://geochem.nrcan.gc.ca/cdogs/content/dgp/dgp00002_e.htm", "Total")</f>
        <v>Total</v>
      </c>
      <c r="F306" s="1" t="str">
        <f>HYPERLINK("http://geochem.nrcan.gc.ca/cdogs/content/agp/agp02090_e.htm", "MMSIM GH | NONE | BINMICRO")</f>
        <v>MMSIM GH | NONE | BINMICRO</v>
      </c>
      <c r="G306" s="1" t="str">
        <f>HYPERLINK("http://geochem.nrcan.gc.ca/cdogs/content/mth/mth01322_e.htm", "1322")</f>
        <v>1322</v>
      </c>
      <c r="H306" s="1" t="str">
        <f>HYPERLINK("http://geochem.nrcan.gc.ca/cdogs/content/bdl/bdl210008_e.htm", "210008")</f>
        <v>210008</v>
      </c>
      <c r="I306" s="1" t="str">
        <f>HYPERLINK("http://geochem.nrcan.gc.ca/cdogs/content/prj/prj210166_e.htm", "210166")</f>
        <v>210166</v>
      </c>
      <c r="J306" s="1" t="str">
        <f>HYPERLINK("http://geochem.nrcan.gc.ca/cdogs/content/svy/svy210248_e.htm", "210248")</f>
        <v>210248</v>
      </c>
      <c r="L306" t="s">
        <v>20</v>
      </c>
      <c r="M306">
        <v>0</v>
      </c>
      <c r="N306">
        <v>0</v>
      </c>
      <c r="O306" t="s">
        <v>429</v>
      </c>
      <c r="P306" t="s">
        <v>430</v>
      </c>
      <c r="Q306" t="s">
        <v>431</v>
      </c>
      <c r="R306" t="s">
        <v>432</v>
      </c>
      <c r="T306">
        <v>2</v>
      </c>
    </row>
    <row r="307" spans="1:20" x14ac:dyDescent="0.3">
      <c r="A307">
        <v>57.3434545</v>
      </c>
      <c r="B307">
        <v>-115.8487646</v>
      </c>
      <c r="C307" s="1" t="str">
        <f>HYPERLINK("http://geochem.nrcan.gc.ca/cdogs/content/kwd/kwd020039_e.htm", "Heavy Mineral Concentrate (Stream)")</f>
        <v>Heavy Mineral Concentrate (Stream)</v>
      </c>
      <c r="D307" s="1" t="str">
        <f>HYPERLINK("http://geochem.nrcan.gc.ca/cdogs/content/kwd/kwd080034_e.htm", "HMC separation (NGR variant)")</f>
        <v>HMC separation (NGR variant)</v>
      </c>
      <c r="E307" s="1" t="str">
        <f>HYPERLINK("http://geochem.nrcan.gc.ca/cdogs/content/dgp/dgp00002_e.htm", "Total")</f>
        <v>Total</v>
      </c>
      <c r="F307" s="1" t="str">
        <f>HYPERLINK("http://geochem.nrcan.gc.ca/cdogs/content/agp/agp02090_e.htm", "MMSIM GH | NONE | BINMICRO")</f>
        <v>MMSIM GH | NONE | BINMICRO</v>
      </c>
      <c r="G307" s="1" t="str">
        <f>HYPERLINK("http://geochem.nrcan.gc.ca/cdogs/content/mth/mth01322_e.htm", "1322")</f>
        <v>1322</v>
      </c>
      <c r="H307" s="1" t="str">
        <f>HYPERLINK("http://geochem.nrcan.gc.ca/cdogs/content/bdl/bdl210008_e.htm", "210008")</f>
        <v>210008</v>
      </c>
      <c r="I307" s="1" t="str">
        <f>HYPERLINK("http://geochem.nrcan.gc.ca/cdogs/content/prj/prj210166_e.htm", "210166")</f>
        <v>210166</v>
      </c>
      <c r="J307" s="1" t="str">
        <f>HYPERLINK("http://geochem.nrcan.gc.ca/cdogs/content/svy/svy210248_e.htm", "210248")</f>
        <v>210248</v>
      </c>
      <c r="L307" t="s">
        <v>20</v>
      </c>
      <c r="M307">
        <v>0</v>
      </c>
      <c r="N307">
        <v>0</v>
      </c>
      <c r="O307" t="s">
        <v>429</v>
      </c>
      <c r="P307" t="s">
        <v>430</v>
      </c>
      <c r="Q307" t="s">
        <v>431</v>
      </c>
      <c r="R307" t="s">
        <v>432</v>
      </c>
      <c r="T307">
        <v>3</v>
      </c>
    </row>
    <row r="308" spans="1:20" x14ac:dyDescent="0.3">
      <c r="A308">
        <v>57.393137299999999</v>
      </c>
      <c r="B308">
        <v>-115.3997856</v>
      </c>
      <c r="C308" s="1" t="str">
        <f>HYPERLINK("http://geochem.nrcan.gc.ca/cdogs/content/kwd/kwd020039_e.htm", "Heavy Mineral Concentrate (Stream)")</f>
        <v>Heavy Mineral Concentrate (Stream)</v>
      </c>
      <c r="D308" s="1" t="str">
        <f>HYPERLINK("http://geochem.nrcan.gc.ca/cdogs/content/kwd/kwd080034_e.htm", "HMC separation (NGR variant)")</f>
        <v>HMC separation (NGR variant)</v>
      </c>
      <c r="E308" s="1" t="str">
        <f>HYPERLINK("http://geochem.nrcan.gc.ca/cdogs/content/dgp/dgp00002_e.htm", "Total")</f>
        <v>Total</v>
      </c>
      <c r="F308" s="1" t="str">
        <f>HYPERLINK("http://geochem.nrcan.gc.ca/cdogs/content/agp/agp02090_e.htm", "MMSIM GH | NONE | BINMICRO")</f>
        <v>MMSIM GH | NONE | BINMICRO</v>
      </c>
      <c r="G308" s="1" t="str">
        <f>HYPERLINK("http://geochem.nrcan.gc.ca/cdogs/content/mth/mth01322_e.htm", "1322")</f>
        <v>1322</v>
      </c>
      <c r="H308" s="1" t="str">
        <f>HYPERLINK("http://geochem.nrcan.gc.ca/cdogs/content/bdl/bdl210008_e.htm", "210008")</f>
        <v>210008</v>
      </c>
      <c r="I308" s="1" t="str">
        <f>HYPERLINK("http://geochem.nrcan.gc.ca/cdogs/content/prj/prj210166_e.htm", "210166")</f>
        <v>210166</v>
      </c>
      <c r="J308" s="1" t="str">
        <f>HYPERLINK("http://geochem.nrcan.gc.ca/cdogs/content/svy/svy210248_e.htm", "210248")</f>
        <v>210248</v>
      </c>
      <c r="L308" t="s">
        <v>20</v>
      </c>
      <c r="M308">
        <v>0</v>
      </c>
      <c r="N308">
        <v>0</v>
      </c>
      <c r="O308" t="s">
        <v>433</v>
      </c>
      <c r="P308" t="s">
        <v>434</v>
      </c>
      <c r="Q308" t="s">
        <v>435</v>
      </c>
      <c r="R308" t="s">
        <v>436</v>
      </c>
      <c r="T308">
        <v>1</v>
      </c>
    </row>
    <row r="309" spans="1:20" x14ac:dyDescent="0.3">
      <c r="A309">
        <v>57.393137299999999</v>
      </c>
      <c r="B309">
        <v>-115.3997856</v>
      </c>
      <c r="C309" s="1" t="str">
        <f>HYPERLINK("http://geochem.nrcan.gc.ca/cdogs/content/kwd/kwd020039_e.htm", "Heavy Mineral Concentrate (Stream)")</f>
        <v>Heavy Mineral Concentrate (Stream)</v>
      </c>
      <c r="D309" s="1" t="str">
        <f>HYPERLINK("http://geochem.nrcan.gc.ca/cdogs/content/kwd/kwd080034_e.htm", "HMC separation (NGR variant)")</f>
        <v>HMC separation (NGR variant)</v>
      </c>
      <c r="E309" s="1" t="str">
        <f>HYPERLINK("http://geochem.nrcan.gc.ca/cdogs/content/dgp/dgp00002_e.htm", "Total")</f>
        <v>Total</v>
      </c>
      <c r="F309" s="1" t="str">
        <f>HYPERLINK("http://geochem.nrcan.gc.ca/cdogs/content/agp/agp02090_e.htm", "MMSIM GH | NONE | BINMICRO")</f>
        <v>MMSIM GH | NONE | BINMICRO</v>
      </c>
      <c r="G309" s="1" t="str">
        <f>HYPERLINK("http://geochem.nrcan.gc.ca/cdogs/content/mth/mth01322_e.htm", "1322")</f>
        <v>1322</v>
      </c>
      <c r="H309" s="1" t="str">
        <f>HYPERLINK("http://geochem.nrcan.gc.ca/cdogs/content/bdl/bdl210008_e.htm", "210008")</f>
        <v>210008</v>
      </c>
      <c r="I309" s="1" t="str">
        <f>HYPERLINK("http://geochem.nrcan.gc.ca/cdogs/content/prj/prj210166_e.htm", "210166")</f>
        <v>210166</v>
      </c>
      <c r="J309" s="1" t="str">
        <f>HYPERLINK("http://geochem.nrcan.gc.ca/cdogs/content/svy/svy210248_e.htm", "210248")</f>
        <v>210248</v>
      </c>
      <c r="L309" t="s">
        <v>20</v>
      </c>
      <c r="M309">
        <v>0</v>
      </c>
      <c r="N309">
        <v>0</v>
      </c>
      <c r="O309" t="s">
        <v>433</v>
      </c>
      <c r="P309" t="s">
        <v>434</v>
      </c>
      <c r="Q309" t="s">
        <v>435</v>
      </c>
      <c r="R309" t="s">
        <v>436</v>
      </c>
      <c r="T309">
        <v>2</v>
      </c>
    </row>
    <row r="310" spans="1:20" x14ac:dyDescent="0.3">
      <c r="A310">
        <v>57.393137299999999</v>
      </c>
      <c r="B310">
        <v>-115.3997856</v>
      </c>
      <c r="C310" s="1" t="str">
        <f>HYPERLINK("http://geochem.nrcan.gc.ca/cdogs/content/kwd/kwd020039_e.htm", "Heavy Mineral Concentrate (Stream)")</f>
        <v>Heavy Mineral Concentrate (Stream)</v>
      </c>
      <c r="D310" s="1" t="str">
        <f>HYPERLINK("http://geochem.nrcan.gc.ca/cdogs/content/kwd/kwd080034_e.htm", "HMC separation (NGR variant)")</f>
        <v>HMC separation (NGR variant)</v>
      </c>
      <c r="E310" s="1" t="str">
        <f>HYPERLINK("http://geochem.nrcan.gc.ca/cdogs/content/dgp/dgp00002_e.htm", "Total")</f>
        <v>Total</v>
      </c>
      <c r="F310" s="1" t="str">
        <f>HYPERLINK("http://geochem.nrcan.gc.ca/cdogs/content/agp/agp02090_e.htm", "MMSIM GH | NONE | BINMICRO")</f>
        <v>MMSIM GH | NONE | BINMICRO</v>
      </c>
      <c r="G310" s="1" t="str">
        <f>HYPERLINK("http://geochem.nrcan.gc.ca/cdogs/content/mth/mth01322_e.htm", "1322")</f>
        <v>1322</v>
      </c>
      <c r="H310" s="1" t="str">
        <f>HYPERLINK("http://geochem.nrcan.gc.ca/cdogs/content/bdl/bdl210008_e.htm", "210008")</f>
        <v>210008</v>
      </c>
      <c r="I310" s="1" t="str">
        <f>HYPERLINK("http://geochem.nrcan.gc.ca/cdogs/content/prj/prj210166_e.htm", "210166")</f>
        <v>210166</v>
      </c>
      <c r="J310" s="1" t="str">
        <f>HYPERLINK("http://geochem.nrcan.gc.ca/cdogs/content/svy/svy210248_e.htm", "210248")</f>
        <v>210248</v>
      </c>
      <c r="L310" t="s">
        <v>20</v>
      </c>
      <c r="M310">
        <v>0</v>
      </c>
      <c r="N310">
        <v>0</v>
      </c>
      <c r="O310" t="s">
        <v>433</v>
      </c>
      <c r="P310" t="s">
        <v>434</v>
      </c>
      <c r="Q310" t="s">
        <v>435</v>
      </c>
      <c r="R310" t="s">
        <v>436</v>
      </c>
      <c r="T310">
        <v>3</v>
      </c>
    </row>
    <row r="311" spans="1:20" x14ac:dyDescent="0.3">
      <c r="A311">
        <v>57.130234199999997</v>
      </c>
      <c r="B311">
        <v>-114.8576247</v>
      </c>
      <c r="C311" s="1" t="str">
        <f>HYPERLINK("http://geochem.nrcan.gc.ca/cdogs/content/kwd/kwd020039_e.htm", "Heavy Mineral Concentrate (Stream)")</f>
        <v>Heavy Mineral Concentrate (Stream)</v>
      </c>
      <c r="D311" s="1" t="str">
        <f>HYPERLINK("http://geochem.nrcan.gc.ca/cdogs/content/kwd/kwd080034_e.htm", "HMC separation (NGR variant)")</f>
        <v>HMC separation (NGR variant)</v>
      </c>
      <c r="E311" s="1" t="str">
        <f>HYPERLINK("http://geochem.nrcan.gc.ca/cdogs/content/dgp/dgp00002_e.htm", "Total")</f>
        <v>Total</v>
      </c>
      <c r="F311" s="1" t="str">
        <f>HYPERLINK("http://geochem.nrcan.gc.ca/cdogs/content/agp/agp02090_e.htm", "MMSIM GH | NONE | BINMICRO")</f>
        <v>MMSIM GH | NONE | BINMICRO</v>
      </c>
      <c r="G311" s="1" t="str">
        <f>HYPERLINK("http://geochem.nrcan.gc.ca/cdogs/content/mth/mth01322_e.htm", "1322")</f>
        <v>1322</v>
      </c>
      <c r="H311" s="1" t="str">
        <f>HYPERLINK("http://geochem.nrcan.gc.ca/cdogs/content/bdl/bdl210008_e.htm", "210008")</f>
        <v>210008</v>
      </c>
      <c r="I311" s="1" t="str">
        <f>HYPERLINK("http://geochem.nrcan.gc.ca/cdogs/content/prj/prj210166_e.htm", "210166")</f>
        <v>210166</v>
      </c>
      <c r="J311" s="1" t="str">
        <f>HYPERLINK("http://geochem.nrcan.gc.ca/cdogs/content/svy/svy210248_e.htm", "210248")</f>
        <v>210248</v>
      </c>
      <c r="L311" t="s">
        <v>20</v>
      </c>
      <c r="M311">
        <v>0</v>
      </c>
      <c r="N311">
        <v>0</v>
      </c>
      <c r="O311" t="s">
        <v>437</v>
      </c>
      <c r="P311" t="s">
        <v>438</v>
      </c>
      <c r="Q311" t="s">
        <v>439</v>
      </c>
      <c r="R311" t="s">
        <v>440</v>
      </c>
      <c r="T311">
        <v>1</v>
      </c>
    </row>
    <row r="312" spans="1:20" x14ac:dyDescent="0.3">
      <c r="A312">
        <v>57.130234199999997</v>
      </c>
      <c r="B312">
        <v>-114.8576247</v>
      </c>
      <c r="C312" s="1" t="str">
        <f>HYPERLINK("http://geochem.nrcan.gc.ca/cdogs/content/kwd/kwd020039_e.htm", "Heavy Mineral Concentrate (Stream)")</f>
        <v>Heavy Mineral Concentrate (Stream)</v>
      </c>
      <c r="D312" s="1" t="str">
        <f>HYPERLINK("http://geochem.nrcan.gc.ca/cdogs/content/kwd/kwd080034_e.htm", "HMC separation (NGR variant)")</f>
        <v>HMC separation (NGR variant)</v>
      </c>
      <c r="E312" s="1" t="str">
        <f>HYPERLINK("http://geochem.nrcan.gc.ca/cdogs/content/dgp/dgp00002_e.htm", "Total")</f>
        <v>Total</v>
      </c>
      <c r="F312" s="1" t="str">
        <f>HYPERLINK("http://geochem.nrcan.gc.ca/cdogs/content/agp/agp02090_e.htm", "MMSIM GH | NONE | BINMICRO")</f>
        <v>MMSIM GH | NONE | BINMICRO</v>
      </c>
      <c r="G312" s="1" t="str">
        <f>HYPERLINK("http://geochem.nrcan.gc.ca/cdogs/content/mth/mth01322_e.htm", "1322")</f>
        <v>1322</v>
      </c>
      <c r="H312" s="1" t="str">
        <f>HYPERLINK("http://geochem.nrcan.gc.ca/cdogs/content/bdl/bdl210008_e.htm", "210008")</f>
        <v>210008</v>
      </c>
      <c r="I312" s="1" t="str">
        <f>HYPERLINK("http://geochem.nrcan.gc.ca/cdogs/content/prj/prj210166_e.htm", "210166")</f>
        <v>210166</v>
      </c>
      <c r="J312" s="1" t="str">
        <f>HYPERLINK("http://geochem.nrcan.gc.ca/cdogs/content/svy/svy210248_e.htm", "210248")</f>
        <v>210248</v>
      </c>
      <c r="L312" t="s">
        <v>20</v>
      </c>
      <c r="M312">
        <v>0</v>
      </c>
      <c r="N312">
        <v>0</v>
      </c>
      <c r="O312" t="s">
        <v>437</v>
      </c>
      <c r="P312" t="s">
        <v>438</v>
      </c>
      <c r="Q312" t="s">
        <v>439</v>
      </c>
      <c r="R312" t="s">
        <v>440</v>
      </c>
      <c r="T312">
        <v>2</v>
      </c>
    </row>
    <row r="313" spans="1:20" x14ac:dyDescent="0.3">
      <c r="A313">
        <v>57.130234199999997</v>
      </c>
      <c r="B313">
        <v>-114.8576247</v>
      </c>
      <c r="C313" s="1" t="str">
        <f>HYPERLINK("http://geochem.nrcan.gc.ca/cdogs/content/kwd/kwd020039_e.htm", "Heavy Mineral Concentrate (Stream)")</f>
        <v>Heavy Mineral Concentrate (Stream)</v>
      </c>
      <c r="D313" s="1" t="str">
        <f>HYPERLINK("http://geochem.nrcan.gc.ca/cdogs/content/kwd/kwd080034_e.htm", "HMC separation (NGR variant)")</f>
        <v>HMC separation (NGR variant)</v>
      </c>
      <c r="E313" s="1" t="str">
        <f>HYPERLINK("http://geochem.nrcan.gc.ca/cdogs/content/dgp/dgp00002_e.htm", "Total")</f>
        <v>Total</v>
      </c>
      <c r="F313" s="1" t="str">
        <f>HYPERLINK("http://geochem.nrcan.gc.ca/cdogs/content/agp/agp02090_e.htm", "MMSIM GH | NONE | BINMICRO")</f>
        <v>MMSIM GH | NONE | BINMICRO</v>
      </c>
      <c r="G313" s="1" t="str">
        <f>HYPERLINK("http://geochem.nrcan.gc.ca/cdogs/content/mth/mth01322_e.htm", "1322")</f>
        <v>1322</v>
      </c>
      <c r="H313" s="1" t="str">
        <f>HYPERLINK("http://geochem.nrcan.gc.ca/cdogs/content/bdl/bdl210008_e.htm", "210008")</f>
        <v>210008</v>
      </c>
      <c r="I313" s="1" t="str">
        <f>HYPERLINK("http://geochem.nrcan.gc.ca/cdogs/content/prj/prj210166_e.htm", "210166")</f>
        <v>210166</v>
      </c>
      <c r="J313" s="1" t="str">
        <f>HYPERLINK("http://geochem.nrcan.gc.ca/cdogs/content/svy/svy210248_e.htm", "210248")</f>
        <v>210248</v>
      </c>
      <c r="L313" t="s">
        <v>20</v>
      </c>
      <c r="M313">
        <v>0</v>
      </c>
      <c r="N313">
        <v>0</v>
      </c>
      <c r="O313" t="s">
        <v>437</v>
      </c>
      <c r="P313" t="s">
        <v>438</v>
      </c>
      <c r="Q313" t="s">
        <v>439</v>
      </c>
      <c r="R313" t="s">
        <v>440</v>
      </c>
      <c r="T313">
        <v>3</v>
      </c>
    </row>
    <row r="314" spans="1:20" x14ac:dyDescent="0.3">
      <c r="A314">
        <v>57.336640099999997</v>
      </c>
      <c r="B314">
        <v>-115.2599355</v>
      </c>
      <c r="C314" s="1" t="str">
        <f>HYPERLINK("http://geochem.nrcan.gc.ca/cdogs/content/kwd/kwd020039_e.htm", "Heavy Mineral Concentrate (Stream)")</f>
        <v>Heavy Mineral Concentrate (Stream)</v>
      </c>
      <c r="D314" s="1" t="str">
        <f>HYPERLINK("http://geochem.nrcan.gc.ca/cdogs/content/kwd/kwd080034_e.htm", "HMC separation (NGR variant)")</f>
        <v>HMC separation (NGR variant)</v>
      </c>
      <c r="E314" s="1" t="str">
        <f>HYPERLINK("http://geochem.nrcan.gc.ca/cdogs/content/dgp/dgp00002_e.htm", "Total")</f>
        <v>Total</v>
      </c>
      <c r="F314" s="1" t="str">
        <f>HYPERLINK("http://geochem.nrcan.gc.ca/cdogs/content/agp/agp02090_e.htm", "MMSIM GH | NONE | BINMICRO")</f>
        <v>MMSIM GH | NONE | BINMICRO</v>
      </c>
      <c r="G314" s="1" t="str">
        <f>HYPERLINK("http://geochem.nrcan.gc.ca/cdogs/content/mth/mth01322_e.htm", "1322")</f>
        <v>1322</v>
      </c>
      <c r="H314" s="1" t="str">
        <f>HYPERLINK("http://geochem.nrcan.gc.ca/cdogs/content/bdl/bdl210008_e.htm", "210008")</f>
        <v>210008</v>
      </c>
      <c r="I314" s="1" t="str">
        <f>HYPERLINK("http://geochem.nrcan.gc.ca/cdogs/content/prj/prj210166_e.htm", "210166")</f>
        <v>210166</v>
      </c>
      <c r="J314" s="1" t="str">
        <f>HYPERLINK("http://geochem.nrcan.gc.ca/cdogs/content/svy/svy210248_e.htm", "210248")</f>
        <v>210248</v>
      </c>
      <c r="L314" t="s">
        <v>20</v>
      </c>
      <c r="M314">
        <v>0</v>
      </c>
      <c r="N314">
        <v>0</v>
      </c>
      <c r="O314" t="s">
        <v>441</v>
      </c>
      <c r="P314" t="s">
        <v>442</v>
      </c>
      <c r="Q314" t="s">
        <v>443</v>
      </c>
      <c r="R314" t="s">
        <v>444</v>
      </c>
      <c r="T314">
        <v>1</v>
      </c>
    </row>
    <row r="315" spans="1:20" x14ac:dyDescent="0.3">
      <c r="A315">
        <v>57.336640099999997</v>
      </c>
      <c r="B315">
        <v>-115.2599355</v>
      </c>
      <c r="C315" s="1" t="str">
        <f>HYPERLINK("http://geochem.nrcan.gc.ca/cdogs/content/kwd/kwd020039_e.htm", "Heavy Mineral Concentrate (Stream)")</f>
        <v>Heavy Mineral Concentrate (Stream)</v>
      </c>
      <c r="D315" s="1" t="str">
        <f>HYPERLINK("http://geochem.nrcan.gc.ca/cdogs/content/kwd/kwd080034_e.htm", "HMC separation (NGR variant)")</f>
        <v>HMC separation (NGR variant)</v>
      </c>
      <c r="E315" s="1" t="str">
        <f>HYPERLINK("http://geochem.nrcan.gc.ca/cdogs/content/dgp/dgp00002_e.htm", "Total")</f>
        <v>Total</v>
      </c>
      <c r="F315" s="1" t="str">
        <f>HYPERLINK("http://geochem.nrcan.gc.ca/cdogs/content/agp/agp02090_e.htm", "MMSIM GH | NONE | BINMICRO")</f>
        <v>MMSIM GH | NONE | BINMICRO</v>
      </c>
      <c r="G315" s="1" t="str">
        <f>HYPERLINK("http://geochem.nrcan.gc.ca/cdogs/content/mth/mth01322_e.htm", "1322")</f>
        <v>1322</v>
      </c>
      <c r="H315" s="1" t="str">
        <f>HYPERLINK("http://geochem.nrcan.gc.ca/cdogs/content/bdl/bdl210008_e.htm", "210008")</f>
        <v>210008</v>
      </c>
      <c r="I315" s="1" t="str">
        <f>HYPERLINK("http://geochem.nrcan.gc.ca/cdogs/content/prj/prj210166_e.htm", "210166")</f>
        <v>210166</v>
      </c>
      <c r="J315" s="1" t="str">
        <f>HYPERLINK("http://geochem.nrcan.gc.ca/cdogs/content/svy/svy210248_e.htm", "210248")</f>
        <v>210248</v>
      </c>
      <c r="L315" t="s">
        <v>20</v>
      </c>
      <c r="M315">
        <v>0</v>
      </c>
      <c r="N315">
        <v>0</v>
      </c>
      <c r="O315" t="s">
        <v>441</v>
      </c>
      <c r="P315" t="s">
        <v>442</v>
      </c>
      <c r="Q315" t="s">
        <v>443</v>
      </c>
      <c r="R315" t="s">
        <v>444</v>
      </c>
      <c r="T315">
        <v>2</v>
      </c>
    </row>
    <row r="316" spans="1:20" x14ac:dyDescent="0.3">
      <c r="A316">
        <v>57.336640099999997</v>
      </c>
      <c r="B316">
        <v>-115.2599355</v>
      </c>
      <c r="C316" s="1" t="str">
        <f>HYPERLINK("http://geochem.nrcan.gc.ca/cdogs/content/kwd/kwd020039_e.htm", "Heavy Mineral Concentrate (Stream)")</f>
        <v>Heavy Mineral Concentrate (Stream)</v>
      </c>
      <c r="D316" s="1" t="str">
        <f>HYPERLINK("http://geochem.nrcan.gc.ca/cdogs/content/kwd/kwd080034_e.htm", "HMC separation (NGR variant)")</f>
        <v>HMC separation (NGR variant)</v>
      </c>
      <c r="E316" s="1" t="str">
        <f>HYPERLINK("http://geochem.nrcan.gc.ca/cdogs/content/dgp/dgp00002_e.htm", "Total")</f>
        <v>Total</v>
      </c>
      <c r="F316" s="1" t="str">
        <f>HYPERLINK("http://geochem.nrcan.gc.ca/cdogs/content/agp/agp02090_e.htm", "MMSIM GH | NONE | BINMICRO")</f>
        <v>MMSIM GH | NONE | BINMICRO</v>
      </c>
      <c r="G316" s="1" t="str">
        <f>HYPERLINK("http://geochem.nrcan.gc.ca/cdogs/content/mth/mth01322_e.htm", "1322")</f>
        <v>1322</v>
      </c>
      <c r="H316" s="1" t="str">
        <f>HYPERLINK("http://geochem.nrcan.gc.ca/cdogs/content/bdl/bdl210008_e.htm", "210008")</f>
        <v>210008</v>
      </c>
      <c r="I316" s="1" t="str">
        <f>HYPERLINK("http://geochem.nrcan.gc.ca/cdogs/content/prj/prj210166_e.htm", "210166")</f>
        <v>210166</v>
      </c>
      <c r="J316" s="1" t="str">
        <f>HYPERLINK("http://geochem.nrcan.gc.ca/cdogs/content/svy/svy210248_e.htm", "210248")</f>
        <v>210248</v>
      </c>
      <c r="L316" t="s">
        <v>20</v>
      </c>
      <c r="M316">
        <v>0</v>
      </c>
      <c r="N316">
        <v>0</v>
      </c>
      <c r="O316" t="s">
        <v>441</v>
      </c>
      <c r="P316" t="s">
        <v>442</v>
      </c>
      <c r="Q316" t="s">
        <v>443</v>
      </c>
      <c r="R316" t="s">
        <v>444</v>
      </c>
      <c r="T316">
        <v>3</v>
      </c>
    </row>
    <row r="317" spans="1:20" x14ac:dyDescent="0.3">
      <c r="A317">
        <v>57.502869500000003</v>
      </c>
      <c r="B317">
        <v>-115.49821540000001</v>
      </c>
      <c r="C317" s="1" t="str">
        <f>HYPERLINK("http://geochem.nrcan.gc.ca/cdogs/content/kwd/kwd020039_e.htm", "Heavy Mineral Concentrate (Stream)")</f>
        <v>Heavy Mineral Concentrate (Stream)</v>
      </c>
      <c r="D317" s="1" t="str">
        <f>HYPERLINK("http://geochem.nrcan.gc.ca/cdogs/content/kwd/kwd080034_e.htm", "HMC separation (NGR variant)")</f>
        <v>HMC separation (NGR variant)</v>
      </c>
      <c r="E317" s="1" t="str">
        <f>HYPERLINK("http://geochem.nrcan.gc.ca/cdogs/content/dgp/dgp00002_e.htm", "Total")</f>
        <v>Total</v>
      </c>
      <c r="F317" s="1" t="str">
        <f>HYPERLINK("http://geochem.nrcan.gc.ca/cdogs/content/agp/agp02090_e.htm", "MMSIM GH | NONE | BINMICRO")</f>
        <v>MMSIM GH | NONE | BINMICRO</v>
      </c>
      <c r="G317" s="1" t="str">
        <f>HYPERLINK("http://geochem.nrcan.gc.ca/cdogs/content/mth/mth01322_e.htm", "1322")</f>
        <v>1322</v>
      </c>
      <c r="H317" s="1" t="str">
        <f>HYPERLINK("http://geochem.nrcan.gc.ca/cdogs/content/bdl/bdl210008_e.htm", "210008")</f>
        <v>210008</v>
      </c>
      <c r="I317" s="1" t="str">
        <f>HYPERLINK("http://geochem.nrcan.gc.ca/cdogs/content/prj/prj210166_e.htm", "210166")</f>
        <v>210166</v>
      </c>
      <c r="J317" s="1" t="str">
        <f>HYPERLINK("http://geochem.nrcan.gc.ca/cdogs/content/svy/svy210248_e.htm", "210248")</f>
        <v>210248</v>
      </c>
      <c r="L317" t="s">
        <v>20</v>
      </c>
      <c r="M317">
        <v>0</v>
      </c>
      <c r="N317">
        <v>0</v>
      </c>
      <c r="O317" t="s">
        <v>445</v>
      </c>
      <c r="P317" t="s">
        <v>446</v>
      </c>
      <c r="Q317" t="s">
        <v>447</v>
      </c>
      <c r="R317" t="s">
        <v>448</v>
      </c>
      <c r="T317">
        <v>1</v>
      </c>
    </row>
    <row r="318" spans="1:20" x14ac:dyDescent="0.3">
      <c r="A318">
        <v>57.502869500000003</v>
      </c>
      <c r="B318">
        <v>-115.49821540000001</v>
      </c>
      <c r="C318" s="1" t="str">
        <f>HYPERLINK("http://geochem.nrcan.gc.ca/cdogs/content/kwd/kwd020039_e.htm", "Heavy Mineral Concentrate (Stream)")</f>
        <v>Heavy Mineral Concentrate (Stream)</v>
      </c>
      <c r="D318" s="1" t="str">
        <f>HYPERLINK("http://geochem.nrcan.gc.ca/cdogs/content/kwd/kwd080034_e.htm", "HMC separation (NGR variant)")</f>
        <v>HMC separation (NGR variant)</v>
      </c>
      <c r="E318" s="1" t="str">
        <f>HYPERLINK("http://geochem.nrcan.gc.ca/cdogs/content/dgp/dgp00002_e.htm", "Total")</f>
        <v>Total</v>
      </c>
      <c r="F318" s="1" t="str">
        <f>HYPERLINK("http://geochem.nrcan.gc.ca/cdogs/content/agp/agp02090_e.htm", "MMSIM GH | NONE | BINMICRO")</f>
        <v>MMSIM GH | NONE | BINMICRO</v>
      </c>
      <c r="G318" s="1" t="str">
        <f>HYPERLINK("http://geochem.nrcan.gc.ca/cdogs/content/mth/mth01322_e.htm", "1322")</f>
        <v>1322</v>
      </c>
      <c r="H318" s="1" t="str">
        <f>HYPERLINK("http://geochem.nrcan.gc.ca/cdogs/content/bdl/bdl210008_e.htm", "210008")</f>
        <v>210008</v>
      </c>
      <c r="I318" s="1" t="str">
        <f>HYPERLINK("http://geochem.nrcan.gc.ca/cdogs/content/prj/prj210166_e.htm", "210166")</f>
        <v>210166</v>
      </c>
      <c r="J318" s="1" t="str">
        <f>HYPERLINK("http://geochem.nrcan.gc.ca/cdogs/content/svy/svy210248_e.htm", "210248")</f>
        <v>210248</v>
      </c>
      <c r="L318" t="s">
        <v>20</v>
      </c>
      <c r="M318">
        <v>0</v>
      </c>
      <c r="N318">
        <v>0</v>
      </c>
      <c r="O318" t="s">
        <v>445</v>
      </c>
      <c r="P318" t="s">
        <v>446</v>
      </c>
      <c r="Q318" t="s">
        <v>447</v>
      </c>
      <c r="R318" t="s">
        <v>448</v>
      </c>
      <c r="T318">
        <v>2</v>
      </c>
    </row>
    <row r="319" spans="1:20" x14ac:dyDescent="0.3">
      <c r="A319">
        <v>57.502869500000003</v>
      </c>
      <c r="B319">
        <v>-115.49821540000001</v>
      </c>
      <c r="C319" s="1" t="str">
        <f>HYPERLINK("http://geochem.nrcan.gc.ca/cdogs/content/kwd/kwd020039_e.htm", "Heavy Mineral Concentrate (Stream)")</f>
        <v>Heavy Mineral Concentrate (Stream)</v>
      </c>
      <c r="D319" s="1" t="str">
        <f>HYPERLINK("http://geochem.nrcan.gc.ca/cdogs/content/kwd/kwd080034_e.htm", "HMC separation (NGR variant)")</f>
        <v>HMC separation (NGR variant)</v>
      </c>
      <c r="E319" s="1" t="str">
        <f>HYPERLINK("http://geochem.nrcan.gc.ca/cdogs/content/dgp/dgp00002_e.htm", "Total")</f>
        <v>Total</v>
      </c>
      <c r="F319" s="1" t="str">
        <f>HYPERLINK("http://geochem.nrcan.gc.ca/cdogs/content/agp/agp02090_e.htm", "MMSIM GH | NONE | BINMICRO")</f>
        <v>MMSIM GH | NONE | BINMICRO</v>
      </c>
      <c r="G319" s="1" t="str">
        <f>HYPERLINK("http://geochem.nrcan.gc.ca/cdogs/content/mth/mth01322_e.htm", "1322")</f>
        <v>1322</v>
      </c>
      <c r="H319" s="1" t="str">
        <f>HYPERLINK("http://geochem.nrcan.gc.ca/cdogs/content/bdl/bdl210008_e.htm", "210008")</f>
        <v>210008</v>
      </c>
      <c r="I319" s="1" t="str">
        <f>HYPERLINK("http://geochem.nrcan.gc.ca/cdogs/content/prj/prj210166_e.htm", "210166")</f>
        <v>210166</v>
      </c>
      <c r="J319" s="1" t="str">
        <f>HYPERLINK("http://geochem.nrcan.gc.ca/cdogs/content/svy/svy210248_e.htm", "210248")</f>
        <v>210248</v>
      </c>
      <c r="L319" t="s">
        <v>20</v>
      </c>
      <c r="M319">
        <v>0</v>
      </c>
      <c r="N319">
        <v>0</v>
      </c>
      <c r="O319" t="s">
        <v>445</v>
      </c>
      <c r="P319" t="s">
        <v>446</v>
      </c>
      <c r="Q319" t="s">
        <v>447</v>
      </c>
      <c r="R319" t="s">
        <v>448</v>
      </c>
      <c r="T319">
        <v>3</v>
      </c>
    </row>
    <row r="320" spans="1:20" x14ac:dyDescent="0.3">
      <c r="A320">
        <v>57.448153699999999</v>
      </c>
      <c r="B320">
        <v>-115.7445689</v>
      </c>
      <c r="C320" s="1" t="str">
        <f>HYPERLINK("http://geochem.nrcan.gc.ca/cdogs/content/kwd/kwd020039_e.htm", "Heavy Mineral Concentrate (Stream)")</f>
        <v>Heavy Mineral Concentrate (Stream)</v>
      </c>
      <c r="D320" s="1" t="str">
        <f>HYPERLINK("http://geochem.nrcan.gc.ca/cdogs/content/kwd/kwd080034_e.htm", "HMC separation (NGR variant)")</f>
        <v>HMC separation (NGR variant)</v>
      </c>
      <c r="E320" s="1" t="str">
        <f>HYPERLINK("http://geochem.nrcan.gc.ca/cdogs/content/dgp/dgp00002_e.htm", "Total")</f>
        <v>Total</v>
      </c>
      <c r="F320" s="1" t="str">
        <f>HYPERLINK("http://geochem.nrcan.gc.ca/cdogs/content/agp/agp02090_e.htm", "MMSIM GH | NONE | BINMICRO")</f>
        <v>MMSIM GH | NONE | BINMICRO</v>
      </c>
      <c r="G320" s="1" t="str">
        <f>HYPERLINK("http://geochem.nrcan.gc.ca/cdogs/content/mth/mth01322_e.htm", "1322")</f>
        <v>1322</v>
      </c>
      <c r="H320" s="1" t="str">
        <f>HYPERLINK("http://geochem.nrcan.gc.ca/cdogs/content/bdl/bdl210008_e.htm", "210008")</f>
        <v>210008</v>
      </c>
      <c r="I320" s="1" t="str">
        <f>HYPERLINK("http://geochem.nrcan.gc.ca/cdogs/content/prj/prj210166_e.htm", "210166")</f>
        <v>210166</v>
      </c>
      <c r="J320" s="1" t="str">
        <f>HYPERLINK("http://geochem.nrcan.gc.ca/cdogs/content/svy/svy210248_e.htm", "210248")</f>
        <v>210248</v>
      </c>
      <c r="L320" t="s">
        <v>20</v>
      </c>
      <c r="M320">
        <v>0</v>
      </c>
      <c r="N320">
        <v>0</v>
      </c>
      <c r="O320" t="s">
        <v>449</v>
      </c>
      <c r="P320" t="s">
        <v>450</v>
      </c>
      <c r="Q320" t="s">
        <v>451</v>
      </c>
      <c r="R320" t="s">
        <v>452</v>
      </c>
      <c r="T320">
        <v>1</v>
      </c>
    </row>
    <row r="321" spans="1:20" x14ac:dyDescent="0.3">
      <c r="A321">
        <v>57.448153699999999</v>
      </c>
      <c r="B321">
        <v>-115.7445689</v>
      </c>
      <c r="C321" s="1" t="str">
        <f>HYPERLINK("http://geochem.nrcan.gc.ca/cdogs/content/kwd/kwd020039_e.htm", "Heavy Mineral Concentrate (Stream)")</f>
        <v>Heavy Mineral Concentrate (Stream)</v>
      </c>
      <c r="D321" s="1" t="str">
        <f>HYPERLINK("http://geochem.nrcan.gc.ca/cdogs/content/kwd/kwd080034_e.htm", "HMC separation (NGR variant)")</f>
        <v>HMC separation (NGR variant)</v>
      </c>
      <c r="E321" s="1" t="str">
        <f>HYPERLINK("http://geochem.nrcan.gc.ca/cdogs/content/dgp/dgp00002_e.htm", "Total")</f>
        <v>Total</v>
      </c>
      <c r="F321" s="1" t="str">
        <f>HYPERLINK("http://geochem.nrcan.gc.ca/cdogs/content/agp/agp02090_e.htm", "MMSIM GH | NONE | BINMICRO")</f>
        <v>MMSIM GH | NONE | BINMICRO</v>
      </c>
      <c r="G321" s="1" t="str">
        <f>HYPERLINK("http://geochem.nrcan.gc.ca/cdogs/content/mth/mth01322_e.htm", "1322")</f>
        <v>1322</v>
      </c>
      <c r="H321" s="1" t="str">
        <f>HYPERLINK("http://geochem.nrcan.gc.ca/cdogs/content/bdl/bdl210008_e.htm", "210008")</f>
        <v>210008</v>
      </c>
      <c r="I321" s="1" t="str">
        <f>HYPERLINK("http://geochem.nrcan.gc.ca/cdogs/content/prj/prj210166_e.htm", "210166")</f>
        <v>210166</v>
      </c>
      <c r="J321" s="1" t="str">
        <f>HYPERLINK("http://geochem.nrcan.gc.ca/cdogs/content/svy/svy210248_e.htm", "210248")</f>
        <v>210248</v>
      </c>
      <c r="L321" t="s">
        <v>20</v>
      </c>
      <c r="M321">
        <v>0</v>
      </c>
      <c r="N321">
        <v>0</v>
      </c>
      <c r="O321" t="s">
        <v>449</v>
      </c>
      <c r="P321" t="s">
        <v>450</v>
      </c>
      <c r="Q321" t="s">
        <v>451</v>
      </c>
      <c r="R321" t="s">
        <v>452</v>
      </c>
      <c r="T321">
        <v>2</v>
      </c>
    </row>
    <row r="322" spans="1:20" x14ac:dyDescent="0.3">
      <c r="A322">
        <v>57.448153699999999</v>
      </c>
      <c r="B322">
        <v>-115.7445689</v>
      </c>
      <c r="C322" s="1" t="str">
        <f>HYPERLINK("http://geochem.nrcan.gc.ca/cdogs/content/kwd/kwd020039_e.htm", "Heavy Mineral Concentrate (Stream)")</f>
        <v>Heavy Mineral Concentrate (Stream)</v>
      </c>
      <c r="D322" s="1" t="str">
        <f>HYPERLINK("http://geochem.nrcan.gc.ca/cdogs/content/kwd/kwd080034_e.htm", "HMC separation (NGR variant)")</f>
        <v>HMC separation (NGR variant)</v>
      </c>
      <c r="E322" s="1" t="str">
        <f>HYPERLINK("http://geochem.nrcan.gc.ca/cdogs/content/dgp/dgp00002_e.htm", "Total")</f>
        <v>Total</v>
      </c>
      <c r="F322" s="1" t="str">
        <f>HYPERLINK("http://geochem.nrcan.gc.ca/cdogs/content/agp/agp02090_e.htm", "MMSIM GH | NONE | BINMICRO")</f>
        <v>MMSIM GH | NONE | BINMICRO</v>
      </c>
      <c r="G322" s="1" t="str">
        <f>HYPERLINK("http://geochem.nrcan.gc.ca/cdogs/content/mth/mth01322_e.htm", "1322")</f>
        <v>1322</v>
      </c>
      <c r="H322" s="1" t="str">
        <f>HYPERLINK("http://geochem.nrcan.gc.ca/cdogs/content/bdl/bdl210008_e.htm", "210008")</f>
        <v>210008</v>
      </c>
      <c r="I322" s="1" t="str">
        <f>HYPERLINK("http://geochem.nrcan.gc.ca/cdogs/content/prj/prj210166_e.htm", "210166")</f>
        <v>210166</v>
      </c>
      <c r="J322" s="1" t="str">
        <f>HYPERLINK("http://geochem.nrcan.gc.ca/cdogs/content/svy/svy210248_e.htm", "210248")</f>
        <v>210248</v>
      </c>
      <c r="L322" t="s">
        <v>20</v>
      </c>
      <c r="M322">
        <v>0</v>
      </c>
      <c r="N322">
        <v>0</v>
      </c>
      <c r="O322" t="s">
        <v>449</v>
      </c>
      <c r="P322" t="s">
        <v>450</v>
      </c>
      <c r="Q322" t="s">
        <v>451</v>
      </c>
      <c r="R322" t="s">
        <v>452</v>
      </c>
      <c r="T322">
        <v>3</v>
      </c>
    </row>
    <row r="323" spans="1:20" x14ac:dyDescent="0.3">
      <c r="A323">
        <v>57.453651299999997</v>
      </c>
      <c r="B323">
        <v>-115.7812156</v>
      </c>
      <c r="C323" s="1" t="str">
        <f>HYPERLINK("http://geochem.nrcan.gc.ca/cdogs/content/kwd/kwd020039_e.htm", "Heavy Mineral Concentrate (Stream)")</f>
        <v>Heavy Mineral Concentrate (Stream)</v>
      </c>
      <c r="D323" s="1" t="str">
        <f>HYPERLINK("http://geochem.nrcan.gc.ca/cdogs/content/kwd/kwd080034_e.htm", "HMC separation (NGR variant)")</f>
        <v>HMC separation (NGR variant)</v>
      </c>
      <c r="E323" s="1" t="str">
        <f>HYPERLINK("http://geochem.nrcan.gc.ca/cdogs/content/dgp/dgp00002_e.htm", "Total")</f>
        <v>Total</v>
      </c>
      <c r="F323" s="1" t="str">
        <f>HYPERLINK("http://geochem.nrcan.gc.ca/cdogs/content/agp/agp02090_e.htm", "MMSIM GH | NONE | BINMICRO")</f>
        <v>MMSIM GH | NONE | BINMICRO</v>
      </c>
      <c r="G323" s="1" t="str">
        <f>HYPERLINK("http://geochem.nrcan.gc.ca/cdogs/content/mth/mth01322_e.htm", "1322")</f>
        <v>1322</v>
      </c>
      <c r="H323" s="1" t="str">
        <f>HYPERLINK("http://geochem.nrcan.gc.ca/cdogs/content/bdl/bdl210008_e.htm", "210008")</f>
        <v>210008</v>
      </c>
      <c r="I323" s="1" t="str">
        <f>HYPERLINK("http://geochem.nrcan.gc.ca/cdogs/content/prj/prj210166_e.htm", "210166")</f>
        <v>210166</v>
      </c>
      <c r="J323" s="1" t="str">
        <f>HYPERLINK("http://geochem.nrcan.gc.ca/cdogs/content/svy/svy210248_e.htm", "210248")</f>
        <v>210248</v>
      </c>
      <c r="L323" t="s">
        <v>20</v>
      </c>
      <c r="M323">
        <v>0</v>
      </c>
      <c r="N323">
        <v>0</v>
      </c>
      <c r="O323" t="s">
        <v>453</v>
      </c>
      <c r="P323" t="s">
        <v>454</v>
      </c>
      <c r="Q323" t="s">
        <v>455</v>
      </c>
      <c r="R323" t="s">
        <v>456</v>
      </c>
      <c r="T323">
        <v>1</v>
      </c>
    </row>
    <row r="324" spans="1:20" x14ac:dyDescent="0.3">
      <c r="A324">
        <v>57.453651299999997</v>
      </c>
      <c r="B324">
        <v>-115.7812156</v>
      </c>
      <c r="C324" s="1" t="str">
        <f>HYPERLINK("http://geochem.nrcan.gc.ca/cdogs/content/kwd/kwd020039_e.htm", "Heavy Mineral Concentrate (Stream)")</f>
        <v>Heavy Mineral Concentrate (Stream)</v>
      </c>
      <c r="D324" s="1" t="str">
        <f>HYPERLINK("http://geochem.nrcan.gc.ca/cdogs/content/kwd/kwd080034_e.htm", "HMC separation (NGR variant)")</f>
        <v>HMC separation (NGR variant)</v>
      </c>
      <c r="E324" s="1" t="str">
        <f>HYPERLINK("http://geochem.nrcan.gc.ca/cdogs/content/dgp/dgp00002_e.htm", "Total")</f>
        <v>Total</v>
      </c>
      <c r="F324" s="1" t="str">
        <f>HYPERLINK("http://geochem.nrcan.gc.ca/cdogs/content/agp/agp02090_e.htm", "MMSIM GH | NONE | BINMICRO")</f>
        <v>MMSIM GH | NONE | BINMICRO</v>
      </c>
      <c r="G324" s="1" t="str">
        <f>HYPERLINK("http://geochem.nrcan.gc.ca/cdogs/content/mth/mth01322_e.htm", "1322")</f>
        <v>1322</v>
      </c>
      <c r="H324" s="1" t="str">
        <f>HYPERLINK("http://geochem.nrcan.gc.ca/cdogs/content/bdl/bdl210008_e.htm", "210008")</f>
        <v>210008</v>
      </c>
      <c r="I324" s="1" t="str">
        <f>HYPERLINK("http://geochem.nrcan.gc.ca/cdogs/content/prj/prj210166_e.htm", "210166")</f>
        <v>210166</v>
      </c>
      <c r="J324" s="1" t="str">
        <f>HYPERLINK("http://geochem.nrcan.gc.ca/cdogs/content/svy/svy210248_e.htm", "210248")</f>
        <v>210248</v>
      </c>
      <c r="L324" t="s">
        <v>20</v>
      </c>
      <c r="M324">
        <v>0</v>
      </c>
      <c r="N324">
        <v>0</v>
      </c>
      <c r="O324" t="s">
        <v>453</v>
      </c>
      <c r="P324" t="s">
        <v>454</v>
      </c>
      <c r="Q324" t="s">
        <v>455</v>
      </c>
      <c r="R324" t="s">
        <v>456</v>
      </c>
      <c r="T324">
        <v>2</v>
      </c>
    </row>
    <row r="325" spans="1:20" x14ac:dyDescent="0.3">
      <c r="A325">
        <v>57.453651299999997</v>
      </c>
      <c r="B325">
        <v>-115.7812156</v>
      </c>
      <c r="C325" s="1" t="str">
        <f>HYPERLINK("http://geochem.nrcan.gc.ca/cdogs/content/kwd/kwd020039_e.htm", "Heavy Mineral Concentrate (Stream)")</f>
        <v>Heavy Mineral Concentrate (Stream)</v>
      </c>
      <c r="D325" s="1" t="str">
        <f>HYPERLINK("http://geochem.nrcan.gc.ca/cdogs/content/kwd/kwd080034_e.htm", "HMC separation (NGR variant)")</f>
        <v>HMC separation (NGR variant)</v>
      </c>
      <c r="E325" s="1" t="str">
        <f>HYPERLINK("http://geochem.nrcan.gc.ca/cdogs/content/dgp/dgp00002_e.htm", "Total")</f>
        <v>Total</v>
      </c>
      <c r="F325" s="1" t="str">
        <f>HYPERLINK("http://geochem.nrcan.gc.ca/cdogs/content/agp/agp02090_e.htm", "MMSIM GH | NONE | BINMICRO")</f>
        <v>MMSIM GH | NONE | BINMICRO</v>
      </c>
      <c r="G325" s="1" t="str">
        <f>HYPERLINK("http://geochem.nrcan.gc.ca/cdogs/content/mth/mth01322_e.htm", "1322")</f>
        <v>1322</v>
      </c>
      <c r="H325" s="1" t="str">
        <f>HYPERLINK("http://geochem.nrcan.gc.ca/cdogs/content/bdl/bdl210008_e.htm", "210008")</f>
        <v>210008</v>
      </c>
      <c r="I325" s="1" t="str">
        <f>HYPERLINK("http://geochem.nrcan.gc.ca/cdogs/content/prj/prj210166_e.htm", "210166")</f>
        <v>210166</v>
      </c>
      <c r="J325" s="1" t="str">
        <f>HYPERLINK("http://geochem.nrcan.gc.ca/cdogs/content/svy/svy210248_e.htm", "210248")</f>
        <v>210248</v>
      </c>
      <c r="L325" t="s">
        <v>20</v>
      </c>
      <c r="M325">
        <v>0</v>
      </c>
      <c r="N325">
        <v>0</v>
      </c>
      <c r="O325" t="s">
        <v>453</v>
      </c>
      <c r="P325" t="s">
        <v>454</v>
      </c>
      <c r="Q325" t="s">
        <v>455</v>
      </c>
      <c r="R325" t="s">
        <v>456</v>
      </c>
      <c r="T325">
        <v>3</v>
      </c>
    </row>
    <row r="326" spans="1:20" x14ac:dyDescent="0.3">
      <c r="A326">
        <v>57.461690900000001</v>
      </c>
      <c r="B326">
        <v>-115.8452149</v>
      </c>
      <c r="C326" s="1" t="str">
        <f>HYPERLINK("http://geochem.nrcan.gc.ca/cdogs/content/kwd/kwd020039_e.htm", "Heavy Mineral Concentrate (Stream)")</f>
        <v>Heavy Mineral Concentrate (Stream)</v>
      </c>
      <c r="D326" s="1" t="str">
        <f>HYPERLINK("http://geochem.nrcan.gc.ca/cdogs/content/kwd/kwd080034_e.htm", "HMC separation (NGR variant)")</f>
        <v>HMC separation (NGR variant)</v>
      </c>
      <c r="E326" s="1" t="str">
        <f>HYPERLINK("http://geochem.nrcan.gc.ca/cdogs/content/dgp/dgp00002_e.htm", "Total")</f>
        <v>Total</v>
      </c>
      <c r="F326" s="1" t="str">
        <f>HYPERLINK("http://geochem.nrcan.gc.ca/cdogs/content/agp/agp02090_e.htm", "MMSIM GH | NONE | BINMICRO")</f>
        <v>MMSIM GH | NONE | BINMICRO</v>
      </c>
      <c r="G326" s="1" t="str">
        <f>HYPERLINK("http://geochem.nrcan.gc.ca/cdogs/content/mth/mth01322_e.htm", "1322")</f>
        <v>1322</v>
      </c>
      <c r="H326" s="1" t="str">
        <f>HYPERLINK("http://geochem.nrcan.gc.ca/cdogs/content/bdl/bdl210008_e.htm", "210008")</f>
        <v>210008</v>
      </c>
      <c r="I326" s="1" t="str">
        <f>HYPERLINK("http://geochem.nrcan.gc.ca/cdogs/content/prj/prj210166_e.htm", "210166")</f>
        <v>210166</v>
      </c>
      <c r="J326" s="1" t="str">
        <f>HYPERLINK("http://geochem.nrcan.gc.ca/cdogs/content/svy/svy210248_e.htm", "210248")</f>
        <v>210248</v>
      </c>
      <c r="L326" t="s">
        <v>20</v>
      </c>
      <c r="M326">
        <v>0</v>
      </c>
      <c r="N326">
        <v>0</v>
      </c>
      <c r="O326" t="s">
        <v>457</v>
      </c>
      <c r="P326" t="s">
        <v>458</v>
      </c>
      <c r="Q326" t="s">
        <v>459</v>
      </c>
      <c r="R326" t="s">
        <v>460</v>
      </c>
      <c r="T326">
        <v>1</v>
      </c>
    </row>
    <row r="327" spans="1:20" x14ac:dyDescent="0.3">
      <c r="A327">
        <v>57.461690900000001</v>
      </c>
      <c r="B327">
        <v>-115.8452149</v>
      </c>
      <c r="C327" s="1" t="str">
        <f>HYPERLINK("http://geochem.nrcan.gc.ca/cdogs/content/kwd/kwd020039_e.htm", "Heavy Mineral Concentrate (Stream)")</f>
        <v>Heavy Mineral Concentrate (Stream)</v>
      </c>
      <c r="D327" s="1" t="str">
        <f>HYPERLINK("http://geochem.nrcan.gc.ca/cdogs/content/kwd/kwd080034_e.htm", "HMC separation (NGR variant)")</f>
        <v>HMC separation (NGR variant)</v>
      </c>
      <c r="E327" s="1" t="str">
        <f>HYPERLINK("http://geochem.nrcan.gc.ca/cdogs/content/dgp/dgp00002_e.htm", "Total")</f>
        <v>Total</v>
      </c>
      <c r="F327" s="1" t="str">
        <f>HYPERLINK("http://geochem.nrcan.gc.ca/cdogs/content/agp/agp02090_e.htm", "MMSIM GH | NONE | BINMICRO")</f>
        <v>MMSIM GH | NONE | BINMICRO</v>
      </c>
      <c r="G327" s="1" t="str">
        <f>HYPERLINK("http://geochem.nrcan.gc.ca/cdogs/content/mth/mth01322_e.htm", "1322")</f>
        <v>1322</v>
      </c>
      <c r="H327" s="1" t="str">
        <f>HYPERLINK("http://geochem.nrcan.gc.ca/cdogs/content/bdl/bdl210008_e.htm", "210008")</f>
        <v>210008</v>
      </c>
      <c r="I327" s="1" t="str">
        <f>HYPERLINK("http://geochem.nrcan.gc.ca/cdogs/content/prj/prj210166_e.htm", "210166")</f>
        <v>210166</v>
      </c>
      <c r="J327" s="1" t="str">
        <f>HYPERLINK("http://geochem.nrcan.gc.ca/cdogs/content/svy/svy210248_e.htm", "210248")</f>
        <v>210248</v>
      </c>
      <c r="L327" t="s">
        <v>20</v>
      </c>
      <c r="M327">
        <v>0</v>
      </c>
      <c r="N327">
        <v>0</v>
      </c>
      <c r="O327" t="s">
        <v>457</v>
      </c>
      <c r="P327" t="s">
        <v>458</v>
      </c>
      <c r="Q327" t="s">
        <v>459</v>
      </c>
      <c r="R327" t="s">
        <v>460</v>
      </c>
      <c r="T327">
        <v>2</v>
      </c>
    </row>
    <row r="328" spans="1:20" x14ac:dyDescent="0.3">
      <c r="A328">
        <v>57.461690900000001</v>
      </c>
      <c r="B328">
        <v>-115.8452149</v>
      </c>
      <c r="C328" s="1" t="str">
        <f>HYPERLINK("http://geochem.nrcan.gc.ca/cdogs/content/kwd/kwd020039_e.htm", "Heavy Mineral Concentrate (Stream)")</f>
        <v>Heavy Mineral Concentrate (Stream)</v>
      </c>
      <c r="D328" s="1" t="str">
        <f>HYPERLINK("http://geochem.nrcan.gc.ca/cdogs/content/kwd/kwd080034_e.htm", "HMC separation (NGR variant)")</f>
        <v>HMC separation (NGR variant)</v>
      </c>
      <c r="E328" s="1" t="str">
        <f>HYPERLINK("http://geochem.nrcan.gc.ca/cdogs/content/dgp/dgp00002_e.htm", "Total")</f>
        <v>Total</v>
      </c>
      <c r="F328" s="1" t="str">
        <f>HYPERLINK("http://geochem.nrcan.gc.ca/cdogs/content/agp/agp02090_e.htm", "MMSIM GH | NONE | BINMICRO")</f>
        <v>MMSIM GH | NONE | BINMICRO</v>
      </c>
      <c r="G328" s="1" t="str">
        <f>HYPERLINK("http://geochem.nrcan.gc.ca/cdogs/content/mth/mth01322_e.htm", "1322")</f>
        <v>1322</v>
      </c>
      <c r="H328" s="1" t="str">
        <f>HYPERLINK("http://geochem.nrcan.gc.ca/cdogs/content/bdl/bdl210008_e.htm", "210008")</f>
        <v>210008</v>
      </c>
      <c r="I328" s="1" t="str">
        <f>HYPERLINK("http://geochem.nrcan.gc.ca/cdogs/content/prj/prj210166_e.htm", "210166")</f>
        <v>210166</v>
      </c>
      <c r="J328" s="1" t="str">
        <f>HYPERLINK("http://geochem.nrcan.gc.ca/cdogs/content/svy/svy210248_e.htm", "210248")</f>
        <v>210248</v>
      </c>
      <c r="L328" t="s">
        <v>20</v>
      </c>
      <c r="M328">
        <v>0</v>
      </c>
      <c r="N328">
        <v>0</v>
      </c>
      <c r="O328" t="s">
        <v>457</v>
      </c>
      <c r="P328" t="s">
        <v>458</v>
      </c>
      <c r="Q328" t="s">
        <v>459</v>
      </c>
      <c r="R328" t="s">
        <v>460</v>
      </c>
      <c r="T328">
        <v>3</v>
      </c>
    </row>
    <row r="329" spans="1:20" x14ac:dyDescent="0.3">
      <c r="A329">
        <v>57.498805099999998</v>
      </c>
      <c r="B329">
        <v>-115.99940340000001</v>
      </c>
      <c r="C329" s="1" t="str">
        <f>HYPERLINK("http://geochem.nrcan.gc.ca/cdogs/content/kwd/kwd020039_e.htm", "Heavy Mineral Concentrate (Stream)")</f>
        <v>Heavy Mineral Concentrate (Stream)</v>
      </c>
      <c r="D329" s="1" t="str">
        <f>HYPERLINK("http://geochem.nrcan.gc.ca/cdogs/content/kwd/kwd080034_e.htm", "HMC separation (NGR variant)")</f>
        <v>HMC separation (NGR variant)</v>
      </c>
      <c r="E329" s="1" t="str">
        <f>HYPERLINK("http://geochem.nrcan.gc.ca/cdogs/content/dgp/dgp00002_e.htm", "Total")</f>
        <v>Total</v>
      </c>
      <c r="F329" s="1" t="str">
        <f>HYPERLINK("http://geochem.nrcan.gc.ca/cdogs/content/agp/agp02090_e.htm", "MMSIM GH | NONE | BINMICRO")</f>
        <v>MMSIM GH | NONE | BINMICRO</v>
      </c>
      <c r="G329" s="1" t="str">
        <f>HYPERLINK("http://geochem.nrcan.gc.ca/cdogs/content/mth/mth01322_e.htm", "1322")</f>
        <v>1322</v>
      </c>
      <c r="H329" s="1" t="str">
        <f>HYPERLINK("http://geochem.nrcan.gc.ca/cdogs/content/bdl/bdl210008_e.htm", "210008")</f>
        <v>210008</v>
      </c>
      <c r="I329" s="1" t="str">
        <f>HYPERLINK("http://geochem.nrcan.gc.ca/cdogs/content/prj/prj210166_e.htm", "210166")</f>
        <v>210166</v>
      </c>
      <c r="J329" s="1" t="str">
        <f>HYPERLINK("http://geochem.nrcan.gc.ca/cdogs/content/svy/svy210248_e.htm", "210248")</f>
        <v>210248</v>
      </c>
      <c r="L329" t="s">
        <v>20</v>
      </c>
      <c r="M329">
        <v>0</v>
      </c>
      <c r="N329">
        <v>0</v>
      </c>
      <c r="O329" t="s">
        <v>461</v>
      </c>
      <c r="P329" t="s">
        <v>462</v>
      </c>
      <c r="Q329" t="s">
        <v>463</v>
      </c>
      <c r="R329" t="s">
        <v>464</v>
      </c>
      <c r="T329">
        <v>1</v>
      </c>
    </row>
    <row r="330" spans="1:20" x14ac:dyDescent="0.3">
      <c r="A330">
        <v>57.498805099999998</v>
      </c>
      <c r="B330">
        <v>-115.99940340000001</v>
      </c>
      <c r="C330" s="1" t="str">
        <f>HYPERLINK("http://geochem.nrcan.gc.ca/cdogs/content/kwd/kwd020039_e.htm", "Heavy Mineral Concentrate (Stream)")</f>
        <v>Heavy Mineral Concentrate (Stream)</v>
      </c>
      <c r="D330" s="1" t="str">
        <f>HYPERLINK("http://geochem.nrcan.gc.ca/cdogs/content/kwd/kwd080034_e.htm", "HMC separation (NGR variant)")</f>
        <v>HMC separation (NGR variant)</v>
      </c>
      <c r="E330" s="1" t="str">
        <f>HYPERLINK("http://geochem.nrcan.gc.ca/cdogs/content/dgp/dgp00002_e.htm", "Total")</f>
        <v>Total</v>
      </c>
      <c r="F330" s="1" t="str">
        <f>HYPERLINK("http://geochem.nrcan.gc.ca/cdogs/content/agp/agp02090_e.htm", "MMSIM GH | NONE | BINMICRO")</f>
        <v>MMSIM GH | NONE | BINMICRO</v>
      </c>
      <c r="G330" s="1" t="str">
        <f>HYPERLINK("http://geochem.nrcan.gc.ca/cdogs/content/mth/mth01322_e.htm", "1322")</f>
        <v>1322</v>
      </c>
      <c r="H330" s="1" t="str">
        <f>HYPERLINK("http://geochem.nrcan.gc.ca/cdogs/content/bdl/bdl210008_e.htm", "210008")</f>
        <v>210008</v>
      </c>
      <c r="I330" s="1" t="str">
        <f>HYPERLINK("http://geochem.nrcan.gc.ca/cdogs/content/prj/prj210166_e.htm", "210166")</f>
        <v>210166</v>
      </c>
      <c r="J330" s="1" t="str">
        <f>HYPERLINK("http://geochem.nrcan.gc.ca/cdogs/content/svy/svy210248_e.htm", "210248")</f>
        <v>210248</v>
      </c>
      <c r="L330" t="s">
        <v>20</v>
      </c>
      <c r="M330">
        <v>0</v>
      </c>
      <c r="N330">
        <v>0</v>
      </c>
      <c r="O330" t="s">
        <v>461</v>
      </c>
      <c r="P330" t="s">
        <v>462</v>
      </c>
      <c r="Q330" t="s">
        <v>463</v>
      </c>
      <c r="R330" t="s">
        <v>464</v>
      </c>
      <c r="T330">
        <v>2</v>
      </c>
    </row>
    <row r="331" spans="1:20" x14ac:dyDescent="0.3">
      <c r="A331">
        <v>57.498805099999998</v>
      </c>
      <c r="B331">
        <v>-115.99940340000001</v>
      </c>
      <c r="C331" s="1" t="str">
        <f>HYPERLINK("http://geochem.nrcan.gc.ca/cdogs/content/kwd/kwd020039_e.htm", "Heavy Mineral Concentrate (Stream)")</f>
        <v>Heavy Mineral Concentrate (Stream)</v>
      </c>
      <c r="D331" s="1" t="str">
        <f>HYPERLINK("http://geochem.nrcan.gc.ca/cdogs/content/kwd/kwd080034_e.htm", "HMC separation (NGR variant)")</f>
        <v>HMC separation (NGR variant)</v>
      </c>
      <c r="E331" s="1" t="str">
        <f>HYPERLINK("http://geochem.nrcan.gc.ca/cdogs/content/dgp/dgp00002_e.htm", "Total")</f>
        <v>Total</v>
      </c>
      <c r="F331" s="1" t="str">
        <f>HYPERLINK("http://geochem.nrcan.gc.ca/cdogs/content/agp/agp02090_e.htm", "MMSIM GH | NONE | BINMICRO")</f>
        <v>MMSIM GH | NONE | BINMICRO</v>
      </c>
      <c r="G331" s="1" t="str">
        <f>HYPERLINK("http://geochem.nrcan.gc.ca/cdogs/content/mth/mth01322_e.htm", "1322")</f>
        <v>1322</v>
      </c>
      <c r="H331" s="1" t="str">
        <f>HYPERLINK("http://geochem.nrcan.gc.ca/cdogs/content/bdl/bdl210008_e.htm", "210008")</f>
        <v>210008</v>
      </c>
      <c r="I331" s="1" t="str">
        <f>HYPERLINK("http://geochem.nrcan.gc.ca/cdogs/content/prj/prj210166_e.htm", "210166")</f>
        <v>210166</v>
      </c>
      <c r="J331" s="1" t="str">
        <f>HYPERLINK("http://geochem.nrcan.gc.ca/cdogs/content/svy/svy210248_e.htm", "210248")</f>
        <v>210248</v>
      </c>
      <c r="L331" t="s">
        <v>20</v>
      </c>
      <c r="M331">
        <v>0</v>
      </c>
      <c r="N331">
        <v>0</v>
      </c>
      <c r="O331" t="s">
        <v>461</v>
      </c>
      <c r="P331" t="s">
        <v>462</v>
      </c>
      <c r="Q331" t="s">
        <v>463</v>
      </c>
      <c r="R331" t="s">
        <v>464</v>
      </c>
      <c r="T331">
        <v>3</v>
      </c>
    </row>
    <row r="332" spans="1:20" x14ac:dyDescent="0.3">
      <c r="A332">
        <v>57.113533699999998</v>
      </c>
      <c r="B332">
        <v>-115.9813906</v>
      </c>
      <c r="C332" s="1" t="str">
        <f>HYPERLINK("http://geochem.nrcan.gc.ca/cdogs/content/kwd/kwd020039_e.htm", "Heavy Mineral Concentrate (Stream)")</f>
        <v>Heavy Mineral Concentrate (Stream)</v>
      </c>
      <c r="D332" s="1" t="str">
        <f>HYPERLINK("http://geochem.nrcan.gc.ca/cdogs/content/kwd/kwd080034_e.htm", "HMC separation (NGR variant)")</f>
        <v>HMC separation (NGR variant)</v>
      </c>
      <c r="E332" s="1" t="str">
        <f>HYPERLINK("http://geochem.nrcan.gc.ca/cdogs/content/dgp/dgp00002_e.htm", "Total")</f>
        <v>Total</v>
      </c>
      <c r="F332" s="1" t="str">
        <f>HYPERLINK("http://geochem.nrcan.gc.ca/cdogs/content/agp/agp02090_e.htm", "MMSIM GH | NONE | BINMICRO")</f>
        <v>MMSIM GH | NONE | BINMICRO</v>
      </c>
      <c r="G332" s="1" t="str">
        <f>HYPERLINK("http://geochem.nrcan.gc.ca/cdogs/content/mth/mth01322_e.htm", "1322")</f>
        <v>1322</v>
      </c>
      <c r="H332" s="1" t="str">
        <f>HYPERLINK("http://geochem.nrcan.gc.ca/cdogs/content/bdl/bdl210008_e.htm", "210008")</f>
        <v>210008</v>
      </c>
      <c r="I332" s="1" t="str">
        <f>HYPERLINK("http://geochem.nrcan.gc.ca/cdogs/content/prj/prj210166_e.htm", "210166")</f>
        <v>210166</v>
      </c>
      <c r="J332" s="1" t="str">
        <f>HYPERLINK("http://geochem.nrcan.gc.ca/cdogs/content/svy/svy210248_e.htm", "210248")</f>
        <v>210248</v>
      </c>
      <c r="L332" t="s">
        <v>20</v>
      </c>
      <c r="M332">
        <v>0</v>
      </c>
      <c r="N332">
        <v>0</v>
      </c>
      <c r="O332" t="s">
        <v>465</v>
      </c>
      <c r="P332" t="s">
        <v>466</v>
      </c>
      <c r="Q332" t="s">
        <v>467</v>
      </c>
      <c r="R332" t="s">
        <v>468</v>
      </c>
      <c r="T332">
        <v>1</v>
      </c>
    </row>
    <row r="333" spans="1:20" x14ac:dyDescent="0.3">
      <c r="A333">
        <v>57.113533699999998</v>
      </c>
      <c r="B333">
        <v>-115.9813906</v>
      </c>
      <c r="C333" s="1" t="str">
        <f>HYPERLINK("http://geochem.nrcan.gc.ca/cdogs/content/kwd/kwd020039_e.htm", "Heavy Mineral Concentrate (Stream)")</f>
        <v>Heavy Mineral Concentrate (Stream)</v>
      </c>
      <c r="D333" s="1" t="str">
        <f>HYPERLINK("http://geochem.nrcan.gc.ca/cdogs/content/kwd/kwd080034_e.htm", "HMC separation (NGR variant)")</f>
        <v>HMC separation (NGR variant)</v>
      </c>
      <c r="E333" s="1" t="str">
        <f>HYPERLINK("http://geochem.nrcan.gc.ca/cdogs/content/dgp/dgp00002_e.htm", "Total")</f>
        <v>Total</v>
      </c>
      <c r="F333" s="1" t="str">
        <f>HYPERLINK("http://geochem.nrcan.gc.ca/cdogs/content/agp/agp02090_e.htm", "MMSIM GH | NONE | BINMICRO")</f>
        <v>MMSIM GH | NONE | BINMICRO</v>
      </c>
      <c r="G333" s="1" t="str">
        <f>HYPERLINK("http://geochem.nrcan.gc.ca/cdogs/content/mth/mth01322_e.htm", "1322")</f>
        <v>1322</v>
      </c>
      <c r="H333" s="1" t="str">
        <f>HYPERLINK("http://geochem.nrcan.gc.ca/cdogs/content/bdl/bdl210008_e.htm", "210008")</f>
        <v>210008</v>
      </c>
      <c r="I333" s="1" t="str">
        <f>HYPERLINK("http://geochem.nrcan.gc.ca/cdogs/content/prj/prj210166_e.htm", "210166")</f>
        <v>210166</v>
      </c>
      <c r="J333" s="1" t="str">
        <f>HYPERLINK("http://geochem.nrcan.gc.ca/cdogs/content/svy/svy210248_e.htm", "210248")</f>
        <v>210248</v>
      </c>
      <c r="L333" t="s">
        <v>20</v>
      </c>
      <c r="M333">
        <v>0</v>
      </c>
      <c r="N333">
        <v>0</v>
      </c>
      <c r="O333" t="s">
        <v>465</v>
      </c>
      <c r="P333" t="s">
        <v>466</v>
      </c>
      <c r="Q333" t="s">
        <v>467</v>
      </c>
      <c r="R333" t="s">
        <v>468</v>
      </c>
      <c r="T333">
        <v>2</v>
      </c>
    </row>
    <row r="334" spans="1:20" x14ac:dyDescent="0.3">
      <c r="A334">
        <v>57.113533699999998</v>
      </c>
      <c r="B334">
        <v>-115.9813906</v>
      </c>
      <c r="C334" s="1" t="str">
        <f>HYPERLINK("http://geochem.nrcan.gc.ca/cdogs/content/kwd/kwd020039_e.htm", "Heavy Mineral Concentrate (Stream)")</f>
        <v>Heavy Mineral Concentrate (Stream)</v>
      </c>
      <c r="D334" s="1" t="str">
        <f>HYPERLINK("http://geochem.nrcan.gc.ca/cdogs/content/kwd/kwd080034_e.htm", "HMC separation (NGR variant)")</f>
        <v>HMC separation (NGR variant)</v>
      </c>
      <c r="E334" s="1" t="str">
        <f>HYPERLINK("http://geochem.nrcan.gc.ca/cdogs/content/dgp/dgp00002_e.htm", "Total")</f>
        <v>Total</v>
      </c>
      <c r="F334" s="1" t="str">
        <f>HYPERLINK("http://geochem.nrcan.gc.ca/cdogs/content/agp/agp02090_e.htm", "MMSIM GH | NONE | BINMICRO")</f>
        <v>MMSIM GH | NONE | BINMICRO</v>
      </c>
      <c r="G334" s="1" t="str">
        <f>HYPERLINK("http://geochem.nrcan.gc.ca/cdogs/content/mth/mth01322_e.htm", "1322")</f>
        <v>1322</v>
      </c>
      <c r="H334" s="1" t="str">
        <f>HYPERLINK("http://geochem.nrcan.gc.ca/cdogs/content/bdl/bdl210008_e.htm", "210008")</f>
        <v>210008</v>
      </c>
      <c r="I334" s="1" t="str">
        <f>HYPERLINK("http://geochem.nrcan.gc.ca/cdogs/content/prj/prj210166_e.htm", "210166")</f>
        <v>210166</v>
      </c>
      <c r="J334" s="1" t="str">
        <f>HYPERLINK("http://geochem.nrcan.gc.ca/cdogs/content/svy/svy210248_e.htm", "210248")</f>
        <v>210248</v>
      </c>
      <c r="L334" t="s">
        <v>20</v>
      </c>
      <c r="M334">
        <v>0</v>
      </c>
      <c r="N334">
        <v>0</v>
      </c>
      <c r="O334" t="s">
        <v>465</v>
      </c>
      <c r="P334" t="s">
        <v>466</v>
      </c>
      <c r="Q334" t="s">
        <v>467</v>
      </c>
      <c r="R334" t="s">
        <v>468</v>
      </c>
      <c r="T334">
        <v>3</v>
      </c>
    </row>
    <row r="335" spans="1:20" x14ac:dyDescent="0.3">
      <c r="A335">
        <v>57.077176299999998</v>
      </c>
      <c r="B335">
        <v>-115.99459450000001</v>
      </c>
      <c r="C335" s="1" t="str">
        <f>HYPERLINK("http://geochem.nrcan.gc.ca/cdogs/content/kwd/kwd020039_e.htm", "Heavy Mineral Concentrate (Stream)")</f>
        <v>Heavy Mineral Concentrate (Stream)</v>
      </c>
      <c r="D335" s="1" t="str">
        <f>HYPERLINK("http://geochem.nrcan.gc.ca/cdogs/content/kwd/kwd080034_e.htm", "HMC separation (NGR variant)")</f>
        <v>HMC separation (NGR variant)</v>
      </c>
      <c r="E335" s="1" t="str">
        <f>HYPERLINK("http://geochem.nrcan.gc.ca/cdogs/content/dgp/dgp00002_e.htm", "Total")</f>
        <v>Total</v>
      </c>
      <c r="F335" s="1" t="str">
        <f>HYPERLINK("http://geochem.nrcan.gc.ca/cdogs/content/agp/agp02090_e.htm", "MMSIM GH | NONE | BINMICRO")</f>
        <v>MMSIM GH | NONE | BINMICRO</v>
      </c>
      <c r="G335" s="1" t="str">
        <f>HYPERLINK("http://geochem.nrcan.gc.ca/cdogs/content/mth/mth01322_e.htm", "1322")</f>
        <v>1322</v>
      </c>
      <c r="H335" s="1" t="str">
        <f>HYPERLINK("http://geochem.nrcan.gc.ca/cdogs/content/bdl/bdl210008_e.htm", "210008")</f>
        <v>210008</v>
      </c>
      <c r="I335" s="1" t="str">
        <f>HYPERLINK("http://geochem.nrcan.gc.ca/cdogs/content/prj/prj210166_e.htm", "210166")</f>
        <v>210166</v>
      </c>
      <c r="J335" s="1" t="str">
        <f>HYPERLINK("http://geochem.nrcan.gc.ca/cdogs/content/svy/svy210248_e.htm", "210248")</f>
        <v>210248</v>
      </c>
      <c r="L335" t="s">
        <v>20</v>
      </c>
      <c r="M335">
        <v>0</v>
      </c>
      <c r="N335">
        <v>0</v>
      </c>
      <c r="O335" t="s">
        <v>469</v>
      </c>
      <c r="P335" t="s">
        <v>470</v>
      </c>
      <c r="Q335" t="s">
        <v>471</v>
      </c>
      <c r="R335" t="s">
        <v>472</v>
      </c>
      <c r="T335">
        <v>1</v>
      </c>
    </row>
    <row r="336" spans="1:20" x14ac:dyDescent="0.3">
      <c r="A336">
        <v>57.077176299999998</v>
      </c>
      <c r="B336">
        <v>-115.99459450000001</v>
      </c>
      <c r="C336" s="1" t="str">
        <f>HYPERLINK("http://geochem.nrcan.gc.ca/cdogs/content/kwd/kwd020039_e.htm", "Heavy Mineral Concentrate (Stream)")</f>
        <v>Heavy Mineral Concentrate (Stream)</v>
      </c>
      <c r="D336" s="1" t="str">
        <f>HYPERLINK("http://geochem.nrcan.gc.ca/cdogs/content/kwd/kwd080034_e.htm", "HMC separation (NGR variant)")</f>
        <v>HMC separation (NGR variant)</v>
      </c>
      <c r="E336" s="1" t="str">
        <f>HYPERLINK("http://geochem.nrcan.gc.ca/cdogs/content/dgp/dgp00002_e.htm", "Total")</f>
        <v>Total</v>
      </c>
      <c r="F336" s="1" t="str">
        <f>HYPERLINK("http://geochem.nrcan.gc.ca/cdogs/content/agp/agp02090_e.htm", "MMSIM GH | NONE | BINMICRO")</f>
        <v>MMSIM GH | NONE | BINMICRO</v>
      </c>
      <c r="G336" s="1" t="str">
        <f>HYPERLINK("http://geochem.nrcan.gc.ca/cdogs/content/mth/mth01322_e.htm", "1322")</f>
        <v>1322</v>
      </c>
      <c r="H336" s="1" t="str">
        <f>HYPERLINK("http://geochem.nrcan.gc.ca/cdogs/content/bdl/bdl210008_e.htm", "210008")</f>
        <v>210008</v>
      </c>
      <c r="I336" s="1" t="str">
        <f>HYPERLINK("http://geochem.nrcan.gc.ca/cdogs/content/prj/prj210166_e.htm", "210166")</f>
        <v>210166</v>
      </c>
      <c r="J336" s="1" t="str">
        <f>HYPERLINK("http://geochem.nrcan.gc.ca/cdogs/content/svy/svy210248_e.htm", "210248")</f>
        <v>210248</v>
      </c>
      <c r="L336" t="s">
        <v>20</v>
      </c>
      <c r="M336">
        <v>0</v>
      </c>
      <c r="N336">
        <v>0</v>
      </c>
      <c r="O336" t="s">
        <v>469</v>
      </c>
      <c r="P336" t="s">
        <v>470</v>
      </c>
      <c r="Q336" t="s">
        <v>471</v>
      </c>
      <c r="R336" t="s">
        <v>472</v>
      </c>
      <c r="T336">
        <v>2</v>
      </c>
    </row>
    <row r="337" spans="1:20" x14ac:dyDescent="0.3">
      <c r="A337">
        <v>57.077176299999998</v>
      </c>
      <c r="B337">
        <v>-115.99459450000001</v>
      </c>
      <c r="C337" s="1" t="str">
        <f>HYPERLINK("http://geochem.nrcan.gc.ca/cdogs/content/kwd/kwd020039_e.htm", "Heavy Mineral Concentrate (Stream)")</f>
        <v>Heavy Mineral Concentrate (Stream)</v>
      </c>
      <c r="D337" s="1" t="str">
        <f>HYPERLINK("http://geochem.nrcan.gc.ca/cdogs/content/kwd/kwd080034_e.htm", "HMC separation (NGR variant)")</f>
        <v>HMC separation (NGR variant)</v>
      </c>
      <c r="E337" s="1" t="str">
        <f>HYPERLINK("http://geochem.nrcan.gc.ca/cdogs/content/dgp/dgp00002_e.htm", "Total")</f>
        <v>Total</v>
      </c>
      <c r="F337" s="1" t="str">
        <f>HYPERLINK("http://geochem.nrcan.gc.ca/cdogs/content/agp/agp02090_e.htm", "MMSIM GH | NONE | BINMICRO")</f>
        <v>MMSIM GH | NONE | BINMICRO</v>
      </c>
      <c r="G337" s="1" t="str">
        <f>HYPERLINK("http://geochem.nrcan.gc.ca/cdogs/content/mth/mth01322_e.htm", "1322")</f>
        <v>1322</v>
      </c>
      <c r="H337" s="1" t="str">
        <f>HYPERLINK("http://geochem.nrcan.gc.ca/cdogs/content/bdl/bdl210008_e.htm", "210008")</f>
        <v>210008</v>
      </c>
      <c r="I337" s="1" t="str">
        <f>HYPERLINK("http://geochem.nrcan.gc.ca/cdogs/content/prj/prj210166_e.htm", "210166")</f>
        <v>210166</v>
      </c>
      <c r="J337" s="1" t="str">
        <f>HYPERLINK("http://geochem.nrcan.gc.ca/cdogs/content/svy/svy210248_e.htm", "210248")</f>
        <v>210248</v>
      </c>
      <c r="L337" t="s">
        <v>20</v>
      </c>
      <c r="M337">
        <v>0</v>
      </c>
      <c r="N337">
        <v>0</v>
      </c>
      <c r="O337" t="s">
        <v>469</v>
      </c>
      <c r="P337" t="s">
        <v>470</v>
      </c>
      <c r="Q337" t="s">
        <v>471</v>
      </c>
      <c r="R337" t="s">
        <v>472</v>
      </c>
      <c r="T337">
        <v>3</v>
      </c>
    </row>
    <row r="338" spans="1:20" x14ac:dyDescent="0.3">
      <c r="A338">
        <v>57.110827800000003</v>
      </c>
      <c r="B338">
        <v>-115.5628498</v>
      </c>
      <c r="C338" s="1" t="str">
        <f>HYPERLINK("http://geochem.nrcan.gc.ca/cdogs/content/kwd/kwd020039_e.htm", "Heavy Mineral Concentrate (Stream)")</f>
        <v>Heavy Mineral Concentrate (Stream)</v>
      </c>
      <c r="D338" s="1" t="str">
        <f>HYPERLINK("http://geochem.nrcan.gc.ca/cdogs/content/kwd/kwd080034_e.htm", "HMC separation (NGR variant)")</f>
        <v>HMC separation (NGR variant)</v>
      </c>
      <c r="E338" s="1" t="str">
        <f>HYPERLINK("http://geochem.nrcan.gc.ca/cdogs/content/dgp/dgp00002_e.htm", "Total")</f>
        <v>Total</v>
      </c>
      <c r="F338" s="1" t="str">
        <f>HYPERLINK("http://geochem.nrcan.gc.ca/cdogs/content/agp/agp02090_e.htm", "MMSIM GH | NONE | BINMICRO")</f>
        <v>MMSIM GH | NONE | BINMICRO</v>
      </c>
      <c r="G338" s="1" t="str">
        <f>HYPERLINK("http://geochem.nrcan.gc.ca/cdogs/content/mth/mth01322_e.htm", "1322")</f>
        <v>1322</v>
      </c>
      <c r="H338" s="1" t="str">
        <f>HYPERLINK("http://geochem.nrcan.gc.ca/cdogs/content/bdl/bdl210008_e.htm", "210008")</f>
        <v>210008</v>
      </c>
      <c r="I338" s="1" t="str">
        <f>HYPERLINK("http://geochem.nrcan.gc.ca/cdogs/content/prj/prj210166_e.htm", "210166")</f>
        <v>210166</v>
      </c>
      <c r="J338" s="1" t="str">
        <f>HYPERLINK("http://geochem.nrcan.gc.ca/cdogs/content/svy/svy210248_e.htm", "210248")</f>
        <v>210248</v>
      </c>
      <c r="L338" t="s">
        <v>20</v>
      </c>
      <c r="M338">
        <v>0</v>
      </c>
      <c r="N338">
        <v>0</v>
      </c>
      <c r="O338" t="s">
        <v>473</v>
      </c>
      <c r="P338" t="s">
        <v>474</v>
      </c>
      <c r="Q338" t="s">
        <v>475</v>
      </c>
      <c r="R338" t="s">
        <v>476</v>
      </c>
      <c r="T338">
        <v>1</v>
      </c>
    </row>
    <row r="339" spans="1:20" x14ac:dyDescent="0.3">
      <c r="A339">
        <v>57.110827800000003</v>
      </c>
      <c r="B339">
        <v>-115.5628498</v>
      </c>
      <c r="C339" s="1" t="str">
        <f>HYPERLINK("http://geochem.nrcan.gc.ca/cdogs/content/kwd/kwd020039_e.htm", "Heavy Mineral Concentrate (Stream)")</f>
        <v>Heavy Mineral Concentrate (Stream)</v>
      </c>
      <c r="D339" s="1" t="str">
        <f>HYPERLINK("http://geochem.nrcan.gc.ca/cdogs/content/kwd/kwd080034_e.htm", "HMC separation (NGR variant)")</f>
        <v>HMC separation (NGR variant)</v>
      </c>
      <c r="E339" s="1" t="str">
        <f>HYPERLINK("http://geochem.nrcan.gc.ca/cdogs/content/dgp/dgp00002_e.htm", "Total")</f>
        <v>Total</v>
      </c>
      <c r="F339" s="1" t="str">
        <f>HYPERLINK("http://geochem.nrcan.gc.ca/cdogs/content/agp/agp02090_e.htm", "MMSIM GH | NONE | BINMICRO")</f>
        <v>MMSIM GH | NONE | BINMICRO</v>
      </c>
      <c r="G339" s="1" t="str">
        <f>HYPERLINK("http://geochem.nrcan.gc.ca/cdogs/content/mth/mth01322_e.htm", "1322")</f>
        <v>1322</v>
      </c>
      <c r="H339" s="1" t="str">
        <f>HYPERLINK("http://geochem.nrcan.gc.ca/cdogs/content/bdl/bdl210008_e.htm", "210008")</f>
        <v>210008</v>
      </c>
      <c r="I339" s="1" t="str">
        <f>HYPERLINK("http://geochem.nrcan.gc.ca/cdogs/content/prj/prj210166_e.htm", "210166")</f>
        <v>210166</v>
      </c>
      <c r="J339" s="1" t="str">
        <f>HYPERLINK("http://geochem.nrcan.gc.ca/cdogs/content/svy/svy210248_e.htm", "210248")</f>
        <v>210248</v>
      </c>
      <c r="L339" t="s">
        <v>20</v>
      </c>
      <c r="M339">
        <v>0</v>
      </c>
      <c r="N339">
        <v>0</v>
      </c>
      <c r="O339" t="s">
        <v>473</v>
      </c>
      <c r="P339" t="s">
        <v>474</v>
      </c>
      <c r="Q339" t="s">
        <v>475</v>
      </c>
      <c r="R339" t="s">
        <v>476</v>
      </c>
      <c r="T339">
        <v>2</v>
      </c>
    </row>
    <row r="340" spans="1:20" x14ac:dyDescent="0.3">
      <c r="A340">
        <v>57.110827800000003</v>
      </c>
      <c r="B340">
        <v>-115.5628498</v>
      </c>
      <c r="C340" s="1" t="str">
        <f>HYPERLINK("http://geochem.nrcan.gc.ca/cdogs/content/kwd/kwd020039_e.htm", "Heavy Mineral Concentrate (Stream)")</f>
        <v>Heavy Mineral Concentrate (Stream)</v>
      </c>
      <c r="D340" s="1" t="str">
        <f>HYPERLINK("http://geochem.nrcan.gc.ca/cdogs/content/kwd/kwd080034_e.htm", "HMC separation (NGR variant)")</f>
        <v>HMC separation (NGR variant)</v>
      </c>
      <c r="E340" s="1" t="str">
        <f>HYPERLINK("http://geochem.nrcan.gc.ca/cdogs/content/dgp/dgp00002_e.htm", "Total")</f>
        <v>Total</v>
      </c>
      <c r="F340" s="1" t="str">
        <f>HYPERLINK("http://geochem.nrcan.gc.ca/cdogs/content/agp/agp02090_e.htm", "MMSIM GH | NONE | BINMICRO")</f>
        <v>MMSIM GH | NONE | BINMICRO</v>
      </c>
      <c r="G340" s="1" t="str">
        <f>HYPERLINK("http://geochem.nrcan.gc.ca/cdogs/content/mth/mth01322_e.htm", "1322")</f>
        <v>1322</v>
      </c>
      <c r="H340" s="1" t="str">
        <f>HYPERLINK("http://geochem.nrcan.gc.ca/cdogs/content/bdl/bdl210008_e.htm", "210008")</f>
        <v>210008</v>
      </c>
      <c r="I340" s="1" t="str">
        <f>HYPERLINK("http://geochem.nrcan.gc.ca/cdogs/content/prj/prj210166_e.htm", "210166")</f>
        <v>210166</v>
      </c>
      <c r="J340" s="1" t="str">
        <f>HYPERLINK("http://geochem.nrcan.gc.ca/cdogs/content/svy/svy210248_e.htm", "210248")</f>
        <v>210248</v>
      </c>
      <c r="L340" t="s">
        <v>20</v>
      </c>
      <c r="M340">
        <v>0</v>
      </c>
      <c r="N340">
        <v>0</v>
      </c>
      <c r="O340" t="s">
        <v>473</v>
      </c>
      <c r="P340" t="s">
        <v>474</v>
      </c>
      <c r="Q340" t="s">
        <v>475</v>
      </c>
      <c r="R340" t="s">
        <v>476</v>
      </c>
      <c r="T340">
        <v>3</v>
      </c>
    </row>
    <row r="341" spans="1:20" x14ac:dyDescent="0.3">
      <c r="A341">
        <v>57.173809499999997</v>
      </c>
      <c r="B341">
        <v>-115.5749965</v>
      </c>
      <c r="C341" s="1" t="str">
        <f>HYPERLINK("http://geochem.nrcan.gc.ca/cdogs/content/kwd/kwd020039_e.htm", "Heavy Mineral Concentrate (Stream)")</f>
        <v>Heavy Mineral Concentrate (Stream)</v>
      </c>
      <c r="D341" s="1" t="str">
        <f>HYPERLINK("http://geochem.nrcan.gc.ca/cdogs/content/kwd/kwd080034_e.htm", "HMC separation (NGR variant)")</f>
        <v>HMC separation (NGR variant)</v>
      </c>
      <c r="E341" s="1" t="str">
        <f>HYPERLINK("http://geochem.nrcan.gc.ca/cdogs/content/dgp/dgp00002_e.htm", "Total")</f>
        <v>Total</v>
      </c>
      <c r="F341" s="1" t="str">
        <f>HYPERLINK("http://geochem.nrcan.gc.ca/cdogs/content/agp/agp02090_e.htm", "MMSIM GH | NONE | BINMICRO")</f>
        <v>MMSIM GH | NONE | BINMICRO</v>
      </c>
      <c r="G341" s="1" t="str">
        <f>HYPERLINK("http://geochem.nrcan.gc.ca/cdogs/content/mth/mth01322_e.htm", "1322")</f>
        <v>1322</v>
      </c>
      <c r="H341" s="1" t="str">
        <f>HYPERLINK("http://geochem.nrcan.gc.ca/cdogs/content/bdl/bdl210008_e.htm", "210008")</f>
        <v>210008</v>
      </c>
      <c r="I341" s="1" t="str">
        <f>HYPERLINK("http://geochem.nrcan.gc.ca/cdogs/content/prj/prj210166_e.htm", "210166")</f>
        <v>210166</v>
      </c>
      <c r="J341" s="1" t="str">
        <f>HYPERLINK("http://geochem.nrcan.gc.ca/cdogs/content/svy/svy210248_e.htm", "210248")</f>
        <v>210248</v>
      </c>
      <c r="L341" t="s">
        <v>61</v>
      </c>
      <c r="M341">
        <v>1</v>
      </c>
      <c r="N341">
        <v>1</v>
      </c>
      <c r="O341" t="s">
        <v>477</v>
      </c>
      <c r="P341" t="s">
        <v>478</v>
      </c>
      <c r="Q341" t="s">
        <v>479</v>
      </c>
      <c r="R341" t="s">
        <v>480</v>
      </c>
      <c r="T341">
        <v>1</v>
      </c>
    </row>
    <row r="342" spans="1:20" x14ac:dyDescent="0.3">
      <c r="A342">
        <v>57.173809499999997</v>
      </c>
      <c r="B342">
        <v>-115.5749965</v>
      </c>
      <c r="C342" s="1" t="str">
        <f>HYPERLINK("http://geochem.nrcan.gc.ca/cdogs/content/kwd/kwd020039_e.htm", "Heavy Mineral Concentrate (Stream)")</f>
        <v>Heavy Mineral Concentrate (Stream)</v>
      </c>
      <c r="D342" s="1" t="str">
        <f>HYPERLINK("http://geochem.nrcan.gc.ca/cdogs/content/kwd/kwd080034_e.htm", "HMC separation (NGR variant)")</f>
        <v>HMC separation (NGR variant)</v>
      </c>
      <c r="E342" s="1" t="str">
        <f>HYPERLINK("http://geochem.nrcan.gc.ca/cdogs/content/dgp/dgp00002_e.htm", "Total")</f>
        <v>Total</v>
      </c>
      <c r="F342" s="1" t="str">
        <f>HYPERLINK("http://geochem.nrcan.gc.ca/cdogs/content/agp/agp02090_e.htm", "MMSIM GH | NONE | BINMICRO")</f>
        <v>MMSIM GH | NONE | BINMICRO</v>
      </c>
      <c r="G342" s="1" t="str">
        <f>HYPERLINK("http://geochem.nrcan.gc.ca/cdogs/content/mth/mth01322_e.htm", "1322")</f>
        <v>1322</v>
      </c>
      <c r="H342" s="1" t="str">
        <f>HYPERLINK("http://geochem.nrcan.gc.ca/cdogs/content/bdl/bdl210008_e.htm", "210008")</f>
        <v>210008</v>
      </c>
      <c r="I342" s="1" t="str">
        <f>HYPERLINK("http://geochem.nrcan.gc.ca/cdogs/content/prj/prj210166_e.htm", "210166")</f>
        <v>210166</v>
      </c>
      <c r="J342" s="1" t="str">
        <f>HYPERLINK("http://geochem.nrcan.gc.ca/cdogs/content/svy/svy210248_e.htm", "210248")</f>
        <v>210248</v>
      </c>
      <c r="L342" t="s">
        <v>20</v>
      </c>
      <c r="M342">
        <v>0</v>
      </c>
      <c r="N342">
        <v>0</v>
      </c>
      <c r="O342" t="s">
        <v>477</v>
      </c>
      <c r="P342" t="s">
        <v>478</v>
      </c>
      <c r="Q342" t="s">
        <v>479</v>
      </c>
      <c r="R342" t="s">
        <v>480</v>
      </c>
      <c r="T342">
        <v>2</v>
      </c>
    </row>
    <row r="343" spans="1:20" x14ac:dyDescent="0.3">
      <c r="A343">
        <v>57.173809499999997</v>
      </c>
      <c r="B343">
        <v>-115.5749965</v>
      </c>
      <c r="C343" s="1" t="str">
        <f>HYPERLINK("http://geochem.nrcan.gc.ca/cdogs/content/kwd/kwd020039_e.htm", "Heavy Mineral Concentrate (Stream)")</f>
        <v>Heavy Mineral Concentrate (Stream)</v>
      </c>
      <c r="D343" s="1" t="str">
        <f>HYPERLINK("http://geochem.nrcan.gc.ca/cdogs/content/kwd/kwd080034_e.htm", "HMC separation (NGR variant)")</f>
        <v>HMC separation (NGR variant)</v>
      </c>
      <c r="E343" s="1" t="str">
        <f>HYPERLINK("http://geochem.nrcan.gc.ca/cdogs/content/dgp/dgp00002_e.htm", "Total")</f>
        <v>Total</v>
      </c>
      <c r="F343" s="1" t="str">
        <f>HYPERLINK("http://geochem.nrcan.gc.ca/cdogs/content/agp/agp02090_e.htm", "MMSIM GH | NONE | BINMICRO")</f>
        <v>MMSIM GH | NONE | BINMICRO</v>
      </c>
      <c r="G343" s="1" t="str">
        <f>HYPERLINK("http://geochem.nrcan.gc.ca/cdogs/content/mth/mth01322_e.htm", "1322")</f>
        <v>1322</v>
      </c>
      <c r="H343" s="1" t="str">
        <f>HYPERLINK("http://geochem.nrcan.gc.ca/cdogs/content/bdl/bdl210008_e.htm", "210008")</f>
        <v>210008</v>
      </c>
      <c r="I343" s="1" t="str">
        <f>HYPERLINK("http://geochem.nrcan.gc.ca/cdogs/content/prj/prj210166_e.htm", "210166")</f>
        <v>210166</v>
      </c>
      <c r="J343" s="1" t="str">
        <f>HYPERLINK("http://geochem.nrcan.gc.ca/cdogs/content/svy/svy210248_e.htm", "210248")</f>
        <v>210248</v>
      </c>
      <c r="L343" t="s">
        <v>20</v>
      </c>
      <c r="M343">
        <v>0</v>
      </c>
      <c r="N343">
        <v>0</v>
      </c>
      <c r="O343" t="s">
        <v>477</v>
      </c>
      <c r="P343" t="s">
        <v>478</v>
      </c>
      <c r="Q343" t="s">
        <v>479</v>
      </c>
      <c r="R343" t="s">
        <v>480</v>
      </c>
      <c r="T343">
        <v>3</v>
      </c>
    </row>
    <row r="344" spans="1:20" x14ac:dyDescent="0.3">
      <c r="A344">
        <v>57.1800845</v>
      </c>
      <c r="B344">
        <v>-115.55418969999999</v>
      </c>
      <c r="C344" s="1" t="str">
        <f>HYPERLINK("http://geochem.nrcan.gc.ca/cdogs/content/kwd/kwd020039_e.htm", "Heavy Mineral Concentrate (Stream)")</f>
        <v>Heavy Mineral Concentrate (Stream)</v>
      </c>
      <c r="D344" s="1" t="str">
        <f>HYPERLINK("http://geochem.nrcan.gc.ca/cdogs/content/kwd/kwd080034_e.htm", "HMC separation (NGR variant)")</f>
        <v>HMC separation (NGR variant)</v>
      </c>
      <c r="E344" s="1" t="str">
        <f>HYPERLINK("http://geochem.nrcan.gc.ca/cdogs/content/dgp/dgp00002_e.htm", "Total")</f>
        <v>Total</v>
      </c>
      <c r="F344" s="1" t="str">
        <f>HYPERLINK("http://geochem.nrcan.gc.ca/cdogs/content/agp/agp02090_e.htm", "MMSIM GH | NONE | BINMICRO")</f>
        <v>MMSIM GH | NONE | BINMICRO</v>
      </c>
      <c r="G344" s="1" t="str">
        <f>HYPERLINK("http://geochem.nrcan.gc.ca/cdogs/content/mth/mth01322_e.htm", "1322")</f>
        <v>1322</v>
      </c>
      <c r="H344" s="1" t="str">
        <f>HYPERLINK("http://geochem.nrcan.gc.ca/cdogs/content/bdl/bdl210008_e.htm", "210008")</f>
        <v>210008</v>
      </c>
      <c r="I344" s="1" t="str">
        <f>HYPERLINK("http://geochem.nrcan.gc.ca/cdogs/content/prj/prj210166_e.htm", "210166")</f>
        <v>210166</v>
      </c>
      <c r="J344" s="1" t="str">
        <f>HYPERLINK("http://geochem.nrcan.gc.ca/cdogs/content/svy/svy210248_e.htm", "210248")</f>
        <v>210248</v>
      </c>
      <c r="L344" t="s">
        <v>20</v>
      </c>
      <c r="M344">
        <v>0</v>
      </c>
      <c r="N344">
        <v>0</v>
      </c>
      <c r="O344" t="s">
        <v>481</v>
      </c>
      <c r="P344" t="s">
        <v>482</v>
      </c>
      <c r="Q344" t="s">
        <v>483</v>
      </c>
      <c r="R344" t="s">
        <v>484</v>
      </c>
      <c r="T344">
        <v>1</v>
      </c>
    </row>
    <row r="345" spans="1:20" x14ac:dyDescent="0.3">
      <c r="A345">
        <v>57.1800845</v>
      </c>
      <c r="B345">
        <v>-115.55418969999999</v>
      </c>
      <c r="C345" s="1" t="str">
        <f>HYPERLINK("http://geochem.nrcan.gc.ca/cdogs/content/kwd/kwd020039_e.htm", "Heavy Mineral Concentrate (Stream)")</f>
        <v>Heavy Mineral Concentrate (Stream)</v>
      </c>
      <c r="D345" s="1" t="str">
        <f>HYPERLINK("http://geochem.nrcan.gc.ca/cdogs/content/kwd/kwd080034_e.htm", "HMC separation (NGR variant)")</f>
        <v>HMC separation (NGR variant)</v>
      </c>
      <c r="E345" s="1" t="str">
        <f>HYPERLINK("http://geochem.nrcan.gc.ca/cdogs/content/dgp/dgp00002_e.htm", "Total")</f>
        <v>Total</v>
      </c>
      <c r="F345" s="1" t="str">
        <f>HYPERLINK("http://geochem.nrcan.gc.ca/cdogs/content/agp/agp02090_e.htm", "MMSIM GH | NONE | BINMICRO")</f>
        <v>MMSIM GH | NONE | BINMICRO</v>
      </c>
      <c r="G345" s="1" t="str">
        <f>HYPERLINK("http://geochem.nrcan.gc.ca/cdogs/content/mth/mth01322_e.htm", "1322")</f>
        <v>1322</v>
      </c>
      <c r="H345" s="1" t="str">
        <f>HYPERLINK("http://geochem.nrcan.gc.ca/cdogs/content/bdl/bdl210008_e.htm", "210008")</f>
        <v>210008</v>
      </c>
      <c r="I345" s="1" t="str">
        <f>HYPERLINK("http://geochem.nrcan.gc.ca/cdogs/content/prj/prj210166_e.htm", "210166")</f>
        <v>210166</v>
      </c>
      <c r="J345" s="1" t="str">
        <f>HYPERLINK("http://geochem.nrcan.gc.ca/cdogs/content/svy/svy210248_e.htm", "210248")</f>
        <v>210248</v>
      </c>
      <c r="L345" t="s">
        <v>20</v>
      </c>
      <c r="M345">
        <v>0</v>
      </c>
      <c r="N345">
        <v>0</v>
      </c>
      <c r="O345" t="s">
        <v>481</v>
      </c>
      <c r="P345" t="s">
        <v>482</v>
      </c>
      <c r="Q345" t="s">
        <v>483</v>
      </c>
      <c r="R345" t="s">
        <v>484</v>
      </c>
      <c r="T345">
        <v>2</v>
      </c>
    </row>
    <row r="346" spans="1:20" x14ac:dyDescent="0.3">
      <c r="A346">
        <v>57.1800845</v>
      </c>
      <c r="B346">
        <v>-115.55418969999999</v>
      </c>
      <c r="C346" s="1" t="str">
        <f>HYPERLINK("http://geochem.nrcan.gc.ca/cdogs/content/kwd/kwd020039_e.htm", "Heavy Mineral Concentrate (Stream)")</f>
        <v>Heavy Mineral Concentrate (Stream)</v>
      </c>
      <c r="D346" s="1" t="str">
        <f>HYPERLINK("http://geochem.nrcan.gc.ca/cdogs/content/kwd/kwd080034_e.htm", "HMC separation (NGR variant)")</f>
        <v>HMC separation (NGR variant)</v>
      </c>
      <c r="E346" s="1" t="str">
        <f>HYPERLINK("http://geochem.nrcan.gc.ca/cdogs/content/dgp/dgp00002_e.htm", "Total")</f>
        <v>Total</v>
      </c>
      <c r="F346" s="1" t="str">
        <f>HYPERLINK("http://geochem.nrcan.gc.ca/cdogs/content/agp/agp02090_e.htm", "MMSIM GH | NONE | BINMICRO")</f>
        <v>MMSIM GH | NONE | BINMICRO</v>
      </c>
      <c r="G346" s="1" t="str">
        <f>HYPERLINK("http://geochem.nrcan.gc.ca/cdogs/content/mth/mth01322_e.htm", "1322")</f>
        <v>1322</v>
      </c>
      <c r="H346" s="1" t="str">
        <f>HYPERLINK("http://geochem.nrcan.gc.ca/cdogs/content/bdl/bdl210008_e.htm", "210008")</f>
        <v>210008</v>
      </c>
      <c r="I346" s="1" t="str">
        <f>HYPERLINK("http://geochem.nrcan.gc.ca/cdogs/content/prj/prj210166_e.htm", "210166")</f>
        <v>210166</v>
      </c>
      <c r="J346" s="1" t="str">
        <f>HYPERLINK("http://geochem.nrcan.gc.ca/cdogs/content/svy/svy210248_e.htm", "210248")</f>
        <v>210248</v>
      </c>
      <c r="L346" t="s">
        <v>20</v>
      </c>
      <c r="M346">
        <v>0</v>
      </c>
      <c r="N346">
        <v>0</v>
      </c>
      <c r="O346" t="s">
        <v>481</v>
      </c>
      <c r="P346" t="s">
        <v>482</v>
      </c>
      <c r="Q346" t="s">
        <v>483</v>
      </c>
      <c r="R346" t="s">
        <v>484</v>
      </c>
      <c r="T346">
        <v>3</v>
      </c>
    </row>
    <row r="347" spans="1:20" x14ac:dyDescent="0.3">
      <c r="A347">
        <v>57.232113099999999</v>
      </c>
      <c r="B347">
        <v>-115.5717037</v>
      </c>
      <c r="C347" s="1" t="str">
        <f>HYPERLINK("http://geochem.nrcan.gc.ca/cdogs/content/kwd/kwd020039_e.htm", "Heavy Mineral Concentrate (Stream)")</f>
        <v>Heavy Mineral Concentrate (Stream)</v>
      </c>
      <c r="D347" s="1" t="str">
        <f>HYPERLINK("http://geochem.nrcan.gc.ca/cdogs/content/kwd/kwd080034_e.htm", "HMC separation (NGR variant)")</f>
        <v>HMC separation (NGR variant)</v>
      </c>
      <c r="E347" s="1" t="str">
        <f>HYPERLINK("http://geochem.nrcan.gc.ca/cdogs/content/dgp/dgp00002_e.htm", "Total")</f>
        <v>Total</v>
      </c>
      <c r="F347" s="1" t="str">
        <f>HYPERLINK("http://geochem.nrcan.gc.ca/cdogs/content/agp/agp02090_e.htm", "MMSIM GH | NONE | BINMICRO")</f>
        <v>MMSIM GH | NONE | BINMICRO</v>
      </c>
      <c r="G347" s="1" t="str">
        <f>HYPERLINK("http://geochem.nrcan.gc.ca/cdogs/content/mth/mth01322_e.htm", "1322")</f>
        <v>1322</v>
      </c>
      <c r="H347" s="1" t="str">
        <f>HYPERLINK("http://geochem.nrcan.gc.ca/cdogs/content/bdl/bdl210008_e.htm", "210008")</f>
        <v>210008</v>
      </c>
      <c r="I347" s="1" t="str">
        <f>HYPERLINK("http://geochem.nrcan.gc.ca/cdogs/content/prj/prj210166_e.htm", "210166")</f>
        <v>210166</v>
      </c>
      <c r="J347" s="1" t="str">
        <f>HYPERLINK("http://geochem.nrcan.gc.ca/cdogs/content/svy/svy210248_e.htm", "210248")</f>
        <v>210248</v>
      </c>
      <c r="L347" t="s">
        <v>20</v>
      </c>
      <c r="M347">
        <v>0</v>
      </c>
      <c r="N347">
        <v>0</v>
      </c>
      <c r="O347" t="s">
        <v>485</v>
      </c>
      <c r="P347" t="s">
        <v>486</v>
      </c>
      <c r="Q347" t="s">
        <v>487</v>
      </c>
      <c r="R347" t="s">
        <v>488</v>
      </c>
      <c r="T347">
        <v>1</v>
      </c>
    </row>
    <row r="348" spans="1:20" x14ac:dyDescent="0.3">
      <c r="A348">
        <v>57.232113099999999</v>
      </c>
      <c r="B348">
        <v>-115.5717037</v>
      </c>
      <c r="C348" s="1" t="str">
        <f>HYPERLINK("http://geochem.nrcan.gc.ca/cdogs/content/kwd/kwd020039_e.htm", "Heavy Mineral Concentrate (Stream)")</f>
        <v>Heavy Mineral Concentrate (Stream)</v>
      </c>
      <c r="D348" s="1" t="str">
        <f>HYPERLINK("http://geochem.nrcan.gc.ca/cdogs/content/kwd/kwd080034_e.htm", "HMC separation (NGR variant)")</f>
        <v>HMC separation (NGR variant)</v>
      </c>
      <c r="E348" s="1" t="str">
        <f>HYPERLINK("http://geochem.nrcan.gc.ca/cdogs/content/dgp/dgp00002_e.htm", "Total")</f>
        <v>Total</v>
      </c>
      <c r="F348" s="1" t="str">
        <f>HYPERLINK("http://geochem.nrcan.gc.ca/cdogs/content/agp/agp02090_e.htm", "MMSIM GH | NONE | BINMICRO")</f>
        <v>MMSIM GH | NONE | BINMICRO</v>
      </c>
      <c r="G348" s="1" t="str">
        <f>HYPERLINK("http://geochem.nrcan.gc.ca/cdogs/content/mth/mth01322_e.htm", "1322")</f>
        <v>1322</v>
      </c>
      <c r="H348" s="1" t="str">
        <f>HYPERLINK("http://geochem.nrcan.gc.ca/cdogs/content/bdl/bdl210008_e.htm", "210008")</f>
        <v>210008</v>
      </c>
      <c r="I348" s="1" t="str">
        <f>HYPERLINK("http://geochem.nrcan.gc.ca/cdogs/content/prj/prj210166_e.htm", "210166")</f>
        <v>210166</v>
      </c>
      <c r="J348" s="1" t="str">
        <f>HYPERLINK("http://geochem.nrcan.gc.ca/cdogs/content/svy/svy210248_e.htm", "210248")</f>
        <v>210248</v>
      </c>
      <c r="L348" t="s">
        <v>20</v>
      </c>
      <c r="M348">
        <v>0</v>
      </c>
      <c r="N348">
        <v>0</v>
      </c>
      <c r="O348" t="s">
        <v>485</v>
      </c>
      <c r="P348" t="s">
        <v>486</v>
      </c>
      <c r="Q348" t="s">
        <v>487</v>
      </c>
      <c r="R348" t="s">
        <v>488</v>
      </c>
      <c r="T348">
        <v>2</v>
      </c>
    </row>
    <row r="349" spans="1:20" x14ac:dyDescent="0.3">
      <c r="A349">
        <v>57.232113099999999</v>
      </c>
      <c r="B349">
        <v>-115.5717037</v>
      </c>
      <c r="C349" s="1" t="str">
        <f>HYPERLINK("http://geochem.nrcan.gc.ca/cdogs/content/kwd/kwd020039_e.htm", "Heavy Mineral Concentrate (Stream)")</f>
        <v>Heavy Mineral Concentrate (Stream)</v>
      </c>
      <c r="D349" s="1" t="str">
        <f>HYPERLINK("http://geochem.nrcan.gc.ca/cdogs/content/kwd/kwd080034_e.htm", "HMC separation (NGR variant)")</f>
        <v>HMC separation (NGR variant)</v>
      </c>
      <c r="E349" s="1" t="str">
        <f>HYPERLINK("http://geochem.nrcan.gc.ca/cdogs/content/dgp/dgp00002_e.htm", "Total")</f>
        <v>Total</v>
      </c>
      <c r="F349" s="1" t="str">
        <f>HYPERLINK("http://geochem.nrcan.gc.ca/cdogs/content/agp/agp02090_e.htm", "MMSIM GH | NONE | BINMICRO")</f>
        <v>MMSIM GH | NONE | BINMICRO</v>
      </c>
      <c r="G349" s="1" t="str">
        <f>HYPERLINK("http://geochem.nrcan.gc.ca/cdogs/content/mth/mth01322_e.htm", "1322")</f>
        <v>1322</v>
      </c>
      <c r="H349" s="1" t="str">
        <f>HYPERLINK("http://geochem.nrcan.gc.ca/cdogs/content/bdl/bdl210008_e.htm", "210008")</f>
        <v>210008</v>
      </c>
      <c r="I349" s="1" t="str">
        <f>HYPERLINK("http://geochem.nrcan.gc.ca/cdogs/content/prj/prj210166_e.htm", "210166")</f>
        <v>210166</v>
      </c>
      <c r="J349" s="1" t="str">
        <f>HYPERLINK("http://geochem.nrcan.gc.ca/cdogs/content/svy/svy210248_e.htm", "210248")</f>
        <v>210248</v>
      </c>
      <c r="L349" t="s">
        <v>20</v>
      </c>
      <c r="M349">
        <v>0</v>
      </c>
      <c r="N349">
        <v>0</v>
      </c>
      <c r="O349" t="s">
        <v>485</v>
      </c>
      <c r="P349" t="s">
        <v>486</v>
      </c>
      <c r="Q349" t="s">
        <v>487</v>
      </c>
      <c r="R349" t="s">
        <v>488</v>
      </c>
      <c r="T349">
        <v>3</v>
      </c>
    </row>
    <row r="350" spans="1:20" x14ac:dyDescent="0.3">
      <c r="A350">
        <v>57.267230400000003</v>
      </c>
      <c r="B350">
        <v>-115.5114549</v>
      </c>
      <c r="C350" s="1" t="str">
        <f>HYPERLINK("http://geochem.nrcan.gc.ca/cdogs/content/kwd/kwd020039_e.htm", "Heavy Mineral Concentrate (Stream)")</f>
        <v>Heavy Mineral Concentrate (Stream)</v>
      </c>
      <c r="D350" s="1" t="str">
        <f>HYPERLINK("http://geochem.nrcan.gc.ca/cdogs/content/kwd/kwd080034_e.htm", "HMC separation (NGR variant)")</f>
        <v>HMC separation (NGR variant)</v>
      </c>
      <c r="E350" s="1" t="str">
        <f>HYPERLINK("http://geochem.nrcan.gc.ca/cdogs/content/dgp/dgp00002_e.htm", "Total")</f>
        <v>Total</v>
      </c>
      <c r="F350" s="1" t="str">
        <f>HYPERLINK("http://geochem.nrcan.gc.ca/cdogs/content/agp/agp02090_e.htm", "MMSIM GH | NONE | BINMICRO")</f>
        <v>MMSIM GH | NONE | BINMICRO</v>
      </c>
      <c r="G350" s="1" t="str">
        <f>HYPERLINK("http://geochem.nrcan.gc.ca/cdogs/content/mth/mth01322_e.htm", "1322")</f>
        <v>1322</v>
      </c>
      <c r="H350" s="1" t="str">
        <f>HYPERLINK("http://geochem.nrcan.gc.ca/cdogs/content/bdl/bdl210008_e.htm", "210008")</f>
        <v>210008</v>
      </c>
      <c r="I350" s="1" t="str">
        <f>HYPERLINK("http://geochem.nrcan.gc.ca/cdogs/content/prj/prj210166_e.htm", "210166")</f>
        <v>210166</v>
      </c>
      <c r="J350" s="1" t="str">
        <f>HYPERLINK("http://geochem.nrcan.gc.ca/cdogs/content/svy/svy210248_e.htm", "210248")</f>
        <v>210248</v>
      </c>
      <c r="L350" t="s">
        <v>20</v>
      </c>
      <c r="M350">
        <v>0</v>
      </c>
      <c r="N350">
        <v>0</v>
      </c>
      <c r="O350" t="s">
        <v>489</v>
      </c>
      <c r="P350" t="s">
        <v>490</v>
      </c>
      <c r="Q350" t="s">
        <v>491</v>
      </c>
      <c r="R350" t="s">
        <v>492</v>
      </c>
      <c r="T350">
        <v>1</v>
      </c>
    </row>
    <row r="351" spans="1:20" x14ac:dyDescent="0.3">
      <c r="A351">
        <v>57.267230400000003</v>
      </c>
      <c r="B351">
        <v>-115.5114549</v>
      </c>
      <c r="C351" s="1" t="str">
        <f>HYPERLINK("http://geochem.nrcan.gc.ca/cdogs/content/kwd/kwd020039_e.htm", "Heavy Mineral Concentrate (Stream)")</f>
        <v>Heavy Mineral Concentrate (Stream)</v>
      </c>
      <c r="D351" s="1" t="str">
        <f>HYPERLINK("http://geochem.nrcan.gc.ca/cdogs/content/kwd/kwd080034_e.htm", "HMC separation (NGR variant)")</f>
        <v>HMC separation (NGR variant)</v>
      </c>
      <c r="E351" s="1" t="str">
        <f>HYPERLINK("http://geochem.nrcan.gc.ca/cdogs/content/dgp/dgp00002_e.htm", "Total")</f>
        <v>Total</v>
      </c>
      <c r="F351" s="1" t="str">
        <f>HYPERLINK("http://geochem.nrcan.gc.ca/cdogs/content/agp/agp02090_e.htm", "MMSIM GH | NONE | BINMICRO")</f>
        <v>MMSIM GH | NONE | BINMICRO</v>
      </c>
      <c r="G351" s="1" t="str">
        <f>HYPERLINK("http://geochem.nrcan.gc.ca/cdogs/content/mth/mth01322_e.htm", "1322")</f>
        <v>1322</v>
      </c>
      <c r="H351" s="1" t="str">
        <f>HYPERLINK("http://geochem.nrcan.gc.ca/cdogs/content/bdl/bdl210008_e.htm", "210008")</f>
        <v>210008</v>
      </c>
      <c r="I351" s="1" t="str">
        <f>HYPERLINK("http://geochem.nrcan.gc.ca/cdogs/content/prj/prj210166_e.htm", "210166")</f>
        <v>210166</v>
      </c>
      <c r="J351" s="1" t="str">
        <f>HYPERLINK("http://geochem.nrcan.gc.ca/cdogs/content/svy/svy210248_e.htm", "210248")</f>
        <v>210248</v>
      </c>
      <c r="L351" t="s">
        <v>20</v>
      </c>
      <c r="M351">
        <v>0</v>
      </c>
      <c r="N351">
        <v>0</v>
      </c>
      <c r="O351" t="s">
        <v>489</v>
      </c>
      <c r="P351" t="s">
        <v>490</v>
      </c>
      <c r="Q351" t="s">
        <v>491</v>
      </c>
      <c r="R351" t="s">
        <v>492</v>
      </c>
      <c r="T351">
        <v>2</v>
      </c>
    </row>
    <row r="352" spans="1:20" x14ac:dyDescent="0.3">
      <c r="A352">
        <v>57.267230400000003</v>
      </c>
      <c r="B352">
        <v>-115.5114549</v>
      </c>
      <c r="C352" s="1" t="str">
        <f>HYPERLINK("http://geochem.nrcan.gc.ca/cdogs/content/kwd/kwd020039_e.htm", "Heavy Mineral Concentrate (Stream)")</f>
        <v>Heavy Mineral Concentrate (Stream)</v>
      </c>
      <c r="D352" s="1" t="str">
        <f>HYPERLINK("http://geochem.nrcan.gc.ca/cdogs/content/kwd/kwd080034_e.htm", "HMC separation (NGR variant)")</f>
        <v>HMC separation (NGR variant)</v>
      </c>
      <c r="E352" s="1" t="str">
        <f>HYPERLINK("http://geochem.nrcan.gc.ca/cdogs/content/dgp/dgp00002_e.htm", "Total")</f>
        <v>Total</v>
      </c>
      <c r="F352" s="1" t="str">
        <f>HYPERLINK("http://geochem.nrcan.gc.ca/cdogs/content/agp/agp02090_e.htm", "MMSIM GH | NONE | BINMICRO")</f>
        <v>MMSIM GH | NONE | BINMICRO</v>
      </c>
      <c r="G352" s="1" t="str">
        <f>HYPERLINK("http://geochem.nrcan.gc.ca/cdogs/content/mth/mth01322_e.htm", "1322")</f>
        <v>1322</v>
      </c>
      <c r="H352" s="1" t="str">
        <f>HYPERLINK("http://geochem.nrcan.gc.ca/cdogs/content/bdl/bdl210008_e.htm", "210008")</f>
        <v>210008</v>
      </c>
      <c r="I352" s="1" t="str">
        <f>HYPERLINK("http://geochem.nrcan.gc.ca/cdogs/content/prj/prj210166_e.htm", "210166")</f>
        <v>210166</v>
      </c>
      <c r="J352" s="1" t="str">
        <f>HYPERLINK("http://geochem.nrcan.gc.ca/cdogs/content/svy/svy210248_e.htm", "210248")</f>
        <v>210248</v>
      </c>
      <c r="L352" t="s">
        <v>20</v>
      </c>
      <c r="M352">
        <v>0</v>
      </c>
      <c r="N352">
        <v>0</v>
      </c>
      <c r="O352" t="s">
        <v>489</v>
      </c>
      <c r="P352" t="s">
        <v>490</v>
      </c>
      <c r="Q352" t="s">
        <v>491</v>
      </c>
      <c r="R352" t="s">
        <v>492</v>
      </c>
      <c r="T352">
        <v>3</v>
      </c>
    </row>
    <row r="353" spans="1:20" x14ac:dyDescent="0.3">
      <c r="A353">
        <v>57.279936999999997</v>
      </c>
      <c r="B353">
        <v>-115.7322222</v>
      </c>
      <c r="C353" s="1" t="str">
        <f>HYPERLINK("http://geochem.nrcan.gc.ca/cdogs/content/kwd/kwd020039_e.htm", "Heavy Mineral Concentrate (Stream)")</f>
        <v>Heavy Mineral Concentrate (Stream)</v>
      </c>
      <c r="D353" s="1" t="str">
        <f>HYPERLINK("http://geochem.nrcan.gc.ca/cdogs/content/kwd/kwd080034_e.htm", "HMC separation (NGR variant)")</f>
        <v>HMC separation (NGR variant)</v>
      </c>
      <c r="E353" s="1" t="str">
        <f>HYPERLINK("http://geochem.nrcan.gc.ca/cdogs/content/dgp/dgp00002_e.htm", "Total")</f>
        <v>Total</v>
      </c>
      <c r="F353" s="1" t="str">
        <f>HYPERLINK("http://geochem.nrcan.gc.ca/cdogs/content/agp/agp02090_e.htm", "MMSIM GH | NONE | BINMICRO")</f>
        <v>MMSIM GH | NONE | BINMICRO</v>
      </c>
      <c r="G353" s="1" t="str">
        <f>HYPERLINK("http://geochem.nrcan.gc.ca/cdogs/content/mth/mth01322_e.htm", "1322")</f>
        <v>1322</v>
      </c>
      <c r="H353" s="1" t="str">
        <f>HYPERLINK("http://geochem.nrcan.gc.ca/cdogs/content/bdl/bdl210008_e.htm", "210008")</f>
        <v>210008</v>
      </c>
      <c r="I353" s="1" t="str">
        <f>HYPERLINK("http://geochem.nrcan.gc.ca/cdogs/content/prj/prj210166_e.htm", "210166")</f>
        <v>210166</v>
      </c>
      <c r="J353" s="1" t="str">
        <f>HYPERLINK("http://geochem.nrcan.gc.ca/cdogs/content/svy/svy210248_e.htm", "210248")</f>
        <v>210248</v>
      </c>
      <c r="L353" t="s">
        <v>20</v>
      </c>
      <c r="M353">
        <v>0</v>
      </c>
      <c r="N353">
        <v>0</v>
      </c>
      <c r="O353" t="s">
        <v>493</v>
      </c>
      <c r="P353" t="s">
        <v>494</v>
      </c>
      <c r="Q353" t="s">
        <v>495</v>
      </c>
      <c r="R353" t="s">
        <v>496</v>
      </c>
      <c r="T353">
        <v>1</v>
      </c>
    </row>
    <row r="354" spans="1:20" x14ac:dyDescent="0.3">
      <c r="A354">
        <v>57.279936999999997</v>
      </c>
      <c r="B354">
        <v>-115.7322222</v>
      </c>
      <c r="C354" s="1" t="str">
        <f>HYPERLINK("http://geochem.nrcan.gc.ca/cdogs/content/kwd/kwd020039_e.htm", "Heavy Mineral Concentrate (Stream)")</f>
        <v>Heavy Mineral Concentrate (Stream)</v>
      </c>
      <c r="D354" s="1" t="str">
        <f>HYPERLINK("http://geochem.nrcan.gc.ca/cdogs/content/kwd/kwd080034_e.htm", "HMC separation (NGR variant)")</f>
        <v>HMC separation (NGR variant)</v>
      </c>
      <c r="E354" s="1" t="str">
        <f>HYPERLINK("http://geochem.nrcan.gc.ca/cdogs/content/dgp/dgp00002_e.htm", "Total")</f>
        <v>Total</v>
      </c>
      <c r="F354" s="1" t="str">
        <f>HYPERLINK("http://geochem.nrcan.gc.ca/cdogs/content/agp/agp02090_e.htm", "MMSIM GH | NONE | BINMICRO")</f>
        <v>MMSIM GH | NONE | BINMICRO</v>
      </c>
      <c r="G354" s="1" t="str">
        <f>HYPERLINK("http://geochem.nrcan.gc.ca/cdogs/content/mth/mth01322_e.htm", "1322")</f>
        <v>1322</v>
      </c>
      <c r="H354" s="1" t="str">
        <f>HYPERLINK("http://geochem.nrcan.gc.ca/cdogs/content/bdl/bdl210008_e.htm", "210008")</f>
        <v>210008</v>
      </c>
      <c r="I354" s="1" t="str">
        <f>HYPERLINK("http://geochem.nrcan.gc.ca/cdogs/content/prj/prj210166_e.htm", "210166")</f>
        <v>210166</v>
      </c>
      <c r="J354" s="1" t="str">
        <f>HYPERLINK("http://geochem.nrcan.gc.ca/cdogs/content/svy/svy210248_e.htm", "210248")</f>
        <v>210248</v>
      </c>
      <c r="L354" t="s">
        <v>20</v>
      </c>
      <c r="M354">
        <v>0</v>
      </c>
      <c r="N354">
        <v>0</v>
      </c>
      <c r="O354" t="s">
        <v>493</v>
      </c>
      <c r="P354" t="s">
        <v>494</v>
      </c>
      <c r="Q354" t="s">
        <v>495</v>
      </c>
      <c r="R354" t="s">
        <v>496</v>
      </c>
      <c r="T354">
        <v>2</v>
      </c>
    </row>
    <row r="355" spans="1:20" x14ac:dyDescent="0.3">
      <c r="A355">
        <v>57.279936999999997</v>
      </c>
      <c r="B355">
        <v>-115.7322222</v>
      </c>
      <c r="C355" s="1" t="str">
        <f>HYPERLINK("http://geochem.nrcan.gc.ca/cdogs/content/kwd/kwd020039_e.htm", "Heavy Mineral Concentrate (Stream)")</f>
        <v>Heavy Mineral Concentrate (Stream)</v>
      </c>
      <c r="D355" s="1" t="str">
        <f>HYPERLINK("http://geochem.nrcan.gc.ca/cdogs/content/kwd/kwd080034_e.htm", "HMC separation (NGR variant)")</f>
        <v>HMC separation (NGR variant)</v>
      </c>
      <c r="E355" s="1" t="str">
        <f>HYPERLINK("http://geochem.nrcan.gc.ca/cdogs/content/dgp/dgp00002_e.htm", "Total")</f>
        <v>Total</v>
      </c>
      <c r="F355" s="1" t="str">
        <f>HYPERLINK("http://geochem.nrcan.gc.ca/cdogs/content/agp/agp02090_e.htm", "MMSIM GH | NONE | BINMICRO")</f>
        <v>MMSIM GH | NONE | BINMICRO</v>
      </c>
      <c r="G355" s="1" t="str">
        <f>HYPERLINK("http://geochem.nrcan.gc.ca/cdogs/content/mth/mth01322_e.htm", "1322")</f>
        <v>1322</v>
      </c>
      <c r="H355" s="1" t="str">
        <f>HYPERLINK("http://geochem.nrcan.gc.ca/cdogs/content/bdl/bdl210008_e.htm", "210008")</f>
        <v>210008</v>
      </c>
      <c r="I355" s="1" t="str">
        <f>HYPERLINK("http://geochem.nrcan.gc.ca/cdogs/content/prj/prj210166_e.htm", "210166")</f>
        <v>210166</v>
      </c>
      <c r="J355" s="1" t="str">
        <f>HYPERLINK("http://geochem.nrcan.gc.ca/cdogs/content/svy/svy210248_e.htm", "210248")</f>
        <v>210248</v>
      </c>
      <c r="L355" t="s">
        <v>20</v>
      </c>
      <c r="M355">
        <v>0</v>
      </c>
      <c r="N355">
        <v>0</v>
      </c>
      <c r="O355" t="s">
        <v>493</v>
      </c>
      <c r="P355" t="s">
        <v>494</v>
      </c>
      <c r="Q355" t="s">
        <v>495</v>
      </c>
      <c r="R355" t="s">
        <v>496</v>
      </c>
      <c r="T355">
        <v>3</v>
      </c>
    </row>
    <row r="356" spans="1:20" x14ac:dyDescent="0.3">
      <c r="A356">
        <v>57.272338400000002</v>
      </c>
      <c r="B356">
        <v>-115.8963947</v>
      </c>
      <c r="C356" s="1" t="str">
        <f>HYPERLINK("http://geochem.nrcan.gc.ca/cdogs/content/kwd/kwd020039_e.htm", "Heavy Mineral Concentrate (Stream)")</f>
        <v>Heavy Mineral Concentrate (Stream)</v>
      </c>
      <c r="D356" s="1" t="str">
        <f>HYPERLINK("http://geochem.nrcan.gc.ca/cdogs/content/kwd/kwd080034_e.htm", "HMC separation (NGR variant)")</f>
        <v>HMC separation (NGR variant)</v>
      </c>
      <c r="E356" s="1" t="str">
        <f>HYPERLINK("http://geochem.nrcan.gc.ca/cdogs/content/dgp/dgp00002_e.htm", "Total")</f>
        <v>Total</v>
      </c>
      <c r="F356" s="1" t="str">
        <f>HYPERLINK("http://geochem.nrcan.gc.ca/cdogs/content/agp/agp02090_e.htm", "MMSIM GH | NONE | BINMICRO")</f>
        <v>MMSIM GH | NONE | BINMICRO</v>
      </c>
      <c r="G356" s="1" t="str">
        <f>HYPERLINK("http://geochem.nrcan.gc.ca/cdogs/content/mth/mth01322_e.htm", "1322")</f>
        <v>1322</v>
      </c>
      <c r="H356" s="1" t="str">
        <f>HYPERLINK("http://geochem.nrcan.gc.ca/cdogs/content/bdl/bdl210008_e.htm", "210008")</f>
        <v>210008</v>
      </c>
      <c r="I356" s="1" t="str">
        <f>HYPERLINK("http://geochem.nrcan.gc.ca/cdogs/content/prj/prj210166_e.htm", "210166")</f>
        <v>210166</v>
      </c>
      <c r="J356" s="1" t="str">
        <f>HYPERLINK("http://geochem.nrcan.gc.ca/cdogs/content/svy/svy210248_e.htm", "210248")</f>
        <v>210248</v>
      </c>
      <c r="L356" t="s">
        <v>20</v>
      </c>
      <c r="M356">
        <v>0</v>
      </c>
      <c r="N356">
        <v>0</v>
      </c>
      <c r="O356" t="s">
        <v>497</v>
      </c>
      <c r="P356" t="s">
        <v>498</v>
      </c>
      <c r="Q356" t="s">
        <v>499</v>
      </c>
      <c r="R356" t="s">
        <v>500</v>
      </c>
      <c r="T356">
        <v>1</v>
      </c>
    </row>
    <row r="357" spans="1:20" x14ac:dyDescent="0.3">
      <c r="A357">
        <v>57.272338400000002</v>
      </c>
      <c r="B357">
        <v>-115.8963947</v>
      </c>
      <c r="C357" s="1" t="str">
        <f>HYPERLINK("http://geochem.nrcan.gc.ca/cdogs/content/kwd/kwd020039_e.htm", "Heavy Mineral Concentrate (Stream)")</f>
        <v>Heavy Mineral Concentrate (Stream)</v>
      </c>
      <c r="D357" s="1" t="str">
        <f>HYPERLINK("http://geochem.nrcan.gc.ca/cdogs/content/kwd/kwd080034_e.htm", "HMC separation (NGR variant)")</f>
        <v>HMC separation (NGR variant)</v>
      </c>
      <c r="E357" s="1" t="str">
        <f>HYPERLINK("http://geochem.nrcan.gc.ca/cdogs/content/dgp/dgp00002_e.htm", "Total")</f>
        <v>Total</v>
      </c>
      <c r="F357" s="1" t="str">
        <f>HYPERLINK("http://geochem.nrcan.gc.ca/cdogs/content/agp/agp02090_e.htm", "MMSIM GH | NONE | BINMICRO")</f>
        <v>MMSIM GH | NONE | BINMICRO</v>
      </c>
      <c r="G357" s="1" t="str">
        <f>HYPERLINK("http://geochem.nrcan.gc.ca/cdogs/content/mth/mth01322_e.htm", "1322")</f>
        <v>1322</v>
      </c>
      <c r="H357" s="1" t="str">
        <f>HYPERLINK("http://geochem.nrcan.gc.ca/cdogs/content/bdl/bdl210008_e.htm", "210008")</f>
        <v>210008</v>
      </c>
      <c r="I357" s="1" t="str">
        <f>HYPERLINK("http://geochem.nrcan.gc.ca/cdogs/content/prj/prj210166_e.htm", "210166")</f>
        <v>210166</v>
      </c>
      <c r="J357" s="1" t="str">
        <f>HYPERLINK("http://geochem.nrcan.gc.ca/cdogs/content/svy/svy210248_e.htm", "210248")</f>
        <v>210248</v>
      </c>
      <c r="L357" t="s">
        <v>20</v>
      </c>
      <c r="M357">
        <v>0</v>
      </c>
      <c r="N357">
        <v>0</v>
      </c>
      <c r="O357" t="s">
        <v>497</v>
      </c>
      <c r="P357" t="s">
        <v>498</v>
      </c>
      <c r="Q357" t="s">
        <v>499</v>
      </c>
      <c r="R357" t="s">
        <v>500</v>
      </c>
      <c r="T357">
        <v>2</v>
      </c>
    </row>
    <row r="358" spans="1:20" x14ac:dyDescent="0.3">
      <c r="A358">
        <v>57.272338400000002</v>
      </c>
      <c r="B358">
        <v>-115.8963947</v>
      </c>
      <c r="C358" s="1" t="str">
        <f>HYPERLINK("http://geochem.nrcan.gc.ca/cdogs/content/kwd/kwd020039_e.htm", "Heavy Mineral Concentrate (Stream)")</f>
        <v>Heavy Mineral Concentrate (Stream)</v>
      </c>
      <c r="D358" s="1" t="str">
        <f>HYPERLINK("http://geochem.nrcan.gc.ca/cdogs/content/kwd/kwd080034_e.htm", "HMC separation (NGR variant)")</f>
        <v>HMC separation (NGR variant)</v>
      </c>
      <c r="E358" s="1" t="str">
        <f>HYPERLINK("http://geochem.nrcan.gc.ca/cdogs/content/dgp/dgp00002_e.htm", "Total")</f>
        <v>Total</v>
      </c>
      <c r="F358" s="1" t="str">
        <f>HYPERLINK("http://geochem.nrcan.gc.ca/cdogs/content/agp/agp02090_e.htm", "MMSIM GH | NONE | BINMICRO")</f>
        <v>MMSIM GH | NONE | BINMICRO</v>
      </c>
      <c r="G358" s="1" t="str">
        <f>HYPERLINK("http://geochem.nrcan.gc.ca/cdogs/content/mth/mth01322_e.htm", "1322")</f>
        <v>1322</v>
      </c>
      <c r="H358" s="1" t="str">
        <f>HYPERLINK("http://geochem.nrcan.gc.ca/cdogs/content/bdl/bdl210008_e.htm", "210008")</f>
        <v>210008</v>
      </c>
      <c r="I358" s="1" t="str">
        <f>HYPERLINK("http://geochem.nrcan.gc.ca/cdogs/content/prj/prj210166_e.htm", "210166")</f>
        <v>210166</v>
      </c>
      <c r="J358" s="1" t="str">
        <f>HYPERLINK("http://geochem.nrcan.gc.ca/cdogs/content/svy/svy210248_e.htm", "210248")</f>
        <v>210248</v>
      </c>
      <c r="L358" t="s">
        <v>20</v>
      </c>
      <c r="M358">
        <v>0</v>
      </c>
      <c r="N358">
        <v>0</v>
      </c>
      <c r="O358" t="s">
        <v>497</v>
      </c>
      <c r="P358" t="s">
        <v>498</v>
      </c>
      <c r="Q358" t="s">
        <v>499</v>
      </c>
      <c r="R358" t="s">
        <v>500</v>
      </c>
      <c r="T358">
        <v>3</v>
      </c>
    </row>
    <row r="359" spans="1:20" x14ac:dyDescent="0.3">
      <c r="A359">
        <v>57.003301999999998</v>
      </c>
      <c r="B359">
        <v>-115.7681575</v>
      </c>
      <c r="C359" s="1" t="str">
        <f>HYPERLINK("http://geochem.nrcan.gc.ca/cdogs/content/kwd/kwd020039_e.htm", "Heavy Mineral Concentrate (Stream)")</f>
        <v>Heavy Mineral Concentrate (Stream)</v>
      </c>
      <c r="D359" s="1" t="str">
        <f>HYPERLINK("http://geochem.nrcan.gc.ca/cdogs/content/kwd/kwd080034_e.htm", "HMC separation (NGR variant)")</f>
        <v>HMC separation (NGR variant)</v>
      </c>
      <c r="E359" s="1" t="str">
        <f>HYPERLINK("http://geochem.nrcan.gc.ca/cdogs/content/dgp/dgp00002_e.htm", "Total")</f>
        <v>Total</v>
      </c>
      <c r="F359" s="1" t="str">
        <f>HYPERLINK("http://geochem.nrcan.gc.ca/cdogs/content/agp/agp02090_e.htm", "MMSIM GH | NONE | BINMICRO")</f>
        <v>MMSIM GH | NONE | BINMICRO</v>
      </c>
      <c r="G359" s="1" t="str">
        <f>HYPERLINK("http://geochem.nrcan.gc.ca/cdogs/content/mth/mth01322_e.htm", "1322")</f>
        <v>1322</v>
      </c>
      <c r="H359" s="1" t="str">
        <f>HYPERLINK("http://geochem.nrcan.gc.ca/cdogs/content/bdl/bdl210008_e.htm", "210008")</f>
        <v>210008</v>
      </c>
      <c r="I359" s="1" t="str">
        <f>HYPERLINK("http://geochem.nrcan.gc.ca/cdogs/content/prj/prj210166_e.htm", "210166")</f>
        <v>210166</v>
      </c>
      <c r="J359" s="1" t="str">
        <f>HYPERLINK("http://geochem.nrcan.gc.ca/cdogs/content/svy/svy210248_e.htm", "210248")</f>
        <v>210248</v>
      </c>
      <c r="L359" t="s">
        <v>20</v>
      </c>
      <c r="M359">
        <v>0</v>
      </c>
      <c r="N359">
        <v>0</v>
      </c>
      <c r="O359" t="s">
        <v>501</v>
      </c>
      <c r="P359" t="s">
        <v>502</v>
      </c>
      <c r="Q359" t="s">
        <v>503</v>
      </c>
      <c r="R359" t="s">
        <v>504</v>
      </c>
      <c r="T359">
        <v>1</v>
      </c>
    </row>
    <row r="360" spans="1:20" x14ac:dyDescent="0.3">
      <c r="A360">
        <v>57.003301999999998</v>
      </c>
      <c r="B360">
        <v>-115.7681575</v>
      </c>
      <c r="C360" s="1" t="str">
        <f>HYPERLINK("http://geochem.nrcan.gc.ca/cdogs/content/kwd/kwd020039_e.htm", "Heavy Mineral Concentrate (Stream)")</f>
        <v>Heavy Mineral Concentrate (Stream)</v>
      </c>
      <c r="D360" s="1" t="str">
        <f>HYPERLINK("http://geochem.nrcan.gc.ca/cdogs/content/kwd/kwd080034_e.htm", "HMC separation (NGR variant)")</f>
        <v>HMC separation (NGR variant)</v>
      </c>
      <c r="E360" s="1" t="str">
        <f>HYPERLINK("http://geochem.nrcan.gc.ca/cdogs/content/dgp/dgp00002_e.htm", "Total")</f>
        <v>Total</v>
      </c>
      <c r="F360" s="1" t="str">
        <f>HYPERLINK("http://geochem.nrcan.gc.ca/cdogs/content/agp/agp02090_e.htm", "MMSIM GH | NONE | BINMICRO")</f>
        <v>MMSIM GH | NONE | BINMICRO</v>
      </c>
      <c r="G360" s="1" t="str">
        <f>HYPERLINK("http://geochem.nrcan.gc.ca/cdogs/content/mth/mth01322_e.htm", "1322")</f>
        <v>1322</v>
      </c>
      <c r="H360" s="1" t="str">
        <f>HYPERLINK("http://geochem.nrcan.gc.ca/cdogs/content/bdl/bdl210008_e.htm", "210008")</f>
        <v>210008</v>
      </c>
      <c r="I360" s="1" t="str">
        <f>HYPERLINK("http://geochem.nrcan.gc.ca/cdogs/content/prj/prj210166_e.htm", "210166")</f>
        <v>210166</v>
      </c>
      <c r="J360" s="1" t="str">
        <f>HYPERLINK("http://geochem.nrcan.gc.ca/cdogs/content/svy/svy210248_e.htm", "210248")</f>
        <v>210248</v>
      </c>
      <c r="L360" t="s">
        <v>20</v>
      </c>
      <c r="M360">
        <v>0</v>
      </c>
      <c r="N360">
        <v>0</v>
      </c>
      <c r="O360" t="s">
        <v>501</v>
      </c>
      <c r="P360" t="s">
        <v>502</v>
      </c>
      <c r="Q360" t="s">
        <v>503</v>
      </c>
      <c r="R360" t="s">
        <v>504</v>
      </c>
      <c r="T360">
        <v>2</v>
      </c>
    </row>
    <row r="361" spans="1:20" x14ac:dyDescent="0.3">
      <c r="A361">
        <v>57.003301999999998</v>
      </c>
      <c r="B361">
        <v>-115.7681575</v>
      </c>
      <c r="C361" s="1" t="str">
        <f>HYPERLINK("http://geochem.nrcan.gc.ca/cdogs/content/kwd/kwd020039_e.htm", "Heavy Mineral Concentrate (Stream)")</f>
        <v>Heavy Mineral Concentrate (Stream)</v>
      </c>
      <c r="D361" s="1" t="str">
        <f>HYPERLINK("http://geochem.nrcan.gc.ca/cdogs/content/kwd/kwd080034_e.htm", "HMC separation (NGR variant)")</f>
        <v>HMC separation (NGR variant)</v>
      </c>
      <c r="E361" s="1" t="str">
        <f>HYPERLINK("http://geochem.nrcan.gc.ca/cdogs/content/dgp/dgp00002_e.htm", "Total")</f>
        <v>Total</v>
      </c>
      <c r="F361" s="1" t="str">
        <f>HYPERLINK("http://geochem.nrcan.gc.ca/cdogs/content/agp/agp02090_e.htm", "MMSIM GH | NONE | BINMICRO")</f>
        <v>MMSIM GH | NONE | BINMICRO</v>
      </c>
      <c r="G361" s="1" t="str">
        <f>HYPERLINK("http://geochem.nrcan.gc.ca/cdogs/content/mth/mth01322_e.htm", "1322")</f>
        <v>1322</v>
      </c>
      <c r="H361" s="1" t="str">
        <f>HYPERLINK("http://geochem.nrcan.gc.ca/cdogs/content/bdl/bdl210008_e.htm", "210008")</f>
        <v>210008</v>
      </c>
      <c r="I361" s="1" t="str">
        <f>HYPERLINK("http://geochem.nrcan.gc.ca/cdogs/content/prj/prj210166_e.htm", "210166")</f>
        <v>210166</v>
      </c>
      <c r="J361" s="1" t="str">
        <f>HYPERLINK("http://geochem.nrcan.gc.ca/cdogs/content/svy/svy210248_e.htm", "210248")</f>
        <v>210248</v>
      </c>
      <c r="L361" t="s">
        <v>20</v>
      </c>
      <c r="M361">
        <v>0</v>
      </c>
      <c r="N361">
        <v>0</v>
      </c>
      <c r="O361" t="s">
        <v>501</v>
      </c>
      <c r="P361" t="s">
        <v>502</v>
      </c>
      <c r="Q361" t="s">
        <v>503</v>
      </c>
      <c r="R361" t="s">
        <v>504</v>
      </c>
      <c r="T361">
        <v>3</v>
      </c>
    </row>
    <row r="362" spans="1:20" x14ac:dyDescent="0.3">
      <c r="A362">
        <v>57.073426499999997</v>
      </c>
      <c r="B362">
        <v>-115.1022007</v>
      </c>
      <c r="C362" s="1" t="str">
        <f>HYPERLINK("http://geochem.nrcan.gc.ca/cdogs/content/kwd/kwd020039_e.htm", "Heavy Mineral Concentrate (Stream)")</f>
        <v>Heavy Mineral Concentrate (Stream)</v>
      </c>
      <c r="D362" s="1" t="str">
        <f>HYPERLINK("http://geochem.nrcan.gc.ca/cdogs/content/kwd/kwd080034_e.htm", "HMC separation (NGR variant)")</f>
        <v>HMC separation (NGR variant)</v>
      </c>
      <c r="E362" s="1" t="str">
        <f>HYPERLINK("http://geochem.nrcan.gc.ca/cdogs/content/dgp/dgp00002_e.htm", "Total")</f>
        <v>Total</v>
      </c>
      <c r="F362" s="1" t="str">
        <f>HYPERLINK("http://geochem.nrcan.gc.ca/cdogs/content/agp/agp02090_e.htm", "MMSIM GH | NONE | BINMICRO")</f>
        <v>MMSIM GH | NONE | BINMICRO</v>
      </c>
      <c r="G362" s="1" t="str">
        <f>HYPERLINK("http://geochem.nrcan.gc.ca/cdogs/content/mth/mth01322_e.htm", "1322")</f>
        <v>1322</v>
      </c>
      <c r="H362" s="1" t="str">
        <f>HYPERLINK("http://geochem.nrcan.gc.ca/cdogs/content/bdl/bdl210008_e.htm", "210008")</f>
        <v>210008</v>
      </c>
      <c r="I362" s="1" t="str">
        <f>HYPERLINK("http://geochem.nrcan.gc.ca/cdogs/content/prj/prj210166_e.htm", "210166")</f>
        <v>210166</v>
      </c>
      <c r="J362" s="1" t="str">
        <f>HYPERLINK("http://geochem.nrcan.gc.ca/cdogs/content/svy/svy210248_e.htm", "210248")</f>
        <v>210248</v>
      </c>
      <c r="L362" t="s">
        <v>61</v>
      </c>
      <c r="M362">
        <v>1</v>
      </c>
      <c r="N362">
        <v>1</v>
      </c>
      <c r="O362" t="s">
        <v>505</v>
      </c>
      <c r="P362" t="s">
        <v>506</v>
      </c>
      <c r="Q362" t="s">
        <v>507</v>
      </c>
      <c r="R362" t="s">
        <v>508</v>
      </c>
      <c r="T362">
        <v>1</v>
      </c>
    </row>
    <row r="363" spans="1:20" x14ac:dyDescent="0.3">
      <c r="A363">
        <v>57.073426499999997</v>
      </c>
      <c r="B363">
        <v>-115.1022007</v>
      </c>
      <c r="C363" s="1" t="str">
        <f>HYPERLINK("http://geochem.nrcan.gc.ca/cdogs/content/kwd/kwd020039_e.htm", "Heavy Mineral Concentrate (Stream)")</f>
        <v>Heavy Mineral Concentrate (Stream)</v>
      </c>
      <c r="D363" s="1" t="str">
        <f>HYPERLINK("http://geochem.nrcan.gc.ca/cdogs/content/kwd/kwd080034_e.htm", "HMC separation (NGR variant)")</f>
        <v>HMC separation (NGR variant)</v>
      </c>
      <c r="E363" s="1" t="str">
        <f>HYPERLINK("http://geochem.nrcan.gc.ca/cdogs/content/dgp/dgp00002_e.htm", "Total")</f>
        <v>Total</v>
      </c>
      <c r="F363" s="1" t="str">
        <f>HYPERLINK("http://geochem.nrcan.gc.ca/cdogs/content/agp/agp02090_e.htm", "MMSIM GH | NONE | BINMICRO")</f>
        <v>MMSIM GH | NONE | BINMICRO</v>
      </c>
      <c r="G363" s="1" t="str">
        <f>HYPERLINK("http://geochem.nrcan.gc.ca/cdogs/content/mth/mth01322_e.htm", "1322")</f>
        <v>1322</v>
      </c>
      <c r="H363" s="1" t="str">
        <f>HYPERLINK("http://geochem.nrcan.gc.ca/cdogs/content/bdl/bdl210008_e.htm", "210008")</f>
        <v>210008</v>
      </c>
      <c r="I363" s="1" t="str">
        <f>HYPERLINK("http://geochem.nrcan.gc.ca/cdogs/content/prj/prj210166_e.htm", "210166")</f>
        <v>210166</v>
      </c>
      <c r="J363" s="1" t="str">
        <f>HYPERLINK("http://geochem.nrcan.gc.ca/cdogs/content/svy/svy210248_e.htm", "210248")</f>
        <v>210248</v>
      </c>
      <c r="L363" t="s">
        <v>20</v>
      </c>
      <c r="M363">
        <v>0</v>
      </c>
      <c r="N363">
        <v>0</v>
      </c>
      <c r="O363" t="s">
        <v>505</v>
      </c>
      <c r="P363" t="s">
        <v>506</v>
      </c>
      <c r="Q363" t="s">
        <v>507</v>
      </c>
      <c r="R363" t="s">
        <v>508</v>
      </c>
      <c r="T363">
        <v>2</v>
      </c>
    </row>
    <row r="364" spans="1:20" x14ac:dyDescent="0.3">
      <c r="A364">
        <v>57.073426499999997</v>
      </c>
      <c r="B364">
        <v>-115.1022007</v>
      </c>
      <c r="C364" s="1" t="str">
        <f>HYPERLINK("http://geochem.nrcan.gc.ca/cdogs/content/kwd/kwd020039_e.htm", "Heavy Mineral Concentrate (Stream)")</f>
        <v>Heavy Mineral Concentrate (Stream)</v>
      </c>
      <c r="D364" s="1" t="str">
        <f>HYPERLINK("http://geochem.nrcan.gc.ca/cdogs/content/kwd/kwd080034_e.htm", "HMC separation (NGR variant)")</f>
        <v>HMC separation (NGR variant)</v>
      </c>
      <c r="E364" s="1" t="str">
        <f>HYPERLINK("http://geochem.nrcan.gc.ca/cdogs/content/dgp/dgp00002_e.htm", "Total")</f>
        <v>Total</v>
      </c>
      <c r="F364" s="1" t="str">
        <f>HYPERLINK("http://geochem.nrcan.gc.ca/cdogs/content/agp/agp02090_e.htm", "MMSIM GH | NONE | BINMICRO")</f>
        <v>MMSIM GH | NONE | BINMICRO</v>
      </c>
      <c r="G364" s="1" t="str">
        <f>HYPERLINK("http://geochem.nrcan.gc.ca/cdogs/content/mth/mth01322_e.htm", "1322")</f>
        <v>1322</v>
      </c>
      <c r="H364" s="1" t="str">
        <f>HYPERLINK("http://geochem.nrcan.gc.ca/cdogs/content/bdl/bdl210008_e.htm", "210008")</f>
        <v>210008</v>
      </c>
      <c r="I364" s="1" t="str">
        <f>HYPERLINK("http://geochem.nrcan.gc.ca/cdogs/content/prj/prj210166_e.htm", "210166")</f>
        <v>210166</v>
      </c>
      <c r="J364" s="1" t="str">
        <f>HYPERLINK("http://geochem.nrcan.gc.ca/cdogs/content/svy/svy210248_e.htm", "210248")</f>
        <v>210248</v>
      </c>
      <c r="L364" t="s">
        <v>20</v>
      </c>
      <c r="M364">
        <v>0</v>
      </c>
      <c r="N364">
        <v>0</v>
      </c>
      <c r="O364" t="s">
        <v>505</v>
      </c>
      <c r="P364" t="s">
        <v>506</v>
      </c>
      <c r="Q364" t="s">
        <v>507</v>
      </c>
      <c r="R364" t="s">
        <v>508</v>
      </c>
      <c r="T364">
        <v>3</v>
      </c>
    </row>
    <row r="365" spans="1:20" x14ac:dyDescent="0.3">
      <c r="A365">
        <v>57.081347200000003</v>
      </c>
      <c r="B365">
        <v>-115.3248261</v>
      </c>
      <c r="C365" s="1" t="str">
        <f>HYPERLINK("http://geochem.nrcan.gc.ca/cdogs/content/kwd/kwd020039_e.htm", "Heavy Mineral Concentrate (Stream)")</f>
        <v>Heavy Mineral Concentrate (Stream)</v>
      </c>
      <c r="D365" s="1" t="str">
        <f>HYPERLINK("http://geochem.nrcan.gc.ca/cdogs/content/kwd/kwd080034_e.htm", "HMC separation (NGR variant)")</f>
        <v>HMC separation (NGR variant)</v>
      </c>
      <c r="E365" s="1" t="str">
        <f>HYPERLINK("http://geochem.nrcan.gc.ca/cdogs/content/dgp/dgp00002_e.htm", "Total")</f>
        <v>Total</v>
      </c>
      <c r="F365" s="1" t="str">
        <f>HYPERLINK("http://geochem.nrcan.gc.ca/cdogs/content/agp/agp02090_e.htm", "MMSIM GH | NONE | BINMICRO")</f>
        <v>MMSIM GH | NONE | BINMICRO</v>
      </c>
      <c r="G365" s="1" t="str">
        <f>HYPERLINK("http://geochem.nrcan.gc.ca/cdogs/content/mth/mth01322_e.htm", "1322")</f>
        <v>1322</v>
      </c>
      <c r="H365" s="1" t="str">
        <f>HYPERLINK("http://geochem.nrcan.gc.ca/cdogs/content/bdl/bdl210008_e.htm", "210008")</f>
        <v>210008</v>
      </c>
      <c r="I365" s="1" t="str">
        <f>HYPERLINK("http://geochem.nrcan.gc.ca/cdogs/content/prj/prj210166_e.htm", "210166")</f>
        <v>210166</v>
      </c>
      <c r="J365" s="1" t="str">
        <f>HYPERLINK("http://geochem.nrcan.gc.ca/cdogs/content/svy/svy210248_e.htm", "210248")</f>
        <v>210248</v>
      </c>
      <c r="L365" t="s">
        <v>20</v>
      </c>
      <c r="M365">
        <v>0</v>
      </c>
      <c r="N365">
        <v>0</v>
      </c>
      <c r="O365" t="s">
        <v>509</v>
      </c>
      <c r="P365" t="s">
        <v>510</v>
      </c>
      <c r="Q365" t="s">
        <v>511</v>
      </c>
      <c r="R365" t="s">
        <v>512</v>
      </c>
      <c r="T365">
        <v>1</v>
      </c>
    </row>
    <row r="366" spans="1:20" x14ac:dyDescent="0.3">
      <c r="A366">
        <v>57.081347200000003</v>
      </c>
      <c r="B366">
        <v>-115.3248261</v>
      </c>
      <c r="C366" s="1" t="str">
        <f>HYPERLINK("http://geochem.nrcan.gc.ca/cdogs/content/kwd/kwd020039_e.htm", "Heavy Mineral Concentrate (Stream)")</f>
        <v>Heavy Mineral Concentrate (Stream)</v>
      </c>
      <c r="D366" s="1" t="str">
        <f>HYPERLINK("http://geochem.nrcan.gc.ca/cdogs/content/kwd/kwd080034_e.htm", "HMC separation (NGR variant)")</f>
        <v>HMC separation (NGR variant)</v>
      </c>
      <c r="E366" s="1" t="str">
        <f>HYPERLINK("http://geochem.nrcan.gc.ca/cdogs/content/dgp/dgp00002_e.htm", "Total")</f>
        <v>Total</v>
      </c>
      <c r="F366" s="1" t="str">
        <f>HYPERLINK("http://geochem.nrcan.gc.ca/cdogs/content/agp/agp02090_e.htm", "MMSIM GH | NONE | BINMICRO")</f>
        <v>MMSIM GH | NONE | BINMICRO</v>
      </c>
      <c r="G366" s="1" t="str">
        <f>HYPERLINK("http://geochem.nrcan.gc.ca/cdogs/content/mth/mth01322_e.htm", "1322")</f>
        <v>1322</v>
      </c>
      <c r="H366" s="1" t="str">
        <f>HYPERLINK("http://geochem.nrcan.gc.ca/cdogs/content/bdl/bdl210008_e.htm", "210008")</f>
        <v>210008</v>
      </c>
      <c r="I366" s="1" t="str">
        <f>HYPERLINK("http://geochem.nrcan.gc.ca/cdogs/content/prj/prj210166_e.htm", "210166")</f>
        <v>210166</v>
      </c>
      <c r="J366" s="1" t="str">
        <f>HYPERLINK("http://geochem.nrcan.gc.ca/cdogs/content/svy/svy210248_e.htm", "210248")</f>
        <v>210248</v>
      </c>
      <c r="L366" t="s">
        <v>20</v>
      </c>
      <c r="M366">
        <v>0</v>
      </c>
      <c r="N366">
        <v>0</v>
      </c>
      <c r="O366" t="s">
        <v>509</v>
      </c>
      <c r="P366" t="s">
        <v>510</v>
      </c>
      <c r="Q366" t="s">
        <v>511</v>
      </c>
      <c r="R366" t="s">
        <v>512</v>
      </c>
      <c r="T366">
        <v>2</v>
      </c>
    </row>
    <row r="367" spans="1:20" x14ac:dyDescent="0.3">
      <c r="A367">
        <v>57.081347200000003</v>
      </c>
      <c r="B367">
        <v>-115.3248261</v>
      </c>
      <c r="C367" s="1" t="str">
        <f>HYPERLINK("http://geochem.nrcan.gc.ca/cdogs/content/kwd/kwd020039_e.htm", "Heavy Mineral Concentrate (Stream)")</f>
        <v>Heavy Mineral Concentrate (Stream)</v>
      </c>
      <c r="D367" s="1" t="str">
        <f>HYPERLINK("http://geochem.nrcan.gc.ca/cdogs/content/kwd/kwd080034_e.htm", "HMC separation (NGR variant)")</f>
        <v>HMC separation (NGR variant)</v>
      </c>
      <c r="E367" s="1" t="str">
        <f>HYPERLINK("http://geochem.nrcan.gc.ca/cdogs/content/dgp/dgp00002_e.htm", "Total")</f>
        <v>Total</v>
      </c>
      <c r="F367" s="1" t="str">
        <f>HYPERLINK("http://geochem.nrcan.gc.ca/cdogs/content/agp/agp02090_e.htm", "MMSIM GH | NONE | BINMICRO")</f>
        <v>MMSIM GH | NONE | BINMICRO</v>
      </c>
      <c r="G367" s="1" t="str">
        <f>HYPERLINK("http://geochem.nrcan.gc.ca/cdogs/content/mth/mth01322_e.htm", "1322")</f>
        <v>1322</v>
      </c>
      <c r="H367" s="1" t="str">
        <f>HYPERLINK("http://geochem.nrcan.gc.ca/cdogs/content/bdl/bdl210008_e.htm", "210008")</f>
        <v>210008</v>
      </c>
      <c r="I367" s="1" t="str">
        <f>HYPERLINK("http://geochem.nrcan.gc.ca/cdogs/content/prj/prj210166_e.htm", "210166")</f>
        <v>210166</v>
      </c>
      <c r="J367" s="1" t="str">
        <f>HYPERLINK("http://geochem.nrcan.gc.ca/cdogs/content/svy/svy210248_e.htm", "210248")</f>
        <v>210248</v>
      </c>
      <c r="L367" t="s">
        <v>20</v>
      </c>
      <c r="M367">
        <v>0</v>
      </c>
      <c r="N367">
        <v>0</v>
      </c>
      <c r="O367" t="s">
        <v>509</v>
      </c>
      <c r="P367" t="s">
        <v>510</v>
      </c>
      <c r="Q367" t="s">
        <v>511</v>
      </c>
      <c r="R367" t="s">
        <v>512</v>
      </c>
      <c r="T367">
        <v>3</v>
      </c>
    </row>
    <row r="368" spans="1:20" x14ac:dyDescent="0.3">
      <c r="A368">
        <v>57.074601700000002</v>
      </c>
      <c r="B368">
        <v>-115.39075939999999</v>
      </c>
      <c r="C368" s="1" t="str">
        <f>HYPERLINK("http://geochem.nrcan.gc.ca/cdogs/content/kwd/kwd020039_e.htm", "Heavy Mineral Concentrate (Stream)")</f>
        <v>Heavy Mineral Concentrate (Stream)</v>
      </c>
      <c r="D368" s="1" t="str">
        <f>HYPERLINK("http://geochem.nrcan.gc.ca/cdogs/content/kwd/kwd080034_e.htm", "HMC separation (NGR variant)")</f>
        <v>HMC separation (NGR variant)</v>
      </c>
      <c r="E368" s="1" t="str">
        <f>HYPERLINK("http://geochem.nrcan.gc.ca/cdogs/content/dgp/dgp00002_e.htm", "Total")</f>
        <v>Total</v>
      </c>
      <c r="F368" s="1" t="str">
        <f>HYPERLINK("http://geochem.nrcan.gc.ca/cdogs/content/agp/agp02090_e.htm", "MMSIM GH | NONE | BINMICRO")</f>
        <v>MMSIM GH | NONE | BINMICRO</v>
      </c>
      <c r="G368" s="1" t="str">
        <f>HYPERLINK("http://geochem.nrcan.gc.ca/cdogs/content/mth/mth01322_e.htm", "1322")</f>
        <v>1322</v>
      </c>
      <c r="H368" s="1" t="str">
        <f>HYPERLINK("http://geochem.nrcan.gc.ca/cdogs/content/bdl/bdl210008_e.htm", "210008")</f>
        <v>210008</v>
      </c>
      <c r="I368" s="1" t="str">
        <f>HYPERLINK("http://geochem.nrcan.gc.ca/cdogs/content/prj/prj210166_e.htm", "210166")</f>
        <v>210166</v>
      </c>
      <c r="J368" s="1" t="str">
        <f>HYPERLINK("http://geochem.nrcan.gc.ca/cdogs/content/svy/svy210248_e.htm", "210248")</f>
        <v>210248</v>
      </c>
      <c r="L368" t="s">
        <v>20</v>
      </c>
      <c r="M368">
        <v>0</v>
      </c>
      <c r="N368">
        <v>0</v>
      </c>
      <c r="O368" t="s">
        <v>513</v>
      </c>
      <c r="P368" t="s">
        <v>514</v>
      </c>
      <c r="Q368" t="s">
        <v>515</v>
      </c>
      <c r="R368" t="s">
        <v>516</v>
      </c>
      <c r="T368">
        <v>1</v>
      </c>
    </row>
    <row r="369" spans="1:20" x14ac:dyDescent="0.3">
      <c r="A369">
        <v>57.074601700000002</v>
      </c>
      <c r="B369">
        <v>-115.39075939999999</v>
      </c>
      <c r="C369" s="1" t="str">
        <f>HYPERLINK("http://geochem.nrcan.gc.ca/cdogs/content/kwd/kwd020039_e.htm", "Heavy Mineral Concentrate (Stream)")</f>
        <v>Heavy Mineral Concentrate (Stream)</v>
      </c>
      <c r="D369" s="1" t="str">
        <f>HYPERLINK("http://geochem.nrcan.gc.ca/cdogs/content/kwd/kwd080034_e.htm", "HMC separation (NGR variant)")</f>
        <v>HMC separation (NGR variant)</v>
      </c>
      <c r="E369" s="1" t="str">
        <f>HYPERLINK("http://geochem.nrcan.gc.ca/cdogs/content/dgp/dgp00002_e.htm", "Total")</f>
        <v>Total</v>
      </c>
      <c r="F369" s="1" t="str">
        <f>HYPERLINK("http://geochem.nrcan.gc.ca/cdogs/content/agp/agp02090_e.htm", "MMSIM GH | NONE | BINMICRO")</f>
        <v>MMSIM GH | NONE | BINMICRO</v>
      </c>
      <c r="G369" s="1" t="str">
        <f>HYPERLINK("http://geochem.nrcan.gc.ca/cdogs/content/mth/mth01322_e.htm", "1322")</f>
        <v>1322</v>
      </c>
      <c r="H369" s="1" t="str">
        <f>HYPERLINK("http://geochem.nrcan.gc.ca/cdogs/content/bdl/bdl210008_e.htm", "210008")</f>
        <v>210008</v>
      </c>
      <c r="I369" s="1" t="str">
        <f>HYPERLINK("http://geochem.nrcan.gc.ca/cdogs/content/prj/prj210166_e.htm", "210166")</f>
        <v>210166</v>
      </c>
      <c r="J369" s="1" t="str">
        <f>HYPERLINK("http://geochem.nrcan.gc.ca/cdogs/content/svy/svy210248_e.htm", "210248")</f>
        <v>210248</v>
      </c>
      <c r="L369" t="s">
        <v>20</v>
      </c>
      <c r="M369">
        <v>0</v>
      </c>
      <c r="N369">
        <v>0</v>
      </c>
      <c r="O369" t="s">
        <v>513</v>
      </c>
      <c r="P369" t="s">
        <v>514</v>
      </c>
      <c r="Q369" t="s">
        <v>515</v>
      </c>
      <c r="R369" t="s">
        <v>516</v>
      </c>
      <c r="T369">
        <v>2</v>
      </c>
    </row>
    <row r="370" spans="1:20" x14ac:dyDescent="0.3">
      <c r="A370">
        <v>57.074601700000002</v>
      </c>
      <c r="B370">
        <v>-115.39075939999999</v>
      </c>
      <c r="C370" s="1" t="str">
        <f>HYPERLINK("http://geochem.nrcan.gc.ca/cdogs/content/kwd/kwd020039_e.htm", "Heavy Mineral Concentrate (Stream)")</f>
        <v>Heavy Mineral Concentrate (Stream)</v>
      </c>
      <c r="D370" s="1" t="str">
        <f>HYPERLINK("http://geochem.nrcan.gc.ca/cdogs/content/kwd/kwd080034_e.htm", "HMC separation (NGR variant)")</f>
        <v>HMC separation (NGR variant)</v>
      </c>
      <c r="E370" s="1" t="str">
        <f>HYPERLINK("http://geochem.nrcan.gc.ca/cdogs/content/dgp/dgp00002_e.htm", "Total")</f>
        <v>Total</v>
      </c>
      <c r="F370" s="1" t="str">
        <f>HYPERLINK("http://geochem.nrcan.gc.ca/cdogs/content/agp/agp02090_e.htm", "MMSIM GH | NONE | BINMICRO")</f>
        <v>MMSIM GH | NONE | BINMICRO</v>
      </c>
      <c r="G370" s="1" t="str">
        <f>HYPERLINK("http://geochem.nrcan.gc.ca/cdogs/content/mth/mth01322_e.htm", "1322")</f>
        <v>1322</v>
      </c>
      <c r="H370" s="1" t="str">
        <f>HYPERLINK("http://geochem.nrcan.gc.ca/cdogs/content/bdl/bdl210008_e.htm", "210008")</f>
        <v>210008</v>
      </c>
      <c r="I370" s="1" t="str">
        <f>HYPERLINK("http://geochem.nrcan.gc.ca/cdogs/content/prj/prj210166_e.htm", "210166")</f>
        <v>210166</v>
      </c>
      <c r="J370" s="1" t="str">
        <f>HYPERLINK("http://geochem.nrcan.gc.ca/cdogs/content/svy/svy210248_e.htm", "210248")</f>
        <v>210248</v>
      </c>
      <c r="L370" t="s">
        <v>20</v>
      </c>
      <c r="M370">
        <v>0</v>
      </c>
      <c r="N370">
        <v>0</v>
      </c>
      <c r="O370" t="s">
        <v>513</v>
      </c>
      <c r="P370" t="s">
        <v>514</v>
      </c>
      <c r="Q370" t="s">
        <v>515</v>
      </c>
      <c r="R370" t="s">
        <v>516</v>
      </c>
      <c r="T370">
        <v>3</v>
      </c>
    </row>
    <row r="371" spans="1:20" x14ac:dyDescent="0.3">
      <c r="A371">
        <v>57.313991100000003</v>
      </c>
      <c r="B371">
        <v>-115.372309</v>
      </c>
      <c r="C371" s="1" t="str">
        <f>HYPERLINK("http://geochem.nrcan.gc.ca/cdogs/content/kwd/kwd020039_e.htm", "Heavy Mineral Concentrate (Stream)")</f>
        <v>Heavy Mineral Concentrate (Stream)</v>
      </c>
      <c r="D371" s="1" t="str">
        <f>HYPERLINK("http://geochem.nrcan.gc.ca/cdogs/content/kwd/kwd080034_e.htm", "HMC separation (NGR variant)")</f>
        <v>HMC separation (NGR variant)</v>
      </c>
      <c r="E371" s="1" t="str">
        <f>HYPERLINK("http://geochem.nrcan.gc.ca/cdogs/content/dgp/dgp00002_e.htm", "Total")</f>
        <v>Total</v>
      </c>
      <c r="F371" s="1" t="str">
        <f>HYPERLINK("http://geochem.nrcan.gc.ca/cdogs/content/agp/agp02090_e.htm", "MMSIM GH | NONE | BINMICRO")</f>
        <v>MMSIM GH | NONE | BINMICRO</v>
      </c>
      <c r="G371" s="1" t="str">
        <f>HYPERLINK("http://geochem.nrcan.gc.ca/cdogs/content/mth/mth01322_e.htm", "1322")</f>
        <v>1322</v>
      </c>
      <c r="H371" s="1" t="str">
        <f>HYPERLINK("http://geochem.nrcan.gc.ca/cdogs/content/bdl/bdl210008_e.htm", "210008")</f>
        <v>210008</v>
      </c>
      <c r="I371" s="1" t="str">
        <f>HYPERLINK("http://geochem.nrcan.gc.ca/cdogs/content/prj/prj210166_e.htm", "210166")</f>
        <v>210166</v>
      </c>
      <c r="J371" s="1" t="str">
        <f>HYPERLINK("http://geochem.nrcan.gc.ca/cdogs/content/svy/svy210248_e.htm", "210248")</f>
        <v>210248</v>
      </c>
      <c r="L371" t="s">
        <v>20</v>
      </c>
      <c r="M371">
        <v>0</v>
      </c>
      <c r="N371">
        <v>0</v>
      </c>
      <c r="O371" t="s">
        <v>517</v>
      </c>
      <c r="P371" t="s">
        <v>518</v>
      </c>
      <c r="Q371" t="s">
        <v>519</v>
      </c>
      <c r="R371" t="s">
        <v>520</v>
      </c>
      <c r="T371">
        <v>1</v>
      </c>
    </row>
    <row r="372" spans="1:20" x14ac:dyDescent="0.3">
      <c r="A372">
        <v>57.313991100000003</v>
      </c>
      <c r="B372">
        <v>-115.372309</v>
      </c>
      <c r="C372" s="1" t="str">
        <f>HYPERLINK("http://geochem.nrcan.gc.ca/cdogs/content/kwd/kwd020039_e.htm", "Heavy Mineral Concentrate (Stream)")</f>
        <v>Heavy Mineral Concentrate (Stream)</v>
      </c>
      <c r="D372" s="1" t="str">
        <f>HYPERLINK("http://geochem.nrcan.gc.ca/cdogs/content/kwd/kwd080034_e.htm", "HMC separation (NGR variant)")</f>
        <v>HMC separation (NGR variant)</v>
      </c>
      <c r="E372" s="1" t="str">
        <f>HYPERLINK("http://geochem.nrcan.gc.ca/cdogs/content/dgp/dgp00002_e.htm", "Total")</f>
        <v>Total</v>
      </c>
      <c r="F372" s="1" t="str">
        <f>HYPERLINK("http://geochem.nrcan.gc.ca/cdogs/content/agp/agp02090_e.htm", "MMSIM GH | NONE | BINMICRO")</f>
        <v>MMSIM GH | NONE | BINMICRO</v>
      </c>
      <c r="G372" s="1" t="str">
        <f>HYPERLINK("http://geochem.nrcan.gc.ca/cdogs/content/mth/mth01322_e.htm", "1322")</f>
        <v>1322</v>
      </c>
      <c r="H372" s="1" t="str">
        <f>HYPERLINK("http://geochem.nrcan.gc.ca/cdogs/content/bdl/bdl210008_e.htm", "210008")</f>
        <v>210008</v>
      </c>
      <c r="I372" s="1" t="str">
        <f>HYPERLINK("http://geochem.nrcan.gc.ca/cdogs/content/prj/prj210166_e.htm", "210166")</f>
        <v>210166</v>
      </c>
      <c r="J372" s="1" t="str">
        <f>HYPERLINK("http://geochem.nrcan.gc.ca/cdogs/content/svy/svy210248_e.htm", "210248")</f>
        <v>210248</v>
      </c>
      <c r="L372" t="s">
        <v>20</v>
      </c>
      <c r="M372">
        <v>0</v>
      </c>
      <c r="N372">
        <v>0</v>
      </c>
      <c r="O372" t="s">
        <v>517</v>
      </c>
      <c r="P372" t="s">
        <v>518</v>
      </c>
      <c r="Q372" t="s">
        <v>519</v>
      </c>
      <c r="R372" t="s">
        <v>520</v>
      </c>
      <c r="T372">
        <v>2</v>
      </c>
    </row>
    <row r="373" spans="1:20" x14ac:dyDescent="0.3">
      <c r="A373">
        <v>57.313991100000003</v>
      </c>
      <c r="B373">
        <v>-115.372309</v>
      </c>
      <c r="C373" s="1" t="str">
        <f>HYPERLINK("http://geochem.nrcan.gc.ca/cdogs/content/kwd/kwd020039_e.htm", "Heavy Mineral Concentrate (Stream)")</f>
        <v>Heavy Mineral Concentrate (Stream)</v>
      </c>
      <c r="D373" s="1" t="str">
        <f>HYPERLINK("http://geochem.nrcan.gc.ca/cdogs/content/kwd/kwd080034_e.htm", "HMC separation (NGR variant)")</f>
        <v>HMC separation (NGR variant)</v>
      </c>
      <c r="E373" s="1" t="str">
        <f>HYPERLINK("http://geochem.nrcan.gc.ca/cdogs/content/dgp/dgp00002_e.htm", "Total")</f>
        <v>Total</v>
      </c>
      <c r="F373" s="1" t="str">
        <f>HYPERLINK("http://geochem.nrcan.gc.ca/cdogs/content/agp/agp02090_e.htm", "MMSIM GH | NONE | BINMICRO")</f>
        <v>MMSIM GH | NONE | BINMICRO</v>
      </c>
      <c r="G373" s="1" t="str">
        <f>HYPERLINK("http://geochem.nrcan.gc.ca/cdogs/content/mth/mth01322_e.htm", "1322")</f>
        <v>1322</v>
      </c>
      <c r="H373" s="1" t="str">
        <f>HYPERLINK("http://geochem.nrcan.gc.ca/cdogs/content/bdl/bdl210008_e.htm", "210008")</f>
        <v>210008</v>
      </c>
      <c r="I373" s="1" t="str">
        <f>HYPERLINK("http://geochem.nrcan.gc.ca/cdogs/content/prj/prj210166_e.htm", "210166")</f>
        <v>210166</v>
      </c>
      <c r="J373" s="1" t="str">
        <f>HYPERLINK("http://geochem.nrcan.gc.ca/cdogs/content/svy/svy210248_e.htm", "210248")</f>
        <v>210248</v>
      </c>
      <c r="L373" t="s">
        <v>20</v>
      </c>
      <c r="M373">
        <v>0</v>
      </c>
      <c r="N373">
        <v>0</v>
      </c>
      <c r="O373" t="s">
        <v>517</v>
      </c>
      <c r="P373" t="s">
        <v>518</v>
      </c>
      <c r="Q373" t="s">
        <v>519</v>
      </c>
      <c r="R373" t="s">
        <v>520</v>
      </c>
      <c r="T373">
        <v>3</v>
      </c>
    </row>
    <row r="374" spans="1:20" x14ac:dyDescent="0.3">
      <c r="A374">
        <v>57.290451099999999</v>
      </c>
      <c r="B374">
        <v>-115.3568703</v>
      </c>
      <c r="C374" s="1" t="str">
        <f>HYPERLINK("http://geochem.nrcan.gc.ca/cdogs/content/kwd/kwd020039_e.htm", "Heavy Mineral Concentrate (Stream)")</f>
        <v>Heavy Mineral Concentrate (Stream)</v>
      </c>
      <c r="D374" s="1" t="str">
        <f>HYPERLINK("http://geochem.nrcan.gc.ca/cdogs/content/kwd/kwd080034_e.htm", "HMC separation (NGR variant)")</f>
        <v>HMC separation (NGR variant)</v>
      </c>
      <c r="E374" s="1" t="str">
        <f>HYPERLINK("http://geochem.nrcan.gc.ca/cdogs/content/dgp/dgp00002_e.htm", "Total")</f>
        <v>Total</v>
      </c>
      <c r="F374" s="1" t="str">
        <f>HYPERLINK("http://geochem.nrcan.gc.ca/cdogs/content/agp/agp02090_e.htm", "MMSIM GH | NONE | BINMICRO")</f>
        <v>MMSIM GH | NONE | BINMICRO</v>
      </c>
      <c r="G374" s="1" t="str">
        <f>HYPERLINK("http://geochem.nrcan.gc.ca/cdogs/content/mth/mth01322_e.htm", "1322")</f>
        <v>1322</v>
      </c>
      <c r="H374" s="1" t="str">
        <f>HYPERLINK("http://geochem.nrcan.gc.ca/cdogs/content/bdl/bdl210008_e.htm", "210008")</f>
        <v>210008</v>
      </c>
      <c r="I374" s="1" t="str">
        <f>HYPERLINK("http://geochem.nrcan.gc.ca/cdogs/content/prj/prj210166_e.htm", "210166")</f>
        <v>210166</v>
      </c>
      <c r="J374" s="1" t="str">
        <f>HYPERLINK("http://geochem.nrcan.gc.ca/cdogs/content/svy/svy210248_e.htm", "210248")</f>
        <v>210248</v>
      </c>
      <c r="L374" t="s">
        <v>61</v>
      </c>
      <c r="M374">
        <v>1</v>
      </c>
      <c r="N374">
        <v>1</v>
      </c>
      <c r="O374" t="s">
        <v>521</v>
      </c>
      <c r="P374" t="s">
        <v>522</v>
      </c>
      <c r="Q374" t="s">
        <v>523</v>
      </c>
      <c r="R374" t="s">
        <v>524</v>
      </c>
      <c r="T374">
        <v>1</v>
      </c>
    </row>
    <row r="375" spans="1:20" x14ac:dyDescent="0.3">
      <c r="A375">
        <v>57.290451099999999</v>
      </c>
      <c r="B375">
        <v>-115.3568703</v>
      </c>
      <c r="C375" s="1" t="str">
        <f>HYPERLINK("http://geochem.nrcan.gc.ca/cdogs/content/kwd/kwd020039_e.htm", "Heavy Mineral Concentrate (Stream)")</f>
        <v>Heavy Mineral Concentrate (Stream)</v>
      </c>
      <c r="D375" s="1" t="str">
        <f>HYPERLINK("http://geochem.nrcan.gc.ca/cdogs/content/kwd/kwd080034_e.htm", "HMC separation (NGR variant)")</f>
        <v>HMC separation (NGR variant)</v>
      </c>
      <c r="E375" s="1" t="str">
        <f>HYPERLINK("http://geochem.nrcan.gc.ca/cdogs/content/dgp/dgp00002_e.htm", "Total")</f>
        <v>Total</v>
      </c>
      <c r="F375" s="1" t="str">
        <f>HYPERLINK("http://geochem.nrcan.gc.ca/cdogs/content/agp/agp02090_e.htm", "MMSIM GH | NONE | BINMICRO")</f>
        <v>MMSIM GH | NONE | BINMICRO</v>
      </c>
      <c r="G375" s="1" t="str">
        <f>HYPERLINK("http://geochem.nrcan.gc.ca/cdogs/content/mth/mth01322_e.htm", "1322")</f>
        <v>1322</v>
      </c>
      <c r="H375" s="1" t="str">
        <f>HYPERLINK("http://geochem.nrcan.gc.ca/cdogs/content/bdl/bdl210008_e.htm", "210008")</f>
        <v>210008</v>
      </c>
      <c r="I375" s="1" t="str">
        <f>HYPERLINK("http://geochem.nrcan.gc.ca/cdogs/content/prj/prj210166_e.htm", "210166")</f>
        <v>210166</v>
      </c>
      <c r="J375" s="1" t="str">
        <f>HYPERLINK("http://geochem.nrcan.gc.ca/cdogs/content/svy/svy210248_e.htm", "210248")</f>
        <v>210248</v>
      </c>
      <c r="L375" t="s">
        <v>20</v>
      </c>
      <c r="M375">
        <v>0</v>
      </c>
      <c r="N375">
        <v>0</v>
      </c>
      <c r="O375" t="s">
        <v>521</v>
      </c>
      <c r="P375" t="s">
        <v>522</v>
      </c>
      <c r="Q375" t="s">
        <v>523</v>
      </c>
      <c r="R375" t="s">
        <v>524</v>
      </c>
      <c r="T375">
        <v>2</v>
      </c>
    </row>
    <row r="376" spans="1:20" x14ac:dyDescent="0.3">
      <c r="A376">
        <v>57.290451099999999</v>
      </c>
      <c r="B376">
        <v>-115.3568703</v>
      </c>
      <c r="C376" s="1" t="str">
        <f>HYPERLINK("http://geochem.nrcan.gc.ca/cdogs/content/kwd/kwd020039_e.htm", "Heavy Mineral Concentrate (Stream)")</f>
        <v>Heavy Mineral Concentrate (Stream)</v>
      </c>
      <c r="D376" s="1" t="str">
        <f>HYPERLINK("http://geochem.nrcan.gc.ca/cdogs/content/kwd/kwd080034_e.htm", "HMC separation (NGR variant)")</f>
        <v>HMC separation (NGR variant)</v>
      </c>
      <c r="E376" s="1" t="str">
        <f>HYPERLINK("http://geochem.nrcan.gc.ca/cdogs/content/dgp/dgp00002_e.htm", "Total")</f>
        <v>Total</v>
      </c>
      <c r="F376" s="1" t="str">
        <f>HYPERLINK("http://geochem.nrcan.gc.ca/cdogs/content/agp/agp02090_e.htm", "MMSIM GH | NONE | BINMICRO")</f>
        <v>MMSIM GH | NONE | BINMICRO</v>
      </c>
      <c r="G376" s="1" t="str">
        <f>HYPERLINK("http://geochem.nrcan.gc.ca/cdogs/content/mth/mth01322_e.htm", "1322")</f>
        <v>1322</v>
      </c>
      <c r="H376" s="1" t="str">
        <f>HYPERLINK("http://geochem.nrcan.gc.ca/cdogs/content/bdl/bdl210008_e.htm", "210008")</f>
        <v>210008</v>
      </c>
      <c r="I376" s="1" t="str">
        <f>HYPERLINK("http://geochem.nrcan.gc.ca/cdogs/content/prj/prj210166_e.htm", "210166")</f>
        <v>210166</v>
      </c>
      <c r="J376" s="1" t="str">
        <f>HYPERLINK("http://geochem.nrcan.gc.ca/cdogs/content/svy/svy210248_e.htm", "210248")</f>
        <v>210248</v>
      </c>
      <c r="L376" t="s">
        <v>20</v>
      </c>
      <c r="M376">
        <v>0</v>
      </c>
      <c r="N376">
        <v>0</v>
      </c>
      <c r="O376" t="s">
        <v>521</v>
      </c>
      <c r="P376" t="s">
        <v>522</v>
      </c>
      <c r="Q376" t="s">
        <v>523</v>
      </c>
      <c r="R376" t="s">
        <v>524</v>
      </c>
      <c r="T376">
        <v>3</v>
      </c>
    </row>
    <row r="377" spans="1:20" x14ac:dyDescent="0.3">
      <c r="A377">
        <v>57.270849699999999</v>
      </c>
      <c r="B377">
        <v>-115.4201554</v>
      </c>
      <c r="C377" s="1" t="str">
        <f>HYPERLINK("http://geochem.nrcan.gc.ca/cdogs/content/kwd/kwd020039_e.htm", "Heavy Mineral Concentrate (Stream)")</f>
        <v>Heavy Mineral Concentrate (Stream)</v>
      </c>
      <c r="D377" s="1" t="str">
        <f>HYPERLINK("http://geochem.nrcan.gc.ca/cdogs/content/kwd/kwd080034_e.htm", "HMC separation (NGR variant)")</f>
        <v>HMC separation (NGR variant)</v>
      </c>
      <c r="E377" s="1" t="str">
        <f>HYPERLINK("http://geochem.nrcan.gc.ca/cdogs/content/dgp/dgp00002_e.htm", "Total")</f>
        <v>Total</v>
      </c>
      <c r="F377" s="1" t="str">
        <f>HYPERLINK("http://geochem.nrcan.gc.ca/cdogs/content/agp/agp02090_e.htm", "MMSIM GH | NONE | BINMICRO")</f>
        <v>MMSIM GH | NONE | BINMICRO</v>
      </c>
      <c r="G377" s="1" t="str">
        <f>HYPERLINK("http://geochem.nrcan.gc.ca/cdogs/content/mth/mth01322_e.htm", "1322")</f>
        <v>1322</v>
      </c>
      <c r="H377" s="1" t="str">
        <f>HYPERLINK("http://geochem.nrcan.gc.ca/cdogs/content/bdl/bdl210008_e.htm", "210008")</f>
        <v>210008</v>
      </c>
      <c r="I377" s="1" t="str">
        <f>HYPERLINK("http://geochem.nrcan.gc.ca/cdogs/content/prj/prj210166_e.htm", "210166")</f>
        <v>210166</v>
      </c>
      <c r="J377" s="1" t="str">
        <f>HYPERLINK("http://geochem.nrcan.gc.ca/cdogs/content/svy/svy210248_e.htm", "210248")</f>
        <v>210248</v>
      </c>
      <c r="L377" t="s">
        <v>20</v>
      </c>
      <c r="M377">
        <v>0</v>
      </c>
      <c r="N377">
        <v>0</v>
      </c>
      <c r="O377" t="s">
        <v>525</v>
      </c>
      <c r="P377" t="s">
        <v>526</v>
      </c>
      <c r="Q377" t="s">
        <v>527</v>
      </c>
      <c r="R377" t="s">
        <v>528</v>
      </c>
      <c r="T377">
        <v>1</v>
      </c>
    </row>
    <row r="378" spans="1:20" x14ac:dyDescent="0.3">
      <c r="A378">
        <v>57.270849699999999</v>
      </c>
      <c r="B378">
        <v>-115.4201554</v>
      </c>
      <c r="C378" s="1" t="str">
        <f>HYPERLINK("http://geochem.nrcan.gc.ca/cdogs/content/kwd/kwd020039_e.htm", "Heavy Mineral Concentrate (Stream)")</f>
        <v>Heavy Mineral Concentrate (Stream)</v>
      </c>
      <c r="D378" s="1" t="str">
        <f>HYPERLINK("http://geochem.nrcan.gc.ca/cdogs/content/kwd/kwd080034_e.htm", "HMC separation (NGR variant)")</f>
        <v>HMC separation (NGR variant)</v>
      </c>
      <c r="E378" s="1" t="str">
        <f>HYPERLINK("http://geochem.nrcan.gc.ca/cdogs/content/dgp/dgp00002_e.htm", "Total")</f>
        <v>Total</v>
      </c>
      <c r="F378" s="1" t="str">
        <f>HYPERLINK("http://geochem.nrcan.gc.ca/cdogs/content/agp/agp02090_e.htm", "MMSIM GH | NONE | BINMICRO")</f>
        <v>MMSIM GH | NONE | BINMICRO</v>
      </c>
      <c r="G378" s="1" t="str">
        <f>HYPERLINK("http://geochem.nrcan.gc.ca/cdogs/content/mth/mth01322_e.htm", "1322")</f>
        <v>1322</v>
      </c>
      <c r="H378" s="1" t="str">
        <f>HYPERLINK("http://geochem.nrcan.gc.ca/cdogs/content/bdl/bdl210008_e.htm", "210008")</f>
        <v>210008</v>
      </c>
      <c r="I378" s="1" t="str">
        <f>HYPERLINK("http://geochem.nrcan.gc.ca/cdogs/content/prj/prj210166_e.htm", "210166")</f>
        <v>210166</v>
      </c>
      <c r="J378" s="1" t="str">
        <f>HYPERLINK("http://geochem.nrcan.gc.ca/cdogs/content/svy/svy210248_e.htm", "210248")</f>
        <v>210248</v>
      </c>
      <c r="L378" t="s">
        <v>20</v>
      </c>
      <c r="M378">
        <v>0</v>
      </c>
      <c r="N378">
        <v>0</v>
      </c>
      <c r="O378" t="s">
        <v>525</v>
      </c>
      <c r="P378" t="s">
        <v>526</v>
      </c>
      <c r="Q378" t="s">
        <v>527</v>
      </c>
      <c r="R378" t="s">
        <v>528</v>
      </c>
      <c r="T378">
        <v>2</v>
      </c>
    </row>
    <row r="379" spans="1:20" x14ac:dyDescent="0.3">
      <c r="A379">
        <v>57.270849699999999</v>
      </c>
      <c r="B379">
        <v>-115.4201554</v>
      </c>
      <c r="C379" s="1" t="str">
        <f>HYPERLINK("http://geochem.nrcan.gc.ca/cdogs/content/kwd/kwd020039_e.htm", "Heavy Mineral Concentrate (Stream)")</f>
        <v>Heavy Mineral Concentrate (Stream)</v>
      </c>
      <c r="D379" s="1" t="str">
        <f>HYPERLINK("http://geochem.nrcan.gc.ca/cdogs/content/kwd/kwd080034_e.htm", "HMC separation (NGR variant)")</f>
        <v>HMC separation (NGR variant)</v>
      </c>
      <c r="E379" s="1" t="str">
        <f>HYPERLINK("http://geochem.nrcan.gc.ca/cdogs/content/dgp/dgp00002_e.htm", "Total")</f>
        <v>Total</v>
      </c>
      <c r="F379" s="1" t="str">
        <f>HYPERLINK("http://geochem.nrcan.gc.ca/cdogs/content/agp/agp02090_e.htm", "MMSIM GH | NONE | BINMICRO")</f>
        <v>MMSIM GH | NONE | BINMICRO</v>
      </c>
      <c r="G379" s="1" t="str">
        <f>HYPERLINK("http://geochem.nrcan.gc.ca/cdogs/content/mth/mth01322_e.htm", "1322")</f>
        <v>1322</v>
      </c>
      <c r="H379" s="1" t="str">
        <f>HYPERLINK("http://geochem.nrcan.gc.ca/cdogs/content/bdl/bdl210008_e.htm", "210008")</f>
        <v>210008</v>
      </c>
      <c r="I379" s="1" t="str">
        <f>HYPERLINK("http://geochem.nrcan.gc.ca/cdogs/content/prj/prj210166_e.htm", "210166")</f>
        <v>210166</v>
      </c>
      <c r="J379" s="1" t="str">
        <f>HYPERLINK("http://geochem.nrcan.gc.ca/cdogs/content/svy/svy210248_e.htm", "210248")</f>
        <v>210248</v>
      </c>
      <c r="L379" t="s">
        <v>20</v>
      </c>
      <c r="M379">
        <v>0</v>
      </c>
      <c r="N379">
        <v>0</v>
      </c>
      <c r="O379" t="s">
        <v>525</v>
      </c>
      <c r="P379" t="s">
        <v>526</v>
      </c>
      <c r="Q379" t="s">
        <v>527</v>
      </c>
      <c r="R379" t="s">
        <v>528</v>
      </c>
      <c r="T379">
        <v>3</v>
      </c>
    </row>
    <row r="380" spans="1:20" x14ac:dyDescent="0.3">
      <c r="A380">
        <v>57.318890500000002</v>
      </c>
      <c r="B380">
        <v>-115.6294329</v>
      </c>
      <c r="C380" s="1" t="str">
        <f>HYPERLINK("http://geochem.nrcan.gc.ca/cdogs/content/kwd/kwd020039_e.htm", "Heavy Mineral Concentrate (Stream)")</f>
        <v>Heavy Mineral Concentrate (Stream)</v>
      </c>
      <c r="D380" s="1" t="str">
        <f>HYPERLINK("http://geochem.nrcan.gc.ca/cdogs/content/kwd/kwd080034_e.htm", "HMC separation (NGR variant)")</f>
        <v>HMC separation (NGR variant)</v>
      </c>
      <c r="E380" s="1" t="str">
        <f>HYPERLINK("http://geochem.nrcan.gc.ca/cdogs/content/dgp/dgp00002_e.htm", "Total")</f>
        <v>Total</v>
      </c>
      <c r="F380" s="1" t="str">
        <f>HYPERLINK("http://geochem.nrcan.gc.ca/cdogs/content/agp/agp02090_e.htm", "MMSIM GH | NONE | BINMICRO")</f>
        <v>MMSIM GH | NONE | BINMICRO</v>
      </c>
      <c r="G380" s="1" t="str">
        <f>HYPERLINK("http://geochem.nrcan.gc.ca/cdogs/content/mth/mth01322_e.htm", "1322")</f>
        <v>1322</v>
      </c>
      <c r="H380" s="1" t="str">
        <f>HYPERLINK("http://geochem.nrcan.gc.ca/cdogs/content/bdl/bdl210008_e.htm", "210008")</f>
        <v>210008</v>
      </c>
      <c r="I380" s="1" t="str">
        <f>HYPERLINK("http://geochem.nrcan.gc.ca/cdogs/content/prj/prj210166_e.htm", "210166")</f>
        <v>210166</v>
      </c>
      <c r="J380" s="1" t="str">
        <f>HYPERLINK("http://geochem.nrcan.gc.ca/cdogs/content/svy/svy210248_e.htm", "210248")</f>
        <v>210248</v>
      </c>
      <c r="L380" t="s">
        <v>20</v>
      </c>
      <c r="M380">
        <v>0</v>
      </c>
      <c r="N380">
        <v>0</v>
      </c>
      <c r="O380" t="s">
        <v>529</v>
      </c>
      <c r="P380" t="s">
        <v>530</v>
      </c>
      <c r="Q380" t="s">
        <v>531</v>
      </c>
      <c r="R380" t="s">
        <v>532</v>
      </c>
      <c r="T380">
        <v>1</v>
      </c>
    </row>
    <row r="381" spans="1:20" x14ac:dyDescent="0.3">
      <c r="A381">
        <v>57.318890500000002</v>
      </c>
      <c r="B381">
        <v>-115.6294329</v>
      </c>
      <c r="C381" s="1" t="str">
        <f>HYPERLINK("http://geochem.nrcan.gc.ca/cdogs/content/kwd/kwd020039_e.htm", "Heavy Mineral Concentrate (Stream)")</f>
        <v>Heavy Mineral Concentrate (Stream)</v>
      </c>
      <c r="D381" s="1" t="str">
        <f>HYPERLINK("http://geochem.nrcan.gc.ca/cdogs/content/kwd/kwd080034_e.htm", "HMC separation (NGR variant)")</f>
        <v>HMC separation (NGR variant)</v>
      </c>
      <c r="E381" s="1" t="str">
        <f>HYPERLINK("http://geochem.nrcan.gc.ca/cdogs/content/dgp/dgp00002_e.htm", "Total")</f>
        <v>Total</v>
      </c>
      <c r="F381" s="1" t="str">
        <f>HYPERLINK("http://geochem.nrcan.gc.ca/cdogs/content/agp/agp02090_e.htm", "MMSIM GH | NONE | BINMICRO")</f>
        <v>MMSIM GH | NONE | BINMICRO</v>
      </c>
      <c r="G381" s="1" t="str">
        <f>HYPERLINK("http://geochem.nrcan.gc.ca/cdogs/content/mth/mth01322_e.htm", "1322")</f>
        <v>1322</v>
      </c>
      <c r="H381" s="1" t="str">
        <f>HYPERLINK("http://geochem.nrcan.gc.ca/cdogs/content/bdl/bdl210008_e.htm", "210008")</f>
        <v>210008</v>
      </c>
      <c r="I381" s="1" t="str">
        <f>HYPERLINK("http://geochem.nrcan.gc.ca/cdogs/content/prj/prj210166_e.htm", "210166")</f>
        <v>210166</v>
      </c>
      <c r="J381" s="1" t="str">
        <f>HYPERLINK("http://geochem.nrcan.gc.ca/cdogs/content/svy/svy210248_e.htm", "210248")</f>
        <v>210248</v>
      </c>
      <c r="L381" t="s">
        <v>20</v>
      </c>
      <c r="M381">
        <v>0</v>
      </c>
      <c r="N381">
        <v>0</v>
      </c>
      <c r="O381" t="s">
        <v>529</v>
      </c>
      <c r="P381" t="s">
        <v>530</v>
      </c>
      <c r="Q381" t="s">
        <v>531</v>
      </c>
      <c r="R381" t="s">
        <v>532</v>
      </c>
      <c r="T381">
        <v>2</v>
      </c>
    </row>
    <row r="382" spans="1:20" x14ac:dyDescent="0.3">
      <c r="A382">
        <v>57.318890500000002</v>
      </c>
      <c r="B382">
        <v>-115.6294329</v>
      </c>
      <c r="C382" s="1" t="str">
        <f>HYPERLINK("http://geochem.nrcan.gc.ca/cdogs/content/kwd/kwd020039_e.htm", "Heavy Mineral Concentrate (Stream)")</f>
        <v>Heavy Mineral Concentrate (Stream)</v>
      </c>
      <c r="D382" s="1" t="str">
        <f>HYPERLINK("http://geochem.nrcan.gc.ca/cdogs/content/kwd/kwd080034_e.htm", "HMC separation (NGR variant)")</f>
        <v>HMC separation (NGR variant)</v>
      </c>
      <c r="E382" s="1" t="str">
        <f>HYPERLINK("http://geochem.nrcan.gc.ca/cdogs/content/dgp/dgp00002_e.htm", "Total")</f>
        <v>Total</v>
      </c>
      <c r="F382" s="1" t="str">
        <f>HYPERLINK("http://geochem.nrcan.gc.ca/cdogs/content/agp/agp02090_e.htm", "MMSIM GH | NONE | BINMICRO")</f>
        <v>MMSIM GH | NONE | BINMICRO</v>
      </c>
      <c r="G382" s="1" t="str">
        <f>HYPERLINK("http://geochem.nrcan.gc.ca/cdogs/content/mth/mth01322_e.htm", "1322")</f>
        <v>1322</v>
      </c>
      <c r="H382" s="1" t="str">
        <f>HYPERLINK("http://geochem.nrcan.gc.ca/cdogs/content/bdl/bdl210008_e.htm", "210008")</f>
        <v>210008</v>
      </c>
      <c r="I382" s="1" t="str">
        <f>HYPERLINK("http://geochem.nrcan.gc.ca/cdogs/content/prj/prj210166_e.htm", "210166")</f>
        <v>210166</v>
      </c>
      <c r="J382" s="1" t="str">
        <f>HYPERLINK("http://geochem.nrcan.gc.ca/cdogs/content/svy/svy210248_e.htm", "210248")</f>
        <v>210248</v>
      </c>
      <c r="L382" t="s">
        <v>20</v>
      </c>
      <c r="M382">
        <v>0</v>
      </c>
      <c r="N382">
        <v>0</v>
      </c>
      <c r="O382" t="s">
        <v>529</v>
      </c>
      <c r="P382" t="s">
        <v>530</v>
      </c>
      <c r="Q382" t="s">
        <v>531</v>
      </c>
      <c r="R382" t="s">
        <v>532</v>
      </c>
      <c r="T382">
        <v>3</v>
      </c>
    </row>
    <row r="383" spans="1:20" x14ac:dyDescent="0.3">
      <c r="A383">
        <v>57.302254300000001</v>
      </c>
      <c r="B383">
        <v>-115.7076847</v>
      </c>
      <c r="C383" s="1" t="str">
        <f>HYPERLINK("http://geochem.nrcan.gc.ca/cdogs/content/kwd/kwd020039_e.htm", "Heavy Mineral Concentrate (Stream)")</f>
        <v>Heavy Mineral Concentrate (Stream)</v>
      </c>
      <c r="D383" s="1" t="str">
        <f>HYPERLINK("http://geochem.nrcan.gc.ca/cdogs/content/kwd/kwd080034_e.htm", "HMC separation (NGR variant)")</f>
        <v>HMC separation (NGR variant)</v>
      </c>
      <c r="E383" s="1" t="str">
        <f>HYPERLINK("http://geochem.nrcan.gc.ca/cdogs/content/dgp/dgp00002_e.htm", "Total")</f>
        <v>Total</v>
      </c>
      <c r="F383" s="1" t="str">
        <f>HYPERLINK("http://geochem.nrcan.gc.ca/cdogs/content/agp/agp02090_e.htm", "MMSIM GH | NONE | BINMICRO")</f>
        <v>MMSIM GH | NONE | BINMICRO</v>
      </c>
      <c r="G383" s="1" t="str">
        <f>HYPERLINK("http://geochem.nrcan.gc.ca/cdogs/content/mth/mth01322_e.htm", "1322")</f>
        <v>1322</v>
      </c>
      <c r="H383" s="1" t="str">
        <f>HYPERLINK("http://geochem.nrcan.gc.ca/cdogs/content/bdl/bdl210008_e.htm", "210008")</f>
        <v>210008</v>
      </c>
      <c r="I383" s="1" t="str">
        <f>HYPERLINK("http://geochem.nrcan.gc.ca/cdogs/content/prj/prj210166_e.htm", "210166")</f>
        <v>210166</v>
      </c>
      <c r="J383" s="1" t="str">
        <f>HYPERLINK("http://geochem.nrcan.gc.ca/cdogs/content/svy/svy210248_e.htm", "210248")</f>
        <v>210248</v>
      </c>
      <c r="L383" t="s">
        <v>61</v>
      </c>
      <c r="M383">
        <v>1</v>
      </c>
      <c r="N383">
        <v>1</v>
      </c>
      <c r="O383" t="s">
        <v>533</v>
      </c>
      <c r="P383" t="s">
        <v>534</v>
      </c>
      <c r="Q383" t="s">
        <v>535</v>
      </c>
      <c r="R383" t="s">
        <v>536</v>
      </c>
      <c r="T383">
        <v>1</v>
      </c>
    </row>
    <row r="384" spans="1:20" x14ac:dyDescent="0.3">
      <c r="A384">
        <v>57.302254300000001</v>
      </c>
      <c r="B384">
        <v>-115.7076847</v>
      </c>
      <c r="C384" s="1" t="str">
        <f>HYPERLINK("http://geochem.nrcan.gc.ca/cdogs/content/kwd/kwd020039_e.htm", "Heavy Mineral Concentrate (Stream)")</f>
        <v>Heavy Mineral Concentrate (Stream)</v>
      </c>
      <c r="D384" s="1" t="str">
        <f>HYPERLINK("http://geochem.nrcan.gc.ca/cdogs/content/kwd/kwd080034_e.htm", "HMC separation (NGR variant)")</f>
        <v>HMC separation (NGR variant)</v>
      </c>
      <c r="E384" s="1" t="str">
        <f>HYPERLINK("http://geochem.nrcan.gc.ca/cdogs/content/dgp/dgp00002_e.htm", "Total")</f>
        <v>Total</v>
      </c>
      <c r="F384" s="1" t="str">
        <f>HYPERLINK("http://geochem.nrcan.gc.ca/cdogs/content/agp/agp02090_e.htm", "MMSIM GH | NONE | BINMICRO")</f>
        <v>MMSIM GH | NONE | BINMICRO</v>
      </c>
      <c r="G384" s="1" t="str">
        <f>HYPERLINK("http://geochem.nrcan.gc.ca/cdogs/content/mth/mth01322_e.htm", "1322")</f>
        <v>1322</v>
      </c>
      <c r="H384" s="1" t="str">
        <f>HYPERLINK("http://geochem.nrcan.gc.ca/cdogs/content/bdl/bdl210008_e.htm", "210008")</f>
        <v>210008</v>
      </c>
      <c r="I384" s="1" t="str">
        <f>HYPERLINK("http://geochem.nrcan.gc.ca/cdogs/content/prj/prj210166_e.htm", "210166")</f>
        <v>210166</v>
      </c>
      <c r="J384" s="1" t="str">
        <f>HYPERLINK("http://geochem.nrcan.gc.ca/cdogs/content/svy/svy210248_e.htm", "210248")</f>
        <v>210248</v>
      </c>
      <c r="L384" t="s">
        <v>20</v>
      </c>
      <c r="M384">
        <v>0</v>
      </c>
      <c r="N384">
        <v>0</v>
      </c>
      <c r="O384" t="s">
        <v>533</v>
      </c>
      <c r="P384" t="s">
        <v>534</v>
      </c>
      <c r="Q384" t="s">
        <v>535</v>
      </c>
      <c r="R384" t="s">
        <v>536</v>
      </c>
      <c r="T384">
        <v>2</v>
      </c>
    </row>
    <row r="385" spans="1:20" x14ac:dyDescent="0.3">
      <c r="A385">
        <v>57.302254300000001</v>
      </c>
      <c r="B385">
        <v>-115.7076847</v>
      </c>
      <c r="C385" s="1" t="str">
        <f>HYPERLINK("http://geochem.nrcan.gc.ca/cdogs/content/kwd/kwd020039_e.htm", "Heavy Mineral Concentrate (Stream)")</f>
        <v>Heavy Mineral Concentrate (Stream)</v>
      </c>
      <c r="D385" s="1" t="str">
        <f>HYPERLINK("http://geochem.nrcan.gc.ca/cdogs/content/kwd/kwd080034_e.htm", "HMC separation (NGR variant)")</f>
        <v>HMC separation (NGR variant)</v>
      </c>
      <c r="E385" s="1" t="str">
        <f>HYPERLINK("http://geochem.nrcan.gc.ca/cdogs/content/dgp/dgp00002_e.htm", "Total")</f>
        <v>Total</v>
      </c>
      <c r="F385" s="1" t="str">
        <f>HYPERLINK("http://geochem.nrcan.gc.ca/cdogs/content/agp/agp02090_e.htm", "MMSIM GH | NONE | BINMICRO")</f>
        <v>MMSIM GH | NONE | BINMICRO</v>
      </c>
      <c r="G385" s="1" t="str">
        <f>HYPERLINK("http://geochem.nrcan.gc.ca/cdogs/content/mth/mth01322_e.htm", "1322")</f>
        <v>1322</v>
      </c>
      <c r="H385" s="1" t="str">
        <f>HYPERLINK("http://geochem.nrcan.gc.ca/cdogs/content/bdl/bdl210008_e.htm", "210008")</f>
        <v>210008</v>
      </c>
      <c r="I385" s="1" t="str">
        <f>HYPERLINK("http://geochem.nrcan.gc.ca/cdogs/content/prj/prj210166_e.htm", "210166")</f>
        <v>210166</v>
      </c>
      <c r="J385" s="1" t="str">
        <f>HYPERLINK("http://geochem.nrcan.gc.ca/cdogs/content/svy/svy210248_e.htm", "210248")</f>
        <v>210248</v>
      </c>
      <c r="L385" t="s">
        <v>20</v>
      </c>
      <c r="M385">
        <v>0</v>
      </c>
      <c r="N385">
        <v>0</v>
      </c>
      <c r="O385" t="s">
        <v>533</v>
      </c>
      <c r="P385" t="s">
        <v>534</v>
      </c>
      <c r="Q385" t="s">
        <v>535</v>
      </c>
      <c r="R385" t="s">
        <v>536</v>
      </c>
      <c r="T385">
        <v>3</v>
      </c>
    </row>
    <row r="386" spans="1:20" x14ac:dyDescent="0.3">
      <c r="A386">
        <v>57.150335599999998</v>
      </c>
      <c r="B386">
        <v>-115.0709322</v>
      </c>
      <c r="C386" s="1" t="str">
        <f>HYPERLINK("http://geochem.nrcan.gc.ca/cdogs/content/kwd/kwd020039_e.htm", "Heavy Mineral Concentrate (Stream)")</f>
        <v>Heavy Mineral Concentrate (Stream)</v>
      </c>
      <c r="D386" s="1" t="str">
        <f>HYPERLINK("http://geochem.nrcan.gc.ca/cdogs/content/kwd/kwd080034_e.htm", "HMC separation (NGR variant)")</f>
        <v>HMC separation (NGR variant)</v>
      </c>
      <c r="E386" s="1" t="str">
        <f>HYPERLINK("http://geochem.nrcan.gc.ca/cdogs/content/dgp/dgp00002_e.htm", "Total")</f>
        <v>Total</v>
      </c>
      <c r="F386" s="1" t="str">
        <f>HYPERLINK("http://geochem.nrcan.gc.ca/cdogs/content/agp/agp02090_e.htm", "MMSIM GH | NONE | BINMICRO")</f>
        <v>MMSIM GH | NONE | BINMICRO</v>
      </c>
      <c r="G386" s="1" t="str">
        <f>HYPERLINK("http://geochem.nrcan.gc.ca/cdogs/content/mth/mth01322_e.htm", "1322")</f>
        <v>1322</v>
      </c>
      <c r="H386" s="1" t="str">
        <f>HYPERLINK("http://geochem.nrcan.gc.ca/cdogs/content/bdl/bdl210008_e.htm", "210008")</f>
        <v>210008</v>
      </c>
      <c r="I386" s="1" t="str">
        <f>HYPERLINK("http://geochem.nrcan.gc.ca/cdogs/content/prj/prj210166_e.htm", "210166")</f>
        <v>210166</v>
      </c>
      <c r="J386" s="1" t="str">
        <f>HYPERLINK("http://geochem.nrcan.gc.ca/cdogs/content/svy/svy210248_e.htm", "210248")</f>
        <v>210248</v>
      </c>
      <c r="L386" t="s">
        <v>537</v>
      </c>
      <c r="M386">
        <v>5</v>
      </c>
      <c r="N386">
        <v>5</v>
      </c>
      <c r="O386" t="s">
        <v>538</v>
      </c>
      <c r="P386" t="s">
        <v>539</v>
      </c>
      <c r="Q386" t="s">
        <v>540</v>
      </c>
      <c r="R386" t="s">
        <v>541</v>
      </c>
      <c r="T386">
        <v>1</v>
      </c>
    </row>
    <row r="387" spans="1:20" x14ac:dyDescent="0.3">
      <c r="A387">
        <v>57.150335599999998</v>
      </c>
      <c r="B387">
        <v>-115.0709322</v>
      </c>
      <c r="C387" s="1" t="str">
        <f>HYPERLINK("http://geochem.nrcan.gc.ca/cdogs/content/kwd/kwd020039_e.htm", "Heavy Mineral Concentrate (Stream)")</f>
        <v>Heavy Mineral Concentrate (Stream)</v>
      </c>
      <c r="D387" s="1" t="str">
        <f>HYPERLINK("http://geochem.nrcan.gc.ca/cdogs/content/kwd/kwd080034_e.htm", "HMC separation (NGR variant)")</f>
        <v>HMC separation (NGR variant)</v>
      </c>
      <c r="E387" s="1" t="str">
        <f>HYPERLINK("http://geochem.nrcan.gc.ca/cdogs/content/dgp/dgp00002_e.htm", "Total")</f>
        <v>Total</v>
      </c>
      <c r="F387" s="1" t="str">
        <f>HYPERLINK("http://geochem.nrcan.gc.ca/cdogs/content/agp/agp02090_e.htm", "MMSIM GH | NONE | BINMICRO")</f>
        <v>MMSIM GH | NONE | BINMICRO</v>
      </c>
      <c r="G387" s="1" t="str">
        <f>HYPERLINK("http://geochem.nrcan.gc.ca/cdogs/content/mth/mth01322_e.htm", "1322")</f>
        <v>1322</v>
      </c>
      <c r="H387" s="1" t="str">
        <f>HYPERLINK("http://geochem.nrcan.gc.ca/cdogs/content/bdl/bdl210008_e.htm", "210008")</f>
        <v>210008</v>
      </c>
      <c r="I387" s="1" t="str">
        <f>HYPERLINK("http://geochem.nrcan.gc.ca/cdogs/content/prj/prj210166_e.htm", "210166")</f>
        <v>210166</v>
      </c>
      <c r="J387" s="1" t="str">
        <f>HYPERLINK("http://geochem.nrcan.gc.ca/cdogs/content/svy/svy210248_e.htm", "210248")</f>
        <v>210248</v>
      </c>
      <c r="L387" t="s">
        <v>61</v>
      </c>
      <c r="M387">
        <v>1</v>
      </c>
      <c r="N387">
        <v>1</v>
      </c>
      <c r="O387" t="s">
        <v>538</v>
      </c>
      <c r="P387" t="s">
        <v>539</v>
      </c>
      <c r="Q387" t="s">
        <v>540</v>
      </c>
      <c r="R387" t="s">
        <v>541</v>
      </c>
      <c r="T387">
        <v>2</v>
      </c>
    </row>
    <row r="388" spans="1:20" x14ac:dyDescent="0.3">
      <c r="A388">
        <v>57.150335599999998</v>
      </c>
      <c r="B388">
        <v>-115.0709322</v>
      </c>
      <c r="C388" s="1" t="str">
        <f>HYPERLINK("http://geochem.nrcan.gc.ca/cdogs/content/kwd/kwd020039_e.htm", "Heavy Mineral Concentrate (Stream)")</f>
        <v>Heavy Mineral Concentrate (Stream)</v>
      </c>
      <c r="D388" s="1" t="str">
        <f>HYPERLINK("http://geochem.nrcan.gc.ca/cdogs/content/kwd/kwd080034_e.htm", "HMC separation (NGR variant)")</f>
        <v>HMC separation (NGR variant)</v>
      </c>
      <c r="E388" s="1" t="str">
        <f>HYPERLINK("http://geochem.nrcan.gc.ca/cdogs/content/dgp/dgp00002_e.htm", "Total")</f>
        <v>Total</v>
      </c>
      <c r="F388" s="1" t="str">
        <f>HYPERLINK("http://geochem.nrcan.gc.ca/cdogs/content/agp/agp02090_e.htm", "MMSIM GH | NONE | BINMICRO")</f>
        <v>MMSIM GH | NONE | BINMICRO</v>
      </c>
      <c r="G388" s="1" t="str">
        <f>HYPERLINK("http://geochem.nrcan.gc.ca/cdogs/content/mth/mth01322_e.htm", "1322")</f>
        <v>1322</v>
      </c>
      <c r="H388" s="1" t="str">
        <f>HYPERLINK("http://geochem.nrcan.gc.ca/cdogs/content/bdl/bdl210008_e.htm", "210008")</f>
        <v>210008</v>
      </c>
      <c r="I388" s="1" t="str">
        <f>HYPERLINK("http://geochem.nrcan.gc.ca/cdogs/content/prj/prj210166_e.htm", "210166")</f>
        <v>210166</v>
      </c>
      <c r="J388" s="1" t="str">
        <f>HYPERLINK("http://geochem.nrcan.gc.ca/cdogs/content/svy/svy210248_e.htm", "210248")</f>
        <v>210248</v>
      </c>
      <c r="L388" t="s">
        <v>20</v>
      </c>
      <c r="M388">
        <v>0</v>
      </c>
      <c r="N388">
        <v>0</v>
      </c>
      <c r="O388" t="s">
        <v>538</v>
      </c>
      <c r="P388" t="s">
        <v>539</v>
      </c>
      <c r="Q388" t="s">
        <v>540</v>
      </c>
      <c r="R388" t="s">
        <v>541</v>
      </c>
      <c r="T388">
        <v>3</v>
      </c>
    </row>
    <row r="389" spans="1:20" x14ac:dyDescent="0.3">
      <c r="A389">
        <v>57.285363500000003</v>
      </c>
      <c r="B389">
        <v>-115.2294538</v>
      </c>
      <c r="C389" s="1" t="str">
        <f>HYPERLINK("http://geochem.nrcan.gc.ca/cdogs/content/kwd/kwd020039_e.htm", "Heavy Mineral Concentrate (Stream)")</f>
        <v>Heavy Mineral Concentrate (Stream)</v>
      </c>
      <c r="D389" s="1" t="str">
        <f>HYPERLINK("http://geochem.nrcan.gc.ca/cdogs/content/kwd/kwd080034_e.htm", "HMC separation (NGR variant)")</f>
        <v>HMC separation (NGR variant)</v>
      </c>
      <c r="E389" s="1" t="str">
        <f>HYPERLINK("http://geochem.nrcan.gc.ca/cdogs/content/dgp/dgp00002_e.htm", "Total")</f>
        <v>Total</v>
      </c>
      <c r="F389" s="1" t="str">
        <f>HYPERLINK("http://geochem.nrcan.gc.ca/cdogs/content/agp/agp02090_e.htm", "MMSIM GH | NONE | BINMICRO")</f>
        <v>MMSIM GH | NONE | BINMICRO</v>
      </c>
      <c r="G389" s="1" t="str">
        <f>HYPERLINK("http://geochem.nrcan.gc.ca/cdogs/content/mth/mth01322_e.htm", "1322")</f>
        <v>1322</v>
      </c>
      <c r="H389" s="1" t="str">
        <f>HYPERLINK("http://geochem.nrcan.gc.ca/cdogs/content/bdl/bdl210008_e.htm", "210008")</f>
        <v>210008</v>
      </c>
      <c r="I389" s="1" t="str">
        <f>HYPERLINK("http://geochem.nrcan.gc.ca/cdogs/content/prj/prj210166_e.htm", "210166")</f>
        <v>210166</v>
      </c>
      <c r="J389" s="1" t="str">
        <f>HYPERLINK("http://geochem.nrcan.gc.ca/cdogs/content/svy/svy210248_e.htm", "210248")</f>
        <v>210248</v>
      </c>
      <c r="L389" t="s">
        <v>20</v>
      </c>
      <c r="M389">
        <v>0</v>
      </c>
      <c r="N389">
        <v>0</v>
      </c>
      <c r="O389" t="s">
        <v>542</v>
      </c>
      <c r="P389" t="s">
        <v>543</v>
      </c>
      <c r="Q389" t="s">
        <v>544</v>
      </c>
      <c r="R389" t="s">
        <v>545</v>
      </c>
      <c r="T389">
        <v>1</v>
      </c>
    </row>
    <row r="390" spans="1:20" x14ac:dyDescent="0.3">
      <c r="A390">
        <v>57.285363500000003</v>
      </c>
      <c r="B390">
        <v>-115.2294538</v>
      </c>
      <c r="C390" s="1" t="str">
        <f>HYPERLINK("http://geochem.nrcan.gc.ca/cdogs/content/kwd/kwd020039_e.htm", "Heavy Mineral Concentrate (Stream)")</f>
        <v>Heavy Mineral Concentrate (Stream)</v>
      </c>
      <c r="D390" s="1" t="str">
        <f>HYPERLINK("http://geochem.nrcan.gc.ca/cdogs/content/kwd/kwd080034_e.htm", "HMC separation (NGR variant)")</f>
        <v>HMC separation (NGR variant)</v>
      </c>
      <c r="E390" s="1" t="str">
        <f>HYPERLINK("http://geochem.nrcan.gc.ca/cdogs/content/dgp/dgp00002_e.htm", "Total")</f>
        <v>Total</v>
      </c>
      <c r="F390" s="1" t="str">
        <f>HYPERLINK("http://geochem.nrcan.gc.ca/cdogs/content/agp/agp02090_e.htm", "MMSIM GH | NONE | BINMICRO")</f>
        <v>MMSIM GH | NONE | BINMICRO</v>
      </c>
      <c r="G390" s="1" t="str">
        <f>HYPERLINK("http://geochem.nrcan.gc.ca/cdogs/content/mth/mth01322_e.htm", "1322")</f>
        <v>1322</v>
      </c>
      <c r="H390" s="1" t="str">
        <f>HYPERLINK("http://geochem.nrcan.gc.ca/cdogs/content/bdl/bdl210008_e.htm", "210008")</f>
        <v>210008</v>
      </c>
      <c r="I390" s="1" t="str">
        <f>HYPERLINK("http://geochem.nrcan.gc.ca/cdogs/content/prj/prj210166_e.htm", "210166")</f>
        <v>210166</v>
      </c>
      <c r="J390" s="1" t="str">
        <f>HYPERLINK("http://geochem.nrcan.gc.ca/cdogs/content/svy/svy210248_e.htm", "210248")</f>
        <v>210248</v>
      </c>
      <c r="L390" t="s">
        <v>20</v>
      </c>
      <c r="M390">
        <v>0</v>
      </c>
      <c r="N390">
        <v>0</v>
      </c>
      <c r="O390" t="s">
        <v>542</v>
      </c>
      <c r="P390" t="s">
        <v>543</v>
      </c>
      <c r="Q390" t="s">
        <v>544</v>
      </c>
      <c r="R390" t="s">
        <v>545</v>
      </c>
      <c r="T390">
        <v>2</v>
      </c>
    </row>
    <row r="391" spans="1:20" x14ac:dyDescent="0.3">
      <c r="A391">
        <v>57.285363500000003</v>
      </c>
      <c r="B391">
        <v>-115.2294538</v>
      </c>
      <c r="C391" s="1" t="str">
        <f>HYPERLINK("http://geochem.nrcan.gc.ca/cdogs/content/kwd/kwd020039_e.htm", "Heavy Mineral Concentrate (Stream)")</f>
        <v>Heavy Mineral Concentrate (Stream)</v>
      </c>
      <c r="D391" s="1" t="str">
        <f>HYPERLINK("http://geochem.nrcan.gc.ca/cdogs/content/kwd/kwd080034_e.htm", "HMC separation (NGR variant)")</f>
        <v>HMC separation (NGR variant)</v>
      </c>
      <c r="E391" s="1" t="str">
        <f>HYPERLINK("http://geochem.nrcan.gc.ca/cdogs/content/dgp/dgp00002_e.htm", "Total")</f>
        <v>Total</v>
      </c>
      <c r="F391" s="1" t="str">
        <f>HYPERLINK("http://geochem.nrcan.gc.ca/cdogs/content/agp/agp02090_e.htm", "MMSIM GH | NONE | BINMICRO")</f>
        <v>MMSIM GH | NONE | BINMICRO</v>
      </c>
      <c r="G391" s="1" t="str">
        <f>HYPERLINK("http://geochem.nrcan.gc.ca/cdogs/content/mth/mth01322_e.htm", "1322")</f>
        <v>1322</v>
      </c>
      <c r="H391" s="1" t="str">
        <f>HYPERLINK("http://geochem.nrcan.gc.ca/cdogs/content/bdl/bdl210008_e.htm", "210008")</f>
        <v>210008</v>
      </c>
      <c r="I391" s="1" t="str">
        <f>HYPERLINK("http://geochem.nrcan.gc.ca/cdogs/content/prj/prj210166_e.htm", "210166")</f>
        <v>210166</v>
      </c>
      <c r="J391" s="1" t="str">
        <f>HYPERLINK("http://geochem.nrcan.gc.ca/cdogs/content/svy/svy210248_e.htm", "210248")</f>
        <v>210248</v>
      </c>
      <c r="L391" t="s">
        <v>20</v>
      </c>
      <c r="M391">
        <v>0</v>
      </c>
      <c r="N391">
        <v>0</v>
      </c>
      <c r="O391" t="s">
        <v>542</v>
      </c>
      <c r="P391" t="s">
        <v>543</v>
      </c>
      <c r="Q391" t="s">
        <v>544</v>
      </c>
      <c r="R391" t="s">
        <v>545</v>
      </c>
      <c r="T391">
        <v>3</v>
      </c>
    </row>
    <row r="392" spans="1:20" x14ac:dyDescent="0.3">
      <c r="A392">
        <v>57.433370699999998</v>
      </c>
      <c r="B392">
        <v>-115.6293021</v>
      </c>
      <c r="C392" s="1" t="str">
        <f>HYPERLINK("http://geochem.nrcan.gc.ca/cdogs/content/kwd/kwd020039_e.htm", "Heavy Mineral Concentrate (Stream)")</f>
        <v>Heavy Mineral Concentrate (Stream)</v>
      </c>
      <c r="D392" s="1" t="str">
        <f>HYPERLINK("http://geochem.nrcan.gc.ca/cdogs/content/kwd/kwd080034_e.htm", "HMC separation (NGR variant)")</f>
        <v>HMC separation (NGR variant)</v>
      </c>
      <c r="E392" s="1" t="str">
        <f>HYPERLINK("http://geochem.nrcan.gc.ca/cdogs/content/dgp/dgp00002_e.htm", "Total")</f>
        <v>Total</v>
      </c>
      <c r="F392" s="1" t="str">
        <f>HYPERLINK("http://geochem.nrcan.gc.ca/cdogs/content/agp/agp02090_e.htm", "MMSIM GH | NONE | BINMICRO")</f>
        <v>MMSIM GH | NONE | BINMICRO</v>
      </c>
      <c r="G392" s="1" t="str">
        <f>HYPERLINK("http://geochem.nrcan.gc.ca/cdogs/content/mth/mth01322_e.htm", "1322")</f>
        <v>1322</v>
      </c>
      <c r="H392" s="1" t="str">
        <f>HYPERLINK("http://geochem.nrcan.gc.ca/cdogs/content/bdl/bdl210008_e.htm", "210008")</f>
        <v>210008</v>
      </c>
      <c r="I392" s="1" t="str">
        <f>HYPERLINK("http://geochem.nrcan.gc.ca/cdogs/content/prj/prj210166_e.htm", "210166")</f>
        <v>210166</v>
      </c>
      <c r="J392" s="1" t="str">
        <f>HYPERLINK("http://geochem.nrcan.gc.ca/cdogs/content/svy/svy210248_e.htm", "210248")</f>
        <v>210248</v>
      </c>
      <c r="L392" t="s">
        <v>20</v>
      </c>
      <c r="M392">
        <v>0</v>
      </c>
      <c r="N392">
        <v>0</v>
      </c>
      <c r="O392" t="s">
        <v>546</v>
      </c>
      <c r="P392" t="s">
        <v>547</v>
      </c>
      <c r="Q392" t="s">
        <v>548</v>
      </c>
      <c r="R392" t="s">
        <v>549</v>
      </c>
      <c r="T392">
        <v>1</v>
      </c>
    </row>
    <row r="393" spans="1:20" x14ac:dyDescent="0.3">
      <c r="A393">
        <v>57.433370699999998</v>
      </c>
      <c r="B393">
        <v>-115.6293021</v>
      </c>
      <c r="C393" s="1" t="str">
        <f>HYPERLINK("http://geochem.nrcan.gc.ca/cdogs/content/kwd/kwd020039_e.htm", "Heavy Mineral Concentrate (Stream)")</f>
        <v>Heavy Mineral Concentrate (Stream)</v>
      </c>
      <c r="D393" s="1" t="str">
        <f>HYPERLINK("http://geochem.nrcan.gc.ca/cdogs/content/kwd/kwd080034_e.htm", "HMC separation (NGR variant)")</f>
        <v>HMC separation (NGR variant)</v>
      </c>
      <c r="E393" s="1" t="str">
        <f>HYPERLINK("http://geochem.nrcan.gc.ca/cdogs/content/dgp/dgp00002_e.htm", "Total")</f>
        <v>Total</v>
      </c>
      <c r="F393" s="1" t="str">
        <f>HYPERLINK("http://geochem.nrcan.gc.ca/cdogs/content/agp/agp02090_e.htm", "MMSIM GH | NONE | BINMICRO")</f>
        <v>MMSIM GH | NONE | BINMICRO</v>
      </c>
      <c r="G393" s="1" t="str">
        <f>HYPERLINK("http://geochem.nrcan.gc.ca/cdogs/content/mth/mth01322_e.htm", "1322")</f>
        <v>1322</v>
      </c>
      <c r="H393" s="1" t="str">
        <f>HYPERLINK("http://geochem.nrcan.gc.ca/cdogs/content/bdl/bdl210008_e.htm", "210008")</f>
        <v>210008</v>
      </c>
      <c r="I393" s="1" t="str">
        <f>HYPERLINK("http://geochem.nrcan.gc.ca/cdogs/content/prj/prj210166_e.htm", "210166")</f>
        <v>210166</v>
      </c>
      <c r="J393" s="1" t="str">
        <f>HYPERLINK("http://geochem.nrcan.gc.ca/cdogs/content/svy/svy210248_e.htm", "210248")</f>
        <v>210248</v>
      </c>
      <c r="L393" t="s">
        <v>20</v>
      </c>
      <c r="M393">
        <v>0</v>
      </c>
      <c r="N393">
        <v>0</v>
      </c>
      <c r="O393" t="s">
        <v>546</v>
      </c>
      <c r="P393" t="s">
        <v>547</v>
      </c>
      <c r="Q393" t="s">
        <v>548</v>
      </c>
      <c r="R393" t="s">
        <v>549</v>
      </c>
      <c r="T393">
        <v>2</v>
      </c>
    </row>
    <row r="394" spans="1:20" x14ac:dyDescent="0.3">
      <c r="A394">
        <v>57.433370699999998</v>
      </c>
      <c r="B394">
        <v>-115.6293021</v>
      </c>
      <c r="C394" s="1" t="str">
        <f>HYPERLINK("http://geochem.nrcan.gc.ca/cdogs/content/kwd/kwd020039_e.htm", "Heavy Mineral Concentrate (Stream)")</f>
        <v>Heavy Mineral Concentrate (Stream)</v>
      </c>
      <c r="D394" s="1" t="str">
        <f>HYPERLINK("http://geochem.nrcan.gc.ca/cdogs/content/kwd/kwd080034_e.htm", "HMC separation (NGR variant)")</f>
        <v>HMC separation (NGR variant)</v>
      </c>
      <c r="E394" s="1" t="str">
        <f>HYPERLINK("http://geochem.nrcan.gc.ca/cdogs/content/dgp/dgp00002_e.htm", "Total")</f>
        <v>Total</v>
      </c>
      <c r="F394" s="1" t="str">
        <f>HYPERLINK("http://geochem.nrcan.gc.ca/cdogs/content/agp/agp02090_e.htm", "MMSIM GH | NONE | BINMICRO")</f>
        <v>MMSIM GH | NONE | BINMICRO</v>
      </c>
      <c r="G394" s="1" t="str">
        <f>HYPERLINK("http://geochem.nrcan.gc.ca/cdogs/content/mth/mth01322_e.htm", "1322")</f>
        <v>1322</v>
      </c>
      <c r="H394" s="1" t="str">
        <f>HYPERLINK("http://geochem.nrcan.gc.ca/cdogs/content/bdl/bdl210008_e.htm", "210008")</f>
        <v>210008</v>
      </c>
      <c r="I394" s="1" t="str">
        <f>HYPERLINK("http://geochem.nrcan.gc.ca/cdogs/content/prj/prj210166_e.htm", "210166")</f>
        <v>210166</v>
      </c>
      <c r="J394" s="1" t="str">
        <f>HYPERLINK("http://geochem.nrcan.gc.ca/cdogs/content/svy/svy210248_e.htm", "210248")</f>
        <v>210248</v>
      </c>
      <c r="L394" t="s">
        <v>20</v>
      </c>
      <c r="M394">
        <v>0</v>
      </c>
      <c r="N394">
        <v>0</v>
      </c>
      <c r="O394" t="s">
        <v>546</v>
      </c>
      <c r="P394" t="s">
        <v>547</v>
      </c>
      <c r="Q394" t="s">
        <v>548</v>
      </c>
      <c r="R394" t="s">
        <v>549</v>
      </c>
      <c r="T394">
        <v>3</v>
      </c>
    </row>
    <row r="395" spans="1:20" x14ac:dyDescent="0.3">
      <c r="A395">
        <v>57.422243899999998</v>
      </c>
      <c r="B395">
        <v>-115.61982639999999</v>
      </c>
      <c r="C395" s="1" t="str">
        <f>HYPERLINK("http://geochem.nrcan.gc.ca/cdogs/content/kwd/kwd020039_e.htm", "Heavy Mineral Concentrate (Stream)")</f>
        <v>Heavy Mineral Concentrate (Stream)</v>
      </c>
      <c r="D395" s="1" t="str">
        <f>HYPERLINK("http://geochem.nrcan.gc.ca/cdogs/content/kwd/kwd080034_e.htm", "HMC separation (NGR variant)")</f>
        <v>HMC separation (NGR variant)</v>
      </c>
      <c r="E395" s="1" t="str">
        <f>HYPERLINK("http://geochem.nrcan.gc.ca/cdogs/content/dgp/dgp00002_e.htm", "Total")</f>
        <v>Total</v>
      </c>
      <c r="F395" s="1" t="str">
        <f>HYPERLINK("http://geochem.nrcan.gc.ca/cdogs/content/agp/agp02090_e.htm", "MMSIM GH | NONE | BINMICRO")</f>
        <v>MMSIM GH | NONE | BINMICRO</v>
      </c>
      <c r="G395" s="1" t="str">
        <f>HYPERLINK("http://geochem.nrcan.gc.ca/cdogs/content/mth/mth01322_e.htm", "1322")</f>
        <v>1322</v>
      </c>
      <c r="H395" s="1" t="str">
        <f>HYPERLINK("http://geochem.nrcan.gc.ca/cdogs/content/bdl/bdl210008_e.htm", "210008")</f>
        <v>210008</v>
      </c>
      <c r="I395" s="1" t="str">
        <f>HYPERLINK("http://geochem.nrcan.gc.ca/cdogs/content/prj/prj210166_e.htm", "210166")</f>
        <v>210166</v>
      </c>
      <c r="J395" s="1" t="str">
        <f>HYPERLINK("http://geochem.nrcan.gc.ca/cdogs/content/svy/svy210248_e.htm", "210248")</f>
        <v>210248</v>
      </c>
      <c r="L395" t="s">
        <v>20</v>
      </c>
      <c r="M395">
        <v>0</v>
      </c>
      <c r="N395">
        <v>0</v>
      </c>
      <c r="O395" t="s">
        <v>550</v>
      </c>
      <c r="P395" t="s">
        <v>551</v>
      </c>
      <c r="Q395" t="s">
        <v>552</v>
      </c>
      <c r="R395" t="s">
        <v>553</v>
      </c>
      <c r="T395">
        <v>1</v>
      </c>
    </row>
    <row r="396" spans="1:20" x14ac:dyDescent="0.3">
      <c r="A396">
        <v>57.422243899999998</v>
      </c>
      <c r="B396">
        <v>-115.61982639999999</v>
      </c>
      <c r="C396" s="1" t="str">
        <f>HYPERLINK("http://geochem.nrcan.gc.ca/cdogs/content/kwd/kwd020039_e.htm", "Heavy Mineral Concentrate (Stream)")</f>
        <v>Heavy Mineral Concentrate (Stream)</v>
      </c>
      <c r="D396" s="1" t="str">
        <f>HYPERLINK("http://geochem.nrcan.gc.ca/cdogs/content/kwd/kwd080034_e.htm", "HMC separation (NGR variant)")</f>
        <v>HMC separation (NGR variant)</v>
      </c>
      <c r="E396" s="1" t="str">
        <f>HYPERLINK("http://geochem.nrcan.gc.ca/cdogs/content/dgp/dgp00002_e.htm", "Total")</f>
        <v>Total</v>
      </c>
      <c r="F396" s="1" t="str">
        <f>HYPERLINK("http://geochem.nrcan.gc.ca/cdogs/content/agp/agp02090_e.htm", "MMSIM GH | NONE | BINMICRO")</f>
        <v>MMSIM GH | NONE | BINMICRO</v>
      </c>
      <c r="G396" s="1" t="str">
        <f>HYPERLINK("http://geochem.nrcan.gc.ca/cdogs/content/mth/mth01322_e.htm", "1322")</f>
        <v>1322</v>
      </c>
      <c r="H396" s="1" t="str">
        <f>HYPERLINK("http://geochem.nrcan.gc.ca/cdogs/content/bdl/bdl210008_e.htm", "210008")</f>
        <v>210008</v>
      </c>
      <c r="I396" s="1" t="str">
        <f>HYPERLINK("http://geochem.nrcan.gc.ca/cdogs/content/prj/prj210166_e.htm", "210166")</f>
        <v>210166</v>
      </c>
      <c r="J396" s="1" t="str">
        <f>HYPERLINK("http://geochem.nrcan.gc.ca/cdogs/content/svy/svy210248_e.htm", "210248")</f>
        <v>210248</v>
      </c>
      <c r="L396" t="s">
        <v>20</v>
      </c>
      <c r="M396">
        <v>0</v>
      </c>
      <c r="N396">
        <v>0</v>
      </c>
      <c r="O396" t="s">
        <v>550</v>
      </c>
      <c r="P396" t="s">
        <v>551</v>
      </c>
      <c r="Q396" t="s">
        <v>552</v>
      </c>
      <c r="R396" t="s">
        <v>553</v>
      </c>
      <c r="T396">
        <v>2</v>
      </c>
    </row>
    <row r="397" spans="1:20" x14ac:dyDescent="0.3">
      <c r="A397">
        <v>57.422243899999998</v>
      </c>
      <c r="B397">
        <v>-115.61982639999999</v>
      </c>
      <c r="C397" s="1" t="str">
        <f>HYPERLINK("http://geochem.nrcan.gc.ca/cdogs/content/kwd/kwd020039_e.htm", "Heavy Mineral Concentrate (Stream)")</f>
        <v>Heavy Mineral Concentrate (Stream)</v>
      </c>
      <c r="D397" s="1" t="str">
        <f>HYPERLINK("http://geochem.nrcan.gc.ca/cdogs/content/kwd/kwd080034_e.htm", "HMC separation (NGR variant)")</f>
        <v>HMC separation (NGR variant)</v>
      </c>
      <c r="E397" s="1" t="str">
        <f>HYPERLINK("http://geochem.nrcan.gc.ca/cdogs/content/dgp/dgp00002_e.htm", "Total")</f>
        <v>Total</v>
      </c>
      <c r="F397" s="1" t="str">
        <f>HYPERLINK("http://geochem.nrcan.gc.ca/cdogs/content/agp/agp02090_e.htm", "MMSIM GH | NONE | BINMICRO")</f>
        <v>MMSIM GH | NONE | BINMICRO</v>
      </c>
      <c r="G397" s="1" t="str">
        <f>HYPERLINK("http://geochem.nrcan.gc.ca/cdogs/content/mth/mth01322_e.htm", "1322")</f>
        <v>1322</v>
      </c>
      <c r="H397" s="1" t="str">
        <f>HYPERLINK("http://geochem.nrcan.gc.ca/cdogs/content/bdl/bdl210008_e.htm", "210008")</f>
        <v>210008</v>
      </c>
      <c r="I397" s="1" t="str">
        <f>HYPERLINK("http://geochem.nrcan.gc.ca/cdogs/content/prj/prj210166_e.htm", "210166")</f>
        <v>210166</v>
      </c>
      <c r="J397" s="1" t="str">
        <f>HYPERLINK("http://geochem.nrcan.gc.ca/cdogs/content/svy/svy210248_e.htm", "210248")</f>
        <v>210248</v>
      </c>
      <c r="L397" t="s">
        <v>20</v>
      </c>
      <c r="M397">
        <v>0</v>
      </c>
      <c r="N397">
        <v>0</v>
      </c>
      <c r="O397" t="s">
        <v>550</v>
      </c>
      <c r="P397" t="s">
        <v>551</v>
      </c>
      <c r="Q397" t="s">
        <v>552</v>
      </c>
      <c r="R397" t="s">
        <v>553</v>
      </c>
      <c r="T397">
        <v>3</v>
      </c>
    </row>
    <row r="398" spans="1:20" x14ac:dyDescent="0.3">
      <c r="A398">
        <v>57.410546799999999</v>
      </c>
      <c r="B398">
        <v>-115.82861320000001</v>
      </c>
      <c r="C398" s="1" t="str">
        <f>HYPERLINK("http://geochem.nrcan.gc.ca/cdogs/content/kwd/kwd020039_e.htm", "Heavy Mineral Concentrate (Stream)")</f>
        <v>Heavy Mineral Concentrate (Stream)</v>
      </c>
      <c r="D398" s="1" t="str">
        <f>HYPERLINK("http://geochem.nrcan.gc.ca/cdogs/content/kwd/kwd080034_e.htm", "HMC separation (NGR variant)")</f>
        <v>HMC separation (NGR variant)</v>
      </c>
      <c r="E398" s="1" t="str">
        <f>HYPERLINK("http://geochem.nrcan.gc.ca/cdogs/content/dgp/dgp00002_e.htm", "Total")</f>
        <v>Total</v>
      </c>
      <c r="F398" s="1" t="str">
        <f>HYPERLINK("http://geochem.nrcan.gc.ca/cdogs/content/agp/agp02090_e.htm", "MMSIM GH | NONE | BINMICRO")</f>
        <v>MMSIM GH | NONE | BINMICRO</v>
      </c>
      <c r="G398" s="1" t="str">
        <f>HYPERLINK("http://geochem.nrcan.gc.ca/cdogs/content/mth/mth01322_e.htm", "1322")</f>
        <v>1322</v>
      </c>
      <c r="H398" s="1" t="str">
        <f>HYPERLINK("http://geochem.nrcan.gc.ca/cdogs/content/bdl/bdl210008_e.htm", "210008")</f>
        <v>210008</v>
      </c>
      <c r="I398" s="1" t="str">
        <f>HYPERLINK("http://geochem.nrcan.gc.ca/cdogs/content/prj/prj210166_e.htm", "210166")</f>
        <v>210166</v>
      </c>
      <c r="J398" s="1" t="str">
        <f>HYPERLINK("http://geochem.nrcan.gc.ca/cdogs/content/svy/svy210248_e.htm", "210248")</f>
        <v>210248</v>
      </c>
      <c r="L398" t="s">
        <v>20</v>
      </c>
      <c r="M398">
        <v>0</v>
      </c>
      <c r="N398">
        <v>0</v>
      </c>
      <c r="O398" t="s">
        <v>554</v>
      </c>
      <c r="P398" t="s">
        <v>555</v>
      </c>
      <c r="Q398" t="s">
        <v>556</v>
      </c>
      <c r="R398" t="s">
        <v>557</v>
      </c>
      <c r="T398">
        <v>1</v>
      </c>
    </row>
    <row r="399" spans="1:20" x14ac:dyDescent="0.3">
      <c r="A399">
        <v>57.410546799999999</v>
      </c>
      <c r="B399">
        <v>-115.82861320000001</v>
      </c>
      <c r="C399" s="1" t="str">
        <f>HYPERLINK("http://geochem.nrcan.gc.ca/cdogs/content/kwd/kwd020039_e.htm", "Heavy Mineral Concentrate (Stream)")</f>
        <v>Heavy Mineral Concentrate (Stream)</v>
      </c>
      <c r="D399" s="1" t="str">
        <f>HYPERLINK("http://geochem.nrcan.gc.ca/cdogs/content/kwd/kwd080034_e.htm", "HMC separation (NGR variant)")</f>
        <v>HMC separation (NGR variant)</v>
      </c>
      <c r="E399" s="1" t="str">
        <f>HYPERLINK("http://geochem.nrcan.gc.ca/cdogs/content/dgp/dgp00002_e.htm", "Total")</f>
        <v>Total</v>
      </c>
      <c r="F399" s="1" t="str">
        <f>HYPERLINK("http://geochem.nrcan.gc.ca/cdogs/content/agp/agp02090_e.htm", "MMSIM GH | NONE | BINMICRO")</f>
        <v>MMSIM GH | NONE | BINMICRO</v>
      </c>
      <c r="G399" s="1" t="str">
        <f>HYPERLINK("http://geochem.nrcan.gc.ca/cdogs/content/mth/mth01322_e.htm", "1322")</f>
        <v>1322</v>
      </c>
      <c r="H399" s="1" t="str">
        <f>HYPERLINK("http://geochem.nrcan.gc.ca/cdogs/content/bdl/bdl210008_e.htm", "210008")</f>
        <v>210008</v>
      </c>
      <c r="I399" s="1" t="str">
        <f>HYPERLINK("http://geochem.nrcan.gc.ca/cdogs/content/prj/prj210166_e.htm", "210166")</f>
        <v>210166</v>
      </c>
      <c r="J399" s="1" t="str">
        <f>HYPERLINK("http://geochem.nrcan.gc.ca/cdogs/content/svy/svy210248_e.htm", "210248")</f>
        <v>210248</v>
      </c>
      <c r="L399" t="s">
        <v>20</v>
      </c>
      <c r="M399">
        <v>0</v>
      </c>
      <c r="N399">
        <v>0</v>
      </c>
      <c r="O399" t="s">
        <v>554</v>
      </c>
      <c r="P399" t="s">
        <v>555</v>
      </c>
      <c r="Q399" t="s">
        <v>556</v>
      </c>
      <c r="R399" t="s">
        <v>557</v>
      </c>
      <c r="T399">
        <v>2</v>
      </c>
    </row>
    <row r="400" spans="1:20" x14ac:dyDescent="0.3">
      <c r="A400">
        <v>57.410546799999999</v>
      </c>
      <c r="B400">
        <v>-115.82861320000001</v>
      </c>
      <c r="C400" s="1" t="str">
        <f>HYPERLINK("http://geochem.nrcan.gc.ca/cdogs/content/kwd/kwd020039_e.htm", "Heavy Mineral Concentrate (Stream)")</f>
        <v>Heavy Mineral Concentrate (Stream)</v>
      </c>
      <c r="D400" s="1" t="str">
        <f>HYPERLINK("http://geochem.nrcan.gc.ca/cdogs/content/kwd/kwd080034_e.htm", "HMC separation (NGR variant)")</f>
        <v>HMC separation (NGR variant)</v>
      </c>
      <c r="E400" s="1" t="str">
        <f>HYPERLINK("http://geochem.nrcan.gc.ca/cdogs/content/dgp/dgp00002_e.htm", "Total")</f>
        <v>Total</v>
      </c>
      <c r="F400" s="1" t="str">
        <f>HYPERLINK("http://geochem.nrcan.gc.ca/cdogs/content/agp/agp02090_e.htm", "MMSIM GH | NONE | BINMICRO")</f>
        <v>MMSIM GH | NONE | BINMICRO</v>
      </c>
      <c r="G400" s="1" t="str">
        <f>HYPERLINK("http://geochem.nrcan.gc.ca/cdogs/content/mth/mth01322_e.htm", "1322")</f>
        <v>1322</v>
      </c>
      <c r="H400" s="1" t="str">
        <f>HYPERLINK("http://geochem.nrcan.gc.ca/cdogs/content/bdl/bdl210008_e.htm", "210008")</f>
        <v>210008</v>
      </c>
      <c r="I400" s="1" t="str">
        <f>HYPERLINK("http://geochem.nrcan.gc.ca/cdogs/content/prj/prj210166_e.htm", "210166")</f>
        <v>210166</v>
      </c>
      <c r="J400" s="1" t="str">
        <f>HYPERLINK("http://geochem.nrcan.gc.ca/cdogs/content/svy/svy210248_e.htm", "210248")</f>
        <v>210248</v>
      </c>
      <c r="L400" t="s">
        <v>20</v>
      </c>
      <c r="M400">
        <v>0</v>
      </c>
      <c r="N400">
        <v>0</v>
      </c>
      <c r="O400" t="s">
        <v>554</v>
      </c>
      <c r="P400" t="s">
        <v>555</v>
      </c>
      <c r="Q400" t="s">
        <v>556</v>
      </c>
      <c r="R400" t="s">
        <v>557</v>
      </c>
      <c r="T400">
        <v>3</v>
      </c>
    </row>
    <row r="401" spans="1:20" x14ac:dyDescent="0.3">
      <c r="A401">
        <v>57.4906966</v>
      </c>
      <c r="B401">
        <v>-115.96086940000001</v>
      </c>
      <c r="C401" s="1" t="str">
        <f>HYPERLINK("http://geochem.nrcan.gc.ca/cdogs/content/kwd/kwd020039_e.htm", "Heavy Mineral Concentrate (Stream)")</f>
        <v>Heavy Mineral Concentrate (Stream)</v>
      </c>
      <c r="D401" s="1" t="str">
        <f>HYPERLINK("http://geochem.nrcan.gc.ca/cdogs/content/kwd/kwd080034_e.htm", "HMC separation (NGR variant)")</f>
        <v>HMC separation (NGR variant)</v>
      </c>
      <c r="E401" s="1" t="str">
        <f>HYPERLINK("http://geochem.nrcan.gc.ca/cdogs/content/dgp/dgp00002_e.htm", "Total")</f>
        <v>Total</v>
      </c>
      <c r="F401" s="1" t="str">
        <f>HYPERLINK("http://geochem.nrcan.gc.ca/cdogs/content/agp/agp02090_e.htm", "MMSIM GH | NONE | BINMICRO")</f>
        <v>MMSIM GH | NONE | BINMICRO</v>
      </c>
      <c r="G401" s="1" t="str">
        <f>HYPERLINK("http://geochem.nrcan.gc.ca/cdogs/content/mth/mth01322_e.htm", "1322")</f>
        <v>1322</v>
      </c>
      <c r="H401" s="1" t="str">
        <f>HYPERLINK("http://geochem.nrcan.gc.ca/cdogs/content/bdl/bdl210008_e.htm", "210008")</f>
        <v>210008</v>
      </c>
      <c r="I401" s="1" t="str">
        <f>HYPERLINK("http://geochem.nrcan.gc.ca/cdogs/content/prj/prj210166_e.htm", "210166")</f>
        <v>210166</v>
      </c>
      <c r="J401" s="1" t="str">
        <f>HYPERLINK("http://geochem.nrcan.gc.ca/cdogs/content/svy/svy210248_e.htm", "210248")</f>
        <v>210248</v>
      </c>
      <c r="L401" t="s">
        <v>20</v>
      </c>
      <c r="M401">
        <v>0</v>
      </c>
      <c r="N401">
        <v>0</v>
      </c>
      <c r="O401" t="s">
        <v>558</v>
      </c>
      <c r="P401" t="s">
        <v>559</v>
      </c>
      <c r="Q401" t="s">
        <v>560</v>
      </c>
      <c r="R401" t="s">
        <v>561</v>
      </c>
      <c r="T401">
        <v>1</v>
      </c>
    </row>
    <row r="402" spans="1:20" x14ac:dyDescent="0.3">
      <c r="A402">
        <v>57.4906966</v>
      </c>
      <c r="B402">
        <v>-115.96086940000001</v>
      </c>
      <c r="C402" s="1" t="str">
        <f>HYPERLINK("http://geochem.nrcan.gc.ca/cdogs/content/kwd/kwd020039_e.htm", "Heavy Mineral Concentrate (Stream)")</f>
        <v>Heavy Mineral Concentrate (Stream)</v>
      </c>
      <c r="D402" s="1" t="str">
        <f>HYPERLINK("http://geochem.nrcan.gc.ca/cdogs/content/kwd/kwd080034_e.htm", "HMC separation (NGR variant)")</f>
        <v>HMC separation (NGR variant)</v>
      </c>
      <c r="E402" s="1" t="str">
        <f>HYPERLINK("http://geochem.nrcan.gc.ca/cdogs/content/dgp/dgp00002_e.htm", "Total")</f>
        <v>Total</v>
      </c>
      <c r="F402" s="1" t="str">
        <f>HYPERLINK("http://geochem.nrcan.gc.ca/cdogs/content/agp/agp02090_e.htm", "MMSIM GH | NONE | BINMICRO")</f>
        <v>MMSIM GH | NONE | BINMICRO</v>
      </c>
      <c r="G402" s="1" t="str">
        <f>HYPERLINK("http://geochem.nrcan.gc.ca/cdogs/content/mth/mth01322_e.htm", "1322")</f>
        <v>1322</v>
      </c>
      <c r="H402" s="1" t="str">
        <f>HYPERLINK("http://geochem.nrcan.gc.ca/cdogs/content/bdl/bdl210008_e.htm", "210008")</f>
        <v>210008</v>
      </c>
      <c r="I402" s="1" t="str">
        <f>HYPERLINK("http://geochem.nrcan.gc.ca/cdogs/content/prj/prj210166_e.htm", "210166")</f>
        <v>210166</v>
      </c>
      <c r="J402" s="1" t="str">
        <f>HYPERLINK("http://geochem.nrcan.gc.ca/cdogs/content/svy/svy210248_e.htm", "210248")</f>
        <v>210248</v>
      </c>
      <c r="L402" t="s">
        <v>20</v>
      </c>
      <c r="M402">
        <v>0</v>
      </c>
      <c r="N402">
        <v>0</v>
      </c>
      <c r="O402" t="s">
        <v>558</v>
      </c>
      <c r="P402" t="s">
        <v>559</v>
      </c>
      <c r="Q402" t="s">
        <v>560</v>
      </c>
      <c r="R402" t="s">
        <v>561</v>
      </c>
      <c r="T402">
        <v>2</v>
      </c>
    </row>
    <row r="403" spans="1:20" x14ac:dyDescent="0.3">
      <c r="A403">
        <v>57.4906966</v>
      </c>
      <c r="B403">
        <v>-115.96086940000001</v>
      </c>
      <c r="C403" s="1" t="str">
        <f>HYPERLINK("http://geochem.nrcan.gc.ca/cdogs/content/kwd/kwd020039_e.htm", "Heavy Mineral Concentrate (Stream)")</f>
        <v>Heavy Mineral Concentrate (Stream)</v>
      </c>
      <c r="D403" s="1" t="str">
        <f>HYPERLINK("http://geochem.nrcan.gc.ca/cdogs/content/kwd/kwd080034_e.htm", "HMC separation (NGR variant)")</f>
        <v>HMC separation (NGR variant)</v>
      </c>
      <c r="E403" s="1" t="str">
        <f>HYPERLINK("http://geochem.nrcan.gc.ca/cdogs/content/dgp/dgp00002_e.htm", "Total")</f>
        <v>Total</v>
      </c>
      <c r="F403" s="1" t="str">
        <f>HYPERLINK("http://geochem.nrcan.gc.ca/cdogs/content/agp/agp02090_e.htm", "MMSIM GH | NONE | BINMICRO")</f>
        <v>MMSIM GH | NONE | BINMICRO</v>
      </c>
      <c r="G403" s="1" t="str">
        <f>HYPERLINK("http://geochem.nrcan.gc.ca/cdogs/content/mth/mth01322_e.htm", "1322")</f>
        <v>1322</v>
      </c>
      <c r="H403" s="1" t="str">
        <f>HYPERLINK("http://geochem.nrcan.gc.ca/cdogs/content/bdl/bdl210008_e.htm", "210008")</f>
        <v>210008</v>
      </c>
      <c r="I403" s="1" t="str">
        <f>HYPERLINK("http://geochem.nrcan.gc.ca/cdogs/content/prj/prj210166_e.htm", "210166")</f>
        <v>210166</v>
      </c>
      <c r="J403" s="1" t="str">
        <f>HYPERLINK("http://geochem.nrcan.gc.ca/cdogs/content/svy/svy210248_e.htm", "210248")</f>
        <v>210248</v>
      </c>
      <c r="L403" t="s">
        <v>20</v>
      </c>
      <c r="M403">
        <v>0</v>
      </c>
      <c r="N403">
        <v>0</v>
      </c>
      <c r="O403" t="s">
        <v>558</v>
      </c>
      <c r="P403" t="s">
        <v>559</v>
      </c>
      <c r="Q403" t="s">
        <v>560</v>
      </c>
      <c r="R403" t="s">
        <v>561</v>
      </c>
      <c r="T403">
        <v>3</v>
      </c>
    </row>
    <row r="404" spans="1:20" x14ac:dyDescent="0.3">
      <c r="A404">
        <v>57.023105700000002</v>
      </c>
      <c r="B404">
        <v>-115.5918716</v>
      </c>
      <c r="C404" s="1" t="str">
        <f>HYPERLINK("http://geochem.nrcan.gc.ca/cdogs/content/kwd/kwd020039_e.htm", "Heavy Mineral Concentrate (Stream)")</f>
        <v>Heavy Mineral Concentrate (Stream)</v>
      </c>
      <c r="D404" s="1" t="str">
        <f>HYPERLINK("http://geochem.nrcan.gc.ca/cdogs/content/kwd/kwd080034_e.htm", "HMC separation (NGR variant)")</f>
        <v>HMC separation (NGR variant)</v>
      </c>
      <c r="E404" s="1" t="str">
        <f>HYPERLINK("http://geochem.nrcan.gc.ca/cdogs/content/dgp/dgp00002_e.htm", "Total")</f>
        <v>Total</v>
      </c>
      <c r="F404" s="1" t="str">
        <f>HYPERLINK("http://geochem.nrcan.gc.ca/cdogs/content/agp/agp02090_e.htm", "MMSIM GH | NONE | BINMICRO")</f>
        <v>MMSIM GH | NONE | BINMICRO</v>
      </c>
      <c r="G404" s="1" t="str">
        <f>HYPERLINK("http://geochem.nrcan.gc.ca/cdogs/content/mth/mth01322_e.htm", "1322")</f>
        <v>1322</v>
      </c>
      <c r="H404" s="1" t="str">
        <f>HYPERLINK("http://geochem.nrcan.gc.ca/cdogs/content/bdl/bdl210008_e.htm", "210008")</f>
        <v>210008</v>
      </c>
      <c r="I404" s="1" t="str">
        <f>HYPERLINK("http://geochem.nrcan.gc.ca/cdogs/content/prj/prj210166_e.htm", "210166")</f>
        <v>210166</v>
      </c>
      <c r="J404" s="1" t="str">
        <f>HYPERLINK("http://geochem.nrcan.gc.ca/cdogs/content/svy/svy210248_e.htm", "210248")</f>
        <v>210248</v>
      </c>
      <c r="L404" t="s">
        <v>20</v>
      </c>
      <c r="M404">
        <v>0</v>
      </c>
      <c r="N404">
        <v>0</v>
      </c>
      <c r="O404" t="s">
        <v>562</v>
      </c>
      <c r="P404" t="s">
        <v>563</v>
      </c>
      <c r="Q404" t="s">
        <v>564</v>
      </c>
      <c r="R404" t="s">
        <v>565</v>
      </c>
      <c r="T404">
        <v>1</v>
      </c>
    </row>
    <row r="405" spans="1:20" x14ac:dyDescent="0.3">
      <c r="A405">
        <v>57.023105700000002</v>
      </c>
      <c r="B405">
        <v>-115.5918716</v>
      </c>
      <c r="C405" s="1" t="str">
        <f>HYPERLINK("http://geochem.nrcan.gc.ca/cdogs/content/kwd/kwd020039_e.htm", "Heavy Mineral Concentrate (Stream)")</f>
        <v>Heavy Mineral Concentrate (Stream)</v>
      </c>
      <c r="D405" s="1" t="str">
        <f>HYPERLINK("http://geochem.nrcan.gc.ca/cdogs/content/kwd/kwd080034_e.htm", "HMC separation (NGR variant)")</f>
        <v>HMC separation (NGR variant)</v>
      </c>
      <c r="E405" s="1" t="str">
        <f>HYPERLINK("http://geochem.nrcan.gc.ca/cdogs/content/dgp/dgp00002_e.htm", "Total")</f>
        <v>Total</v>
      </c>
      <c r="F405" s="1" t="str">
        <f>HYPERLINK("http://geochem.nrcan.gc.ca/cdogs/content/agp/agp02090_e.htm", "MMSIM GH | NONE | BINMICRO")</f>
        <v>MMSIM GH | NONE | BINMICRO</v>
      </c>
      <c r="G405" s="1" t="str">
        <f>HYPERLINK("http://geochem.nrcan.gc.ca/cdogs/content/mth/mth01322_e.htm", "1322")</f>
        <v>1322</v>
      </c>
      <c r="H405" s="1" t="str">
        <f>HYPERLINK("http://geochem.nrcan.gc.ca/cdogs/content/bdl/bdl210008_e.htm", "210008")</f>
        <v>210008</v>
      </c>
      <c r="I405" s="1" t="str">
        <f>HYPERLINK("http://geochem.nrcan.gc.ca/cdogs/content/prj/prj210166_e.htm", "210166")</f>
        <v>210166</v>
      </c>
      <c r="J405" s="1" t="str">
        <f>HYPERLINK("http://geochem.nrcan.gc.ca/cdogs/content/svy/svy210248_e.htm", "210248")</f>
        <v>210248</v>
      </c>
      <c r="L405" t="s">
        <v>20</v>
      </c>
      <c r="M405">
        <v>0</v>
      </c>
      <c r="N405">
        <v>0</v>
      </c>
      <c r="O405" t="s">
        <v>562</v>
      </c>
      <c r="P405" t="s">
        <v>563</v>
      </c>
      <c r="Q405" t="s">
        <v>564</v>
      </c>
      <c r="R405" t="s">
        <v>565</v>
      </c>
      <c r="T405">
        <v>2</v>
      </c>
    </row>
    <row r="406" spans="1:20" x14ac:dyDescent="0.3">
      <c r="A406">
        <v>57.023105700000002</v>
      </c>
      <c r="B406">
        <v>-115.5918716</v>
      </c>
      <c r="C406" s="1" t="str">
        <f>HYPERLINK("http://geochem.nrcan.gc.ca/cdogs/content/kwd/kwd020039_e.htm", "Heavy Mineral Concentrate (Stream)")</f>
        <v>Heavy Mineral Concentrate (Stream)</v>
      </c>
      <c r="D406" s="1" t="str">
        <f>HYPERLINK("http://geochem.nrcan.gc.ca/cdogs/content/kwd/kwd080034_e.htm", "HMC separation (NGR variant)")</f>
        <v>HMC separation (NGR variant)</v>
      </c>
      <c r="E406" s="1" t="str">
        <f>HYPERLINK("http://geochem.nrcan.gc.ca/cdogs/content/dgp/dgp00002_e.htm", "Total")</f>
        <v>Total</v>
      </c>
      <c r="F406" s="1" t="str">
        <f>HYPERLINK("http://geochem.nrcan.gc.ca/cdogs/content/agp/agp02090_e.htm", "MMSIM GH | NONE | BINMICRO")</f>
        <v>MMSIM GH | NONE | BINMICRO</v>
      </c>
      <c r="G406" s="1" t="str">
        <f>HYPERLINK("http://geochem.nrcan.gc.ca/cdogs/content/mth/mth01322_e.htm", "1322")</f>
        <v>1322</v>
      </c>
      <c r="H406" s="1" t="str">
        <f>HYPERLINK("http://geochem.nrcan.gc.ca/cdogs/content/bdl/bdl210008_e.htm", "210008")</f>
        <v>210008</v>
      </c>
      <c r="I406" s="1" t="str">
        <f>HYPERLINK("http://geochem.nrcan.gc.ca/cdogs/content/prj/prj210166_e.htm", "210166")</f>
        <v>210166</v>
      </c>
      <c r="J406" s="1" t="str">
        <f>HYPERLINK("http://geochem.nrcan.gc.ca/cdogs/content/svy/svy210248_e.htm", "210248")</f>
        <v>210248</v>
      </c>
      <c r="L406" t="s">
        <v>20</v>
      </c>
      <c r="M406">
        <v>0</v>
      </c>
      <c r="N406">
        <v>0</v>
      </c>
      <c r="O406" t="s">
        <v>562</v>
      </c>
      <c r="P406" t="s">
        <v>563</v>
      </c>
      <c r="Q406" t="s">
        <v>564</v>
      </c>
      <c r="R406" t="s">
        <v>565</v>
      </c>
      <c r="T406">
        <v>3</v>
      </c>
    </row>
    <row r="407" spans="1:20" x14ac:dyDescent="0.3">
      <c r="A407">
        <v>57.042717699999997</v>
      </c>
      <c r="B407">
        <v>-115.9915208</v>
      </c>
      <c r="C407" s="1" t="str">
        <f>HYPERLINK("http://geochem.nrcan.gc.ca/cdogs/content/kwd/kwd020039_e.htm", "Heavy Mineral Concentrate (Stream)")</f>
        <v>Heavy Mineral Concentrate (Stream)</v>
      </c>
      <c r="D407" s="1" t="str">
        <f>HYPERLINK("http://geochem.nrcan.gc.ca/cdogs/content/kwd/kwd080034_e.htm", "HMC separation (NGR variant)")</f>
        <v>HMC separation (NGR variant)</v>
      </c>
      <c r="E407" s="1" t="str">
        <f>HYPERLINK("http://geochem.nrcan.gc.ca/cdogs/content/dgp/dgp00002_e.htm", "Total")</f>
        <v>Total</v>
      </c>
      <c r="F407" s="1" t="str">
        <f>HYPERLINK("http://geochem.nrcan.gc.ca/cdogs/content/agp/agp02090_e.htm", "MMSIM GH | NONE | BINMICRO")</f>
        <v>MMSIM GH | NONE | BINMICRO</v>
      </c>
      <c r="G407" s="1" t="str">
        <f>HYPERLINK("http://geochem.nrcan.gc.ca/cdogs/content/mth/mth01322_e.htm", "1322")</f>
        <v>1322</v>
      </c>
      <c r="H407" s="1" t="str">
        <f>HYPERLINK("http://geochem.nrcan.gc.ca/cdogs/content/bdl/bdl210008_e.htm", "210008")</f>
        <v>210008</v>
      </c>
      <c r="I407" s="1" t="str">
        <f>HYPERLINK("http://geochem.nrcan.gc.ca/cdogs/content/prj/prj210166_e.htm", "210166")</f>
        <v>210166</v>
      </c>
      <c r="J407" s="1" t="str">
        <f>HYPERLINK("http://geochem.nrcan.gc.ca/cdogs/content/svy/svy210248_e.htm", "210248")</f>
        <v>210248</v>
      </c>
      <c r="L407" t="s">
        <v>20</v>
      </c>
      <c r="M407">
        <v>0</v>
      </c>
      <c r="N407">
        <v>0</v>
      </c>
      <c r="O407" t="s">
        <v>566</v>
      </c>
      <c r="P407" t="s">
        <v>567</v>
      </c>
      <c r="Q407" t="s">
        <v>568</v>
      </c>
      <c r="R407" t="s">
        <v>569</v>
      </c>
      <c r="T407">
        <v>1</v>
      </c>
    </row>
    <row r="408" spans="1:20" x14ac:dyDescent="0.3">
      <c r="A408">
        <v>57.042717699999997</v>
      </c>
      <c r="B408">
        <v>-115.9915208</v>
      </c>
      <c r="C408" s="1" t="str">
        <f>HYPERLINK("http://geochem.nrcan.gc.ca/cdogs/content/kwd/kwd020039_e.htm", "Heavy Mineral Concentrate (Stream)")</f>
        <v>Heavy Mineral Concentrate (Stream)</v>
      </c>
      <c r="D408" s="1" t="str">
        <f>HYPERLINK("http://geochem.nrcan.gc.ca/cdogs/content/kwd/kwd080034_e.htm", "HMC separation (NGR variant)")</f>
        <v>HMC separation (NGR variant)</v>
      </c>
      <c r="E408" s="1" t="str">
        <f>HYPERLINK("http://geochem.nrcan.gc.ca/cdogs/content/dgp/dgp00002_e.htm", "Total")</f>
        <v>Total</v>
      </c>
      <c r="F408" s="1" t="str">
        <f>HYPERLINK("http://geochem.nrcan.gc.ca/cdogs/content/agp/agp02090_e.htm", "MMSIM GH | NONE | BINMICRO")</f>
        <v>MMSIM GH | NONE | BINMICRO</v>
      </c>
      <c r="G408" s="1" t="str">
        <f>HYPERLINK("http://geochem.nrcan.gc.ca/cdogs/content/mth/mth01322_e.htm", "1322")</f>
        <v>1322</v>
      </c>
      <c r="H408" s="1" t="str">
        <f>HYPERLINK("http://geochem.nrcan.gc.ca/cdogs/content/bdl/bdl210008_e.htm", "210008")</f>
        <v>210008</v>
      </c>
      <c r="I408" s="1" t="str">
        <f>HYPERLINK("http://geochem.nrcan.gc.ca/cdogs/content/prj/prj210166_e.htm", "210166")</f>
        <v>210166</v>
      </c>
      <c r="J408" s="1" t="str">
        <f>HYPERLINK("http://geochem.nrcan.gc.ca/cdogs/content/svy/svy210248_e.htm", "210248")</f>
        <v>210248</v>
      </c>
      <c r="L408" t="s">
        <v>20</v>
      </c>
      <c r="M408">
        <v>0</v>
      </c>
      <c r="N408">
        <v>0</v>
      </c>
      <c r="O408" t="s">
        <v>566</v>
      </c>
      <c r="P408" t="s">
        <v>567</v>
      </c>
      <c r="Q408" t="s">
        <v>568</v>
      </c>
      <c r="R408" t="s">
        <v>569</v>
      </c>
      <c r="T408">
        <v>2</v>
      </c>
    </row>
    <row r="409" spans="1:20" x14ac:dyDescent="0.3">
      <c r="A409">
        <v>57.042717699999997</v>
      </c>
      <c r="B409">
        <v>-115.9915208</v>
      </c>
      <c r="C409" s="1" t="str">
        <f>HYPERLINK("http://geochem.nrcan.gc.ca/cdogs/content/kwd/kwd020039_e.htm", "Heavy Mineral Concentrate (Stream)")</f>
        <v>Heavy Mineral Concentrate (Stream)</v>
      </c>
      <c r="D409" s="1" t="str">
        <f>HYPERLINK("http://geochem.nrcan.gc.ca/cdogs/content/kwd/kwd080034_e.htm", "HMC separation (NGR variant)")</f>
        <v>HMC separation (NGR variant)</v>
      </c>
      <c r="E409" s="1" t="str">
        <f>HYPERLINK("http://geochem.nrcan.gc.ca/cdogs/content/dgp/dgp00002_e.htm", "Total")</f>
        <v>Total</v>
      </c>
      <c r="F409" s="1" t="str">
        <f>HYPERLINK("http://geochem.nrcan.gc.ca/cdogs/content/agp/agp02090_e.htm", "MMSIM GH | NONE | BINMICRO")</f>
        <v>MMSIM GH | NONE | BINMICRO</v>
      </c>
      <c r="G409" s="1" t="str">
        <f>HYPERLINK("http://geochem.nrcan.gc.ca/cdogs/content/mth/mth01322_e.htm", "1322")</f>
        <v>1322</v>
      </c>
      <c r="H409" s="1" t="str">
        <f>HYPERLINK("http://geochem.nrcan.gc.ca/cdogs/content/bdl/bdl210008_e.htm", "210008")</f>
        <v>210008</v>
      </c>
      <c r="I409" s="1" t="str">
        <f>HYPERLINK("http://geochem.nrcan.gc.ca/cdogs/content/prj/prj210166_e.htm", "210166")</f>
        <v>210166</v>
      </c>
      <c r="J409" s="1" t="str">
        <f>HYPERLINK("http://geochem.nrcan.gc.ca/cdogs/content/svy/svy210248_e.htm", "210248")</f>
        <v>210248</v>
      </c>
      <c r="L409" t="s">
        <v>20</v>
      </c>
      <c r="M409">
        <v>0</v>
      </c>
      <c r="N409">
        <v>0</v>
      </c>
      <c r="O409" t="s">
        <v>566</v>
      </c>
      <c r="P409" t="s">
        <v>567</v>
      </c>
      <c r="Q409" t="s">
        <v>568</v>
      </c>
      <c r="R409" t="s">
        <v>569</v>
      </c>
      <c r="T409">
        <v>3</v>
      </c>
    </row>
    <row r="410" spans="1:20" x14ac:dyDescent="0.3">
      <c r="A410">
        <v>57.1363439</v>
      </c>
      <c r="B410">
        <v>-115.9193808</v>
      </c>
      <c r="C410" s="1" t="str">
        <f>HYPERLINK("http://geochem.nrcan.gc.ca/cdogs/content/kwd/kwd020039_e.htm", "Heavy Mineral Concentrate (Stream)")</f>
        <v>Heavy Mineral Concentrate (Stream)</v>
      </c>
      <c r="D410" s="1" t="str">
        <f>HYPERLINK("http://geochem.nrcan.gc.ca/cdogs/content/kwd/kwd080034_e.htm", "HMC separation (NGR variant)")</f>
        <v>HMC separation (NGR variant)</v>
      </c>
      <c r="E410" s="1" t="str">
        <f>HYPERLINK("http://geochem.nrcan.gc.ca/cdogs/content/dgp/dgp00002_e.htm", "Total")</f>
        <v>Total</v>
      </c>
      <c r="F410" s="1" t="str">
        <f>HYPERLINK("http://geochem.nrcan.gc.ca/cdogs/content/agp/agp02090_e.htm", "MMSIM GH | NONE | BINMICRO")</f>
        <v>MMSIM GH | NONE | BINMICRO</v>
      </c>
      <c r="G410" s="1" t="str">
        <f>HYPERLINK("http://geochem.nrcan.gc.ca/cdogs/content/mth/mth01322_e.htm", "1322")</f>
        <v>1322</v>
      </c>
      <c r="H410" s="1" t="str">
        <f>HYPERLINK("http://geochem.nrcan.gc.ca/cdogs/content/bdl/bdl210008_e.htm", "210008")</f>
        <v>210008</v>
      </c>
      <c r="I410" s="1" t="str">
        <f>HYPERLINK("http://geochem.nrcan.gc.ca/cdogs/content/prj/prj210166_e.htm", "210166")</f>
        <v>210166</v>
      </c>
      <c r="J410" s="1" t="str">
        <f>HYPERLINK("http://geochem.nrcan.gc.ca/cdogs/content/svy/svy210248_e.htm", "210248")</f>
        <v>210248</v>
      </c>
      <c r="L410" t="s">
        <v>20</v>
      </c>
      <c r="M410">
        <v>0</v>
      </c>
      <c r="N410">
        <v>0</v>
      </c>
      <c r="O410" t="s">
        <v>570</v>
      </c>
      <c r="P410" t="s">
        <v>571</v>
      </c>
      <c r="Q410" t="s">
        <v>572</v>
      </c>
      <c r="R410" t="s">
        <v>573</v>
      </c>
      <c r="T410">
        <v>1</v>
      </c>
    </row>
    <row r="411" spans="1:20" x14ac:dyDescent="0.3">
      <c r="A411">
        <v>57.1363439</v>
      </c>
      <c r="B411">
        <v>-115.9193808</v>
      </c>
      <c r="C411" s="1" t="str">
        <f>HYPERLINK("http://geochem.nrcan.gc.ca/cdogs/content/kwd/kwd020039_e.htm", "Heavy Mineral Concentrate (Stream)")</f>
        <v>Heavy Mineral Concentrate (Stream)</v>
      </c>
      <c r="D411" s="1" t="str">
        <f>HYPERLINK("http://geochem.nrcan.gc.ca/cdogs/content/kwd/kwd080034_e.htm", "HMC separation (NGR variant)")</f>
        <v>HMC separation (NGR variant)</v>
      </c>
      <c r="E411" s="1" t="str">
        <f>HYPERLINK("http://geochem.nrcan.gc.ca/cdogs/content/dgp/dgp00002_e.htm", "Total")</f>
        <v>Total</v>
      </c>
      <c r="F411" s="1" t="str">
        <f>HYPERLINK("http://geochem.nrcan.gc.ca/cdogs/content/agp/agp02090_e.htm", "MMSIM GH | NONE | BINMICRO")</f>
        <v>MMSIM GH | NONE | BINMICRO</v>
      </c>
      <c r="G411" s="1" t="str">
        <f>HYPERLINK("http://geochem.nrcan.gc.ca/cdogs/content/mth/mth01322_e.htm", "1322")</f>
        <v>1322</v>
      </c>
      <c r="H411" s="1" t="str">
        <f>HYPERLINK("http://geochem.nrcan.gc.ca/cdogs/content/bdl/bdl210008_e.htm", "210008")</f>
        <v>210008</v>
      </c>
      <c r="I411" s="1" t="str">
        <f>HYPERLINK("http://geochem.nrcan.gc.ca/cdogs/content/prj/prj210166_e.htm", "210166")</f>
        <v>210166</v>
      </c>
      <c r="J411" s="1" t="str">
        <f>HYPERLINK("http://geochem.nrcan.gc.ca/cdogs/content/svy/svy210248_e.htm", "210248")</f>
        <v>210248</v>
      </c>
      <c r="L411" t="s">
        <v>20</v>
      </c>
      <c r="M411">
        <v>0</v>
      </c>
      <c r="N411">
        <v>0</v>
      </c>
      <c r="O411" t="s">
        <v>570</v>
      </c>
      <c r="P411" t="s">
        <v>571</v>
      </c>
      <c r="Q411" t="s">
        <v>572</v>
      </c>
      <c r="R411" t="s">
        <v>573</v>
      </c>
      <c r="T411">
        <v>2</v>
      </c>
    </row>
    <row r="412" spans="1:20" x14ac:dyDescent="0.3">
      <c r="A412">
        <v>57.1363439</v>
      </c>
      <c r="B412">
        <v>-115.9193808</v>
      </c>
      <c r="C412" s="1" t="str">
        <f>HYPERLINK("http://geochem.nrcan.gc.ca/cdogs/content/kwd/kwd020039_e.htm", "Heavy Mineral Concentrate (Stream)")</f>
        <v>Heavy Mineral Concentrate (Stream)</v>
      </c>
      <c r="D412" s="1" t="str">
        <f>HYPERLINK("http://geochem.nrcan.gc.ca/cdogs/content/kwd/kwd080034_e.htm", "HMC separation (NGR variant)")</f>
        <v>HMC separation (NGR variant)</v>
      </c>
      <c r="E412" s="1" t="str">
        <f>HYPERLINK("http://geochem.nrcan.gc.ca/cdogs/content/dgp/dgp00002_e.htm", "Total")</f>
        <v>Total</v>
      </c>
      <c r="F412" s="1" t="str">
        <f>HYPERLINK("http://geochem.nrcan.gc.ca/cdogs/content/agp/agp02090_e.htm", "MMSIM GH | NONE | BINMICRO")</f>
        <v>MMSIM GH | NONE | BINMICRO</v>
      </c>
      <c r="G412" s="1" t="str">
        <f>HYPERLINK("http://geochem.nrcan.gc.ca/cdogs/content/mth/mth01322_e.htm", "1322")</f>
        <v>1322</v>
      </c>
      <c r="H412" s="1" t="str">
        <f>HYPERLINK("http://geochem.nrcan.gc.ca/cdogs/content/bdl/bdl210008_e.htm", "210008")</f>
        <v>210008</v>
      </c>
      <c r="I412" s="1" t="str">
        <f>HYPERLINK("http://geochem.nrcan.gc.ca/cdogs/content/prj/prj210166_e.htm", "210166")</f>
        <v>210166</v>
      </c>
      <c r="J412" s="1" t="str">
        <f>HYPERLINK("http://geochem.nrcan.gc.ca/cdogs/content/svy/svy210248_e.htm", "210248")</f>
        <v>210248</v>
      </c>
      <c r="L412" t="s">
        <v>20</v>
      </c>
      <c r="M412">
        <v>0</v>
      </c>
      <c r="N412">
        <v>0</v>
      </c>
      <c r="O412" t="s">
        <v>570</v>
      </c>
      <c r="P412" t="s">
        <v>571</v>
      </c>
      <c r="Q412" t="s">
        <v>572</v>
      </c>
      <c r="R412" t="s">
        <v>573</v>
      </c>
      <c r="T412">
        <v>3</v>
      </c>
    </row>
    <row r="413" spans="1:20" x14ac:dyDescent="0.3">
      <c r="A413">
        <v>57.199535500000003</v>
      </c>
      <c r="B413">
        <v>-115.9062309</v>
      </c>
      <c r="C413" s="1" t="str">
        <f>HYPERLINK("http://geochem.nrcan.gc.ca/cdogs/content/kwd/kwd020039_e.htm", "Heavy Mineral Concentrate (Stream)")</f>
        <v>Heavy Mineral Concentrate (Stream)</v>
      </c>
      <c r="D413" s="1" t="str">
        <f>HYPERLINK("http://geochem.nrcan.gc.ca/cdogs/content/kwd/kwd080034_e.htm", "HMC separation (NGR variant)")</f>
        <v>HMC separation (NGR variant)</v>
      </c>
      <c r="E413" s="1" t="str">
        <f>HYPERLINK("http://geochem.nrcan.gc.ca/cdogs/content/dgp/dgp00002_e.htm", "Total")</f>
        <v>Total</v>
      </c>
      <c r="F413" s="1" t="str">
        <f>HYPERLINK("http://geochem.nrcan.gc.ca/cdogs/content/agp/agp02090_e.htm", "MMSIM GH | NONE | BINMICRO")</f>
        <v>MMSIM GH | NONE | BINMICRO</v>
      </c>
      <c r="G413" s="1" t="str">
        <f>HYPERLINK("http://geochem.nrcan.gc.ca/cdogs/content/mth/mth01322_e.htm", "1322")</f>
        <v>1322</v>
      </c>
      <c r="H413" s="1" t="str">
        <f>HYPERLINK("http://geochem.nrcan.gc.ca/cdogs/content/bdl/bdl210008_e.htm", "210008")</f>
        <v>210008</v>
      </c>
      <c r="I413" s="1" t="str">
        <f>HYPERLINK("http://geochem.nrcan.gc.ca/cdogs/content/prj/prj210166_e.htm", "210166")</f>
        <v>210166</v>
      </c>
      <c r="J413" s="1" t="str">
        <f>HYPERLINK("http://geochem.nrcan.gc.ca/cdogs/content/svy/svy210248_e.htm", "210248")</f>
        <v>210248</v>
      </c>
      <c r="L413" t="s">
        <v>20</v>
      </c>
      <c r="M413">
        <v>0</v>
      </c>
      <c r="N413">
        <v>0</v>
      </c>
      <c r="O413" t="s">
        <v>574</v>
      </c>
      <c r="P413" t="s">
        <v>575</v>
      </c>
      <c r="Q413" t="s">
        <v>576</v>
      </c>
      <c r="R413" t="s">
        <v>577</v>
      </c>
      <c r="T413">
        <v>1</v>
      </c>
    </row>
    <row r="414" spans="1:20" x14ac:dyDescent="0.3">
      <c r="A414">
        <v>57.199535500000003</v>
      </c>
      <c r="B414">
        <v>-115.9062309</v>
      </c>
      <c r="C414" s="1" t="str">
        <f>HYPERLINK("http://geochem.nrcan.gc.ca/cdogs/content/kwd/kwd020039_e.htm", "Heavy Mineral Concentrate (Stream)")</f>
        <v>Heavy Mineral Concentrate (Stream)</v>
      </c>
      <c r="D414" s="1" t="str">
        <f>HYPERLINK("http://geochem.nrcan.gc.ca/cdogs/content/kwd/kwd080034_e.htm", "HMC separation (NGR variant)")</f>
        <v>HMC separation (NGR variant)</v>
      </c>
      <c r="E414" s="1" t="str">
        <f>HYPERLINK("http://geochem.nrcan.gc.ca/cdogs/content/dgp/dgp00002_e.htm", "Total")</f>
        <v>Total</v>
      </c>
      <c r="F414" s="1" t="str">
        <f>HYPERLINK("http://geochem.nrcan.gc.ca/cdogs/content/agp/agp02090_e.htm", "MMSIM GH | NONE | BINMICRO")</f>
        <v>MMSIM GH | NONE | BINMICRO</v>
      </c>
      <c r="G414" s="1" t="str">
        <f>HYPERLINK("http://geochem.nrcan.gc.ca/cdogs/content/mth/mth01322_e.htm", "1322")</f>
        <v>1322</v>
      </c>
      <c r="H414" s="1" t="str">
        <f>HYPERLINK("http://geochem.nrcan.gc.ca/cdogs/content/bdl/bdl210008_e.htm", "210008")</f>
        <v>210008</v>
      </c>
      <c r="I414" s="1" t="str">
        <f>HYPERLINK("http://geochem.nrcan.gc.ca/cdogs/content/prj/prj210166_e.htm", "210166")</f>
        <v>210166</v>
      </c>
      <c r="J414" s="1" t="str">
        <f>HYPERLINK("http://geochem.nrcan.gc.ca/cdogs/content/svy/svy210248_e.htm", "210248")</f>
        <v>210248</v>
      </c>
      <c r="L414" t="s">
        <v>20</v>
      </c>
      <c r="M414">
        <v>0</v>
      </c>
      <c r="N414">
        <v>0</v>
      </c>
      <c r="O414" t="s">
        <v>574</v>
      </c>
      <c r="P414" t="s">
        <v>575</v>
      </c>
      <c r="Q414" t="s">
        <v>576</v>
      </c>
      <c r="R414" t="s">
        <v>577</v>
      </c>
      <c r="T414">
        <v>2</v>
      </c>
    </row>
    <row r="415" spans="1:20" x14ac:dyDescent="0.3">
      <c r="A415">
        <v>57.199535500000003</v>
      </c>
      <c r="B415">
        <v>-115.9062309</v>
      </c>
      <c r="C415" s="1" t="str">
        <f>HYPERLINK("http://geochem.nrcan.gc.ca/cdogs/content/kwd/kwd020039_e.htm", "Heavy Mineral Concentrate (Stream)")</f>
        <v>Heavy Mineral Concentrate (Stream)</v>
      </c>
      <c r="D415" s="1" t="str">
        <f>HYPERLINK("http://geochem.nrcan.gc.ca/cdogs/content/kwd/kwd080034_e.htm", "HMC separation (NGR variant)")</f>
        <v>HMC separation (NGR variant)</v>
      </c>
      <c r="E415" s="1" t="str">
        <f>HYPERLINK("http://geochem.nrcan.gc.ca/cdogs/content/dgp/dgp00002_e.htm", "Total")</f>
        <v>Total</v>
      </c>
      <c r="F415" s="1" t="str">
        <f>HYPERLINK("http://geochem.nrcan.gc.ca/cdogs/content/agp/agp02090_e.htm", "MMSIM GH | NONE | BINMICRO")</f>
        <v>MMSIM GH | NONE | BINMICRO</v>
      </c>
      <c r="G415" s="1" t="str">
        <f>HYPERLINK("http://geochem.nrcan.gc.ca/cdogs/content/mth/mth01322_e.htm", "1322")</f>
        <v>1322</v>
      </c>
      <c r="H415" s="1" t="str">
        <f>HYPERLINK("http://geochem.nrcan.gc.ca/cdogs/content/bdl/bdl210008_e.htm", "210008")</f>
        <v>210008</v>
      </c>
      <c r="I415" s="1" t="str">
        <f>HYPERLINK("http://geochem.nrcan.gc.ca/cdogs/content/prj/prj210166_e.htm", "210166")</f>
        <v>210166</v>
      </c>
      <c r="J415" s="1" t="str">
        <f>HYPERLINK("http://geochem.nrcan.gc.ca/cdogs/content/svy/svy210248_e.htm", "210248")</f>
        <v>210248</v>
      </c>
      <c r="L415" t="s">
        <v>20</v>
      </c>
      <c r="M415">
        <v>0</v>
      </c>
      <c r="N415">
        <v>0</v>
      </c>
      <c r="O415" t="s">
        <v>574</v>
      </c>
      <c r="P415" t="s">
        <v>575</v>
      </c>
      <c r="Q415" t="s">
        <v>576</v>
      </c>
      <c r="R415" t="s">
        <v>577</v>
      </c>
      <c r="T415">
        <v>3</v>
      </c>
    </row>
    <row r="416" spans="1:20" x14ac:dyDescent="0.3">
      <c r="A416">
        <v>57.200310999999999</v>
      </c>
      <c r="B416">
        <v>-115.8532732</v>
      </c>
      <c r="C416" s="1" t="str">
        <f>HYPERLINK("http://geochem.nrcan.gc.ca/cdogs/content/kwd/kwd020039_e.htm", "Heavy Mineral Concentrate (Stream)")</f>
        <v>Heavy Mineral Concentrate (Stream)</v>
      </c>
      <c r="D416" s="1" t="str">
        <f>HYPERLINK("http://geochem.nrcan.gc.ca/cdogs/content/kwd/kwd080034_e.htm", "HMC separation (NGR variant)")</f>
        <v>HMC separation (NGR variant)</v>
      </c>
      <c r="E416" s="1" t="str">
        <f>HYPERLINK("http://geochem.nrcan.gc.ca/cdogs/content/dgp/dgp00002_e.htm", "Total")</f>
        <v>Total</v>
      </c>
      <c r="F416" s="1" t="str">
        <f>HYPERLINK("http://geochem.nrcan.gc.ca/cdogs/content/agp/agp02090_e.htm", "MMSIM GH | NONE | BINMICRO")</f>
        <v>MMSIM GH | NONE | BINMICRO</v>
      </c>
      <c r="G416" s="1" t="str">
        <f>HYPERLINK("http://geochem.nrcan.gc.ca/cdogs/content/mth/mth01322_e.htm", "1322")</f>
        <v>1322</v>
      </c>
      <c r="H416" s="1" t="str">
        <f>HYPERLINK("http://geochem.nrcan.gc.ca/cdogs/content/bdl/bdl210008_e.htm", "210008")</f>
        <v>210008</v>
      </c>
      <c r="I416" s="1" t="str">
        <f>HYPERLINK("http://geochem.nrcan.gc.ca/cdogs/content/prj/prj210166_e.htm", "210166")</f>
        <v>210166</v>
      </c>
      <c r="J416" s="1" t="str">
        <f>HYPERLINK("http://geochem.nrcan.gc.ca/cdogs/content/svy/svy210248_e.htm", "210248")</f>
        <v>210248</v>
      </c>
      <c r="L416" t="s">
        <v>61</v>
      </c>
      <c r="M416">
        <v>1</v>
      </c>
      <c r="N416">
        <v>1</v>
      </c>
      <c r="O416" t="s">
        <v>578</v>
      </c>
      <c r="P416" t="s">
        <v>579</v>
      </c>
      <c r="Q416" t="s">
        <v>580</v>
      </c>
      <c r="R416" t="s">
        <v>581</v>
      </c>
      <c r="T416">
        <v>1</v>
      </c>
    </row>
    <row r="417" spans="1:20" x14ac:dyDescent="0.3">
      <c r="A417">
        <v>57.200310999999999</v>
      </c>
      <c r="B417">
        <v>-115.8532732</v>
      </c>
      <c r="C417" s="1" t="str">
        <f>HYPERLINK("http://geochem.nrcan.gc.ca/cdogs/content/kwd/kwd020039_e.htm", "Heavy Mineral Concentrate (Stream)")</f>
        <v>Heavy Mineral Concentrate (Stream)</v>
      </c>
      <c r="D417" s="1" t="str">
        <f>HYPERLINK("http://geochem.nrcan.gc.ca/cdogs/content/kwd/kwd080034_e.htm", "HMC separation (NGR variant)")</f>
        <v>HMC separation (NGR variant)</v>
      </c>
      <c r="E417" s="1" t="str">
        <f>HYPERLINK("http://geochem.nrcan.gc.ca/cdogs/content/dgp/dgp00002_e.htm", "Total")</f>
        <v>Total</v>
      </c>
      <c r="F417" s="1" t="str">
        <f>HYPERLINK("http://geochem.nrcan.gc.ca/cdogs/content/agp/agp02090_e.htm", "MMSIM GH | NONE | BINMICRO")</f>
        <v>MMSIM GH | NONE | BINMICRO</v>
      </c>
      <c r="G417" s="1" t="str">
        <f>HYPERLINK("http://geochem.nrcan.gc.ca/cdogs/content/mth/mth01322_e.htm", "1322")</f>
        <v>1322</v>
      </c>
      <c r="H417" s="1" t="str">
        <f>HYPERLINK("http://geochem.nrcan.gc.ca/cdogs/content/bdl/bdl210008_e.htm", "210008")</f>
        <v>210008</v>
      </c>
      <c r="I417" s="1" t="str">
        <f>HYPERLINK("http://geochem.nrcan.gc.ca/cdogs/content/prj/prj210166_e.htm", "210166")</f>
        <v>210166</v>
      </c>
      <c r="J417" s="1" t="str">
        <f>HYPERLINK("http://geochem.nrcan.gc.ca/cdogs/content/svy/svy210248_e.htm", "210248")</f>
        <v>210248</v>
      </c>
      <c r="L417" t="s">
        <v>20</v>
      </c>
      <c r="M417">
        <v>0</v>
      </c>
      <c r="N417">
        <v>0</v>
      </c>
      <c r="O417" t="s">
        <v>578</v>
      </c>
      <c r="P417" t="s">
        <v>579</v>
      </c>
      <c r="Q417" t="s">
        <v>580</v>
      </c>
      <c r="R417" t="s">
        <v>581</v>
      </c>
      <c r="T417">
        <v>2</v>
      </c>
    </row>
    <row r="418" spans="1:20" x14ac:dyDescent="0.3">
      <c r="A418">
        <v>57.200310999999999</v>
      </c>
      <c r="B418">
        <v>-115.8532732</v>
      </c>
      <c r="C418" s="1" t="str">
        <f>HYPERLINK("http://geochem.nrcan.gc.ca/cdogs/content/kwd/kwd020039_e.htm", "Heavy Mineral Concentrate (Stream)")</f>
        <v>Heavy Mineral Concentrate (Stream)</v>
      </c>
      <c r="D418" s="1" t="str">
        <f>HYPERLINK("http://geochem.nrcan.gc.ca/cdogs/content/kwd/kwd080034_e.htm", "HMC separation (NGR variant)")</f>
        <v>HMC separation (NGR variant)</v>
      </c>
      <c r="E418" s="1" t="str">
        <f>HYPERLINK("http://geochem.nrcan.gc.ca/cdogs/content/dgp/dgp00002_e.htm", "Total")</f>
        <v>Total</v>
      </c>
      <c r="F418" s="1" t="str">
        <f>HYPERLINK("http://geochem.nrcan.gc.ca/cdogs/content/agp/agp02090_e.htm", "MMSIM GH | NONE | BINMICRO")</f>
        <v>MMSIM GH | NONE | BINMICRO</v>
      </c>
      <c r="G418" s="1" t="str">
        <f>HYPERLINK("http://geochem.nrcan.gc.ca/cdogs/content/mth/mth01322_e.htm", "1322")</f>
        <v>1322</v>
      </c>
      <c r="H418" s="1" t="str">
        <f>HYPERLINK("http://geochem.nrcan.gc.ca/cdogs/content/bdl/bdl210008_e.htm", "210008")</f>
        <v>210008</v>
      </c>
      <c r="I418" s="1" t="str">
        <f>HYPERLINK("http://geochem.nrcan.gc.ca/cdogs/content/prj/prj210166_e.htm", "210166")</f>
        <v>210166</v>
      </c>
      <c r="J418" s="1" t="str">
        <f>HYPERLINK("http://geochem.nrcan.gc.ca/cdogs/content/svy/svy210248_e.htm", "210248")</f>
        <v>210248</v>
      </c>
      <c r="L418" t="s">
        <v>20</v>
      </c>
      <c r="M418">
        <v>0</v>
      </c>
      <c r="N418">
        <v>0</v>
      </c>
      <c r="O418" t="s">
        <v>578</v>
      </c>
      <c r="P418" t="s">
        <v>579</v>
      </c>
      <c r="Q418" t="s">
        <v>580</v>
      </c>
      <c r="R418" t="s">
        <v>581</v>
      </c>
      <c r="T418">
        <v>3</v>
      </c>
    </row>
    <row r="419" spans="1:20" x14ac:dyDescent="0.3">
      <c r="A419">
        <v>57.202844599999999</v>
      </c>
      <c r="B419">
        <v>-115.8415739</v>
      </c>
      <c r="C419" s="1" t="str">
        <f>HYPERLINK("http://geochem.nrcan.gc.ca/cdogs/content/kwd/kwd020039_e.htm", "Heavy Mineral Concentrate (Stream)")</f>
        <v>Heavy Mineral Concentrate (Stream)</v>
      </c>
      <c r="D419" s="1" t="str">
        <f>HYPERLINK("http://geochem.nrcan.gc.ca/cdogs/content/kwd/kwd080034_e.htm", "HMC separation (NGR variant)")</f>
        <v>HMC separation (NGR variant)</v>
      </c>
      <c r="E419" s="1" t="str">
        <f>HYPERLINK("http://geochem.nrcan.gc.ca/cdogs/content/dgp/dgp00002_e.htm", "Total")</f>
        <v>Total</v>
      </c>
      <c r="F419" s="1" t="str">
        <f>HYPERLINK("http://geochem.nrcan.gc.ca/cdogs/content/agp/agp02090_e.htm", "MMSIM GH | NONE | BINMICRO")</f>
        <v>MMSIM GH | NONE | BINMICRO</v>
      </c>
      <c r="G419" s="1" t="str">
        <f>HYPERLINK("http://geochem.nrcan.gc.ca/cdogs/content/mth/mth01322_e.htm", "1322")</f>
        <v>1322</v>
      </c>
      <c r="H419" s="1" t="str">
        <f>HYPERLINK("http://geochem.nrcan.gc.ca/cdogs/content/bdl/bdl210008_e.htm", "210008")</f>
        <v>210008</v>
      </c>
      <c r="I419" s="1" t="str">
        <f>HYPERLINK("http://geochem.nrcan.gc.ca/cdogs/content/prj/prj210166_e.htm", "210166")</f>
        <v>210166</v>
      </c>
      <c r="J419" s="1" t="str">
        <f>HYPERLINK("http://geochem.nrcan.gc.ca/cdogs/content/svy/svy210248_e.htm", "210248")</f>
        <v>210248</v>
      </c>
      <c r="L419" t="s">
        <v>20</v>
      </c>
      <c r="M419">
        <v>0</v>
      </c>
      <c r="N419">
        <v>0</v>
      </c>
      <c r="O419" t="s">
        <v>582</v>
      </c>
      <c r="P419" t="s">
        <v>583</v>
      </c>
      <c r="Q419" t="s">
        <v>584</v>
      </c>
      <c r="R419" t="s">
        <v>585</v>
      </c>
      <c r="T419">
        <v>1</v>
      </c>
    </row>
    <row r="420" spans="1:20" x14ac:dyDescent="0.3">
      <c r="A420">
        <v>57.202844599999999</v>
      </c>
      <c r="B420">
        <v>-115.8415739</v>
      </c>
      <c r="C420" s="1" t="str">
        <f>HYPERLINK("http://geochem.nrcan.gc.ca/cdogs/content/kwd/kwd020039_e.htm", "Heavy Mineral Concentrate (Stream)")</f>
        <v>Heavy Mineral Concentrate (Stream)</v>
      </c>
      <c r="D420" s="1" t="str">
        <f>HYPERLINK("http://geochem.nrcan.gc.ca/cdogs/content/kwd/kwd080034_e.htm", "HMC separation (NGR variant)")</f>
        <v>HMC separation (NGR variant)</v>
      </c>
      <c r="E420" s="1" t="str">
        <f>HYPERLINK("http://geochem.nrcan.gc.ca/cdogs/content/dgp/dgp00002_e.htm", "Total")</f>
        <v>Total</v>
      </c>
      <c r="F420" s="1" t="str">
        <f>HYPERLINK("http://geochem.nrcan.gc.ca/cdogs/content/agp/agp02090_e.htm", "MMSIM GH | NONE | BINMICRO")</f>
        <v>MMSIM GH | NONE | BINMICRO</v>
      </c>
      <c r="G420" s="1" t="str">
        <f>HYPERLINK("http://geochem.nrcan.gc.ca/cdogs/content/mth/mth01322_e.htm", "1322")</f>
        <v>1322</v>
      </c>
      <c r="H420" s="1" t="str">
        <f>HYPERLINK("http://geochem.nrcan.gc.ca/cdogs/content/bdl/bdl210008_e.htm", "210008")</f>
        <v>210008</v>
      </c>
      <c r="I420" s="1" t="str">
        <f>HYPERLINK("http://geochem.nrcan.gc.ca/cdogs/content/prj/prj210166_e.htm", "210166")</f>
        <v>210166</v>
      </c>
      <c r="J420" s="1" t="str">
        <f>HYPERLINK("http://geochem.nrcan.gc.ca/cdogs/content/svy/svy210248_e.htm", "210248")</f>
        <v>210248</v>
      </c>
      <c r="L420" t="s">
        <v>20</v>
      </c>
      <c r="M420">
        <v>0</v>
      </c>
      <c r="N420">
        <v>0</v>
      </c>
      <c r="O420" t="s">
        <v>582</v>
      </c>
      <c r="P420" t="s">
        <v>583</v>
      </c>
      <c r="Q420" t="s">
        <v>584</v>
      </c>
      <c r="R420" t="s">
        <v>585</v>
      </c>
      <c r="T420">
        <v>2</v>
      </c>
    </row>
    <row r="421" spans="1:20" x14ac:dyDescent="0.3">
      <c r="A421">
        <v>57.202844599999999</v>
      </c>
      <c r="B421">
        <v>-115.8415739</v>
      </c>
      <c r="C421" s="1" t="str">
        <f>HYPERLINK("http://geochem.nrcan.gc.ca/cdogs/content/kwd/kwd020039_e.htm", "Heavy Mineral Concentrate (Stream)")</f>
        <v>Heavy Mineral Concentrate (Stream)</v>
      </c>
      <c r="D421" s="1" t="str">
        <f>HYPERLINK("http://geochem.nrcan.gc.ca/cdogs/content/kwd/kwd080034_e.htm", "HMC separation (NGR variant)")</f>
        <v>HMC separation (NGR variant)</v>
      </c>
      <c r="E421" s="1" t="str">
        <f>HYPERLINK("http://geochem.nrcan.gc.ca/cdogs/content/dgp/dgp00002_e.htm", "Total")</f>
        <v>Total</v>
      </c>
      <c r="F421" s="1" t="str">
        <f>HYPERLINK("http://geochem.nrcan.gc.ca/cdogs/content/agp/agp02090_e.htm", "MMSIM GH | NONE | BINMICRO")</f>
        <v>MMSIM GH | NONE | BINMICRO</v>
      </c>
      <c r="G421" s="1" t="str">
        <f>HYPERLINK("http://geochem.nrcan.gc.ca/cdogs/content/mth/mth01322_e.htm", "1322")</f>
        <v>1322</v>
      </c>
      <c r="H421" s="1" t="str">
        <f>HYPERLINK("http://geochem.nrcan.gc.ca/cdogs/content/bdl/bdl210008_e.htm", "210008")</f>
        <v>210008</v>
      </c>
      <c r="I421" s="1" t="str">
        <f>HYPERLINK("http://geochem.nrcan.gc.ca/cdogs/content/prj/prj210166_e.htm", "210166")</f>
        <v>210166</v>
      </c>
      <c r="J421" s="1" t="str">
        <f>HYPERLINK("http://geochem.nrcan.gc.ca/cdogs/content/svy/svy210248_e.htm", "210248")</f>
        <v>210248</v>
      </c>
      <c r="L421" t="s">
        <v>20</v>
      </c>
      <c r="M421">
        <v>0</v>
      </c>
      <c r="N421">
        <v>0</v>
      </c>
      <c r="O421" t="s">
        <v>582</v>
      </c>
      <c r="P421" t="s">
        <v>583</v>
      </c>
      <c r="Q421" t="s">
        <v>584</v>
      </c>
      <c r="R421" t="s">
        <v>585</v>
      </c>
      <c r="T421">
        <v>3</v>
      </c>
    </row>
    <row r="422" spans="1:20" x14ac:dyDescent="0.3">
      <c r="A422">
        <v>57.1567978</v>
      </c>
      <c r="B422">
        <v>-115.74725239999999</v>
      </c>
      <c r="C422" s="1" t="str">
        <f>HYPERLINK("http://geochem.nrcan.gc.ca/cdogs/content/kwd/kwd020039_e.htm", "Heavy Mineral Concentrate (Stream)")</f>
        <v>Heavy Mineral Concentrate (Stream)</v>
      </c>
      <c r="D422" s="1" t="str">
        <f>HYPERLINK("http://geochem.nrcan.gc.ca/cdogs/content/kwd/kwd080034_e.htm", "HMC separation (NGR variant)")</f>
        <v>HMC separation (NGR variant)</v>
      </c>
      <c r="E422" s="1" t="str">
        <f>HYPERLINK("http://geochem.nrcan.gc.ca/cdogs/content/dgp/dgp00002_e.htm", "Total")</f>
        <v>Total</v>
      </c>
      <c r="F422" s="1" t="str">
        <f>HYPERLINK("http://geochem.nrcan.gc.ca/cdogs/content/agp/agp02090_e.htm", "MMSIM GH | NONE | BINMICRO")</f>
        <v>MMSIM GH | NONE | BINMICRO</v>
      </c>
      <c r="G422" s="1" t="str">
        <f>HYPERLINK("http://geochem.nrcan.gc.ca/cdogs/content/mth/mth01322_e.htm", "1322")</f>
        <v>1322</v>
      </c>
      <c r="H422" s="1" t="str">
        <f>HYPERLINK("http://geochem.nrcan.gc.ca/cdogs/content/bdl/bdl210008_e.htm", "210008")</f>
        <v>210008</v>
      </c>
      <c r="I422" s="1" t="str">
        <f>HYPERLINK("http://geochem.nrcan.gc.ca/cdogs/content/prj/prj210166_e.htm", "210166")</f>
        <v>210166</v>
      </c>
      <c r="J422" s="1" t="str">
        <f>HYPERLINK("http://geochem.nrcan.gc.ca/cdogs/content/svy/svy210248_e.htm", "210248")</f>
        <v>210248</v>
      </c>
      <c r="L422" t="s">
        <v>20</v>
      </c>
      <c r="M422">
        <v>0</v>
      </c>
      <c r="N422">
        <v>0</v>
      </c>
      <c r="O422" t="s">
        <v>586</v>
      </c>
      <c r="P422" t="s">
        <v>587</v>
      </c>
      <c r="Q422" t="s">
        <v>588</v>
      </c>
      <c r="R422" t="s">
        <v>589</v>
      </c>
      <c r="T422">
        <v>1</v>
      </c>
    </row>
    <row r="423" spans="1:20" x14ac:dyDescent="0.3">
      <c r="A423">
        <v>57.1567978</v>
      </c>
      <c r="B423">
        <v>-115.74725239999999</v>
      </c>
      <c r="C423" s="1" t="str">
        <f>HYPERLINK("http://geochem.nrcan.gc.ca/cdogs/content/kwd/kwd020039_e.htm", "Heavy Mineral Concentrate (Stream)")</f>
        <v>Heavy Mineral Concentrate (Stream)</v>
      </c>
      <c r="D423" s="1" t="str">
        <f>HYPERLINK("http://geochem.nrcan.gc.ca/cdogs/content/kwd/kwd080034_e.htm", "HMC separation (NGR variant)")</f>
        <v>HMC separation (NGR variant)</v>
      </c>
      <c r="E423" s="1" t="str">
        <f>HYPERLINK("http://geochem.nrcan.gc.ca/cdogs/content/dgp/dgp00002_e.htm", "Total")</f>
        <v>Total</v>
      </c>
      <c r="F423" s="1" t="str">
        <f>HYPERLINK("http://geochem.nrcan.gc.ca/cdogs/content/agp/agp02090_e.htm", "MMSIM GH | NONE | BINMICRO")</f>
        <v>MMSIM GH | NONE | BINMICRO</v>
      </c>
      <c r="G423" s="1" t="str">
        <f>HYPERLINK("http://geochem.nrcan.gc.ca/cdogs/content/mth/mth01322_e.htm", "1322")</f>
        <v>1322</v>
      </c>
      <c r="H423" s="1" t="str">
        <f>HYPERLINK("http://geochem.nrcan.gc.ca/cdogs/content/bdl/bdl210008_e.htm", "210008")</f>
        <v>210008</v>
      </c>
      <c r="I423" s="1" t="str">
        <f>HYPERLINK("http://geochem.nrcan.gc.ca/cdogs/content/prj/prj210166_e.htm", "210166")</f>
        <v>210166</v>
      </c>
      <c r="J423" s="1" t="str">
        <f>HYPERLINK("http://geochem.nrcan.gc.ca/cdogs/content/svy/svy210248_e.htm", "210248")</f>
        <v>210248</v>
      </c>
      <c r="L423" t="s">
        <v>20</v>
      </c>
      <c r="M423">
        <v>0</v>
      </c>
      <c r="N423">
        <v>0</v>
      </c>
      <c r="O423" t="s">
        <v>586</v>
      </c>
      <c r="P423" t="s">
        <v>587</v>
      </c>
      <c r="Q423" t="s">
        <v>588</v>
      </c>
      <c r="R423" t="s">
        <v>589</v>
      </c>
      <c r="T423">
        <v>2</v>
      </c>
    </row>
    <row r="424" spans="1:20" x14ac:dyDescent="0.3">
      <c r="A424">
        <v>57.1567978</v>
      </c>
      <c r="B424">
        <v>-115.74725239999999</v>
      </c>
      <c r="C424" s="1" t="str">
        <f>HYPERLINK("http://geochem.nrcan.gc.ca/cdogs/content/kwd/kwd020039_e.htm", "Heavy Mineral Concentrate (Stream)")</f>
        <v>Heavy Mineral Concentrate (Stream)</v>
      </c>
      <c r="D424" s="1" t="str">
        <f>HYPERLINK("http://geochem.nrcan.gc.ca/cdogs/content/kwd/kwd080034_e.htm", "HMC separation (NGR variant)")</f>
        <v>HMC separation (NGR variant)</v>
      </c>
      <c r="E424" s="1" t="str">
        <f>HYPERLINK("http://geochem.nrcan.gc.ca/cdogs/content/dgp/dgp00002_e.htm", "Total")</f>
        <v>Total</v>
      </c>
      <c r="F424" s="1" t="str">
        <f>HYPERLINK("http://geochem.nrcan.gc.ca/cdogs/content/agp/agp02090_e.htm", "MMSIM GH | NONE | BINMICRO")</f>
        <v>MMSIM GH | NONE | BINMICRO</v>
      </c>
      <c r="G424" s="1" t="str">
        <f>HYPERLINK("http://geochem.nrcan.gc.ca/cdogs/content/mth/mth01322_e.htm", "1322")</f>
        <v>1322</v>
      </c>
      <c r="H424" s="1" t="str">
        <f>HYPERLINK("http://geochem.nrcan.gc.ca/cdogs/content/bdl/bdl210008_e.htm", "210008")</f>
        <v>210008</v>
      </c>
      <c r="I424" s="1" t="str">
        <f>HYPERLINK("http://geochem.nrcan.gc.ca/cdogs/content/prj/prj210166_e.htm", "210166")</f>
        <v>210166</v>
      </c>
      <c r="J424" s="1" t="str">
        <f>HYPERLINK("http://geochem.nrcan.gc.ca/cdogs/content/svy/svy210248_e.htm", "210248")</f>
        <v>210248</v>
      </c>
      <c r="L424" t="s">
        <v>20</v>
      </c>
      <c r="M424">
        <v>0</v>
      </c>
      <c r="N424">
        <v>0</v>
      </c>
      <c r="O424" t="s">
        <v>586</v>
      </c>
      <c r="P424" t="s">
        <v>587</v>
      </c>
      <c r="Q424" t="s">
        <v>588</v>
      </c>
      <c r="R424" t="s">
        <v>589</v>
      </c>
      <c r="T424">
        <v>3</v>
      </c>
    </row>
    <row r="425" spans="1:20" x14ac:dyDescent="0.3">
      <c r="A425">
        <v>57.049337700000002</v>
      </c>
      <c r="B425">
        <v>-115.6580575</v>
      </c>
      <c r="C425" s="1" t="str">
        <f>HYPERLINK("http://geochem.nrcan.gc.ca/cdogs/content/kwd/kwd020039_e.htm", "Heavy Mineral Concentrate (Stream)")</f>
        <v>Heavy Mineral Concentrate (Stream)</v>
      </c>
      <c r="D425" s="1" t="str">
        <f>HYPERLINK("http://geochem.nrcan.gc.ca/cdogs/content/kwd/kwd080034_e.htm", "HMC separation (NGR variant)")</f>
        <v>HMC separation (NGR variant)</v>
      </c>
      <c r="E425" s="1" t="str">
        <f>HYPERLINK("http://geochem.nrcan.gc.ca/cdogs/content/dgp/dgp00002_e.htm", "Total")</f>
        <v>Total</v>
      </c>
      <c r="F425" s="1" t="str">
        <f>HYPERLINK("http://geochem.nrcan.gc.ca/cdogs/content/agp/agp02090_e.htm", "MMSIM GH | NONE | BINMICRO")</f>
        <v>MMSIM GH | NONE | BINMICRO</v>
      </c>
      <c r="G425" s="1" t="str">
        <f>HYPERLINK("http://geochem.nrcan.gc.ca/cdogs/content/mth/mth01322_e.htm", "1322")</f>
        <v>1322</v>
      </c>
      <c r="H425" s="1" t="str">
        <f>HYPERLINK("http://geochem.nrcan.gc.ca/cdogs/content/bdl/bdl210008_e.htm", "210008")</f>
        <v>210008</v>
      </c>
      <c r="I425" s="1" t="str">
        <f>HYPERLINK("http://geochem.nrcan.gc.ca/cdogs/content/prj/prj210166_e.htm", "210166")</f>
        <v>210166</v>
      </c>
      <c r="J425" s="1" t="str">
        <f>HYPERLINK("http://geochem.nrcan.gc.ca/cdogs/content/svy/svy210248_e.htm", "210248")</f>
        <v>210248</v>
      </c>
      <c r="L425" t="s">
        <v>20</v>
      </c>
      <c r="M425">
        <v>0</v>
      </c>
      <c r="N425">
        <v>0</v>
      </c>
      <c r="O425" t="s">
        <v>590</v>
      </c>
      <c r="P425" t="s">
        <v>591</v>
      </c>
      <c r="Q425" t="s">
        <v>592</v>
      </c>
      <c r="R425" t="s">
        <v>593</v>
      </c>
      <c r="T425">
        <v>1</v>
      </c>
    </row>
    <row r="426" spans="1:20" x14ac:dyDescent="0.3">
      <c r="A426">
        <v>57.049337700000002</v>
      </c>
      <c r="B426">
        <v>-115.6580575</v>
      </c>
      <c r="C426" s="1" t="str">
        <f>HYPERLINK("http://geochem.nrcan.gc.ca/cdogs/content/kwd/kwd020039_e.htm", "Heavy Mineral Concentrate (Stream)")</f>
        <v>Heavy Mineral Concentrate (Stream)</v>
      </c>
      <c r="D426" s="1" t="str">
        <f>HYPERLINK("http://geochem.nrcan.gc.ca/cdogs/content/kwd/kwd080034_e.htm", "HMC separation (NGR variant)")</f>
        <v>HMC separation (NGR variant)</v>
      </c>
      <c r="E426" s="1" t="str">
        <f>HYPERLINK("http://geochem.nrcan.gc.ca/cdogs/content/dgp/dgp00002_e.htm", "Total")</f>
        <v>Total</v>
      </c>
      <c r="F426" s="1" t="str">
        <f>HYPERLINK("http://geochem.nrcan.gc.ca/cdogs/content/agp/agp02090_e.htm", "MMSIM GH | NONE | BINMICRO")</f>
        <v>MMSIM GH | NONE | BINMICRO</v>
      </c>
      <c r="G426" s="1" t="str">
        <f>HYPERLINK("http://geochem.nrcan.gc.ca/cdogs/content/mth/mth01322_e.htm", "1322")</f>
        <v>1322</v>
      </c>
      <c r="H426" s="1" t="str">
        <f>HYPERLINK("http://geochem.nrcan.gc.ca/cdogs/content/bdl/bdl210008_e.htm", "210008")</f>
        <v>210008</v>
      </c>
      <c r="I426" s="1" t="str">
        <f>HYPERLINK("http://geochem.nrcan.gc.ca/cdogs/content/prj/prj210166_e.htm", "210166")</f>
        <v>210166</v>
      </c>
      <c r="J426" s="1" t="str">
        <f>HYPERLINK("http://geochem.nrcan.gc.ca/cdogs/content/svy/svy210248_e.htm", "210248")</f>
        <v>210248</v>
      </c>
      <c r="L426" t="s">
        <v>20</v>
      </c>
      <c r="M426">
        <v>0</v>
      </c>
      <c r="N426">
        <v>0</v>
      </c>
      <c r="O426" t="s">
        <v>590</v>
      </c>
      <c r="P426" t="s">
        <v>591</v>
      </c>
      <c r="Q426" t="s">
        <v>592</v>
      </c>
      <c r="R426" t="s">
        <v>593</v>
      </c>
      <c r="T426">
        <v>2</v>
      </c>
    </row>
    <row r="427" spans="1:20" x14ac:dyDescent="0.3">
      <c r="A427">
        <v>57.049337700000002</v>
      </c>
      <c r="B427">
        <v>-115.6580575</v>
      </c>
      <c r="C427" s="1" t="str">
        <f>HYPERLINK("http://geochem.nrcan.gc.ca/cdogs/content/kwd/kwd020039_e.htm", "Heavy Mineral Concentrate (Stream)")</f>
        <v>Heavy Mineral Concentrate (Stream)</v>
      </c>
      <c r="D427" s="1" t="str">
        <f>HYPERLINK("http://geochem.nrcan.gc.ca/cdogs/content/kwd/kwd080034_e.htm", "HMC separation (NGR variant)")</f>
        <v>HMC separation (NGR variant)</v>
      </c>
      <c r="E427" s="1" t="str">
        <f>HYPERLINK("http://geochem.nrcan.gc.ca/cdogs/content/dgp/dgp00002_e.htm", "Total")</f>
        <v>Total</v>
      </c>
      <c r="F427" s="1" t="str">
        <f>HYPERLINK("http://geochem.nrcan.gc.ca/cdogs/content/agp/agp02090_e.htm", "MMSIM GH | NONE | BINMICRO")</f>
        <v>MMSIM GH | NONE | BINMICRO</v>
      </c>
      <c r="G427" s="1" t="str">
        <f>HYPERLINK("http://geochem.nrcan.gc.ca/cdogs/content/mth/mth01322_e.htm", "1322")</f>
        <v>1322</v>
      </c>
      <c r="H427" s="1" t="str">
        <f>HYPERLINK("http://geochem.nrcan.gc.ca/cdogs/content/bdl/bdl210008_e.htm", "210008")</f>
        <v>210008</v>
      </c>
      <c r="I427" s="1" t="str">
        <f>HYPERLINK("http://geochem.nrcan.gc.ca/cdogs/content/prj/prj210166_e.htm", "210166")</f>
        <v>210166</v>
      </c>
      <c r="J427" s="1" t="str">
        <f>HYPERLINK("http://geochem.nrcan.gc.ca/cdogs/content/svy/svy210248_e.htm", "210248")</f>
        <v>210248</v>
      </c>
      <c r="L427" t="s">
        <v>20</v>
      </c>
      <c r="M427">
        <v>0</v>
      </c>
      <c r="N427">
        <v>0</v>
      </c>
      <c r="O427" t="s">
        <v>590</v>
      </c>
      <c r="P427" t="s">
        <v>591</v>
      </c>
      <c r="Q427" t="s">
        <v>592</v>
      </c>
      <c r="R427" t="s">
        <v>593</v>
      </c>
      <c r="T427">
        <v>3</v>
      </c>
    </row>
    <row r="428" spans="1:20" x14ac:dyDescent="0.3">
      <c r="A428">
        <v>57.032150700000003</v>
      </c>
      <c r="B428">
        <v>-115.6937099</v>
      </c>
      <c r="C428" s="1" t="str">
        <f>HYPERLINK("http://geochem.nrcan.gc.ca/cdogs/content/kwd/kwd020039_e.htm", "Heavy Mineral Concentrate (Stream)")</f>
        <v>Heavy Mineral Concentrate (Stream)</v>
      </c>
      <c r="D428" s="1" t="str">
        <f>HYPERLINK("http://geochem.nrcan.gc.ca/cdogs/content/kwd/kwd080034_e.htm", "HMC separation (NGR variant)")</f>
        <v>HMC separation (NGR variant)</v>
      </c>
      <c r="E428" s="1" t="str">
        <f>HYPERLINK("http://geochem.nrcan.gc.ca/cdogs/content/dgp/dgp00002_e.htm", "Total")</f>
        <v>Total</v>
      </c>
      <c r="F428" s="1" t="str">
        <f>HYPERLINK("http://geochem.nrcan.gc.ca/cdogs/content/agp/agp02090_e.htm", "MMSIM GH | NONE | BINMICRO")</f>
        <v>MMSIM GH | NONE | BINMICRO</v>
      </c>
      <c r="G428" s="1" t="str">
        <f>HYPERLINK("http://geochem.nrcan.gc.ca/cdogs/content/mth/mth01322_e.htm", "1322")</f>
        <v>1322</v>
      </c>
      <c r="H428" s="1" t="str">
        <f>HYPERLINK("http://geochem.nrcan.gc.ca/cdogs/content/bdl/bdl210008_e.htm", "210008")</f>
        <v>210008</v>
      </c>
      <c r="I428" s="1" t="str">
        <f>HYPERLINK("http://geochem.nrcan.gc.ca/cdogs/content/prj/prj210166_e.htm", "210166")</f>
        <v>210166</v>
      </c>
      <c r="J428" s="1" t="str">
        <f>HYPERLINK("http://geochem.nrcan.gc.ca/cdogs/content/svy/svy210248_e.htm", "210248")</f>
        <v>210248</v>
      </c>
      <c r="L428" t="s">
        <v>20</v>
      </c>
      <c r="M428">
        <v>0</v>
      </c>
      <c r="N428">
        <v>0</v>
      </c>
      <c r="O428" t="s">
        <v>594</v>
      </c>
      <c r="P428" t="s">
        <v>595</v>
      </c>
      <c r="Q428" t="s">
        <v>596</v>
      </c>
      <c r="R428" t="s">
        <v>597</v>
      </c>
      <c r="T428">
        <v>1</v>
      </c>
    </row>
    <row r="429" spans="1:20" x14ac:dyDescent="0.3">
      <c r="A429">
        <v>57.032150700000003</v>
      </c>
      <c r="B429">
        <v>-115.6937099</v>
      </c>
      <c r="C429" s="1" t="str">
        <f>HYPERLINK("http://geochem.nrcan.gc.ca/cdogs/content/kwd/kwd020039_e.htm", "Heavy Mineral Concentrate (Stream)")</f>
        <v>Heavy Mineral Concentrate (Stream)</v>
      </c>
      <c r="D429" s="1" t="str">
        <f>HYPERLINK("http://geochem.nrcan.gc.ca/cdogs/content/kwd/kwd080034_e.htm", "HMC separation (NGR variant)")</f>
        <v>HMC separation (NGR variant)</v>
      </c>
      <c r="E429" s="1" t="str">
        <f>HYPERLINK("http://geochem.nrcan.gc.ca/cdogs/content/dgp/dgp00002_e.htm", "Total")</f>
        <v>Total</v>
      </c>
      <c r="F429" s="1" t="str">
        <f>HYPERLINK("http://geochem.nrcan.gc.ca/cdogs/content/agp/agp02090_e.htm", "MMSIM GH | NONE | BINMICRO")</f>
        <v>MMSIM GH | NONE | BINMICRO</v>
      </c>
      <c r="G429" s="1" t="str">
        <f>HYPERLINK("http://geochem.nrcan.gc.ca/cdogs/content/mth/mth01322_e.htm", "1322")</f>
        <v>1322</v>
      </c>
      <c r="H429" s="1" t="str">
        <f>HYPERLINK("http://geochem.nrcan.gc.ca/cdogs/content/bdl/bdl210008_e.htm", "210008")</f>
        <v>210008</v>
      </c>
      <c r="I429" s="1" t="str">
        <f>HYPERLINK("http://geochem.nrcan.gc.ca/cdogs/content/prj/prj210166_e.htm", "210166")</f>
        <v>210166</v>
      </c>
      <c r="J429" s="1" t="str">
        <f>HYPERLINK("http://geochem.nrcan.gc.ca/cdogs/content/svy/svy210248_e.htm", "210248")</f>
        <v>210248</v>
      </c>
      <c r="L429" t="s">
        <v>20</v>
      </c>
      <c r="M429">
        <v>0</v>
      </c>
      <c r="N429">
        <v>0</v>
      </c>
      <c r="O429" t="s">
        <v>594</v>
      </c>
      <c r="P429" t="s">
        <v>595</v>
      </c>
      <c r="Q429" t="s">
        <v>596</v>
      </c>
      <c r="R429" t="s">
        <v>597</v>
      </c>
      <c r="T429">
        <v>2</v>
      </c>
    </row>
    <row r="430" spans="1:20" x14ac:dyDescent="0.3">
      <c r="A430">
        <v>57.032150700000003</v>
      </c>
      <c r="B430">
        <v>-115.6937099</v>
      </c>
      <c r="C430" s="1" t="str">
        <f>HYPERLINK("http://geochem.nrcan.gc.ca/cdogs/content/kwd/kwd020039_e.htm", "Heavy Mineral Concentrate (Stream)")</f>
        <v>Heavy Mineral Concentrate (Stream)</v>
      </c>
      <c r="D430" s="1" t="str">
        <f>HYPERLINK("http://geochem.nrcan.gc.ca/cdogs/content/kwd/kwd080034_e.htm", "HMC separation (NGR variant)")</f>
        <v>HMC separation (NGR variant)</v>
      </c>
      <c r="E430" s="1" t="str">
        <f>HYPERLINK("http://geochem.nrcan.gc.ca/cdogs/content/dgp/dgp00002_e.htm", "Total")</f>
        <v>Total</v>
      </c>
      <c r="F430" s="1" t="str">
        <f>HYPERLINK("http://geochem.nrcan.gc.ca/cdogs/content/agp/agp02090_e.htm", "MMSIM GH | NONE | BINMICRO")</f>
        <v>MMSIM GH | NONE | BINMICRO</v>
      </c>
      <c r="G430" s="1" t="str">
        <f>HYPERLINK("http://geochem.nrcan.gc.ca/cdogs/content/mth/mth01322_e.htm", "1322")</f>
        <v>1322</v>
      </c>
      <c r="H430" s="1" t="str">
        <f>HYPERLINK("http://geochem.nrcan.gc.ca/cdogs/content/bdl/bdl210008_e.htm", "210008")</f>
        <v>210008</v>
      </c>
      <c r="I430" s="1" t="str">
        <f>HYPERLINK("http://geochem.nrcan.gc.ca/cdogs/content/prj/prj210166_e.htm", "210166")</f>
        <v>210166</v>
      </c>
      <c r="J430" s="1" t="str">
        <f>HYPERLINK("http://geochem.nrcan.gc.ca/cdogs/content/svy/svy210248_e.htm", "210248")</f>
        <v>210248</v>
      </c>
      <c r="L430" t="s">
        <v>20</v>
      </c>
      <c r="M430">
        <v>0</v>
      </c>
      <c r="N430">
        <v>0</v>
      </c>
      <c r="O430" t="s">
        <v>594</v>
      </c>
      <c r="P430" t="s">
        <v>595</v>
      </c>
      <c r="Q430" t="s">
        <v>596</v>
      </c>
      <c r="R430" t="s">
        <v>597</v>
      </c>
      <c r="T430">
        <v>3</v>
      </c>
    </row>
    <row r="431" spans="1:20" x14ac:dyDescent="0.3">
      <c r="A431">
        <v>57.260634699999997</v>
      </c>
      <c r="B431">
        <v>-115.82130720000001</v>
      </c>
      <c r="C431" s="1" t="str">
        <f>HYPERLINK("http://geochem.nrcan.gc.ca/cdogs/content/kwd/kwd020039_e.htm", "Heavy Mineral Concentrate (Stream)")</f>
        <v>Heavy Mineral Concentrate (Stream)</v>
      </c>
      <c r="D431" s="1" t="str">
        <f>HYPERLINK("http://geochem.nrcan.gc.ca/cdogs/content/kwd/kwd080034_e.htm", "HMC separation (NGR variant)")</f>
        <v>HMC separation (NGR variant)</v>
      </c>
      <c r="E431" s="1" t="str">
        <f>HYPERLINK("http://geochem.nrcan.gc.ca/cdogs/content/dgp/dgp00002_e.htm", "Total")</f>
        <v>Total</v>
      </c>
      <c r="F431" s="1" t="str">
        <f>HYPERLINK("http://geochem.nrcan.gc.ca/cdogs/content/agp/agp02090_e.htm", "MMSIM GH | NONE | BINMICRO")</f>
        <v>MMSIM GH | NONE | BINMICRO</v>
      </c>
      <c r="G431" s="1" t="str">
        <f>HYPERLINK("http://geochem.nrcan.gc.ca/cdogs/content/mth/mth01322_e.htm", "1322")</f>
        <v>1322</v>
      </c>
      <c r="H431" s="1" t="str">
        <f>HYPERLINK("http://geochem.nrcan.gc.ca/cdogs/content/bdl/bdl210008_e.htm", "210008")</f>
        <v>210008</v>
      </c>
      <c r="I431" s="1" t="str">
        <f>HYPERLINK("http://geochem.nrcan.gc.ca/cdogs/content/prj/prj210166_e.htm", "210166")</f>
        <v>210166</v>
      </c>
      <c r="J431" s="1" t="str">
        <f>HYPERLINK("http://geochem.nrcan.gc.ca/cdogs/content/svy/svy210248_e.htm", "210248")</f>
        <v>210248</v>
      </c>
      <c r="L431" t="s">
        <v>20</v>
      </c>
      <c r="M431">
        <v>0</v>
      </c>
      <c r="N431">
        <v>0</v>
      </c>
      <c r="O431" t="s">
        <v>598</v>
      </c>
      <c r="P431" t="s">
        <v>599</v>
      </c>
      <c r="Q431" t="s">
        <v>600</v>
      </c>
      <c r="R431" t="s">
        <v>601</v>
      </c>
      <c r="T431">
        <v>1</v>
      </c>
    </row>
    <row r="432" spans="1:20" x14ac:dyDescent="0.3">
      <c r="A432">
        <v>57.260634699999997</v>
      </c>
      <c r="B432">
        <v>-115.82130720000001</v>
      </c>
      <c r="C432" s="1" t="str">
        <f>HYPERLINK("http://geochem.nrcan.gc.ca/cdogs/content/kwd/kwd020039_e.htm", "Heavy Mineral Concentrate (Stream)")</f>
        <v>Heavy Mineral Concentrate (Stream)</v>
      </c>
      <c r="D432" s="1" t="str">
        <f>HYPERLINK("http://geochem.nrcan.gc.ca/cdogs/content/kwd/kwd080034_e.htm", "HMC separation (NGR variant)")</f>
        <v>HMC separation (NGR variant)</v>
      </c>
      <c r="E432" s="1" t="str">
        <f>HYPERLINK("http://geochem.nrcan.gc.ca/cdogs/content/dgp/dgp00002_e.htm", "Total")</f>
        <v>Total</v>
      </c>
      <c r="F432" s="1" t="str">
        <f>HYPERLINK("http://geochem.nrcan.gc.ca/cdogs/content/agp/agp02090_e.htm", "MMSIM GH | NONE | BINMICRO")</f>
        <v>MMSIM GH | NONE | BINMICRO</v>
      </c>
      <c r="G432" s="1" t="str">
        <f>HYPERLINK("http://geochem.nrcan.gc.ca/cdogs/content/mth/mth01322_e.htm", "1322")</f>
        <v>1322</v>
      </c>
      <c r="H432" s="1" t="str">
        <f>HYPERLINK("http://geochem.nrcan.gc.ca/cdogs/content/bdl/bdl210008_e.htm", "210008")</f>
        <v>210008</v>
      </c>
      <c r="I432" s="1" t="str">
        <f>HYPERLINK("http://geochem.nrcan.gc.ca/cdogs/content/prj/prj210166_e.htm", "210166")</f>
        <v>210166</v>
      </c>
      <c r="J432" s="1" t="str">
        <f>HYPERLINK("http://geochem.nrcan.gc.ca/cdogs/content/svy/svy210248_e.htm", "210248")</f>
        <v>210248</v>
      </c>
      <c r="L432" t="s">
        <v>20</v>
      </c>
      <c r="M432">
        <v>0</v>
      </c>
      <c r="N432">
        <v>0</v>
      </c>
      <c r="O432" t="s">
        <v>598</v>
      </c>
      <c r="P432" t="s">
        <v>599</v>
      </c>
      <c r="Q432" t="s">
        <v>600</v>
      </c>
      <c r="R432" t="s">
        <v>601</v>
      </c>
      <c r="T432">
        <v>2</v>
      </c>
    </row>
    <row r="433" spans="1:20" x14ac:dyDescent="0.3">
      <c r="A433">
        <v>57.260634699999997</v>
      </c>
      <c r="B433">
        <v>-115.82130720000001</v>
      </c>
      <c r="C433" s="1" t="str">
        <f>HYPERLINK("http://geochem.nrcan.gc.ca/cdogs/content/kwd/kwd020039_e.htm", "Heavy Mineral Concentrate (Stream)")</f>
        <v>Heavy Mineral Concentrate (Stream)</v>
      </c>
      <c r="D433" s="1" t="str">
        <f>HYPERLINK("http://geochem.nrcan.gc.ca/cdogs/content/kwd/kwd080034_e.htm", "HMC separation (NGR variant)")</f>
        <v>HMC separation (NGR variant)</v>
      </c>
      <c r="E433" s="1" t="str">
        <f>HYPERLINK("http://geochem.nrcan.gc.ca/cdogs/content/dgp/dgp00002_e.htm", "Total")</f>
        <v>Total</v>
      </c>
      <c r="F433" s="1" t="str">
        <f>HYPERLINK("http://geochem.nrcan.gc.ca/cdogs/content/agp/agp02090_e.htm", "MMSIM GH | NONE | BINMICRO")</f>
        <v>MMSIM GH | NONE | BINMICRO</v>
      </c>
      <c r="G433" s="1" t="str">
        <f>HYPERLINK("http://geochem.nrcan.gc.ca/cdogs/content/mth/mth01322_e.htm", "1322")</f>
        <v>1322</v>
      </c>
      <c r="H433" s="1" t="str">
        <f>HYPERLINK("http://geochem.nrcan.gc.ca/cdogs/content/bdl/bdl210008_e.htm", "210008")</f>
        <v>210008</v>
      </c>
      <c r="I433" s="1" t="str">
        <f>HYPERLINK("http://geochem.nrcan.gc.ca/cdogs/content/prj/prj210166_e.htm", "210166")</f>
        <v>210166</v>
      </c>
      <c r="J433" s="1" t="str">
        <f>HYPERLINK("http://geochem.nrcan.gc.ca/cdogs/content/svy/svy210248_e.htm", "210248")</f>
        <v>210248</v>
      </c>
      <c r="L433" t="s">
        <v>20</v>
      </c>
      <c r="M433">
        <v>0</v>
      </c>
      <c r="N433">
        <v>0</v>
      </c>
      <c r="O433" t="s">
        <v>598</v>
      </c>
      <c r="P433" t="s">
        <v>599</v>
      </c>
      <c r="Q433" t="s">
        <v>600</v>
      </c>
      <c r="R433" t="s">
        <v>601</v>
      </c>
      <c r="T433">
        <v>3</v>
      </c>
    </row>
    <row r="434" spans="1:20" x14ac:dyDescent="0.3">
      <c r="A434">
        <v>57.251400799999999</v>
      </c>
      <c r="B434">
        <v>-115.9805412</v>
      </c>
      <c r="C434" s="1" t="str">
        <f>HYPERLINK("http://geochem.nrcan.gc.ca/cdogs/content/kwd/kwd020039_e.htm", "Heavy Mineral Concentrate (Stream)")</f>
        <v>Heavy Mineral Concentrate (Stream)</v>
      </c>
      <c r="D434" s="1" t="str">
        <f>HYPERLINK("http://geochem.nrcan.gc.ca/cdogs/content/kwd/kwd080034_e.htm", "HMC separation (NGR variant)")</f>
        <v>HMC separation (NGR variant)</v>
      </c>
      <c r="E434" s="1" t="str">
        <f>HYPERLINK("http://geochem.nrcan.gc.ca/cdogs/content/dgp/dgp00002_e.htm", "Total")</f>
        <v>Total</v>
      </c>
      <c r="F434" s="1" t="str">
        <f>HYPERLINK("http://geochem.nrcan.gc.ca/cdogs/content/agp/agp02090_e.htm", "MMSIM GH | NONE | BINMICRO")</f>
        <v>MMSIM GH | NONE | BINMICRO</v>
      </c>
      <c r="G434" s="1" t="str">
        <f>HYPERLINK("http://geochem.nrcan.gc.ca/cdogs/content/mth/mth01322_e.htm", "1322")</f>
        <v>1322</v>
      </c>
      <c r="H434" s="1" t="str">
        <f>HYPERLINK("http://geochem.nrcan.gc.ca/cdogs/content/bdl/bdl210008_e.htm", "210008")</f>
        <v>210008</v>
      </c>
      <c r="I434" s="1" t="str">
        <f>HYPERLINK("http://geochem.nrcan.gc.ca/cdogs/content/prj/prj210166_e.htm", "210166")</f>
        <v>210166</v>
      </c>
      <c r="J434" s="1" t="str">
        <f>HYPERLINK("http://geochem.nrcan.gc.ca/cdogs/content/svy/svy210248_e.htm", "210248")</f>
        <v>210248</v>
      </c>
      <c r="L434" t="s">
        <v>20</v>
      </c>
      <c r="M434">
        <v>0</v>
      </c>
      <c r="N434">
        <v>0</v>
      </c>
      <c r="O434" t="s">
        <v>602</v>
      </c>
      <c r="P434" t="s">
        <v>603</v>
      </c>
      <c r="Q434" t="s">
        <v>604</v>
      </c>
      <c r="R434" t="s">
        <v>605</v>
      </c>
      <c r="T434">
        <v>1</v>
      </c>
    </row>
    <row r="435" spans="1:20" x14ac:dyDescent="0.3">
      <c r="A435">
        <v>57.251400799999999</v>
      </c>
      <c r="B435">
        <v>-115.9805412</v>
      </c>
      <c r="C435" s="1" t="str">
        <f>HYPERLINK("http://geochem.nrcan.gc.ca/cdogs/content/kwd/kwd020039_e.htm", "Heavy Mineral Concentrate (Stream)")</f>
        <v>Heavy Mineral Concentrate (Stream)</v>
      </c>
      <c r="D435" s="1" t="str">
        <f>HYPERLINK("http://geochem.nrcan.gc.ca/cdogs/content/kwd/kwd080034_e.htm", "HMC separation (NGR variant)")</f>
        <v>HMC separation (NGR variant)</v>
      </c>
      <c r="E435" s="1" t="str">
        <f>HYPERLINK("http://geochem.nrcan.gc.ca/cdogs/content/dgp/dgp00002_e.htm", "Total")</f>
        <v>Total</v>
      </c>
      <c r="F435" s="1" t="str">
        <f>HYPERLINK("http://geochem.nrcan.gc.ca/cdogs/content/agp/agp02090_e.htm", "MMSIM GH | NONE | BINMICRO")</f>
        <v>MMSIM GH | NONE | BINMICRO</v>
      </c>
      <c r="G435" s="1" t="str">
        <f>HYPERLINK("http://geochem.nrcan.gc.ca/cdogs/content/mth/mth01322_e.htm", "1322")</f>
        <v>1322</v>
      </c>
      <c r="H435" s="1" t="str">
        <f>HYPERLINK("http://geochem.nrcan.gc.ca/cdogs/content/bdl/bdl210008_e.htm", "210008")</f>
        <v>210008</v>
      </c>
      <c r="I435" s="1" t="str">
        <f>HYPERLINK("http://geochem.nrcan.gc.ca/cdogs/content/prj/prj210166_e.htm", "210166")</f>
        <v>210166</v>
      </c>
      <c r="J435" s="1" t="str">
        <f>HYPERLINK("http://geochem.nrcan.gc.ca/cdogs/content/svy/svy210248_e.htm", "210248")</f>
        <v>210248</v>
      </c>
      <c r="L435" t="s">
        <v>20</v>
      </c>
      <c r="M435">
        <v>0</v>
      </c>
      <c r="N435">
        <v>0</v>
      </c>
      <c r="O435" t="s">
        <v>602</v>
      </c>
      <c r="P435" t="s">
        <v>603</v>
      </c>
      <c r="Q435" t="s">
        <v>604</v>
      </c>
      <c r="R435" t="s">
        <v>605</v>
      </c>
      <c r="T435">
        <v>2</v>
      </c>
    </row>
    <row r="436" spans="1:20" x14ac:dyDescent="0.3">
      <c r="A436">
        <v>57.251400799999999</v>
      </c>
      <c r="B436">
        <v>-115.9805412</v>
      </c>
      <c r="C436" s="1" t="str">
        <f>HYPERLINK("http://geochem.nrcan.gc.ca/cdogs/content/kwd/kwd020039_e.htm", "Heavy Mineral Concentrate (Stream)")</f>
        <v>Heavy Mineral Concentrate (Stream)</v>
      </c>
      <c r="D436" s="1" t="str">
        <f>HYPERLINK("http://geochem.nrcan.gc.ca/cdogs/content/kwd/kwd080034_e.htm", "HMC separation (NGR variant)")</f>
        <v>HMC separation (NGR variant)</v>
      </c>
      <c r="E436" s="1" t="str">
        <f>HYPERLINK("http://geochem.nrcan.gc.ca/cdogs/content/dgp/dgp00002_e.htm", "Total")</f>
        <v>Total</v>
      </c>
      <c r="F436" s="1" t="str">
        <f>HYPERLINK("http://geochem.nrcan.gc.ca/cdogs/content/agp/agp02090_e.htm", "MMSIM GH | NONE | BINMICRO")</f>
        <v>MMSIM GH | NONE | BINMICRO</v>
      </c>
      <c r="G436" s="1" t="str">
        <f>HYPERLINK("http://geochem.nrcan.gc.ca/cdogs/content/mth/mth01322_e.htm", "1322")</f>
        <v>1322</v>
      </c>
      <c r="H436" s="1" t="str">
        <f>HYPERLINK("http://geochem.nrcan.gc.ca/cdogs/content/bdl/bdl210008_e.htm", "210008")</f>
        <v>210008</v>
      </c>
      <c r="I436" s="1" t="str">
        <f>HYPERLINK("http://geochem.nrcan.gc.ca/cdogs/content/prj/prj210166_e.htm", "210166")</f>
        <v>210166</v>
      </c>
      <c r="J436" s="1" t="str">
        <f>HYPERLINK("http://geochem.nrcan.gc.ca/cdogs/content/svy/svy210248_e.htm", "210248")</f>
        <v>210248</v>
      </c>
      <c r="L436" t="s">
        <v>20</v>
      </c>
      <c r="M436">
        <v>0</v>
      </c>
      <c r="N436">
        <v>0</v>
      </c>
      <c r="O436" t="s">
        <v>602</v>
      </c>
      <c r="P436" t="s">
        <v>603</v>
      </c>
      <c r="Q436" t="s">
        <v>604</v>
      </c>
      <c r="R436" t="s">
        <v>605</v>
      </c>
      <c r="T436">
        <v>3</v>
      </c>
    </row>
    <row r="437" spans="1:20" x14ac:dyDescent="0.3">
      <c r="A437">
        <v>57.212032600000001</v>
      </c>
      <c r="B437">
        <v>-115.2578731</v>
      </c>
      <c r="C437" s="1" t="str">
        <f>HYPERLINK("http://geochem.nrcan.gc.ca/cdogs/content/kwd/kwd020039_e.htm", "Heavy Mineral Concentrate (Stream)")</f>
        <v>Heavy Mineral Concentrate (Stream)</v>
      </c>
      <c r="D437" s="1" t="str">
        <f>HYPERLINK("http://geochem.nrcan.gc.ca/cdogs/content/kwd/kwd080034_e.htm", "HMC separation (NGR variant)")</f>
        <v>HMC separation (NGR variant)</v>
      </c>
      <c r="E437" s="1" t="str">
        <f>HYPERLINK("http://geochem.nrcan.gc.ca/cdogs/content/dgp/dgp00002_e.htm", "Total")</f>
        <v>Total</v>
      </c>
      <c r="F437" s="1" t="str">
        <f>HYPERLINK("http://geochem.nrcan.gc.ca/cdogs/content/agp/agp02090_e.htm", "MMSIM GH | NONE | BINMICRO")</f>
        <v>MMSIM GH | NONE | BINMICRO</v>
      </c>
      <c r="G437" s="1" t="str">
        <f>HYPERLINK("http://geochem.nrcan.gc.ca/cdogs/content/mth/mth01322_e.htm", "1322")</f>
        <v>1322</v>
      </c>
      <c r="H437" s="1" t="str">
        <f>HYPERLINK("http://geochem.nrcan.gc.ca/cdogs/content/bdl/bdl210008_e.htm", "210008")</f>
        <v>210008</v>
      </c>
      <c r="I437" s="1" t="str">
        <f>HYPERLINK("http://geochem.nrcan.gc.ca/cdogs/content/prj/prj210166_e.htm", "210166")</f>
        <v>210166</v>
      </c>
      <c r="J437" s="1" t="str">
        <f>HYPERLINK("http://geochem.nrcan.gc.ca/cdogs/content/svy/svy210248_e.htm", "210248")</f>
        <v>210248</v>
      </c>
      <c r="L437" t="s">
        <v>20</v>
      </c>
      <c r="M437">
        <v>0</v>
      </c>
      <c r="N437">
        <v>0</v>
      </c>
      <c r="O437" t="s">
        <v>606</v>
      </c>
      <c r="P437" t="s">
        <v>607</v>
      </c>
      <c r="Q437" t="s">
        <v>608</v>
      </c>
      <c r="R437" t="s">
        <v>609</v>
      </c>
      <c r="T437">
        <v>1</v>
      </c>
    </row>
    <row r="438" spans="1:20" x14ac:dyDescent="0.3">
      <c r="A438">
        <v>57.212032600000001</v>
      </c>
      <c r="B438">
        <v>-115.2578731</v>
      </c>
      <c r="C438" s="1" t="str">
        <f>HYPERLINK("http://geochem.nrcan.gc.ca/cdogs/content/kwd/kwd020039_e.htm", "Heavy Mineral Concentrate (Stream)")</f>
        <v>Heavy Mineral Concentrate (Stream)</v>
      </c>
      <c r="D438" s="1" t="str">
        <f>HYPERLINK("http://geochem.nrcan.gc.ca/cdogs/content/kwd/kwd080034_e.htm", "HMC separation (NGR variant)")</f>
        <v>HMC separation (NGR variant)</v>
      </c>
      <c r="E438" s="1" t="str">
        <f>HYPERLINK("http://geochem.nrcan.gc.ca/cdogs/content/dgp/dgp00002_e.htm", "Total")</f>
        <v>Total</v>
      </c>
      <c r="F438" s="1" t="str">
        <f>HYPERLINK("http://geochem.nrcan.gc.ca/cdogs/content/agp/agp02090_e.htm", "MMSIM GH | NONE | BINMICRO")</f>
        <v>MMSIM GH | NONE | BINMICRO</v>
      </c>
      <c r="G438" s="1" t="str">
        <f>HYPERLINK("http://geochem.nrcan.gc.ca/cdogs/content/mth/mth01322_e.htm", "1322")</f>
        <v>1322</v>
      </c>
      <c r="H438" s="1" t="str">
        <f>HYPERLINK("http://geochem.nrcan.gc.ca/cdogs/content/bdl/bdl210008_e.htm", "210008")</f>
        <v>210008</v>
      </c>
      <c r="I438" s="1" t="str">
        <f>HYPERLINK("http://geochem.nrcan.gc.ca/cdogs/content/prj/prj210166_e.htm", "210166")</f>
        <v>210166</v>
      </c>
      <c r="J438" s="1" t="str">
        <f>HYPERLINK("http://geochem.nrcan.gc.ca/cdogs/content/svy/svy210248_e.htm", "210248")</f>
        <v>210248</v>
      </c>
      <c r="L438" t="s">
        <v>20</v>
      </c>
      <c r="M438">
        <v>0</v>
      </c>
      <c r="N438">
        <v>0</v>
      </c>
      <c r="O438" t="s">
        <v>606</v>
      </c>
      <c r="P438" t="s">
        <v>607</v>
      </c>
      <c r="Q438" t="s">
        <v>608</v>
      </c>
      <c r="R438" t="s">
        <v>609</v>
      </c>
      <c r="T438">
        <v>2</v>
      </c>
    </row>
    <row r="439" spans="1:20" x14ac:dyDescent="0.3">
      <c r="A439">
        <v>57.212032600000001</v>
      </c>
      <c r="B439">
        <v>-115.2578731</v>
      </c>
      <c r="C439" s="1" t="str">
        <f>HYPERLINK("http://geochem.nrcan.gc.ca/cdogs/content/kwd/kwd020039_e.htm", "Heavy Mineral Concentrate (Stream)")</f>
        <v>Heavy Mineral Concentrate (Stream)</v>
      </c>
      <c r="D439" s="1" t="str">
        <f>HYPERLINK("http://geochem.nrcan.gc.ca/cdogs/content/kwd/kwd080034_e.htm", "HMC separation (NGR variant)")</f>
        <v>HMC separation (NGR variant)</v>
      </c>
      <c r="E439" s="1" t="str">
        <f>HYPERLINK("http://geochem.nrcan.gc.ca/cdogs/content/dgp/dgp00002_e.htm", "Total")</f>
        <v>Total</v>
      </c>
      <c r="F439" s="1" t="str">
        <f>HYPERLINK("http://geochem.nrcan.gc.ca/cdogs/content/agp/agp02090_e.htm", "MMSIM GH | NONE | BINMICRO")</f>
        <v>MMSIM GH | NONE | BINMICRO</v>
      </c>
      <c r="G439" s="1" t="str">
        <f>HYPERLINK("http://geochem.nrcan.gc.ca/cdogs/content/mth/mth01322_e.htm", "1322")</f>
        <v>1322</v>
      </c>
      <c r="H439" s="1" t="str">
        <f>HYPERLINK("http://geochem.nrcan.gc.ca/cdogs/content/bdl/bdl210008_e.htm", "210008")</f>
        <v>210008</v>
      </c>
      <c r="I439" s="1" t="str">
        <f>HYPERLINK("http://geochem.nrcan.gc.ca/cdogs/content/prj/prj210166_e.htm", "210166")</f>
        <v>210166</v>
      </c>
      <c r="J439" s="1" t="str">
        <f>HYPERLINK("http://geochem.nrcan.gc.ca/cdogs/content/svy/svy210248_e.htm", "210248")</f>
        <v>210248</v>
      </c>
      <c r="L439" t="s">
        <v>20</v>
      </c>
      <c r="M439">
        <v>0</v>
      </c>
      <c r="N439">
        <v>0</v>
      </c>
      <c r="O439" t="s">
        <v>606</v>
      </c>
      <c r="P439" t="s">
        <v>607</v>
      </c>
      <c r="Q439" t="s">
        <v>608</v>
      </c>
      <c r="R439" t="s">
        <v>609</v>
      </c>
      <c r="T439">
        <v>3</v>
      </c>
    </row>
    <row r="440" spans="1:20" x14ac:dyDescent="0.3">
      <c r="A440">
        <v>57.186587699999997</v>
      </c>
      <c r="B440">
        <v>-115.3757657</v>
      </c>
      <c r="C440" s="1" t="str">
        <f>HYPERLINK("http://geochem.nrcan.gc.ca/cdogs/content/kwd/kwd020039_e.htm", "Heavy Mineral Concentrate (Stream)")</f>
        <v>Heavy Mineral Concentrate (Stream)</v>
      </c>
      <c r="D440" s="1" t="str">
        <f>HYPERLINK("http://geochem.nrcan.gc.ca/cdogs/content/kwd/kwd080034_e.htm", "HMC separation (NGR variant)")</f>
        <v>HMC separation (NGR variant)</v>
      </c>
      <c r="E440" s="1" t="str">
        <f>HYPERLINK("http://geochem.nrcan.gc.ca/cdogs/content/dgp/dgp00002_e.htm", "Total")</f>
        <v>Total</v>
      </c>
      <c r="F440" s="1" t="str">
        <f>HYPERLINK("http://geochem.nrcan.gc.ca/cdogs/content/agp/agp02090_e.htm", "MMSIM GH | NONE | BINMICRO")</f>
        <v>MMSIM GH | NONE | BINMICRO</v>
      </c>
      <c r="G440" s="1" t="str">
        <f>HYPERLINK("http://geochem.nrcan.gc.ca/cdogs/content/mth/mth01322_e.htm", "1322")</f>
        <v>1322</v>
      </c>
      <c r="H440" s="1" t="str">
        <f>HYPERLINK("http://geochem.nrcan.gc.ca/cdogs/content/bdl/bdl210008_e.htm", "210008")</f>
        <v>210008</v>
      </c>
      <c r="I440" s="1" t="str">
        <f>HYPERLINK("http://geochem.nrcan.gc.ca/cdogs/content/prj/prj210166_e.htm", "210166")</f>
        <v>210166</v>
      </c>
      <c r="J440" s="1" t="str">
        <f>HYPERLINK("http://geochem.nrcan.gc.ca/cdogs/content/svy/svy210248_e.htm", "210248")</f>
        <v>210248</v>
      </c>
      <c r="L440" t="s">
        <v>20</v>
      </c>
      <c r="M440">
        <v>0</v>
      </c>
      <c r="N440">
        <v>0</v>
      </c>
      <c r="O440" t="s">
        <v>610</v>
      </c>
      <c r="P440" t="s">
        <v>611</v>
      </c>
      <c r="Q440" t="s">
        <v>612</v>
      </c>
      <c r="R440" t="s">
        <v>613</v>
      </c>
      <c r="T440">
        <v>1</v>
      </c>
    </row>
    <row r="441" spans="1:20" x14ac:dyDescent="0.3">
      <c r="A441">
        <v>57.186587699999997</v>
      </c>
      <c r="B441">
        <v>-115.3757657</v>
      </c>
      <c r="C441" s="1" t="str">
        <f>HYPERLINK("http://geochem.nrcan.gc.ca/cdogs/content/kwd/kwd020039_e.htm", "Heavy Mineral Concentrate (Stream)")</f>
        <v>Heavy Mineral Concentrate (Stream)</v>
      </c>
      <c r="D441" s="1" t="str">
        <f>HYPERLINK("http://geochem.nrcan.gc.ca/cdogs/content/kwd/kwd080034_e.htm", "HMC separation (NGR variant)")</f>
        <v>HMC separation (NGR variant)</v>
      </c>
      <c r="E441" s="1" t="str">
        <f>HYPERLINK("http://geochem.nrcan.gc.ca/cdogs/content/dgp/dgp00002_e.htm", "Total")</f>
        <v>Total</v>
      </c>
      <c r="F441" s="1" t="str">
        <f>HYPERLINK("http://geochem.nrcan.gc.ca/cdogs/content/agp/agp02090_e.htm", "MMSIM GH | NONE | BINMICRO")</f>
        <v>MMSIM GH | NONE | BINMICRO</v>
      </c>
      <c r="G441" s="1" t="str">
        <f>HYPERLINK("http://geochem.nrcan.gc.ca/cdogs/content/mth/mth01322_e.htm", "1322")</f>
        <v>1322</v>
      </c>
      <c r="H441" s="1" t="str">
        <f>HYPERLINK("http://geochem.nrcan.gc.ca/cdogs/content/bdl/bdl210008_e.htm", "210008")</f>
        <v>210008</v>
      </c>
      <c r="I441" s="1" t="str">
        <f>HYPERLINK("http://geochem.nrcan.gc.ca/cdogs/content/prj/prj210166_e.htm", "210166")</f>
        <v>210166</v>
      </c>
      <c r="J441" s="1" t="str">
        <f>HYPERLINK("http://geochem.nrcan.gc.ca/cdogs/content/svy/svy210248_e.htm", "210248")</f>
        <v>210248</v>
      </c>
      <c r="L441" t="s">
        <v>20</v>
      </c>
      <c r="M441">
        <v>0</v>
      </c>
      <c r="N441">
        <v>0</v>
      </c>
      <c r="O441" t="s">
        <v>610</v>
      </c>
      <c r="P441" t="s">
        <v>611</v>
      </c>
      <c r="Q441" t="s">
        <v>612</v>
      </c>
      <c r="R441" t="s">
        <v>613</v>
      </c>
      <c r="T441">
        <v>2</v>
      </c>
    </row>
    <row r="442" spans="1:20" x14ac:dyDescent="0.3">
      <c r="A442">
        <v>57.186587699999997</v>
      </c>
      <c r="B442">
        <v>-115.3757657</v>
      </c>
      <c r="C442" s="1" t="str">
        <f>HYPERLINK("http://geochem.nrcan.gc.ca/cdogs/content/kwd/kwd020039_e.htm", "Heavy Mineral Concentrate (Stream)")</f>
        <v>Heavy Mineral Concentrate (Stream)</v>
      </c>
      <c r="D442" s="1" t="str">
        <f>HYPERLINK("http://geochem.nrcan.gc.ca/cdogs/content/kwd/kwd080034_e.htm", "HMC separation (NGR variant)")</f>
        <v>HMC separation (NGR variant)</v>
      </c>
      <c r="E442" s="1" t="str">
        <f>HYPERLINK("http://geochem.nrcan.gc.ca/cdogs/content/dgp/dgp00002_e.htm", "Total")</f>
        <v>Total</v>
      </c>
      <c r="F442" s="1" t="str">
        <f>HYPERLINK("http://geochem.nrcan.gc.ca/cdogs/content/agp/agp02090_e.htm", "MMSIM GH | NONE | BINMICRO")</f>
        <v>MMSIM GH | NONE | BINMICRO</v>
      </c>
      <c r="G442" s="1" t="str">
        <f>HYPERLINK("http://geochem.nrcan.gc.ca/cdogs/content/mth/mth01322_e.htm", "1322")</f>
        <v>1322</v>
      </c>
      <c r="H442" s="1" t="str">
        <f>HYPERLINK("http://geochem.nrcan.gc.ca/cdogs/content/bdl/bdl210008_e.htm", "210008")</f>
        <v>210008</v>
      </c>
      <c r="I442" s="1" t="str">
        <f>HYPERLINK("http://geochem.nrcan.gc.ca/cdogs/content/prj/prj210166_e.htm", "210166")</f>
        <v>210166</v>
      </c>
      <c r="J442" s="1" t="str">
        <f>HYPERLINK("http://geochem.nrcan.gc.ca/cdogs/content/svy/svy210248_e.htm", "210248")</f>
        <v>210248</v>
      </c>
      <c r="L442" t="s">
        <v>20</v>
      </c>
      <c r="M442">
        <v>0</v>
      </c>
      <c r="N442">
        <v>0</v>
      </c>
      <c r="O442" t="s">
        <v>610</v>
      </c>
      <c r="P442" t="s">
        <v>611</v>
      </c>
      <c r="Q442" t="s">
        <v>612</v>
      </c>
      <c r="R442" t="s">
        <v>613</v>
      </c>
      <c r="T442">
        <v>3</v>
      </c>
    </row>
    <row r="443" spans="1:20" x14ac:dyDescent="0.3">
      <c r="A443">
        <v>57.219648599999999</v>
      </c>
      <c r="B443">
        <v>-115.3088575</v>
      </c>
      <c r="C443" s="1" t="str">
        <f>HYPERLINK("http://geochem.nrcan.gc.ca/cdogs/content/kwd/kwd020039_e.htm", "Heavy Mineral Concentrate (Stream)")</f>
        <v>Heavy Mineral Concentrate (Stream)</v>
      </c>
      <c r="D443" s="1" t="str">
        <f>HYPERLINK("http://geochem.nrcan.gc.ca/cdogs/content/kwd/kwd080034_e.htm", "HMC separation (NGR variant)")</f>
        <v>HMC separation (NGR variant)</v>
      </c>
      <c r="E443" s="1" t="str">
        <f>HYPERLINK("http://geochem.nrcan.gc.ca/cdogs/content/dgp/dgp00002_e.htm", "Total")</f>
        <v>Total</v>
      </c>
      <c r="F443" s="1" t="str">
        <f>HYPERLINK("http://geochem.nrcan.gc.ca/cdogs/content/agp/agp02090_e.htm", "MMSIM GH | NONE | BINMICRO")</f>
        <v>MMSIM GH | NONE | BINMICRO</v>
      </c>
      <c r="G443" s="1" t="str">
        <f>HYPERLINK("http://geochem.nrcan.gc.ca/cdogs/content/mth/mth01322_e.htm", "1322")</f>
        <v>1322</v>
      </c>
      <c r="H443" s="1" t="str">
        <f>HYPERLINK("http://geochem.nrcan.gc.ca/cdogs/content/bdl/bdl210008_e.htm", "210008")</f>
        <v>210008</v>
      </c>
      <c r="I443" s="1" t="str">
        <f>HYPERLINK("http://geochem.nrcan.gc.ca/cdogs/content/prj/prj210166_e.htm", "210166")</f>
        <v>210166</v>
      </c>
      <c r="J443" s="1" t="str">
        <f>HYPERLINK("http://geochem.nrcan.gc.ca/cdogs/content/svy/svy210248_e.htm", "210248")</f>
        <v>210248</v>
      </c>
      <c r="L443" t="s">
        <v>20</v>
      </c>
      <c r="M443">
        <v>0</v>
      </c>
      <c r="N443">
        <v>0</v>
      </c>
      <c r="O443" t="s">
        <v>614</v>
      </c>
      <c r="P443" t="s">
        <v>615</v>
      </c>
      <c r="Q443" t="s">
        <v>616</v>
      </c>
      <c r="R443" t="s">
        <v>617</v>
      </c>
      <c r="T443">
        <v>1</v>
      </c>
    </row>
    <row r="444" spans="1:20" x14ac:dyDescent="0.3">
      <c r="A444">
        <v>57.219648599999999</v>
      </c>
      <c r="B444">
        <v>-115.3088575</v>
      </c>
      <c r="C444" s="1" t="str">
        <f>HYPERLINK("http://geochem.nrcan.gc.ca/cdogs/content/kwd/kwd020039_e.htm", "Heavy Mineral Concentrate (Stream)")</f>
        <v>Heavy Mineral Concentrate (Stream)</v>
      </c>
      <c r="D444" s="1" t="str">
        <f>HYPERLINK("http://geochem.nrcan.gc.ca/cdogs/content/kwd/kwd080034_e.htm", "HMC separation (NGR variant)")</f>
        <v>HMC separation (NGR variant)</v>
      </c>
      <c r="E444" s="1" t="str">
        <f>HYPERLINK("http://geochem.nrcan.gc.ca/cdogs/content/dgp/dgp00002_e.htm", "Total")</f>
        <v>Total</v>
      </c>
      <c r="F444" s="1" t="str">
        <f>HYPERLINK("http://geochem.nrcan.gc.ca/cdogs/content/agp/agp02090_e.htm", "MMSIM GH | NONE | BINMICRO")</f>
        <v>MMSIM GH | NONE | BINMICRO</v>
      </c>
      <c r="G444" s="1" t="str">
        <f>HYPERLINK("http://geochem.nrcan.gc.ca/cdogs/content/mth/mth01322_e.htm", "1322")</f>
        <v>1322</v>
      </c>
      <c r="H444" s="1" t="str">
        <f>HYPERLINK("http://geochem.nrcan.gc.ca/cdogs/content/bdl/bdl210008_e.htm", "210008")</f>
        <v>210008</v>
      </c>
      <c r="I444" s="1" t="str">
        <f>HYPERLINK("http://geochem.nrcan.gc.ca/cdogs/content/prj/prj210166_e.htm", "210166")</f>
        <v>210166</v>
      </c>
      <c r="J444" s="1" t="str">
        <f>HYPERLINK("http://geochem.nrcan.gc.ca/cdogs/content/svy/svy210248_e.htm", "210248")</f>
        <v>210248</v>
      </c>
      <c r="L444" t="s">
        <v>20</v>
      </c>
      <c r="M444">
        <v>0</v>
      </c>
      <c r="N444">
        <v>0</v>
      </c>
      <c r="O444" t="s">
        <v>614</v>
      </c>
      <c r="P444" t="s">
        <v>615</v>
      </c>
      <c r="Q444" t="s">
        <v>616</v>
      </c>
      <c r="R444" t="s">
        <v>617</v>
      </c>
      <c r="T444">
        <v>2</v>
      </c>
    </row>
    <row r="445" spans="1:20" x14ac:dyDescent="0.3">
      <c r="A445">
        <v>57.219648599999999</v>
      </c>
      <c r="B445">
        <v>-115.3088575</v>
      </c>
      <c r="C445" s="1" t="str">
        <f>HYPERLINK("http://geochem.nrcan.gc.ca/cdogs/content/kwd/kwd020039_e.htm", "Heavy Mineral Concentrate (Stream)")</f>
        <v>Heavy Mineral Concentrate (Stream)</v>
      </c>
      <c r="D445" s="1" t="str">
        <f>HYPERLINK("http://geochem.nrcan.gc.ca/cdogs/content/kwd/kwd080034_e.htm", "HMC separation (NGR variant)")</f>
        <v>HMC separation (NGR variant)</v>
      </c>
      <c r="E445" s="1" t="str">
        <f>HYPERLINK("http://geochem.nrcan.gc.ca/cdogs/content/dgp/dgp00002_e.htm", "Total")</f>
        <v>Total</v>
      </c>
      <c r="F445" s="1" t="str">
        <f>HYPERLINK("http://geochem.nrcan.gc.ca/cdogs/content/agp/agp02090_e.htm", "MMSIM GH | NONE | BINMICRO")</f>
        <v>MMSIM GH | NONE | BINMICRO</v>
      </c>
      <c r="G445" s="1" t="str">
        <f>HYPERLINK("http://geochem.nrcan.gc.ca/cdogs/content/mth/mth01322_e.htm", "1322")</f>
        <v>1322</v>
      </c>
      <c r="H445" s="1" t="str">
        <f>HYPERLINK("http://geochem.nrcan.gc.ca/cdogs/content/bdl/bdl210008_e.htm", "210008")</f>
        <v>210008</v>
      </c>
      <c r="I445" s="1" t="str">
        <f>HYPERLINK("http://geochem.nrcan.gc.ca/cdogs/content/prj/prj210166_e.htm", "210166")</f>
        <v>210166</v>
      </c>
      <c r="J445" s="1" t="str">
        <f>HYPERLINK("http://geochem.nrcan.gc.ca/cdogs/content/svy/svy210248_e.htm", "210248")</f>
        <v>210248</v>
      </c>
      <c r="L445" t="s">
        <v>20</v>
      </c>
      <c r="M445">
        <v>0</v>
      </c>
      <c r="N445">
        <v>0</v>
      </c>
      <c r="O445" t="s">
        <v>614</v>
      </c>
      <c r="P445" t="s">
        <v>615</v>
      </c>
      <c r="Q445" t="s">
        <v>616</v>
      </c>
      <c r="R445" t="s">
        <v>617</v>
      </c>
      <c r="T445">
        <v>3</v>
      </c>
    </row>
    <row r="446" spans="1:20" x14ac:dyDescent="0.3">
      <c r="A446">
        <v>57.252419699999997</v>
      </c>
      <c r="B446">
        <v>-115.3879056</v>
      </c>
      <c r="C446" s="1" t="str">
        <f>HYPERLINK("http://geochem.nrcan.gc.ca/cdogs/content/kwd/kwd020039_e.htm", "Heavy Mineral Concentrate (Stream)")</f>
        <v>Heavy Mineral Concentrate (Stream)</v>
      </c>
      <c r="D446" s="1" t="str">
        <f>HYPERLINK("http://geochem.nrcan.gc.ca/cdogs/content/kwd/kwd080034_e.htm", "HMC separation (NGR variant)")</f>
        <v>HMC separation (NGR variant)</v>
      </c>
      <c r="E446" s="1" t="str">
        <f>HYPERLINK("http://geochem.nrcan.gc.ca/cdogs/content/dgp/dgp00002_e.htm", "Total")</f>
        <v>Total</v>
      </c>
      <c r="F446" s="1" t="str">
        <f>HYPERLINK("http://geochem.nrcan.gc.ca/cdogs/content/agp/agp02090_e.htm", "MMSIM GH | NONE | BINMICRO")</f>
        <v>MMSIM GH | NONE | BINMICRO</v>
      </c>
      <c r="G446" s="1" t="str">
        <f>HYPERLINK("http://geochem.nrcan.gc.ca/cdogs/content/mth/mth01322_e.htm", "1322")</f>
        <v>1322</v>
      </c>
      <c r="H446" s="1" t="str">
        <f>HYPERLINK("http://geochem.nrcan.gc.ca/cdogs/content/bdl/bdl210008_e.htm", "210008")</f>
        <v>210008</v>
      </c>
      <c r="I446" s="1" t="str">
        <f>HYPERLINK("http://geochem.nrcan.gc.ca/cdogs/content/prj/prj210166_e.htm", "210166")</f>
        <v>210166</v>
      </c>
      <c r="J446" s="1" t="str">
        <f>HYPERLINK("http://geochem.nrcan.gc.ca/cdogs/content/svy/svy210248_e.htm", "210248")</f>
        <v>210248</v>
      </c>
      <c r="L446" t="s">
        <v>20</v>
      </c>
      <c r="M446">
        <v>0</v>
      </c>
      <c r="N446">
        <v>0</v>
      </c>
      <c r="O446" t="s">
        <v>618</v>
      </c>
      <c r="P446" t="s">
        <v>619</v>
      </c>
      <c r="Q446" t="s">
        <v>620</v>
      </c>
      <c r="R446" t="s">
        <v>621</v>
      </c>
      <c r="T446">
        <v>1</v>
      </c>
    </row>
    <row r="447" spans="1:20" x14ac:dyDescent="0.3">
      <c r="A447">
        <v>57.252419699999997</v>
      </c>
      <c r="B447">
        <v>-115.3879056</v>
      </c>
      <c r="C447" s="1" t="str">
        <f>HYPERLINK("http://geochem.nrcan.gc.ca/cdogs/content/kwd/kwd020039_e.htm", "Heavy Mineral Concentrate (Stream)")</f>
        <v>Heavy Mineral Concentrate (Stream)</v>
      </c>
      <c r="D447" s="1" t="str">
        <f>HYPERLINK("http://geochem.nrcan.gc.ca/cdogs/content/kwd/kwd080034_e.htm", "HMC separation (NGR variant)")</f>
        <v>HMC separation (NGR variant)</v>
      </c>
      <c r="E447" s="1" t="str">
        <f>HYPERLINK("http://geochem.nrcan.gc.ca/cdogs/content/dgp/dgp00002_e.htm", "Total")</f>
        <v>Total</v>
      </c>
      <c r="F447" s="1" t="str">
        <f>HYPERLINK("http://geochem.nrcan.gc.ca/cdogs/content/agp/agp02090_e.htm", "MMSIM GH | NONE | BINMICRO")</f>
        <v>MMSIM GH | NONE | BINMICRO</v>
      </c>
      <c r="G447" s="1" t="str">
        <f>HYPERLINK("http://geochem.nrcan.gc.ca/cdogs/content/mth/mth01322_e.htm", "1322")</f>
        <v>1322</v>
      </c>
      <c r="H447" s="1" t="str">
        <f>HYPERLINK("http://geochem.nrcan.gc.ca/cdogs/content/bdl/bdl210008_e.htm", "210008")</f>
        <v>210008</v>
      </c>
      <c r="I447" s="1" t="str">
        <f>HYPERLINK("http://geochem.nrcan.gc.ca/cdogs/content/prj/prj210166_e.htm", "210166")</f>
        <v>210166</v>
      </c>
      <c r="J447" s="1" t="str">
        <f>HYPERLINK("http://geochem.nrcan.gc.ca/cdogs/content/svy/svy210248_e.htm", "210248")</f>
        <v>210248</v>
      </c>
      <c r="L447" t="s">
        <v>20</v>
      </c>
      <c r="M447">
        <v>0</v>
      </c>
      <c r="N447">
        <v>0</v>
      </c>
      <c r="O447" t="s">
        <v>618</v>
      </c>
      <c r="P447" t="s">
        <v>619</v>
      </c>
      <c r="Q447" t="s">
        <v>620</v>
      </c>
      <c r="R447" t="s">
        <v>621</v>
      </c>
      <c r="T447">
        <v>2</v>
      </c>
    </row>
    <row r="448" spans="1:20" x14ac:dyDescent="0.3">
      <c r="A448">
        <v>57.252419699999997</v>
      </c>
      <c r="B448">
        <v>-115.3879056</v>
      </c>
      <c r="C448" s="1" t="str">
        <f>HYPERLINK("http://geochem.nrcan.gc.ca/cdogs/content/kwd/kwd020039_e.htm", "Heavy Mineral Concentrate (Stream)")</f>
        <v>Heavy Mineral Concentrate (Stream)</v>
      </c>
      <c r="D448" s="1" t="str">
        <f>HYPERLINK("http://geochem.nrcan.gc.ca/cdogs/content/kwd/kwd080034_e.htm", "HMC separation (NGR variant)")</f>
        <v>HMC separation (NGR variant)</v>
      </c>
      <c r="E448" s="1" t="str">
        <f>HYPERLINK("http://geochem.nrcan.gc.ca/cdogs/content/dgp/dgp00002_e.htm", "Total")</f>
        <v>Total</v>
      </c>
      <c r="F448" s="1" t="str">
        <f>HYPERLINK("http://geochem.nrcan.gc.ca/cdogs/content/agp/agp02090_e.htm", "MMSIM GH | NONE | BINMICRO")</f>
        <v>MMSIM GH | NONE | BINMICRO</v>
      </c>
      <c r="G448" s="1" t="str">
        <f>HYPERLINK("http://geochem.nrcan.gc.ca/cdogs/content/mth/mth01322_e.htm", "1322")</f>
        <v>1322</v>
      </c>
      <c r="H448" s="1" t="str">
        <f>HYPERLINK("http://geochem.nrcan.gc.ca/cdogs/content/bdl/bdl210008_e.htm", "210008")</f>
        <v>210008</v>
      </c>
      <c r="I448" s="1" t="str">
        <f>HYPERLINK("http://geochem.nrcan.gc.ca/cdogs/content/prj/prj210166_e.htm", "210166")</f>
        <v>210166</v>
      </c>
      <c r="J448" s="1" t="str">
        <f>HYPERLINK("http://geochem.nrcan.gc.ca/cdogs/content/svy/svy210248_e.htm", "210248")</f>
        <v>210248</v>
      </c>
      <c r="L448" t="s">
        <v>20</v>
      </c>
      <c r="M448">
        <v>0</v>
      </c>
      <c r="N448">
        <v>0</v>
      </c>
      <c r="O448" t="s">
        <v>618</v>
      </c>
      <c r="P448" t="s">
        <v>619</v>
      </c>
      <c r="Q448" t="s">
        <v>620</v>
      </c>
      <c r="R448" t="s">
        <v>621</v>
      </c>
      <c r="T448">
        <v>3</v>
      </c>
    </row>
    <row r="449" spans="1:20" x14ac:dyDescent="0.3">
      <c r="A449">
        <v>57.156991699999999</v>
      </c>
      <c r="B449">
        <v>-115.08487289999999</v>
      </c>
      <c r="C449" s="1" t="str">
        <f>HYPERLINK("http://geochem.nrcan.gc.ca/cdogs/content/kwd/kwd020039_e.htm", "Heavy Mineral Concentrate (Stream)")</f>
        <v>Heavy Mineral Concentrate (Stream)</v>
      </c>
      <c r="D449" s="1" t="str">
        <f>HYPERLINK("http://geochem.nrcan.gc.ca/cdogs/content/kwd/kwd080034_e.htm", "HMC separation (NGR variant)")</f>
        <v>HMC separation (NGR variant)</v>
      </c>
      <c r="E449" s="1" t="str">
        <f>HYPERLINK("http://geochem.nrcan.gc.ca/cdogs/content/dgp/dgp00002_e.htm", "Total")</f>
        <v>Total</v>
      </c>
      <c r="F449" s="1" t="str">
        <f>HYPERLINK("http://geochem.nrcan.gc.ca/cdogs/content/agp/agp02090_e.htm", "MMSIM GH | NONE | BINMICRO")</f>
        <v>MMSIM GH | NONE | BINMICRO</v>
      </c>
      <c r="G449" s="1" t="str">
        <f>HYPERLINK("http://geochem.nrcan.gc.ca/cdogs/content/mth/mth01322_e.htm", "1322")</f>
        <v>1322</v>
      </c>
      <c r="H449" s="1" t="str">
        <f>HYPERLINK("http://geochem.nrcan.gc.ca/cdogs/content/bdl/bdl210008_e.htm", "210008")</f>
        <v>210008</v>
      </c>
      <c r="I449" s="1" t="str">
        <f>HYPERLINK("http://geochem.nrcan.gc.ca/cdogs/content/prj/prj210166_e.htm", "210166")</f>
        <v>210166</v>
      </c>
      <c r="J449" s="1" t="str">
        <f>HYPERLINK("http://geochem.nrcan.gc.ca/cdogs/content/svy/svy210248_e.htm", "210248")</f>
        <v>210248</v>
      </c>
      <c r="L449" t="s">
        <v>82</v>
      </c>
      <c r="M449">
        <v>2</v>
      </c>
      <c r="N449">
        <v>2</v>
      </c>
      <c r="O449" t="s">
        <v>622</v>
      </c>
      <c r="P449" t="s">
        <v>623</v>
      </c>
      <c r="Q449" t="s">
        <v>624</v>
      </c>
      <c r="R449" t="s">
        <v>625</v>
      </c>
      <c r="T449">
        <v>1</v>
      </c>
    </row>
    <row r="450" spans="1:20" x14ac:dyDescent="0.3">
      <c r="A450">
        <v>57.156991699999999</v>
      </c>
      <c r="B450">
        <v>-115.08487289999999</v>
      </c>
      <c r="C450" s="1" t="str">
        <f>HYPERLINK("http://geochem.nrcan.gc.ca/cdogs/content/kwd/kwd020039_e.htm", "Heavy Mineral Concentrate (Stream)")</f>
        <v>Heavy Mineral Concentrate (Stream)</v>
      </c>
      <c r="D450" s="1" t="str">
        <f>HYPERLINK("http://geochem.nrcan.gc.ca/cdogs/content/kwd/kwd080034_e.htm", "HMC separation (NGR variant)")</f>
        <v>HMC separation (NGR variant)</v>
      </c>
      <c r="E450" s="1" t="str">
        <f>HYPERLINK("http://geochem.nrcan.gc.ca/cdogs/content/dgp/dgp00002_e.htm", "Total")</f>
        <v>Total</v>
      </c>
      <c r="F450" s="1" t="str">
        <f>HYPERLINK("http://geochem.nrcan.gc.ca/cdogs/content/agp/agp02090_e.htm", "MMSIM GH | NONE | BINMICRO")</f>
        <v>MMSIM GH | NONE | BINMICRO</v>
      </c>
      <c r="G450" s="1" t="str">
        <f>HYPERLINK("http://geochem.nrcan.gc.ca/cdogs/content/mth/mth01322_e.htm", "1322")</f>
        <v>1322</v>
      </c>
      <c r="H450" s="1" t="str">
        <f>HYPERLINK("http://geochem.nrcan.gc.ca/cdogs/content/bdl/bdl210008_e.htm", "210008")</f>
        <v>210008</v>
      </c>
      <c r="I450" s="1" t="str">
        <f>HYPERLINK("http://geochem.nrcan.gc.ca/cdogs/content/prj/prj210166_e.htm", "210166")</f>
        <v>210166</v>
      </c>
      <c r="J450" s="1" t="str">
        <f>HYPERLINK("http://geochem.nrcan.gc.ca/cdogs/content/svy/svy210248_e.htm", "210248")</f>
        <v>210248</v>
      </c>
      <c r="L450" t="s">
        <v>20</v>
      </c>
      <c r="M450">
        <v>0</v>
      </c>
      <c r="N450">
        <v>0</v>
      </c>
      <c r="O450" t="s">
        <v>622</v>
      </c>
      <c r="P450" t="s">
        <v>623</v>
      </c>
      <c r="Q450" t="s">
        <v>624</v>
      </c>
      <c r="R450" t="s">
        <v>625</v>
      </c>
      <c r="T450">
        <v>2</v>
      </c>
    </row>
    <row r="451" spans="1:20" x14ac:dyDescent="0.3">
      <c r="A451">
        <v>57.156991699999999</v>
      </c>
      <c r="B451">
        <v>-115.08487289999999</v>
      </c>
      <c r="C451" s="1" t="str">
        <f>HYPERLINK("http://geochem.nrcan.gc.ca/cdogs/content/kwd/kwd020039_e.htm", "Heavy Mineral Concentrate (Stream)")</f>
        <v>Heavy Mineral Concentrate (Stream)</v>
      </c>
      <c r="D451" s="1" t="str">
        <f>HYPERLINK("http://geochem.nrcan.gc.ca/cdogs/content/kwd/kwd080034_e.htm", "HMC separation (NGR variant)")</f>
        <v>HMC separation (NGR variant)</v>
      </c>
      <c r="E451" s="1" t="str">
        <f>HYPERLINK("http://geochem.nrcan.gc.ca/cdogs/content/dgp/dgp00002_e.htm", "Total")</f>
        <v>Total</v>
      </c>
      <c r="F451" s="1" t="str">
        <f>HYPERLINK("http://geochem.nrcan.gc.ca/cdogs/content/agp/agp02090_e.htm", "MMSIM GH | NONE | BINMICRO")</f>
        <v>MMSIM GH | NONE | BINMICRO</v>
      </c>
      <c r="G451" s="1" t="str">
        <f>HYPERLINK("http://geochem.nrcan.gc.ca/cdogs/content/mth/mth01322_e.htm", "1322")</f>
        <v>1322</v>
      </c>
      <c r="H451" s="1" t="str">
        <f>HYPERLINK("http://geochem.nrcan.gc.ca/cdogs/content/bdl/bdl210008_e.htm", "210008")</f>
        <v>210008</v>
      </c>
      <c r="I451" s="1" t="str">
        <f>HYPERLINK("http://geochem.nrcan.gc.ca/cdogs/content/prj/prj210166_e.htm", "210166")</f>
        <v>210166</v>
      </c>
      <c r="J451" s="1" t="str">
        <f>HYPERLINK("http://geochem.nrcan.gc.ca/cdogs/content/svy/svy210248_e.htm", "210248")</f>
        <v>210248</v>
      </c>
      <c r="L451" t="s">
        <v>20</v>
      </c>
      <c r="M451">
        <v>0</v>
      </c>
      <c r="N451">
        <v>0</v>
      </c>
      <c r="O451" t="s">
        <v>622</v>
      </c>
      <c r="P451" t="s">
        <v>623</v>
      </c>
      <c r="Q451" t="s">
        <v>624</v>
      </c>
      <c r="R451" t="s">
        <v>625</v>
      </c>
      <c r="T451">
        <v>3</v>
      </c>
    </row>
    <row r="452" spans="1:20" x14ac:dyDescent="0.3">
      <c r="A452">
        <v>57.072504100000003</v>
      </c>
      <c r="B452">
        <v>-115.06885509999999</v>
      </c>
      <c r="C452" s="1" t="str">
        <f>HYPERLINK("http://geochem.nrcan.gc.ca/cdogs/content/kwd/kwd020039_e.htm", "Heavy Mineral Concentrate (Stream)")</f>
        <v>Heavy Mineral Concentrate (Stream)</v>
      </c>
      <c r="D452" s="1" t="str">
        <f>HYPERLINK("http://geochem.nrcan.gc.ca/cdogs/content/kwd/kwd080034_e.htm", "HMC separation (NGR variant)")</f>
        <v>HMC separation (NGR variant)</v>
      </c>
      <c r="E452" s="1" t="str">
        <f>HYPERLINK("http://geochem.nrcan.gc.ca/cdogs/content/dgp/dgp00002_e.htm", "Total")</f>
        <v>Total</v>
      </c>
      <c r="F452" s="1" t="str">
        <f>HYPERLINK("http://geochem.nrcan.gc.ca/cdogs/content/agp/agp02090_e.htm", "MMSIM GH | NONE | BINMICRO")</f>
        <v>MMSIM GH | NONE | BINMICRO</v>
      </c>
      <c r="G452" s="1" t="str">
        <f>HYPERLINK("http://geochem.nrcan.gc.ca/cdogs/content/mth/mth01322_e.htm", "1322")</f>
        <v>1322</v>
      </c>
      <c r="H452" s="1" t="str">
        <f>HYPERLINK("http://geochem.nrcan.gc.ca/cdogs/content/bdl/bdl210008_e.htm", "210008")</f>
        <v>210008</v>
      </c>
      <c r="I452" s="1" t="str">
        <f>HYPERLINK("http://geochem.nrcan.gc.ca/cdogs/content/prj/prj210166_e.htm", "210166")</f>
        <v>210166</v>
      </c>
      <c r="J452" s="1" t="str">
        <f>HYPERLINK("http://geochem.nrcan.gc.ca/cdogs/content/svy/svy210248_e.htm", "210248")</f>
        <v>210248</v>
      </c>
      <c r="L452" t="s">
        <v>20</v>
      </c>
      <c r="M452">
        <v>0</v>
      </c>
      <c r="N452">
        <v>0</v>
      </c>
      <c r="O452" t="s">
        <v>626</v>
      </c>
      <c r="P452" t="s">
        <v>627</v>
      </c>
      <c r="Q452" t="s">
        <v>628</v>
      </c>
      <c r="R452" t="s">
        <v>629</v>
      </c>
      <c r="T452">
        <v>1</v>
      </c>
    </row>
    <row r="453" spans="1:20" x14ac:dyDescent="0.3">
      <c r="A453">
        <v>57.072504100000003</v>
      </c>
      <c r="B453">
        <v>-115.06885509999999</v>
      </c>
      <c r="C453" s="1" t="str">
        <f>HYPERLINK("http://geochem.nrcan.gc.ca/cdogs/content/kwd/kwd020039_e.htm", "Heavy Mineral Concentrate (Stream)")</f>
        <v>Heavy Mineral Concentrate (Stream)</v>
      </c>
      <c r="D453" s="1" t="str">
        <f>HYPERLINK("http://geochem.nrcan.gc.ca/cdogs/content/kwd/kwd080034_e.htm", "HMC separation (NGR variant)")</f>
        <v>HMC separation (NGR variant)</v>
      </c>
      <c r="E453" s="1" t="str">
        <f>HYPERLINK("http://geochem.nrcan.gc.ca/cdogs/content/dgp/dgp00002_e.htm", "Total")</f>
        <v>Total</v>
      </c>
      <c r="F453" s="1" t="str">
        <f>HYPERLINK("http://geochem.nrcan.gc.ca/cdogs/content/agp/agp02090_e.htm", "MMSIM GH | NONE | BINMICRO")</f>
        <v>MMSIM GH | NONE | BINMICRO</v>
      </c>
      <c r="G453" s="1" t="str">
        <f>HYPERLINK("http://geochem.nrcan.gc.ca/cdogs/content/mth/mth01322_e.htm", "1322")</f>
        <v>1322</v>
      </c>
      <c r="H453" s="1" t="str">
        <f>HYPERLINK("http://geochem.nrcan.gc.ca/cdogs/content/bdl/bdl210008_e.htm", "210008")</f>
        <v>210008</v>
      </c>
      <c r="I453" s="1" t="str">
        <f>HYPERLINK("http://geochem.nrcan.gc.ca/cdogs/content/prj/prj210166_e.htm", "210166")</f>
        <v>210166</v>
      </c>
      <c r="J453" s="1" t="str">
        <f>HYPERLINK("http://geochem.nrcan.gc.ca/cdogs/content/svy/svy210248_e.htm", "210248")</f>
        <v>210248</v>
      </c>
      <c r="L453" t="s">
        <v>20</v>
      </c>
      <c r="M453">
        <v>0</v>
      </c>
      <c r="N453">
        <v>0</v>
      </c>
      <c r="O453" t="s">
        <v>626</v>
      </c>
      <c r="P453" t="s">
        <v>627</v>
      </c>
      <c r="Q453" t="s">
        <v>628</v>
      </c>
      <c r="R453" t="s">
        <v>629</v>
      </c>
      <c r="T453">
        <v>2</v>
      </c>
    </row>
    <row r="454" spans="1:20" x14ac:dyDescent="0.3">
      <c r="A454">
        <v>57.072504100000003</v>
      </c>
      <c r="B454">
        <v>-115.06885509999999</v>
      </c>
      <c r="C454" s="1" t="str">
        <f>HYPERLINK("http://geochem.nrcan.gc.ca/cdogs/content/kwd/kwd020039_e.htm", "Heavy Mineral Concentrate (Stream)")</f>
        <v>Heavy Mineral Concentrate (Stream)</v>
      </c>
      <c r="D454" s="1" t="str">
        <f>HYPERLINK("http://geochem.nrcan.gc.ca/cdogs/content/kwd/kwd080034_e.htm", "HMC separation (NGR variant)")</f>
        <v>HMC separation (NGR variant)</v>
      </c>
      <c r="E454" s="1" t="str">
        <f>HYPERLINK("http://geochem.nrcan.gc.ca/cdogs/content/dgp/dgp00002_e.htm", "Total")</f>
        <v>Total</v>
      </c>
      <c r="F454" s="1" t="str">
        <f>HYPERLINK("http://geochem.nrcan.gc.ca/cdogs/content/agp/agp02090_e.htm", "MMSIM GH | NONE | BINMICRO")</f>
        <v>MMSIM GH | NONE | BINMICRO</v>
      </c>
      <c r="G454" s="1" t="str">
        <f>HYPERLINK("http://geochem.nrcan.gc.ca/cdogs/content/mth/mth01322_e.htm", "1322")</f>
        <v>1322</v>
      </c>
      <c r="H454" s="1" t="str">
        <f>HYPERLINK("http://geochem.nrcan.gc.ca/cdogs/content/bdl/bdl210008_e.htm", "210008")</f>
        <v>210008</v>
      </c>
      <c r="I454" s="1" t="str">
        <f>HYPERLINK("http://geochem.nrcan.gc.ca/cdogs/content/prj/prj210166_e.htm", "210166")</f>
        <v>210166</v>
      </c>
      <c r="J454" s="1" t="str">
        <f>HYPERLINK("http://geochem.nrcan.gc.ca/cdogs/content/svy/svy210248_e.htm", "210248")</f>
        <v>210248</v>
      </c>
      <c r="L454" t="s">
        <v>20</v>
      </c>
      <c r="M454">
        <v>0</v>
      </c>
      <c r="N454">
        <v>0</v>
      </c>
      <c r="O454" t="s">
        <v>626</v>
      </c>
      <c r="P454" t="s">
        <v>627</v>
      </c>
      <c r="Q454" t="s">
        <v>628</v>
      </c>
      <c r="R454" t="s">
        <v>629</v>
      </c>
      <c r="T454">
        <v>3</v>
      </c>
    </row>
    <row r="455" spans="1:20" x14ac:dyDescent="0.3">
      <c r="A455">
        <v>57.105266200000003</v>
      </c>
      <c r="B455">
        <v>-115.0289387</v>
      </c>
      <c r="C455" s="1" t="str">
        <f>HYPERLINK("http://geochem.nrcan.gc.ca/cdogs/content/kwd/kwd020039_e.htm", "Heavy Mineral Concentrate (Stream)")</f>
        <v>Heavy Mineral Concentrate (Stream)</v>
      </c>
      <c r="D455" s="1" t="str">
        <f>HYPERLINK("http://geochem.nrcan.gc.ca/cdogs/content/kwd/kwd080034_e.htm", "HMC separation (NGR variant)")</f>
        <v>HMC separation (NGR variant)</v>
      </c>
      <c r="E455" s="1" t="str">
        <f>HYPERLINK("http://geochem.nrcan.gc.ca/cdogs/content/dgp/dgp00002_e.htm", "Total")</f>
        <v>Total</v>
      </c>
      <c r="F455" s="1" t="str">
        <f>HYPERLINK("http://geochem.nrcan.gc.ca/cdogs/content/agp/agp02090_e.htm", "MMSIM GH | NONE | BINMICRO")</f>
        <v>MMSIM GH | NONE | BINMICRO</v>
      </c>
      <c r="G455" s="1" t="str">
        <f>HYPERLINK("http://geochem.nrcan.gc.ca/cdogs/content/mth/mth01322_e.htm", "1322")</f>
        <v>1322</v>
      </c>
      <c r="H455" s="1" t="str">
        <f>HYPERLINK("http://geochem.nrcan.gc.ca/cdogs/content/bdl/bdl210008_e.htm", "210008")</f>
        <v>210008</v>
      </c>
      <c r="I455" s="1" t="str">
        <f>HYPERLINK("http://geochem.nrcan.gc.ca/cdogs/content/prj/prj210166_e.htm", "210166")</f>
        <v>210166</v>
      </c>
      <c r="J455" s="1" t="str">
        <f>HYPERLINK("http://geochem.nrcan.gc.ca/cdogs/content/svy/svy210248_e.htm", "210248")</f>
        <v>210248</v>
      </c>
      <c r="L455" t="s">
        <v>20</v>
      </c>
      <c r="M455">
        <v>0</v>
      </c>
      <c r="N455">
        <v>0</v>
      </c>
      <c r="O455" t="s">
        <v>630</v>
      </c>
      <c r="P455" t="s">
        <v>631</v>
      </c>
      <c r="Q455" t="s">
        <v>632</v>
      </c>
      <c r="R455" t="s">
        <v>633</v>
      </c>
      <c r="T455">
        <v>1</v>
      </c>
    </row>
    <row r="456" spans="1:20" x14ac:dyDescent="0.3">
      <c r="A456">
        <v>57.105266200000003</v>
      </c>
      <c r="B456">
        <v>-115.0289387</v>
      </c>
      <c r="C456" s="1" t="str">
        <f>HYPERLINK("http://geochem.nrcan.gc.ca/cdogs/content/kwd/kwd020039_e.htm", "Heavy Mineral Concentrate (Stream)")</f>
        <v>Heavy Mineral Concentrate (Stream)</v>
      </c>
      <c r="D456" s="1" t="str">
        <f>HYPERLINK("http://geochem.nrcan.gc.ca/cdogs/content/kwd/kwd080034_e.htm", "HMC separation (NGR variant)")</f>
        <v>HMC separation (NGR variant)</v>
      </c>
      <c r="E456" s="1" t="str">
        <f>HYPERLINK("http://geochem.nrcan.gc.ca/cdogs/content/dgp/dgp00002_e.htm", "Total")</f>
        <v>Total</v>
      </c>
      <c r="F456" s="1" t="str">
        <f>HYPERLINK("http://geochem.nrcan.gc.ca/cdogs/content/agp/agp02090_e.htm", "MMSIM GH | NONE | BINMICRO")</f>
        <v>MMSIM GH | NONE | BINMICRO</v>
      </c>
      <c r="G456" s="1" t="str">
        <f>HYPERLINK("http://geochem.nrcan.gc.ca/cdogs/content/mth/mth01322_e.htm", "1322")</f>
        <v>1322</v>
      </c>
      <c r="H456" s="1" t="str">
        <f>HYPERLINK("http://geochem.nrcan.gc.ca/cdogs/content/bdl/bdl210008_e.htm", "210008")</f>
        <v>210008</v>
      </c>
      <c r="I456" s="1" t="str">
        <f>HYPERLINK("http://geochem.nrcan.gc.ca/cdogs/content/prj/prj210166_e.htm", "210166")</f>
        <v>210166</v>
      </c>
      <c r="J456" s="1" t="str">
        <f>HYPERLINK("http://geochem.nrcan.gc.ca/cdogs/content/svy/svy210248_e.htm", "210248")</f>
        <v>210248</v>
      </c>
      <c r="L456" t="s">
        <v>20</v>
      </c>
      <c r="M456">
        <v>0</v>
      </c>
      <c r="N456">
        <v>0</v>
      </c>
      <c r="O456" t="s">
        <v>630</v>
      </c>
      <c r="P456" t="s">
        <v>631</v>
      </c>
      <c r="Q456" t="s">
        <v>632</v>
      </c>
      <c r="R456" t="s">
        <v>633</v>
      </c>
      <c r="T456">
        <v>2</v>
      </c>
    </row>
    <row r="457" spans="1:20" x14ac:dyDescent="0.3">
      <c r="A457">
        <v>57.105266200000003</v>
      </c>
      <c r="B457">
        <v>-115.0289387</v>
      </c>
      <c r="C457" s="1" t="str">
        <f>HYPERLINK("http://geochem.nrcan.gc.ca/cdogs/content/kwd/kwd020039_e.htm", "Heavy Mineral Concentrate (Stream)")</f>
        <v>Heavy Mineral Concentrate (Stream)</v>
      </c>
      <c r="D457" s="1" t="str">
        <f>HYPERLINK("http://geochem.nrcan.gc.ca/cdogs/content/kwd/kwd080034_e.htm", "HMC separation (NGR variant)")</f>
        <v>HMC separation (NGR variant)</v>
      </c>
      <c r="E457" s="1" t="str">
        <f>HYPERLINK("http://geochem.nrcan.gc.ca/cdogs/content/dgp/dgp00002_e.htm", "Total")</f>
        <v>Total</v>
      </c>
      <c r="F457" s="1" t="str">
        <f>HYPERLINK("http://geochem.nrcan.gc.ca/cdogs/content/agp/agp02090_e.htm", "MMSIM GH | NONE | BINMICRO")</f>
        <v>MMSIM GH | NONE | BINMICRO</v>
      </c>
      <c r="G457" s="1" t="str">
        <f>HYPERLINK("http://geochem.nrcan.gc.ca/cdogs/content/mth/mth01322_e.htm", "1322")</f>
        <v>1322</v>
      </c>
      <c r="H457" s="1" t="str">
        <f>HYPERLINK("http://geochem.nrcan.gc.ca/cdogs/content/bdl/bdl210008_e.htm", "210008")</f>
        <v>210008</v>
      </c>
      <c r="I457" s="1" t="str">
        <f>HYPERLINK("http://geochem.nrcan.gc.ca/cdogs/content/prj/prj210166_e.htm", "210166")</f>
        <v>210166</v>
      </c>
      <c r="J457" s="1" t="str">
        <f>HYPERLINK("http://geochem.nrcan.gc.ca/cdogs/content/svy/svy210248_e.htm", "210248")</f>
        <v>210248</v>
      </c>
      <c r="L457" t="s">
        <v>20</v>
      </c>
      <c r="M457">
        <v>0</v>
      </c>
      <c r="N457">
        <v>0</v>
      </c>
      <c r="O457" t="s">
        <v>630</v>
      </c>
      <c r="P457" t="s">
        <v>631</v>
      </c>
      <c r="Q457" t="s">
        <v>632</v>
      </c>
      <c r="R457" t="s">
        <v>633</v>
      </c>
      <c r="T457">
        <v>3</v>
      </c>
    </row>
    <row r="458" spans="1:20" x14ac:dyDescent="0.3">
      <c r="A458">
        <v>57.405120400000001</v>
      </c>
      <c r="B458">
        <v>-115.3868781</v>
      </c>
      <c r="C458" s="1" t="str">
        <f>HYPERLINK("http://geochem.nrcan.gc.ca/cdogs/content/kwd/kwd020039_e.htm", "Heavy Mineral Concentrate (Stream)")</f>
        <v>Heavy Mineral Concentrate (Stream)</v>
      </c>
      <c r="D458" s="1" t="str">
        <f>HYPERLINK("http://geochem.nrcan.gc.ca/cdogs/content/kwd/kwd080034_e.htm", "HMC separation (NGR variant)")</f>
        <v>HMC separation (NGR variant)</v>
      </c>
      <c r="E458" s="1" t="str">
        <f>HYPERLINK("http://geochem.nrcan.gc.ca/cdogs/content/dgp/dgp00002_e.htm", "Total")</f>
        <v>Total</v>
      </c>
      <c r="F458" s="1" t="str">
        <f>HYPERLINK("http://geochem.nrcan.gc.ca/cdogs/content/agp/agp02090_e.htm", "MMSIM GH | NONE | BINMICRO")</f>
        <v>MMSIM GH | NONE | BINMICRO</v>
      </c>
      <c r="G458" s="1" t="str">
        <f>HYPERLINK("http://geochem.nrcan.gc.ca/cdogs/content/mth/mth01322_e.htm", "1322")</f>
        <v>1322</v>
      </c>
      <c r="H458" s="1" t="str">
        <f>HYPERLINK("http://geochem.nrcan.gc.ca/cdogs/content/bdl/bdl210008_e.htm", "210008")</f>
        <v>210008</v>
      </c>
      <c r="I458" s="1" t="str">
        <f>HYPERLINK("http://geochem.nrcan.gc.ca/cdogs/content/prj/prj210166_e.htm", "210166")</f>
        <v>210166</v>
      </c>
      <c r="J458" s="1" t="str">
        <f>HYPERLINK("http://geochem.nrcan.gc.ca/cdogs/content/svy/svy210248_e.htm", "210248")</f>
        <v>210248</v>
      </c>
      <c r="L458" t="s">
        <v>20</v>
      </c>
      <c r="M458">
        <v>0</v>
      </c>
      <c r="N458">
        <v>0</v>
      </c>
      <c r="O458" t="s">
        <v>634</v>
      </c>
      <c r="P458" t="s">
        <v>635</v>
      </c>
      <c r="Q458" t="s">
        <v>636</v>
      </c>
      <c r="R458" t="s">
        <v>637</v>
      </c>
      <c r="T458">
        <v>1</v>
      </c>
    </row>
    <row r="459" spans="1:20" x14ac:dyDescent="0.3">
      <c r="A459">
        <v>57.405120400000001</v>
      </c>
      <c r="B459">
        <v>-115.3868781</v>
      </c>
      <c r="C459" s="1" t="str">
        <f>HYPERLINK("http://geochem.nrcan.gc.ca/cdogs/content/kwd/kwd020039_e.htm", "Heavy Mineral Concentrate (Stream)")</f>
        <v>Heavy Mineral Concentrate (Stream)</v>
      </c>
      <c r="D459" s="1" t="str">
        <f>HYPERLINK("http://geochem.nrcan.gc.ca/cdogs/content/kwd/kwd080034_e.htm", "HMC separation (NGR variant)")</f>
        <v>HMC separation (NGR variant)</v>
      </c>
      <c r="E459" s="1" t="str">
        <f>HYPERLINK("http://geochem.nrcan.gc.ca/cdogs/content/dgp/dgp00002_e.htm", "Total")</f>
        <v>Total</v>
      </c>
      <c r="F459" s="1" t="str">
        <f>HYPERLINK("http://geochem.nrcan.gc.ca/cdogs/content/agp/agp02090_e.htm", "MMSIM GH | NONE | BINMICRO")</f>
        <v>MMSIM GH | NONE | BINMICRO</v>
      </c>
      <c r="G459" s="1" t="str">
        <f>HYPERLINK("http://geochem.nrcan.gc.ca/cdogs/content/mth/mth01322_e.htm", "1322")</f>
        <v>1322</v>
      </c>
      <c r="H459" s="1" t="str">
        <f>HYPERLINK("http://geochem.nrcan.gc.ca/cdogs/content/bdl/bdl210008_e.htm", "210008")</f>
        <v>210008</v>
      </c>
      <c r="I459" s="1" t="str">
        <f>HYPERLINK("http://geochem.nrcan.gc.ca/cdogs/content/prj/prj210166_e.htm", "210166")</f>
        <v>210166</v>
      </c>
      <c r="J459" s="1" t="str">
        <f>HYPERLINK("http://geochem.nrcan.gc.ca/cdogs/content/svy/svy210248_e.htm", "210248")</f>
        <v>210248</v>
      </c>
      <c r="L459" t="s">
        <v>20</v>
      </c>
      <c r="M459">
        <v>0</v>
      </c>
      <c r="N459">
        <v>0</v>
      </c>
      <c r="O459" t="s">
        <v>634</v>
      </c>
      <c r="P459" t="s">
        <v>635</v>
      </c>
      <c r="Q459" t="s">
        <v>636</v>
      </c>
      <c r="R459" t="s">
        <v>637</v>
      </c>
      <c r="T459">
        <v>2</v>
      </c>
    </row>
    <row r="460" spans="1:20" x14ac:dyDescent="0.3">
      <c r="A460">
        <v>57.405120400000001</v>
      </c>
      <c r="B460">
        <v>-115.3868781</v>
      </c>
      <c r="C460" s="1" t="str">
        <f>HYPERLINK("http://geochem.nrcan.gc.ca/cdogs/content/kwd/kwd020039_e.htm", "Heavy Mineral Concentrate (Stream)")</f>
        <v>Heavy Mineral Concentrate (Stream)</v>
      </c>
      <c r="D460" s="1" t="str">
        <f>HYPERLINK("http://geochem.nrcan.gc.ca/cdogs/content/kwd/kwd080034_e.htm", "HMC separation (NGR variant)")</f>
        <v>HMC separation (NGR variant)</v>
      </c>
      <c r="E460" s="1" t="str">
        <f>HYPERLINK("http://geochem.nrcan.gc.ca/cdogs/content/dgp/dgp00002_e.htm", "Total")</f>
        <v>Total</v>
      </c>
      <c r="F460" s="1" t="str">
        <f>HYPERLINK("http://geochem.nrcan.gc.ca/cdogs/content/agp/agp02090_e.htm", "MMSIM GH | NONE | BINMICRO")</f>
        <v>MMSIM GH | NONE | BINMICRO</v>
      </c>
      <c r="G460" s="1" t="str">
        <f>HYPERLINK("http://geochem.nrcan.gc.ca/cdogs/content/mth/mth01322_e.htm", "1322")</f>
        <v>1322</v>
      </c>
      <c r="H460" s="1" t="str">
        <f>HYPERLINK("http://geochem.nrcan.gc.ca/cdogs/content/bdl/bdl210008_e.htm", "210008")</f>
        <v>210008</v>
      </c>
      <c r="I460" s="1" t="str">
        <f>HYPERLINK("http://geochem.nrcan.gc.ca/cdogs/content/prj/prj210166_e.htm", "210166")</f>
        <v>210166</v>
      </c>
      <c r="J460" s="1" t="str">
        <f>HYPERLINK("http://geochem.nrcan.gc.ca/cdogs/content/svy/svy210248_e.htm", "210248")</f>
        <v>210248</v>
      </c>
      <c r="L460" t="s">
        <v>20</v>
      </c>
      <c r="M460">
        <v>0</v>
      </c>
      <c r="N460">
        <v>0</v>
      </c>
      <c r="O460" t="s">
        <v>634</v>
      </c>
      <c r="P460" t="s">
        <v>635</v>
      </c>
      <c r="Q460" t="s">
        <v>636</v>
      </c>
      <c r="R460" t="s">
        <v>637</v>
      </c>
      <c r="T460">
        <v>3</v>
      </c>
    </row>
    <row r="461" spans="1:20" x14ac:dyDescent="0.3">
      <c r="A461">
        <v>57.441119299999997</v>
      </c>
      <c r="B461">
        <v>-115.53392289999999</v>
      </c>
      <c r="C461" s="1" t="str">
        <f>HYPERLINK("http://geochem.nrcan.gc.ca/cdogs/content/kwd/kwd020039_e.htm", "Heavy Mineral Concentrate (Stream)")</f>
        <v>Heavy Mineral Concentrate (Stream)</v>
      </c>
      <c r="D461" s="1" t="str">
        <f>HYPERLINK("http://geochem.nrcan.gc.ca/cdogs/content/kwd/kwd080034_e.htm", "HMC separation (NGR variant)")</f>
        <v>HMC separation (NGR variant)</v>
      </c>
      <c r="E461" s="1" t="str">
        <f>HYPERLINK("http://geochem.nrcan.gc.ca/cdogs/content/dgp/dgp00002_e.htm", "Total")</f>
        <v>Total</v>
      </c>
      <c r="F461" s="1" t="str">
        <f>HYPERLINK("http://geochem.nrcan.gc.ca/cdogs/content/agp/agp02090_e.htm", "MMSIM GH | NONE | BINMICRO")</f>
        <v>MMSIM GH | NONE | BINMICRO</v>
      </c>
      <c r="G461" s="1" t="str">
        <f>HYPERLINK("http://geochem.nrcan.gc.ca/cdogs/content/mth/mth01322_e.htm", "1322")</f>
        <v>1322</v>
      </c>
      <c r="H461" s="1" t="str">
        <f>HYPERLINK("http://geochem.nrcan.gc.ca/cdogs/content/bdl/bdl210008_e.htm", "210008")</f>
        <v>210008</v>
      </c>
      <c r="I461" s="1" t="str">
        <f>HYPERLINK("http://geochem.nrcan.gc.ca/cdogs/content/prj/prj210166_e.htm", "210166")</f>
        <v>210166</v>
      </c>
      <c r="J461" s="1" t="str">
        <f>HYPERLINK("http://geochem.nrcan.gc.ca/cdogs/content/svy/svy210248_e.htm", "210248")</f>
        <v>210248</v>
      </c>
      <c r="L461" t="s">
        <v>20</v>
      </c>
      <c r="M461">
        <v>0</v>
      </c>
      <c r="N461">
        <v>0</v>
      </c>
      <c r="O461" t="s">
        <v>638</v>
      </c>
      <c r="P461" t="s">
        <v>639</v>
      </c>
      <c r="Q461" t="s">
        <v>640</v>
      </c>
      <c r="R461" t="s">
        <v>641</v>
      </c>
      <c r="T461">
        <v>1</v>
      </c>
    </row>
    <row r="462" spans="1:20" x14ac:dyDescent="0.3">
      <c r="A462">
        <v>57.441119299999997</v>
      </c>
      <c r="B462">
        <v>-115.53392289999999</v>
      </c>
      <c r="C462" s="1" t="str">
        <f>HYPERLINK("http://geochem.nrcan.gc.ca/cdogs/content/kwd/kwd020039_e.htm", "Heavy Mineral Concentrate (Stream)")</f>
        <v>Heavy Mineral Concentrate (Stream)</v>
      </c>
      <c r="D462" s="1" t="str">
        <f>HYPERLINK("http://geochem.nrcan.gc.ca/cdogs/content/kwd/kwd080034_e.htm", "HMC separation (NGR variant)")</f>
        <v>HMC separation (NGR variant)</v>
      </c>
      <c r="E462" s="1" t="str">
        <f>HYPERLINK("http://geochem.nrcan.gc.ca/cdogs/content/dgp/dgp00002_e.htm", "Total")</f>
        <v>Total</v>
      </c>
      <c r="F462" s="1" t="str">
        <f>HYPERLINK("http://geochem.nrcan.gc.ca/cdogs/content/agp/agp02090_e.htm", "MMSIM GH | NONE | BINMICRO")</f>
        <v>MMSIM GH | NONE | BINMICRO</v>
      </c>
      <c r="G462" s="1" t="str">
        <f>HYPERLINK("http://geochem.nrcan.gc.ca/cdogs/content/mth/mth01322_e.htm", "1322")</f>
        <v>1322</v>
      </c>
      <c r="H462" s="1" t="str">
        <f>HYPERLINK("http://geochem.nrcan.gc.ca/cdogs/content/bdl/bdl210008_e.htm", "210008")</f>
        <v>210008</v>
      </c>
      <c r="I462" s="1" t="str">
        <f>HYPERLINK("http://geochem.nrcan.gc.ca/cdogs/content/prj/prj210166_e.htm", "210166")</f>
        <v>210166</v>
      </c>
      <c r="J462" s="1" t="str">
        <f>HYPERLINK("http://geochem.nrcan.gc.ca/cdogs/content/svy/svy210248_e.htm", "210248")</f>
        <v>210248</v>
      </c>
      <c r="L462" t="s">
        <v>20</v>
      </c>
      <c r="M462">
        <v>0</v>
      </c>
      <c r="N462">
        <v>0</v>
      </c>
      <c r="O462" t="s">
        <v>638</v>
      </c>
      <c r="P462" t="s">
        <v>639</v>
      </c>
      <c r="Q462" t="s">
        <v>640</v>
      </c>
      <c r="R462" t="s">
        <v>641</v>
      </c>
      <c r="T462">
        <v>2</v>
      </c>
    </row>
    <row r="463" spans="1:20" x14ac:dyDescent="0.3">
      <c r="A463">
        <v>57.441119299999997</v>
      </c>
      <c r="B463">
        <v>-115.53392289999999</v>
      </c>
      <c r="C463" s="1" t="str">
        <f>HYPERLINK("http://geochem.nrcan.gc.ca/cdogs/content/kwd/kwd020039_e.htm", "Heavy Mineral Concentrate (Stream)")</f>
        <v>Heavy Mineral Concentrate (Stream)</v>
      </c>
      <c r="D463" s="1" t="str">
        <f>HYPERLINK("http://geochem.nrcan.gc.ca/cdogs/content/kwd/kwd080034_e.htm", "HMC separation (NGR variant)")</f>
        <v>HMC separation (NGR variant)</v>
      </c>
      <c r="E463" s="1" t="str">
        <f>HYPERLINK("http://geochem.nrcan.gc.ca/cdogs/content/dgp/dgp00002_e.htm", "Total")</f>
        <v>Total</v>
      </c>
      <c r="F463" s="1" t="str">
        <f>HYPERLINK("http://geochem.nrcan.gc.ca/cdogs/content/agp/agp02090_e.htm", "MMSIM GH | NONE | BINMICRO")</f>
        <v>MMSIM GH | NONE | BINMICRO</v>
      </c>
      <c r="G463" s="1" t="str">
        <f>HYPERLINK("http://geochem.nrcan.gc.ca/cdogs/content/mth/mth01322_e.htm", "1322")</f>
        <v>1322</v>
      </c>
      <c r="H463" s="1" t="str">
        <f>HYPERLINK("http://geochem.nrcan.gc.ca/cdogs/content/bdl/bdl210008_e.htm", "210008")</f>
        <v>210008</v>
      </c>
      <c r="I463" s="1" t="str">
        <f>HYPERLINK("http://geochem.nrcan.gc.ca/cdogs/content/prj/prj210166_e.htm", "210166")</f>
        <v>210166</v>
      </c>
      <c r="J463" s="1" t="str">
        <f>HYPERLINK("http://geochem.nrcan.gc.ca/cdogs/content/svy/svy210248_e.htm", "210248")</f>
        <v>210248</v>
      </c>
      <c r="L463" t="s">
        <v>20</v>
      </c>
      <c r="M463">
        <v>0</v>
      </c>
      <c r="N463">
        <v>0</v>
      </c>
      <c r="O463" t="s">
        <v>638</v>
      </c>
      <c r="P463" t="s">
        <v>639</v>
      </c>
      <c r="Q463" t="s">
        <v>640</v>
      </c>
      <c r="R463" t="s">
        <v>641</v>
      </c>
      <c r="T463">
        <v>3</v>
      </c>
    </row>
    <row r="464" spans="1:20" x14ac:dyDescent="0.3">
      <c r="A464">
        <v>68.114433599999998</v>
      </c>
      <c r="B464">
        <v>-90.591309800000005</v>
      </c>
      <c r="C464" s="1" t="str">
        <f>HYPERLINK("http://geochem.nrcan.gc.ca/cdogs/content/kwd/kwd020044_e.htm", "Till")</f>
        <v>Till</v>
      </c>
      <c r="D464" s="1" t="str">
        <f>HYPERLINK("http://geochem.nrcan.gc.ca/cdogs/content/kwd/kwd080035_e.htm", "HMC separation (ODM standard)")</f>
        <v>HMC separation (ODM standard)</v>
      </c>
      <c r="E464" s="1" t="str">
        <f>HYPERLINK("http://geochem.nrcan.gc.ca/cdogs/content/dgp/dgp00002_e.htm", "Total")</f>
        <v>Total</v>
      </c>
      <c r="F464" s="1" t="str">
        <f>HYPERLINK("http://geochem.nrcan.gc.ca/cdogs/content/agp/agp02090_e.htm", "MMSIM GH | NONE | BINMICRO")</f>
        <v>MMSIM GH | NONE | BINMICRO</v>
      </c>
      <c r="G464" s="1" t="str">
        <f>HYPERLINK("http://geochem.nrcan.gc.ca/cdogs/content/mth/mth01322_e.htm", "1322")</f>
        <v>1322</v>
      </c>
      <c r="H464" s="1" t="str">
        <f>HYPERLINK("http://geochem.nrcan.gc.ca/cdogs/content/bdl/bdl310001_e.htm", "310001")</f>
        <v>310001</v>
      </c>
      <c r="I464" s="1" t="str">
        <f>HYPERLINK("http://geochem.nrcan.gc.ca/cdogs/content/prj/prj310001_e.htm", "310001")</f>
        <v>310001</v>
      </c>
      <c r="J464" s="1" t="str">
        <f>HYPERLINK("http://geochem.nrcan.gc.ca/cdogs/content/svy/svy310001_e.htm", "310001")</f>
        <v>310001</v>
      </c>
      <c r="L464" t="s">
        <v>20</v>
      </c>
      <c r="M464">
        <v>0</v>
      </c>
      <c r="N464">
        <v>0</v>
      </c>
      <c r="O464" t="s">
        <v>642</v>
      </c>
      <c r="P464" t="s">
        <v>643</v>
      </c>
      <c r="Q464" t="s">
        <v>642</v>
      </c>
      <c r="R464" t="s">
        <v>644</v>
      </c>
      <c r="T464">
        <v>1</v>
      </c>
    </row>
    <row r="465" spans="1:20" x14ac:dyDescent="0.3">
      <c r="A465">
        <v>68.114433599999998</v>
      </c>
      <c r="B465">
        <v>-90.591309800000005</v>
      </c>
      <c r="C465" s="1" t="str">
        <f>HYPERLINK("http://geochem.nrcan.gc.ca/cdogs/content/kwd/kwd020044_e.htm", "Till")</f>
        <v>Till</v>
      </c>
      <c r="D465" s="1" t="str">
        <f>HYPERLINK("http://geochem.nrcan.gc.ca/cdogs/content/kwd/kwd080035_e.htm", "HMC separation (ODM standard)")</f>
        <v>HMC separation (ODM standard)</v>
      </c>
      <c r="E465" s="1" t="str">
        <f>HYPERLINK("http://geochem.nrcan.gc.ca/cdogs/content/dgp/dgp00002_e.htm", "Total")</f>
        <v>Total</v>
      </c>
      <c r="F465" s="1" t="str">
        <f>HYPERLINK("http://geochem.nrcan.gc.ca/cdogs/content/agp/agp02090_e.htm", "MMSIM GH | NONE | BINMICRO")</f>
        <v>MMSIM GH | NONE | BINMICRO</v>
      </c>
      <c r="G465" s="1" t="str">
        <f>HYPERLINK("http://geochem.nrcan.gc.ca/cdogs/content/mth/mth01322_e.htm", "1322")</f>
        <v>1322</v>
      </c>
      <c r="H465" s="1" t="str">
        <f>HYPERLINK("http://geochem.nrcan.gc.ca/cdogs/content/bdl/bdl310001_e.htm", "310001")</f>
        <v>310001</v>
      </c>
      <c r="I465" s="1" t="str">
        <f>HYPERLINK("http://geochem.nrcan.gc.ca/cdogs/content/prj/prj310001_e.htm", "310001")</f>
        <v>310001</v>
      </c>
      <c r="J465" s="1" t="str">
        <f>HYPERLINK("http://geochem.nrcan.gc.ca/cdogs/content/svy/svy310001_e.htm", "310001")</f>
        <v>310001</v>
      </c>
      <c r="L465" t="s">
        <v>20</v>
      </c>
      <c r="M465">
        <v>0</v>
      </c>
      <c r="N465">
        <v>0</v>
      </c>
      <c r="O465" t="s">
        <v>642</v>
      </c>
      <c r="P465" t="s">
        <v>643</v>
      </c>
      <c r="Q465" t="s">
        <v>642</v>
      </c>
      <c r="R465" t="s">
        <v>644</v>
      </c>
      <c r="T465">
        <v>2</v>
      </c>
    </row>
    <row r="466" spans="1:20" x14ac:dyDescent="0.3">
      <c r="A466">
        <v>68.114433599999998</v>
      </c>
      <c r="B466">
        <v>-90.591309800000005</v>
      </c>
      <c r="C466" s="1" t="str">
        <f>HYPERLINK("http://geochem.nrcan.gc.ca/cdogs/content/kwd/kwd020044_e.htm", "Till")</f>
        <v>Till</v>
      </c>
      <c r="D466" s="1" t="str">
        <f>HYPERLINK("http://geochem.nrcan.gc.ca/cdogs/content/kwd/kwd080035_e.htm", "HMC separation (ODM standard)")</f>
        <v>HMC separation (ODM standard)</v>
      </c>
      <c r="E466" s="1" t="str">
        <f>HYPERLINK("http://geochem.nrcan.gc.ca/cdogs/content/dgp/dgp00002_e.htm", "Total")</f>
        <v>Total</v>
      </c>
      <c r="F466" s="1" t="str">
        <f>HYPERLINK("http://geochem.nrcan.gc.ca/cdogs/content/agp/agp02090_e.htm", "MMSIM GH | NONE | BINMICRO")</f>
        <v>MMSIM GH | NONE | BINMICRO</v>
      </c>
      <c r="G466" s="1" t="str">
        <f>HYPERLINK("http://geochem.nrcan.gc.ca/cdogs/content/mth/mth01322_e.htm", "1322")</f>
        <v>1322</v>
      </c>
      <c r="H466" s="1" t="str">
        <f>HYPERLINK("http://geochem.nrcan.gc.ca/cdogs/content/bdl/bdl310001_e.htm", "310001")</f>
        <v>310001</v>
      </c>
      <c r="I466" s="1" t="str">
        <f>HYPERLINK("http://geochem.nrcan.gc.ca/cdogs/content/prj/prj310001_e.htm", "310001")</f>
        <v>310001</v>
      </c>
      <c r="J466" s="1" t="str">
        <f>HYPERLINK("http://geochem.nrcan.gc.ca/cdogs/content/svy/svy310001_e.htm", "310001")</f>
        <v>310001</v>
      </c>
      <c r="L466" t="s">
        <v>20</v>
      </c>
      <c r="M466">
        <v>0</v>
      </c>
      <c r="N466">
        <v>0</v>
      </c>
      <c r="O466" t="s">
        <v>642</v>
      </c>
      <c r="P466" t="s">
        <v>643</v>
      </c>
      <c r="Q466" t="s">
        <v>642</v>
      </c>
      <c r="R466" t="s">
        <v>644</v>
      </c>
      <c r="T466">
        <v>3</v>
      </c>
    </row>
    <row r="467" spans="1:20" x14ac:dyDescent="0.3">
      <c r="A467">
        <v>68.1164342</v>
      </c>
      <c r="B467">
        <v>-90.614170900000005</v>
      </c>
      <c r="C467" s="1" t="str">
        <f>HYPERLINK("http://geochem.nrcan.gc.ca/cdogs/content/kwd/kwd020044_e.htm", "Till")</f>
        <v>Till</v>
      </c>
      <c r="D467" s="1" t="str">
        <f>HYPERLINK("http://geochem.nrcan.gc.ca/cdogs/content/kwd/kwd080035_e.htm", "HMC separation (ODM standard)")</f>
        <v>HMC separation (ODM standard)</v>
      </c>
      <c r="E467" s="1" t="str">
        <f>HYPERLINK("http://geochem.nrcan.gc.ca/cdogs/content/dgp/dgp00002_e.htm", "Total")</f>
        <v>Total</v>
      </c>
      <c r="F467" s="1" t="str">
        <f>HYPERLINK("http://geochem.nrcan.gc.ca/cdogs/content/agp/agp02090_e.htm", "MMSIM GH | NONE | BINMICRO")</f>
        <v>MMSIM GH | NONE | BINMICRO</v>
      </c>
      <c r="G467" s="1" t="str">
        <f>HYPERLINK("http://geochem.nrcan.gc.ca/cdogs/content/mth/mth01322_e.htm", "1322")</f>
        <v>1322</v>
      </c>
      <c r="H467" s="1" t="str">
        <f>HYPERLINK("http://geochem.nrcan.gc.ca/cdogs/content/bdl/bdl310001_e.htm", "310001")</f>
        <v>310001</v>
      </c>
      <c r="I467" s="1" t="str">
        <f>HYPERLINK("http://geochem.nrcan.gc.ca/cdogs/content/prj/prj310001_e.htm", "310001")</f>
        <v>310001</v>
      </c>
      <c r="J467" s="1" t="str">
        <f>HYPERLINK("http://geochem.nrcan.gc.ca/cdogs/content/svy/svy310001_e.htm", "310001")</f>
        <v>310001</v>
      </c>
      <c r="L467" t="s">
        <v>20</v>
      </c>
      <c r="M467">
        <v>0</v>
      </c>
      <c r="N467">
        <v>0</v>
      </c>
      <c r="O467" t="s">
        <v>645</v>
      </c>
      <c r="P467" t="s">
        <v>646</v>
      </c>
      <c r="Q467" t="s">
        <v>645</v>
      </c>
      <c r="R467" t="s">
        <v>647</v>
      </c>
      <c r="T467">
        <v>1</v>
      </c>
    </row>
    <row r="468" spans="1:20" x14ac:dyDescent="0.3">
      <c r="A468">
        <v>68.1164342</v>
      </c>
      <c r="B468">
        <v>-90.614170900000005</v>
      </c>
      <c r="C468" s="1" t="str">
        <f>HYPERLINK("http://geochem.nrcan.gc.ca/cdogs/content/kwd/kwd020044_e.htm", "Till")</f>
        <v>Till</v>
      </c>
      <c r="D468" s="1" t="str">
        <f>HYPERLINK("http://geochem.nrcan.gc.ca/cdogs/content/kwd/kwd080035_e.htm", "HMC separation (ODM standard)")</f>
        <v>HMC separation (ODM standard)</v>
      </c>
      <c r="E468" s="1" t="str">
        <f>HYPERLINK("http://geochem.nrcan.gc.ca/cdogs/content/dgp/dgp00002_e.htm", "Total")</f>
        <v>Total</v>
      </c>
      <c r="F468" s="1" t="str">
        <f>HYPERLINK("http://geochem.nrcan.gc.ca/cdogs/content/agp/agp02090_e.htm", "MMSIM GH | NONE | BINMICRO")</f>
        <v>MMSIM GH | NONE | BINMICRO</v>
      </c>
      <c r="G468" s="1" t="str">
        <f>HYPERLINK("http://geochem.nrcan.gc.ca/cdogs/content/mth/mth01322_e.htm", "1322")</f>
        <v>1322</v>
      </c>
      <c r="H468" s="1" t="str">
        <f>HYPERLINK("http://geochem.nrcan.gc.ca/cdogs/content/bdl/bdl310001_e.htm", "310001")</f>
        <v>310001</v>
      </c>
      <c r="I468" s="1" t="str">
        <f>HYPERLINK("http://geochem.nrcan.gc.ca/cdogs/content/prj/prj310001_e.htm", "310001")</f>
        <v>310001</v>
      </c>
      <c r="J468" s="1" t="str">
        <f>HYPERLINK("http://geochem.nrcan.gc.ca/cdogs/content/svy/svy310001_e.htm", "310001")</f>
        <v>310001</v>
      </c>
      <c r="L468" t="s">
        <v>20</v>
      </c>
      <c r="M468">
        <v>0</v>
      </c>
      <c r="N468">
        <v>0</v>
      </c>
      <c r="O468" t="s">
        <v>645</v>
      </c>
      <c r="P468" t="s">
        <v>646</v>
      </c>
      <c r="Q468" t="s">
        <v>645</v>
      </c>
      <c r="R468" t="s">
        <v>647</v>
      </c>
      <c r="T468">
        <v>2</v>
      </c>
    </row>
    <row r="469" spans="1:20" x14ac:dyDescent="0.3">
      <c r="A469">
        <v>68.1164342</v>
      </c>
      <c r="B469">
        <v>-90.614170900000005</v>
      </c>
      <c r="C469" s="1" t="str">
        <f>HYPERLINK("http://geochem.nrcan.gc.ca/cdogs/content/kwd/kwd020044_e.htm", "Till")</f>
        <v>Till</v>
      </c>
      <c r="D469" s="1" t="str">
        <f>HYPERLINK("http://geochem.nrcan.gc.ca/cdogs/content/kwd/kwd080035_e.htm", "HMC separation (ODM standard)")</f>
        <v>HMC separation (ODM standard)</v>
      </c>
      <c r="E469" s="1" t="str">
        <f>HYPERLINK("http://geochem.nrcan.gc.ca/cdogs/content/dgp/dgp00002_e.htm", "Total")</f>
        <v>Total</v>
      </c>
      <c r="F469" s="1" t="str">
        <f>HYPERLINK("http://geochem.nrcan.gc.ca/cdogs/content/agp/agp02090_e.htm", "MMSIM GH | NONE | BINMICRO")</f>
        <v>MMSIM GH | NONE | BINMICRO</v>
      </c>
      <c r="G469" s="1" t="str">
        <f>HYPERLINK("http://geochem.nrcan.gc.ca/cdogs/content/mth/mth01322_e.htm", "1322")</f>
        <v>1322</v>
      </c>
      <c r="H469" s="1" t="str">
        <f>HYPERLINK("http://geochem.nrcan.gc.ca/cdogs/content/bdl/bdl310001_e.htm", "310001")</f>
        <v>310001</v>
      </c>
      <c r="I469" s="1" t="str">
        <f>HYPERLINK("http://geochem.nrcan.gc.ca/cdogs/content/prj/prj310001_e.htm", "310001")</f>
        <v>310001</v>
      </c>
      <c r="J469" s="1" t="str">
        <f>HYPERLINK("http://geochem.nrcan.gc.ca/cdogs/content/svy/svy310001_e.htm", "310001")</f>
        <v>310001</v>
      </c>
      <c r="L469" t="s">
        <v>20</v>
      </c>
      <c r="M469">
        <v>0</v>
      </c>
      <c r="N469">
        <v>0</v>
      </c>
      <c r="O469" t="s">
        <v>645</v>
      </c>
      <c r="P469" t="s">
        <v>646</v>
      </c>
      <c r="Q469" t="s">
        <v>645</v>
      </c>
      <c r="R469" t="s">
        <v>647</v>
      </c>
      <c r="T469">
        <v>3</v>
      </c>
    </row>
    <row r="470" spans="1:20" x14ac:dyDescent="0.3">
      <c r="A470">
        <v>68.100604399999995</v>
      </c>
      <c r="B470">
        <v>-90.530562200000006</v>
      </c>
      <c r="C470" s="1" t="str">
        <f>HYPERLINK("http://geochem.nrcan.gc.ca/cdogs/content/kwd/kwd020044_e.htm", "Till")</f>
        <v>Till</v>
      </c>
      <c r="D470" s="1" t="str">
        <f>HYPERLINK("http://geochem.nrcan.gc.ca/cdogs/content/kwd/kwd080035_e.htm", "HMC separation (ODM standard)")</f>
        <v>HMC separation (ODM standard)</v>
      </c>
      <c r="E470" s="1" t="str">
        <f>HYPERLINK("http://geochem.nrcan.gc.ca/cdogs/content/dgp/dgp00002_e.htm", "Total")</f>
        <v>Total</v>
      </c>
      <c r="F470" s="1" t="str">
        <f>HYPERLINK("http://geochem.nrcan.gc.ca/cdogs/content/agp/agp02090_e.htm", "MMSIM GH | NONE | BINMICRO")</f>
        <v>MMSIM GH | NONE | BINMICRO</v>
      </c>
      <c r="G470" s="1" t="str">
        <f>HYPERLINK("http://geochem.nrcan.gc.ca/cdogs/content/mth/mth01322_e.htm", "1322")</f>
        <v>1322</v>
      </c>
      <c r="H470" s="1" t="str">
        <f>HYPERLINK("http://geochem.nrcan.gc.ca/cdogs/content/bdl/bdl310001_e.htm", "310001")</f>
        <v>310001</v>
      </c>
      <c r="I470" s="1" t="str">
        <f>HYPERLINK("http://geochem.nrcan.gc.ca/cdogs/content/prj/prj310001_e.htm", "310001")</f>
        <v>310001</v>
      </c>
      <c r="J470" s="1" t="str">
        <f>HYPERLINK("http://geochem.nrcan.gc.ca/cdogs/content/svy/svy310001_e.htm", "310001")</f>
        <v>310001</v>
      </c>
      <c r="L470" t="s">
        <v>20</v>
      </c>
      <c r="M470">
        <v>0</v>
      </c>
      <c r="N470">
        <v>0</v>
      </c>
      <c r="O470" t="s">
        <v>648</v>
      </c>
      <c r="P470" t="s">
        <v>649</v>
      </c>
      <c r="Q470" t="s">
        <v>648</v>
      </c>
      <c r="R470" t="s">
        <v>650</v>
      </c>
      <c r="T470">
        <v>1</v>
      </c>
    </row>
    <row r="471" spans="1:20" x14ac:dyDescent="0.3">
      <c r="A471">
        <v>68.100604399999995</v>
      </c>
      <c r="B471">
        <v>-90.530562200000006</v>
      </c>
      <c r="C471" s="1" t="str">
        <f>HYPERLINK("http://geochem.nrcan.gc.ca/cdogs/content/kwd/kwd020044_e.htm", "Till")</f>
        <v>Till</v>
      </c>
      <c r="D471" s="1" t="str">
        <f>HYPERLINK("http://geochem.nrcan.gc.ca/cdogs/content/kwd/kwd080035_e.htm", "HMC separation (ODM standard)")</f>
        <v>HMC separation (ODM standard)</v>
      </c>
      <c r="E471" s="1" t="str">
        <f>HYPERLINK("http://geochem.nrcan.gc.ca/cdogs/content/dgp/dgp00002_e.htm", "Total")</f>
        <v>Total</v>
      </c>
      <c r="F471" s="1" t="str">
        <f>HYPERLINK("http://geochem.nrcan.gc.ca/cdogs/content/agp/agp02090_e.htm", "MMSIM GH | NONE | BINMICRO")</f>
        <v>MMSIM GH | NONE | BINMICRO</v>
      </c>
      <c r="G471" s="1" t="str">
        <f>HYPERLINK("http://geochem.nrcan.gc.ca/cdogs/content/mth/mth01322_e.htm", "1322")</f>
        <v>1322</v>
      </c>
      <c r="H471" s="1" t="str">
        <f>HYPERLINK("http://geochem.nrcan.gc.ca/cdogs/content/bdl/bdl310001_e.htm", "310001")</f>
        <v>310001</v>
      </c>
      <c r="I471" s="1" t="str">
        <f>HYPERLINK("http://geochem.nrcan.gc.ca/cdogs/content/prj/prj310001_e.htm", "310001")</f>
        <v>310001</v>
      </c>
      <c r="J471" s="1" t="str">
        <f>HYPERLINK("http://geochem.nrcan.gc.ca/cdogs/content/svy/svy310001_e.htm", "310001")</f>
        <v>310001</v>
      </c>
      <c r="L471" t="s">
        <v>20</v>
      </c>
      <c r="M471">
        <v>0</v>
      </c>
      <c r="N471">
        <v>0</v>
      </c>
      <c r="O471" t="s">
        <v>648</v>
      </c>
      <c r="P471" t="s">
        <v>649</v>
      </c>
      <c r="Q471" t="s">
        <v>648</v>
      </c>
      <c r="R471" t="s">
        <v>650</v>
      </c>
      <c r="T471">
        <v>2</v>
      </c>
    </row>
    <row r="472" spans="1:20" x14ac:dyDescent="0.3">
      <c r="A472">
        <v>68.100604399999995</v>
      </c>
      <c r="B472">
        <v>-90.530562200000006</v>
      </c>
      <c r="C472" s="1" t="str">
        <f>HYPERLINK("http://geochem.nrcan.gc.ca/cdogs/content/kwd/kwd020044_e.htm", "Till")</f>
        <v>Till</v>
      </c>
      <c r="D472" s="1" t="str">
        <f>HYPERLINK("http://geochem.nrcan.gc.ca/cdogs/content/kwd/kwd080035_e.htm", "HMC separation (ODM standard)")</f>
        <v>HMC separation (ODM standard)</v>
      </c>
      <c r="E472" s="1" t="str">
        <f>HYPERLINK("http://geochem.nrcan.gc.ca/cdogs/content/dgp/dgp00002_e.htm", "Total")</f>
        <v>Total</v>
      </c>
      <c r="F472" s="1" t="str">
        <f>HYPERLINK("http://geochem.nrcan.gc.ca/cdogs/content/agp/agp02090_e.htm", "MMSIM GH | NONE | BINMICRO")</f>
        <v>MMSIM GH | NONE | BINMICRO</v>
      </c>
      <c r="G472" s="1" t="str">
        <f>HYPERLINK("http://geochem.nrcan.gc.ca/cdogs/content/mth/mth01322_e.htm", "1322")</f>
        <v>1322</v>
      </c>
      <c r="H472" s="1" t="str">
        <f>HYPERLINK("http://geochem.nrcan.gc.ca/cdogs/content/bdl/bdl310001_e.htm", "310001")</f>
        <v>310001</v>
      </c>
      <c r="I472" s="1" t="str">
        <f>HYPERLINK("http://geochem.nrcan.gc.ca/cdogs/content/prj/prj310001_e.htm", "310001")</f>
        <v>310001</v>
      </c>
      <c r="J472" s="1" t="str">
        <f>HYPERLINK("http://geochem.nrcan.gc.ca/cdogs/content/svy/svy310001_e.htm", "310001")</f>
        <v>310001</v>
      </c>
      <c r="L472" t="s">
        <v>20</v>
      </c>
      <c r="M472">
        <v>0</v>
      </c>
      <c r="N472">
        <v>0</v>
      </c>
      <c r="O472" t="s">
        <v>648</v>
      </c>
      <c r="P472" t="s">
        <v>649</v>
      </c>
      <c r="Q472" t="s">
        <v>648</v>
      </c>
      <c r="R472" t="s">
        <v>650</v>
      </c>
      <c r="T472">
        <v>3</v>
      </c>
    </row>
    <row r="473" spans="1:20" x14ac:dyDescent="0.3">
      <c r="A473">
        <v>68.090316999999999</v>
      </c>
      <c r="B473">
        <v>-90.510108799999998</v>
      </c>
      <c r="C473" s="1" t="str">
        <f>HYPERLINK("http://geochem.nrcan.gc.ca/cdogs/content/kwd/kwd020044_e.htm", "Till")</f>
        <v>Till</v>
      </c>
      <c r="D473" s="1" t="str">
        <f>HYPERLINK("http://geochem.nrcan.gc.ca/cdogs/content/kwd/kwd080035_e.htm", "HMC separation (ODM standard)")</f>
        <v>HMC separation (ODM standard)</v>
      </c>
      <c r="E473" s="1" t="str">
        <f>HYPERLINK("http://geochem.nrcan.gc.ca/cdogs/content/dgp/dgp00002_e.htm", "Total")</f>
        <v>Total</v>
      </c>
      <c r="F473" s="1" t="str">
        <f>HYPERLINK("http://geochem.nrcan.gc.ca/cdogs/content/agp/agp02090_e.htm", "MMSIM GH | NONE | BINMICRO")</f>
        <v>MMSIM GH | NONE | BINMICRO</v>
      </c>
      <c r="G473" s="1" t="str">
        <f>HYPERLINK("http://geochem.nrcan.gc.ca/cdogs/content/mth/mth01322_e.htm", "1322")</f>
        <v>1322</v>
      </c>
      <c r="H473" s="1" t="str">
        <f>HYPERLINK("http://geochem.nrcan.gc.ca/cdogs/content/bdl/bdl310001_e.htm", "310001")</f>
        <v>310001</v>
      </c>
      <c r="I473" s="1" t="str">
        <f>HYPERLINK("http://geochem.nrcan.gc.ca/cdogs/content/prj/prj310001_e.htm", "310001")</f>
        <v>310001</v>
      </c>
      <c r="J473" s="1" t="str">
        <f>HYPERLINK("http://geochem.nrcan.gc.ca/cdogs/content/svy/svy310001_e.htm", "310001")</f>
        <v>310001</v>
      </c>
      <c r="L473" t="s">
        <v>20</v>
      </c>
      <c r="M473">
        <v>0</v>
      </c>
      <c r="N473">
        <v>0</v>
      </c>
      <c r="O473" t="s">
        <v>651</v>
      </c>
      <c r="P473" t="s">
        <v>652</v>
      </c>
      <c r="Q473" t="s">
        <v>651</v>
      </c>
      <c r="R473" t="s">
        <v>653</v>
      </c>
      <c r="T473">
        <v>1</v>
      </c>
    </row>
    <row r="474" spans="1:20" x14ac:dyDescent="0.3">
      <c r="A474">
        <v>68.090316999999999</v>
      </c>
      <c r="B474">
        <v>-90.510108799999998</v>
      </c>
      <c r="C474" s="1" t="str">
        <f>HYPERLINK("http://geochem.nrcan.gc.ca/cdogs/content/kwd/kwd020044_e.htm", "Till")</f>
        <v>Till</v>
      </c>
      <c r="D474" s="1" t="str">
        <f>HYPERLINK("http://geochem.nrcan.gc.ca/cdogs/content/kwd/kwd080035_e.htm", "HMC separation (ODM standard)")</f>
        <v>HMC separation (ODM standard)</v>
      </c>
      <c r="E474" s="1" t="str">
        <f>HYPERLINK("http://geochem.nrcan.gc.ca/cdogs/content/dgp/dgp00002_e.htm", "Total")</f>
        <v>Total</v>
      </c>
      <c r="F474" s="1" t="str">
        <f>HYPERLINK("http://geochem.nrcan.gc.ca/cdogs/content/agp/agp02090_e.htm", "MMSIM GH | NONE | BINMICRO")</f>
        <v>MMSIM GH | NONE | BINMICRO</v>
      </c>
      <c r="G474" s="1" t="str">
        <f>HYPERLINK("http://geochem.nrcan.gc.ca/cdogs/content/mth/mth01322_e.htm", "1322")</f>
        <v>1322</v>
      </c>
      <c r="H474" s="1" t="str">
        <f>HYPERLINK("http://geochem.nrcan.gc.ca/cdogs/content/bdl/bdl310001_e.htm", "310001")</f>
        <v>310001</v>
      </c>
      <c r="I474" s="1" t="str">
        <f>HYPERLINK("http://geochem.nrcan.gc.ca/cdogs/content/prj/prj310001_e.htm", "310001")</f>
        <v>310001</v>
      </c>
      <c r="J474" s="1" t="str">
        <f>HYPERLINK("http://geochem.nrcan.gc.ca/cdogs/content/svy/svy310001_e.htm", "310001")</f>
        <v>310001</v>
      </c>
      <c r="L474" t="s">
        <v>20</v>
      </c>
      <c r="M474">
        <v>0</v>
      </c>
      <c r="N474">
        <v>0</v>
      </c>
      <c r="O474" t="s">
        <v>651</v>
      </c>
      <c r="P474" t="s">
        <v>652</v>
      </c>
      <c r="Q474" t="s">
        <v>651</v>
      </c>
      <c r="R474" t="s">
        <v>653</v>
      </c>
      <c r="T474">
        <v>2</v>
      </c>
    </row>
    <row r="475" spans="1:20" x14ac:dyDescent="0.3">
      <c r="A475">
        <v>68.090316999999999</v>
      </c>
      <c r="B475">
        <v>-90.510108799999998</v>
      </c>
      <c r="C475" s="1" t="str">
        <f>HYPERLINK("http://geochem.nrcan.gc.ca/cdogs/content/kwd/kwd020044_e.htm", "Till")</f>
        <v>Till</v>
      </c>
      <c r="D475" s="1" t="str">
        <f>HYPERLINK("http://geochem.nrcan.gc.ca/cdogs/content/kwd/kwd080035_e.htm", "HMC separation (ODM standard)")</f>
        <v>HMC separation (ODM standard)</v>
      </c>
      <c r="E475" s="1" t="str">
        <f>HYPERLINK("http://geochem.nrcan.gc.ca/cdogs/content/dgp/dgp00002_e.htm", "Total")</f>
        <v>Total</v>
      </c>
      <c r="F475" s="1" t="str">
        <f>HYPERLINK("http://geochem.nrcan.gc.ca/cdogs/content/agp/agp02090_e.htm", "MMSIM GH | NONE | BINMICRO")</f>
        <v>MMSIM GH | NONE | BINMICRO</v>
      </c>
      <c r="G475" s="1" t="str">
        <f>HYPERLINK("http://geochem.nrcan.gc.ca/cdogs/content/mth/mth01322_e.htm", "1322")</f>
        <v>1322</v>
      </c>
      <c r="H475" s="1" t="str">
        <f>HYPERLINK("http://geochem.nrcan.gc.ca/cdogs/content/bdl/bdl310001_e.htm", "310001")</f>
        <v>310001</v>
      </c>
      <c r="I475" s="1" t="str">
        <f>HYPERLINK("http://geochem.nrcan.gc.ca/cdogs/content/prj/prj310001_e.htm", "310001")</f>
        <v>310001</v>
      </c>
      <c r="J475" s="1" t="str">
        <f>HYPERLINK("http://geochem.nrcan.gc.ca/cdogs/content/svy/svy310001_e.htm", "310001")</f>
        <v>310001</v>
      </c>
      <c r="L475" t="s">
        <v>20</v>
      </c>
      <c r="M475">
        <v>0</v>
      </c>
      <c r="N475">
        <v>0</v>
      </c>
      <c r="O475" t="s">
        <v>651</v>
      </c>
      <c r="P475" t="s">
        <v>652</v>
      </c>
      <c r="Q475" t="s">
        <v>651</v>
      </c>
      <c r="R475" t="s">
        <v>653</v>
      </c>
      <c r="T475">
        <v>3</v>
      </c>
    </row>
    <row r="476" spans="1:20" x14ac:dyDescent="0.3">
      <c r="A476">
        <v>68.176231900000005</v>
      </c>
      <c r="B476">
        <v>-89.499876799999996</v>
      </c>
      <c r="C476" s="1" t="str">
        <f>HYPERLINK("http://geochem.nrcan.gc.ca/cdogs/content/kwd/kwd020044_e.htm", "Till")</f>
        <v>Till</v>
      </c>
      <c r="D476" s="1" t="str">
        <f>HYPERLINK("http://geochem.nrcan.gc.ca/cdogs/content/kwd/kwd080035_e.htm", "HMC separation (ODM standard)")</f>
        <v>HMC separation (ODM standard)</v>
      </c>
      <c r="E476" s="1" t="str">
        <f>HYPERLINK("http://geochem.nrcan.gc.ca/cdogs/content/dgp/dgp00002_e.htm", "Total")</f>
        <v>Total</v>
      </c>
      <c r="F476" s="1" t="str">
        <f>HYPERLINK("http://geochem.nrcan.gc.ca/cdogs/content/agp/agp02090_e.htm", "MMSIM GH | NONE | BINMICRO")</f>
        <v>MMSIM GH | NONE | BINMICRO</v>
      </c>
      <c r="G476" s="1" t="str">
        <f>HYPERLINK("http://geochem.nrcan.gc.ca/cdogs/content/mth/mth01322_e.htm", "1322")</f>
        <v>1322</v>
      </c>
      <c r="H476" s="1" t="str">
        <f>HYPERLINK("http://geochem.nrcan.gc.ca/cdogs/content/bdl/bdl310001_e.htm", "310001")</f>
        <v>310001</v>
      </c>
      <c r="I476" s="1" t="str">
        <f>HYPERLINK("http://geochem.nrcan.gc.ca/cdogs/content/prj/prj310001_e.htm", "310001")</f>
        <v>310001</v>
      </c>
      <c r="J476" s="1" t="str">
        <f>HYPERLINK("http://geochem.nrcan.gc.ca/cdogs/content/svy/svy310001_e.htm", "310001")</f>
        <v>310001</v>
      </c>
      <c r="L476" t="s">
        <v>20</v>
      </c>
      <c r="M476">
        <v>0</v>
      </c>
      <c r="N476">
        <v>0</v>
      </c>
      <c r="O476" t="s">
        <v>654</v>
      </c>
      <c r="P476" t="s">
        <v>655</v>
      </c>
      <c r="Q476" t="s">
        <v>654</v>
      </c>
      <c r="R476" t="s">
        <v>656</v>
      </c>
      <c r="T476">
        <v>1</v>
      </c>
    </row>
    <row r="477" spans="1:20" x14ac:dyDescent="0.3">
      <c r="A477">
        <v>68.176231900000005</v>
      </c>
      <c r="B477">
        <v>-89.499876799999996</v>
      </c>
      <c r="C477" s="1" t="str">
        <f>HYPERLINK("http://geochem.nrcan.gc.ca/cdogs/content/kwd/kwd020044_e.htm", "Till")</f>
        <v>Till</v>
      </c>
      <c r="D477" s="1" t="str">
        <f>HYPERLINK("http://geochem.nrcan.gc.ca/cdogs/content/kwd/kwd080035_e.htm", "HMC separation (ODM standard)")</f>
        <v>HMC separation (ODM standard)</v>
      </c>
      <c r="E477" s="1" t="str">
        <f>HYPERLINK("http://geochem.nrcan.gc.ca/cdogs/content/dgp/dgp00002_e.htm", "Total")</f>
        <v>Total</v>
      </c>
      <c r="F477" s="1" t="str">
        <f>HYPERLINK("http://geochem.nrcan.gc.ca/cdogs/content/agp/agp02090_e.htm", "MMSIM GH | NONE | BINMICRO")</f>
        <v>MMSIM GH | NONE | BINMICRO</v>
      </c>
      <c r="G477" s="1" t="str">
        <f>HYPERLINK("http://geochem.nrcan.gc.ca/cdogs/content/mth/mth01322_e.htm", "1322")</f>
        <v>1322</v>
      </c>
      <c r="H477" s="1" t="str">
        <f>HYPERLINK("http://geochem.nrcan.gc.ca/cdogs/content/bdl/bdl310001_e.htm", "310001")</f>
        <v>310001</v>
      </c>
      <c r="I477" s="1" t="str">
        <f>HYPERLINK("http://geochem.nrcan.gc.ca/cdogs/content/prj/prj310001_e.htm", "310001")</f>
        <v>310001</v>
      </c>
      <c r="J477" s="1" t="str">
        <f>HYPERLINK("http://geochem.nrcan.gc.ca/cdogs/content/svy/svy310001_e.htm", "310001")</f>
        <v>310001</v>
      </c>
      <c r="L477" t="s">
        <v>20</v>
      </c>
      <c r="M477">
        <v>0</v>
      </c>
      <c r="N477">
        <v>0</v>
      </c>
      <c r="O477" t="s">
        <v>654</v>
      </c>
      <c r="P477" t="s">
        <v>655</v>
      </c>
      <c r="Q477" t="s">
        <v>654</v>
      </c>
      <c r="R477" t="s">
        <v>656</v>
      </c>
      <c r="T477">
        <v>2</v>
      </c>
    </row>
    <row r="478" spans="1:20" x14ac:dyDescent="0.3">
      <c r="A478">
        <v>68.176231900000005</v>
      </c>
      <c r="B478">
        <v>-89.499876799999996</v>
      </c>
      <c r="C478" s="1" t="str">
        <f>HYPERLINK("http://geochem.nrcan.gc.ca/cdogs/content/kwd/kwd020044_e.htm", "Till")</f>
        <v>Till</v>
      </c>
      <c r="D478" s="1" t="str">
        <f>HYPERLINK("http://geochem.nrcan.gc.ca/cdogs/content/kwd/kwd080035_e.htm", "HMC separation (ODM standard)")</f>
        <v>HMC separation (ODM standard)</v>
      </c>
      <c r="E478" s="1" t="str">
        <f>HYPERLINK("http://geochem.nrcan.gc.ca/cdogs/content/dgp/dgp00002_e.htm", "Total")</f>
        <v>Total</v>
      </c>
      <c r="F478" s="1" t="str">
        <f>HYPERLINK("http://geochem.nrcan.gc.ca/cdogs/content/agp/agp02090_e.htm", "MMSIM GH | NONE | BINMICRO")</f>
        <v>MMSIM GH | NONE | BINMICRO</v>
      </c>
      <c r="G478" s="1" t="str">
        <f>HYPERLINK("http://geochem.nrcan.gc.ca/cdogs/content/mth/mth01322_e.htm", "1322")</f>
        <v>1322</v>
      </c>
      <c r="H478" s="1" t="str">
        <f>HYPERLINK("http://geochem.nrcan.gc.ca/cdogs/content/bdl/bdl310001_e.htm", "310001")</f>
        <v>310001</v>
      </c>
      <c r="I478" s="1" t="str">
        <f>HYPERLINK("http://geochem.nrcan.gc.ca/cdogs/content/prj/prj310001_e.htm", "310001")</f>
        <v>310001</v>
      </c>
      <c r="J478" s="1" t="str">
        <f>HYPERLINK("http://geochem.nrcan.gc.ca/cdogs/content/svy/svy310001_e.htm", "310001")</f>
        <v>310001</v>
      </c>
      <c r="L478" t="s">
        <v>20</v>
      </c>
      <c r="M478">
        <v>0</v>
      </c>
      <c r="N478">
        <v>0</v>
      </c>
      <c r="O478" t="s">
        <v>654</v>
      </c>
      <c r="P478" t="s">
        <v>655</v>
      </c>
      <c r="Q478" t="s">
        <v>654</v>
      </c>
      <c r="R478" t="s">
        <v>656</v>
      </c>
      <c r="T478">
        <v>3</v>
      </c>
    </row>
    <row r="479" spans="1:20" x14ac:dyDescent="0.3">
      <c r="A479">
        <v>68.326235400000002</v>
      </c>
      <c r="B479">
        <v>-92.182035499999998</v>
      </c>
      <c r="C479" s="1" t="str">
        <f>HYPERLINK("http://geochem.nrcan.gc.ca/cdogs/content/kwd/kwd020073_e.htm", "Esker")</f>
        <v>Esker</v>
      </c>
      <c r="D479" s="1" t="str">
        <f>HYPERLINK("http://geochem.nrcan.gc.ca/cdogs/content/kwd/kwd080035_e.htm", "HMC separation (ODM standard)")</f>
        <v>HMC separation (ODM standard)</v>
      </c>
      <c r="E479" s="1" t="str">
        <f>HYPERLINK("http://geochem.nrcan.gc.ca/cdogs/content/dgp/dgp00002_e.htm", "Total")</f>
        <v>Total</v>
      </c>
      <c r="F479" s="1" t="str">
        <f>HYPERLINK("http://geochem.nrcan.gc.ca/cdogs/content/agp/agp02090_e.htm", "MMSIM GH | NONE | BINMICRO")</f>
        <v>MMSIM GH | NONE | BINMICRO</v>
      </c>
      <c r="G479" s="1" t="str">
        <f>HYPERLINK("http://geochem.nrcan.gc.ca/cdogs/content/mth/mth01322_e.htm", "1322")</f>
        <v>1322</v>
      </c>
      <c r="H479" s="1" t="str">
        <f>HYPERLINK("http://geochem.nrcan.gc.ca/cdogs/content/bdl/bdl310001_e.htm", "310001")</f>
        <v>310001</v>
      </c>
      <c r="I479" s="1" t="str">
        <f>HYPERLINK("http://geochem.nrcan.gc.ca/cdogs/content/prj/prj310001_e.htm", "310001")</f>
        <v>310001</v>
      </c>
      <c r="J479" s="1" t="str">
        <f>HYPERLINK("http://geochem.nrcan.gc.ca/cdogs/content/svy/svy310001_e.htm", "310001")</f>
        <v>310001</v>
      </c>
      <c r="L479" t="s">
        <v>20</v>
      </c>
      <c r="M479">
        <v>0</v>
      </c>
      <c r="N479">
        <v>0</v>
      </c>
      <c r="O479" t="s">
        <v>657</v>
      </c>
      <c r="P479" t="s">
        <v>658</v>
      </c>
      <c r="Q479" t="s">
        <v>657</v>
      </c>
      <c r="R479" t="s">
        <v>659</v>
      </c>
      <c r="T479">
        <v>1</v>
      </c>
    </row>
    <row r="480" spans="1:20" x14ac:dyDescent="0.3">
      <c r="A480">
        <v>68.326235400000002</v>
      </c>
      <c r="B480">
        <v>-92.182035499999998</v>
      </c>
      <c r="C480" s="1" t="str">
        <f>HYPERLINK("http://geochem.nrcan.gc.ca/cdogs/content/kwd/kwd020073_e.htm", "Esker")</f>
        <v>Esker</v>
      </c>
      <c r="D480" s="1" t="str">
        <f>HYPERLINK("http://geochem.nrcan.gc.ca/cdogs/content/kwd/kwd080035_e.htm", "HMC separation (ODM standard)")</f>
        <v>HMC separation (ODM standard)</v>
      </c>
      <c r="E480" s="1" t="str">
        <f>HYPERLINK("http://geochem.nrcan.gc.ca/cdogs/content/dgp/dgp00002_e.htm", "Total")</f>
        <v>Total</v>
      </c>
      <c r="F480" s="1" t="str">
        <f>HYPERLINK("http://geochem.nrcan.gc.ca/cdogs/content/agp/agp02090_e.htm", "MMSIM GH | NONE | BINMICRO")</f>
        <v>MMSIM GH | NONE | BINMICRO</v>
      </c>
      <c r="G480" s="1" t="str">
        <f>HYPERLINK("http://geochem.nrcan.gc.ca/cdogs/content/mth/mth01322_e.htm", "1322")</f>
        <v>1322</v>
      </c>
      <c r="H480" s="1" t="str">
        <f>HYPERLINK("http://geochem.nrcan.gc.ca/cdogs/content/bdl/bdl310001_e.htm", "310001")</f>
        <v>310001</v>
      </c>
      <c r="I480" s="1" t="str">
        <f>HYPERLINK("http://geochem.nrcan.gc.ca/cdogs/content/prj/prj310001_e.htm", "310001")</f>
        <v>310001</v>
      </c>
      <c r="J480" s="1" t="str">
        <f>HYPERLINK("http://geochem.nrcan.gc.ca/cdogs/content/svy/svy310001_e.htm", "310001")</f>
        <v>310001</v>
      </c>
      <c r="L480" t="s">
        <v>20</v>
      </c>
      <c r="M480">
        <v>0</v>
      </c>
      <c r="N480">
        <v>0</v>
      </c>
      <c r="O480" t="s">
        <v>657</v>
      </c>
      <c r="P480" t="s">
        <v>658</v>
      </c>
      <c r="Q480" t="s">
        <v>657</v>
      </c>
      <c r="R480" t="s">
        <v>659</v>
      </c>
      <c r="T480">
        <v>2</v>
      </c>
    </row>
    <row r="481" spans="1:20" x14ac:dyDescent="0.3">
      <c r="A481">
        <v>68.326235400000002</v>
      </c>
      <c r="B481">
        <v>-92.182035499999998</v>
      </c>
      <c r="C481" s="1" t="str">
        <f>HYPERLINK("http://geochem.nrcan.gc.ca/cdogs/content/kwd/kwd020073_e.htm", "Esker")</f>
        <v>Esker</v>
      </c>
      <c r="D481" s="1" t="str">
        <f>HYPERLINK("http://geochem.nrcan.gc.ca/cdogs/content/kwd/kwd080035_e.htm", "HMC separation (ODM standard)")</f>
        <v>HMC separation (ODM standard)</v>
      </c>
      <c r="E481" s="1" t="str">
        <f>HYPERLINK("http://geochem.nrcan.gc.ca/cdogs/content/dgp/dgp00002_e.htm", "Total")</f>
        <v>Total</v>
      </c>
      <c r="F481" s="1" t="str">
        <f>HYPERLINK("http://geochem.nrcan.gc.ca/cdogs/content/agp/agp02090_e.htm", "MMSIM GH | NONE | BINMICRO")</f>
        <v>MMSIM GH | NONE | BINMICRO</v>
      </c>
      <c r="G481" s="1" t="str">
        <f>HYPERLINK("http://geochem.nrcan.gc.ca/cdogs/content/mth/mth01322_e.htm", "1322")</f>
        <v>1322</v>
      </c>
      <c r="H481" s="1" t="str">
        <f>HYPERLINK("http://geochem.nrcan.gc.ca/cdogs/content/bdl/bdl310001_e.htm", "310001")</f>
        <v>310001</v>
      </c>
      <c r="I481" s="1" t="str">
        <f>HYPERLINK("http://geochem.nrcan.gc.ca/cdogs/content/prj/prj310001_e.htm", "310001")</f>
        <v>310001</v>
      </c>
      <c r="J481" s="1" t="str">
        <f>HYPERLINK("http://geochem.nrcan.gc.ca/cdogs/content/svy/svy310001_e.htm", "310001")</f>
        <v>310001</v>
      </c>
      <c r="L481" t="s">
        <v>20</v>
      </c>
      <c r="M481">
        <v>0</v>
      </c>
      <c r="N481">
        <v>0</v>
      </c>
      <c r="O481" t="s">
        <v>657</v>
      </c>
      <c r="P481" t="s">
        <v>658</v>
      </c>
      <c r="Q481" t="s">
        <v>657</v>
      </c>
      <c r="R481" t="s">
        <v>659</v>
      </c>
      <c r="T481">
        <v>3</v>
      </c>
    </row>
    <row r="482" spans="1:20" x14ac:dyDescent="0.3">
      <c r="A482">
        <v>68.537642399999996</v>
      </c>
      <c r="B482">
        <v>-92.092028600000006</v>
      </c>
      <c r="C482" s="1" t="str">
        <f>HYPERLINK("http://geochem.nrcan.gc.ca/cdogs/content/kwd/kwd020073_e.htm", "Esker")</f>
        <v>Esker</v>
      </c>
      <c r="D482" s="1" t="str">
        <f>HYPERLINK("http://geochem.nrcan.gc.ca/cdogs/content/kwd/kwd080035_e.htm", "HMC separation (ODM standard)")</f>
        <v>HMC separation (ODM standard)</v>
      </c>
      <c r="E482" s="1" t="str">
        <f>HYPERLINK("http://geochem.nrcan.gc.ca/cdogs/content/dgp/dgp00002_e.htm", "Total")</f>
        <v>Total</v>
      </c>
      <c r="F482" s="1" t="str">
        <f>HYPERLINK("http://geochem.nrcan.gc.ca/cdogs/content/agp/agp02090_e.htm", "MMSIM GH | NONE | BINMICRO")</f>
        <v>MMSIM GH | NONE | BINMICRO</v>
      </c>
      <c r="G482" s="1" t="str">
        <f>HYPERLINK("http://geochem.nrcan.gc.ca/cdogs/content/mth/mth01322_e.htm", "1322")</f>
        <v>1322</v>
      </c>
      <c r="H482" s="1" t="str">
        <f>HYPERLINK("http://geochem.nrcan.gc.ca/cdogs/content/bdl/bdl310001_e.htm", "310001")</f>
        <v>310001</v>
      </c>
      <c r="I482" s="1" t="str">
        <f>HYPERLINK("http://geochem.nrcan.gc.ca/cdogs/content/prj/prj310001_e.htm", "310001")</f>
        <v>310001</v>
      </c>
      <c r="J482" s="1" t="str">
        <f>HYPERLINK("http://geochem.nrcan.gc.ca/cdogs/content/svy/svy310001_e.htm", "310001")</f>
        <v>310001</v>
      </c>
      <c r="L482" t="s">
        <v>20</v>
      </c>
      <c r="M482">
        <v>0</v>
      </c>
      <c r="N482">
        <v>0</v>
      </c>
      <c r="O482" t="s">
        <v>660</v>
      </c>
      <c r="P482" t="s">
        <v>661</v>
      </c>
      <c r="Q482" t="s">
        <v>660</v>
      </c>
      <c r="R482" t="s">
        <v>662</v>
      </c>
      <c r="T482">
        <v>1</v>
      </c>
    </row>
    <row r="483" spans="1:20" x14ac:dyDescent="0.3">
      <c r="A483">
        <v>68.537642399999996</v>
      </c>
      <c r="B483">
        <v>-92.092028600000006</v>
      </c>
      <c r="C483" s="1" t="str">
        <f>HYPERLINK("http://geochem.nrcan.gc.ca/cdogs/content/kwd/kwd020073_e.htm", "Esker")</f>
        <v>Esker</v>
      </c>
      <c r="D483" s="1" t="str">
        <f>HYPERLINK("http://geochem.nrcan.gc.ca/cdogs/content/kwd/kwd080035_e.htm", "HMC separation (ODM standard)")</f>
        <v>HMC separation (ODM standard)</v>
      </c>
      <c r="E483" s="1" t="str">
        <f>HYPERLINK("http://geochem.nrcan.gc.ca/cdogs/content/dgp/dgp00002_e.htm", "Total")</f>
        <v>Total</v>
      </c>
      <c r="F483" s="1" t="str">
        <f>HYPERLINK("http://geochem.nrcan.gc.ca/cdogs/content/agp/agp02090_e.htm", "MMSIM GH | NONE | BINMICRO")</f>
        <v>MMSIM GH | NONE | BINMICRO</v>
      </c>
      <c r="G483" s="1" t="str">
        <f>HYPERLINK("http://geochem.nrcan.gc.ca/cdogs/content/mth/mth01322_e.htm", "1322")</f>
        <v>1322</v>
      </c>
      <c r="H483" s="1" t="str">
        <f>HYPERLINK("http://geochem.nrcan.gc.ca/cdogs/content/bdl/bdl310001_e.htm", "310001")</f>
        <v>310001</v>
      </c>
      <c r="I483" s="1" t="str">
        <f>HYPERLINK("http://geochem.nrcan.gc.ca/cdogs/content/prj/prj310001_e.htm", "310001")</f>
        <v>310001</v>
      </c>
      <c r="J483" s="1" t="str">
        <f>HYPERLINK("http://geochem.nrcan.gc.ca/cdogs/content/svy/svy310001_e.htm", "310001")</f>
        <v>310001</v>
      </c>
      <c r="L483" t="s">
        <v>20</v>
      </c>
      <c r="M483">
        <v>0</v>
      </c>
      <c r="N483">
        <v>0</v>
      </c>
      <c r="O483" t="s">
        <v>660</v>
      </c>
      <c r="P483" t="s">
        <v>661</v>
      </c>
      <c r="Q483" t="s">
        <v>660</v>
      </c>
      <c r="R483" t="s">
        <v>662</v>
      </c>
      <c r="T483">
        <v>2</v>
      </c>
    </row>
    <row r="484" spans="1:20" x14ac:dyDescent="0.3">
      <c r="A484">
        <v>68.537642399999996</v>
      </c>
      <c r="B484">
        <v>-92.092028600000006</v>
      </c>
      <c r="C484" s="1" t="str">
        <f>HYPERLINK("http://geochem.nrcan.gc.ca/cdogs/content/kwd/kwd020073_e.htm", "Esker")</f>
        <v>Esker</v>
      </c>
      <c r="D484" s="1" t="str">
        <f>HYPERLINK("http://geochem.nrcan.gc.ca/cdogs/content/kwd/kwd080035_e.htm", "HMC separation (ODM standard)")</f>
        <v>HMC separation (ODM standard)</v>
      </c>
      <c r="E484" s="1" t="str">
        <f>HYPERLINK("http://geochem.nrcan.gc.ca/cdogs/content/dgp/dgp00002_e.htm", "Total")</f>
        <v>Total</v>
      </c>
      <c r="F484" s="1" t="str">
        <f>HYPERLINK("http://geochem.nrcan.gc.ca/cdogs/content/agp/agp02090_e.htm", "MMSIM GH | NONE | BINMICRO")</f>
        <v>MMSIM GH | NONE | BINMICRO</v>
      </c>
      <c r="G484" s="1" t="str">
        <f>HYPERLINK("http://geochem.nrcan.gc.ca/cdogs/content/mth/mth01322_e.htm", "1322")</f>
        <v>1322</v>
      </c>
      <c r="H484" s="1" t="str">
        <f>HYPERLINK("http://geochem.nrcan.gc.ca/cdogs/content/bdl/bdl310001_e.htm", "310001")</f>
        <v>310001</v>
      </c>
      <c r="I484" s="1" t="str">
        <f>HYPERLINK("http://geochem.nrcan.gc.ca/cdogs/content/prj/prj310001_e.htm", "310001")</f>
        <v>310001</v>
      </c>
      <c r="J484" s="1" t="str">
        <f>HYPERLINK("http://geochem.nrcan.gc.ca/cdogs/content/svy/svy310001_e.htm", "310001")</f>
        <v>310001</v>
      </c>
      <c r="L484" t="s">
        <v>20</v>
      </c>
      <c r="M484">
        <v>0</v>
      </c>
      <c r="N484">
        <v>0</v>
      </c>
      <c r="O484" t="s">
        <v>660</v>
      </c>
      <c r="P484" t="s">
        <v>661</v>
      </c>
      <c r="Q484" t="s">
        <v>660</v>
      </c>
      <c r="R484" t="s">
        <v>662</v>
      </c>
      <c r="T484">
        <v>3</v>
      </c>
    </row>
    <row r="485" spans="1:20" x14ac:dyDescent="0.3">
      <c r="A485">
        <v>68.694263500000005</v>
      </c>
      <c r="B485">
        <v>-91.864261099999993</v>
      </c>
      <c r="C485" s="1" t="str">
        <f>HYPERLINK("http://geochem.nrcan.gc.ca/cdogs/content/kwd/kwd020073_e.htm", "Esker")</f>
        <v>Esker</v>
      </c>
      <c r="D485" s="1" t="str">
        <f>HYPERLINK("http://geochem.nrcan.gc.ca/cdogs/content/kwd/kwd080035_e.htm", "HMC separation (ODM standard)")</f>
        <v>HMC separation (ODM standard)</v>
      </c>
      <c r="E485" s="1" t="str">
        <f>HYPERLINK("http://geochem.nrcan.gc.ca/cdogs/content/dgp/dgp00002_e.htm", "Total")</f>
        <v>Total</v>
      </c>
      <c r="F485" s="1" t="str">
        <f>HYPERLINK("http://geochem.nrcan.gc.ca/cdogs/content/agp/agp02090_e.htm", "MMSIM GH | NONE | BINMICRO")</f>
        <v>MMSIM GH | NONE | BINMICRO</v>
      </c>
      <c r="G485" s="1" t="str">
        <f>HYPERLINK("http://geochem.nrcan.gc.ca/cdogs/content/mth/mth01322_e.htm", "1322")</f>
        <v>1322</v>
      </c>
      <c r="H485" s="1" t="str">
        <f>HYPERLINK("http://geochem.nrcan.gc.ca/cdogs/content/bdl/bdl310001_e.htm", "310001")</f>
        <v>310001</v>
      </c>
      <c r="I485" s="1" t="str">
        <f>HYPERLINK("http://geochem.nrcan.gc.ca/cdogs/content/prj/prj310001_e.htm", "310001")</f>
        <v>310001</v>
      </c>
      <c r="J485" s="1" t="str">
        <f>HYPERLINK("http://geochem.nrcan.gc.ca/cdogs/content/svy/svy310001_e.htm", "310001")</f>
        <v>310001</v>
      </c>
      <c r="L485" t="s">
        <v>20</v>
      </c>
      <c r="M485">
        <v>0</v>
      </c>
      <c r="N485">
        <v>0</v>
      </c>
      <c r="O485" t="s">
        <v>663</v>
      </c>
      <c r="P485" t="s">
        <v>664</v>
      </c>
      <c r="Q485" t="s">
        <v>663</v>
      </c>
      <c r="R485" t="s">
        <v>665</v>
      </c>
      <c r="T485">
        <v>1</v>
      </c>
    </row>
    <row r="486" spans="1:20" x14ac:dyDescent="0.3">
      <c r="A486">
        <v>68.694263500000005</v>
      </c>
      <c r="B486">
        <v>-91.864261099999993</v>
      </c>
      <c r="C486" s="1" t="str">
        <f>HYPERLINK("http://geochem.nrcan.gc.ca/cdogs/content/kwd/kwd020073_e.htm", "Esker")</f>
        <v>Esker</v>
      </c>
      <c r="D486" s="1" t="str">
        <f>HYPERLINK("http://geochem.nrcan.gc.ca/cdogs/content/kwd/kwd080035_e.htm", "HMC separation (ODM standard)")</f>
        <v>HMC separation (ODM standard)</v>
      </c>
      <c r="E486" s="1" t="str">
        <f>HYPERLINK("http://geochem.nrcan.gc.ca/cdogs/content/dgp/dgp00002_e.htm", "Total")</f>
        <v>Total</v>
      </c>
      <c r="F486" s="1" t="str">
        <f>HYPERLINK("http://geochem.nrcan.gc.ca/cdogs/content/agp/agp02090_e.htm", "MMSIM GH | NONE | BINMICRO")</f>
        <v>MMSIM GH | NONE | BINMICRO</v>
      </c>
      <c r="G486" s="1" t="str">
        <f>HYPERLINK("http://geochem.nrcan.gc.ca/cdogs/content/mth/mth01322_e.htm", "1322")</f>
        <v>1322</v>
      </c>
      <c r="H486" s="1" t="str">
        <f>HYPERLINK("http://geochem.nrcan.gc.ca/cdogs/content/bdl/bdl310001_e.htm", "310001")</f>
        <v>310001</v>
      </c>
      <c r="I486" s="1" t="str">
        <f>HYPERLINK("http://geochem.nrcan.gc.ca/cdogs/content/prj/prj310001_e.htm", "310001")</f>
        <v>310001</v>
      </c>
      <c r="J486" s="1" t="str">
        <f>HYPERLINK("http://geochem.nrcan.gc.ca/cdogs/content/svy/svy310001_e.htm", "310001")</f>
        <v>310001</v>
      </c>
      <c r="L486" t="s">
        <v>20</v>
      </c>
      <c r="M486">
        <v>0</v>
      </c>
      <c r="N486">
        <v>0</v>
      </c>
      <c r="O486" t="s">
        <v>663</v>
      </c>
      <c r="P486" t="s">
        <v>664</v>
      </c>
      <c r="Q486" t="s">
        <v>663</v>
      </c>
      <c r="R486" t="s">
        <v>665</v>
      </c>
      <c r="T486">
        <v>2</v>
      </c>
    </row>
    <row r="487" spans="1:20" x14ac:dyDescent="0.3">
      <c r="A487">
        <v>68.694263500000005</v>
      </c>
      <c r="B487">
        <v>-91.864261099999993</v>
      </c>
      <c r="C487" s="1" t="str">
        <f>HYPERLINK("http://geochem.nrcan.gc.ca/cdogs/content/kwd/kwd020073_e.htm", "Esker")</f>
        <v>Esker</v>
      </c>
      <c r="D487" s="1" t="str">
        <f>HYPERLINK("http://geochem.nrcan.gc.ca/cdogs/content/kwd/kwd080035_e.htm", "HMC separation (ODM standard)")</f>
        <v>HMC separation (ODM standard)</v>
      </c>
      <c r="E487" s="1" t="str">
        <f>HYPERLINK("http://geochem.nrcan.gc.ca/cdogs/content/dgp/dgp00002_e.htm", "Total")</f>
        <v>Total</v>
      </c>
      <c r="F487" s="1" t="str">
        <f>HYPERLINK("http://geochem.nrcan.gc.ca/cdogs/content/agp/agp02090_e.htm", "MMSIM GH | NONE | BINMICRO")</f>
        <v>MMSIM GH | NONE | BINMICRO</v>
      </c>
      <c r="G487" s="1" t="str">
        <f>HYPERLINK("http://geochem.nrcan.gc.ca/cdogs/content/mth/mth01322_e.htm", "1322")</f>
        <v>1322</v>
      </c>
      <c r="H487" s="1" t="str">
        <f>HYPERLINK("http://geochem.nrcan.gc.ca/cdogs/content/bdl/bdl310001_e.htm", "310001")</f>
        <v>310001</v>
      </c>
      <c r="I487" s="1" t="str">
        <f>HYPERLINK("http://geochem.nrcan.gc.ca/cdogs/content/prj/prj310001_e.htm", "310001")</f>
        <v>310001</v>
      </c>
      <c r="J487" s="1" t="str">
        <f>HYPERLINK("http://geochem.nrcan.gc.ca/cdogs/content/svy/svy310001_e.htm", "310001")</f>
        <v>310001</v>
      </c>
      <c r="L487" t="s">
        <v>20</v>
      </c>
      <c r="M487">
        <v>0</v>
      </c>
      <c r="N487">
        <v>0</v>
      </c>
      <c r="O487" t="s">
        <v>663</v>
      </c>
      <c r="P487" t="s">
        <v>664</v>
      </c>
      <c r="Q487" t="s">
        <v>663</v>
      </c>
      <c r="R487" t="s">
        <v>665</v>
      </c>
      <c r="T487">
        <v>3</v>
      </c>
    </row>
    <row r="488" spans="1:20" x14ac:dyDescent="0.3">
      <c r="A488">
        <v>69.060979099999997</v>
      </c>
      <c r="B488">
        <v>-93.102072500000006</v>
      </c>
      <c r="C488" s="1" t="str">
        <f>HYPERLINK("http://geochem.nrcan.gc.ca/cdogs/content/kwd/kwd020073_e.htm", "Esker")</f>
        <v>Esker</v>
      </c>
      <c r="D488" s="1" t="str">
        <f>HYPERLINK("http://geochem.nrcan.gc.ca/cdogs/content/kwd/kwd080035_e.htm", "HMC separation (ODM standard)")</f>
        <v>HMC separation (ODM standard)</v>
      </c>
      <c r="E488" s="1" t="str">
        <f>HYPERLINK("http://geochem.nrcan.gc.ca/cdogs/content/dgp/dgp00002_e.htm", "Total")</f>
        <v>Total</v>
      </c>
      <c r="F488" s="1" t="str">
        <f>HYPERLINK("http://geochem.nrcan.gc.ca/cdogs/content/agp/agp02090_e.htm", "MMSIM GH | NONE | BINMICRO")</f>
        <v>MMSIM GH | NONE | BINMICRO</v>
      </c>
      <c r="G488" s="1" t="str">
        <f>HYPERLINK("http://geochem.nrcan.gc.ca/cdogs/content/mth/mth01322_e.htm", "1322")</f>
        <v>1322</v>
      </c>
      <c r="H488" s="1" t="str">
        <f>HYPERLINK("http://geochem.nrcan.gc.ca/cdogs/content/bdl/bdl310001_e.htm", "310001")</f>
        <v>310001</v>
      </c>
      <c r="I488" s="1" t="str">
        <f>HYPERLINK("http://geochem.nrcan.gc.ca/cdogs/content/prj/prj310001_e.htm", "310001")</f>
        <v>310001</v>
      </c>
      <c r="J488" s="1" t="str">
        <f>HYPERLINK("http://geochem.nrcan.gc.ca/cdogs/content/svy/svy310001_e.htm", "310001")</f>
        <v>310001</v>
      </c>
      <c r="L488" t="s">
        <v>20</v>
      </c>
      <c r="M488">
        <v>0</v>
      </c>
      <c r="N488">
        <v>0</v>
      </c>
      <c r="O488" t="s">
        <v>666</v>
      </c>
      <c r="P488" t="s">
        <v>667</v>
      </c>
      <c r="Q488" t="s">
        <v>666</v>
      </c>
      <c r="R488" t="s">
        <v>668</v>
      </c>
      <c r="T488">
        <v>1</v>
      </c>
    </row>
    <row r="489" spans="1:20" x14ac:dyDescent="0.3">
      <c r="A489">
        <v>69.060979099999997</v>
      </c>
      <c r="B489">
        <v>-93.102072500000006</v>
      </c>
      <c r="C489" s="1" t="str">
        <f>HYPERLINK("http://geochem.nrcan.gc.ca/cdogs/content/kwd/kwd020073_e.htm", "Esker")</f>
        <v>Esker</v>
      </c>
      <c r="D489" s="1" t="str">
        <f>HYPERLINK("http://geochem.nrcan.gc.ca/cdogs/content/kwd/kwd080035_e.htm", "HMC separation (ODM standard)")</f>
        <v>HMC separation (ODM standard)</v>
      </c>
      <c r="E489" s="1" t="str">
        <f>HYPERLINK("http://geochem.nrcan.gc.ca/cdogs/content/dgp/dgp00002_e.htm", "Total")</f>
        <v>Total</v>
      </c>
      <c r="F489" s="1" t="str">
        <f>HYPERLINK("http://geochem.nrcan.gc.ca/cdogs/content/agp/agp02090_e.htm", "MMSIM GH | NONE | BINMICRO")</f>
        <v>MMSIM GH | NONE | BINMICRO</v>
      </c>
      <c r="G489" s="1" t="str">
        <f>HYPERLINK("http://geochem.nrcan.gc.ca/cdogs/content/mth/mth01322_e.htm", "1322")</f>
        <v>1322</v>
      </c>
      <c r="H489" s="1" t="str">
        <f>HYPERLINK("http://geochem.nrcan.gc.ca/cdogs/content/bdl/bdl310001_e.htm", "310001")</f>
        <v>310001</v>
      </c>
      <c r="I489" s="1" t="str">
        <f>HYPERLINK("http://geochem.nrcan.gc.ca/cdogs/content/prj/prj310001_e.htm", "310001")</f>
        <v>310001</v>
      </c>
      <c r="J489" s="1" t="str">
        <f>HYPERLINK("http://geochem.nrcan.gc.ca/cdogs/content/svy/svy310001_e.htm", "310001")</f>
        <v>310001</v>
      </c>
      <c r="L489" t="s">
        <v>20</v>
      </c>
      <c r="M489">
        <v>0</v>
      </c>
      <c r="N489">
        <v>0</v>
      </c>
      <c r="O489" t="s">
        <v>666</v>
      </c>
      <c r="P489" t="s">
        <v>667</v>
      </c>
      <c r="Q489" t="s">
        <v>666</v>
      </c>
      <c r="R489" t="s">
        <v>668</v>
      </c>
      <c r="T489">
        <v>2</v>
      </c>
    </row>
    <row r="490" spans="1:20" x14ac:dyDescent="0.3">
      <c r="A490">
        <v>69.060979099999997</v>
      </c>
      <c r="B490">
        <v>-93.102072500000006</v>
      </c>
      <c r="C490" s="1" t="str">
        <f>HYPERLINK("http://geochem.nrcan.gc.ca/cdogs/content/kwd/kwd020073_e.htm", "Esker")</f>
        <v>Esker</v>
      </c>
      <c r="D490" s="1" t="str">
        <f>HYPERLINK("http://geochem.nrcan.gc.ca/cdogs/content/kwd/kwd080035_e.htm", "HMC separation (ODM standard)")</f>
        <v>HMC separation (ODM standard)</v>
      </c>
      <c r="E490" s="1" t="str">
        <f>HYPERLINK("http://geochem.nrcan.gc.ca/cdogs/content/dgp/dgp00002_e.htm", "Total")</f>
        <v>Total</v>
      </c>
      <c r="F490" s="1" t="str">
        <f>HYPERLINK("http://geochem.nrcan.gc.ca/cdogs/content/agp/agp02090_e.htm", "MMSIM GH | NONE | BINMICRO")</f>
        <v>MMSIM GH | NONE | BINMICRO</v>
      </c>
      <c r="G490" s="1" t="str">
        <f>HYPERLINK("http://geochem.nrcan.gc.ca/cdogs/content/mth/mth01322_e.htm", "1322")</f>
        <v>1322</v>
      </c>
      <c r="H490" s="1" t="str">
        <f>HYPERLINK("http://geochem.nrcan.gc.ca/cdogs/content/bdl/bdl310001_e.htm", "310001")</f>
        <v>310001</v>
      </c>
      <c r="I490" s="1" t="str">
        <f>HYPERLINK("http://geochem.nrcan.gc.ca/cdogs/content/prj/prj310001_e.htm", "310001")</f>
        <v>310001</v>
      </c>
      <c r="J490" s="1" t="str">
        <f>HYPERLINK("http://geochem.nrcan.gc.ca/cdogs/content/svy/svy310001_e.htm", "310001")</f>
        <v>310001</v>
      </c>
      <c r="L490" t="s">
        <v>20</v>
      </c>
      <c r="M490">
        <v>0</v>
      </c>
      <c r="N490">
        <v>0</v>
      </c>
      <c r="O490" t="s">
        <v>666</v>
      </c>
      <c r="P490" t="s">
        <v>667</v>
      </c>
      <c r="Q490" t="s">
        <v>666</v>
      </c>
      <c r="R490" t="s">
        <v>668</v>
      </c>
      <c r="T490">
        <v>3</v>
      </c>
    </row>
    <row r="491" spans="1:20" x14ac:dyDescent="0.3">
      <c r="A491">
        <v>68.940300699999995</v>
      </c>
      <c r="B491">
        <v>-92.614312799999993</v>
      </c>
      <c r="C491" s="1" t="str">
        <f>HYPERLINK("http://geochem.nrcan.gc.ca/cdogs/content/kwd/kwd020044_e.htm", "Till")</f>
        <v>Till</v>
      </c>
      <c r="D491" s="1" t="str">
        <f>HYPERLINK("http://geochem.nrcan.gc.ca/cdogs/content/kwd/kwd080035_e.htm", "HMC separation (ODM standard)")</f>
        <v>HMC separation (ODM standard)</v>
      </c>
      <c r="E491" s="1" t="str">
        <f>HYPERLINK("http://geochem.nrcan.gc.ca/cdogs/content/dgp/dgp00002_e.htm", "Total")</f>
        <v>Total</v>
      </c>
      <c r="F491" s="1" t="str">
        <f>HYPERLINK("http://geochem.nrcan.gc.ca/cdogs/content/agp/agp02090_e.htm", "MMSIM GH | NONE | BINMICRO")</f>
        <v>MMSIM GH | NONE | BINMICRO</v>
      </c>
      <c r="G491" s="1" t="str">
        <f>HYPERLINK("http://geochem.nrcan.gc.ca/cdogs/content/mth/mth01322_e.htm", "1322")</f>
        <v>1322</v>
      </c>
      <c r="H491" s="1" t="str">
        <f>HYPERLINK("http://geochem.nrcan.gc.ca/cdogs/content/bdl/bdl310001_e.htm", "310001")</f>
        <v>310001</v>
      </c>
      <c r="I491" s="1" t="str">
        <f>HYPERLINK("http://geochem.nrcan.gc.ca/cdogs/content/prj/prj310001_e.htm", "310001")</f>
        <v>310001</v>
      </c>
      <c r="J491" s="1" t="str">
        <f>HYPERLINK("http://geochem.nrcan.gc.ca/cdogs/content/svy/svy310001_e.htm", "310001")</f>
        <v>310001</v>
      </c>
      <c r="L491" t="s">
        <v>20</v>
      </c>
      <c r="M491">
        <v>0</v>
      </c>
      <c r="N491">
        <v>0</v>
      </c>
      <c r="O491" t="s">
        <v>669</v>
      </c>
      <c r="P491" t="s">
        <v>670</v>
      </c>
      <c r="Q491" t="s">
        <v>669</v>
      </c>
      <c r="R491" t="s">
        <v>671</v>
      </c>
      <c r="T491">
        <v>1</v>
      </c>
    </row>
    <row r="492" spans="1:20" x14ac:dyDescent="0.3">
      <c r="A492">
        <v>68.940300699999995</v>
      </c>
      <c r="B492">
        <v>-92.614312799999993</v>
      </c>
      <c r="C492" s="1" t="str">
        <f>HYPERLINK("http://geochem.nrcan.gc.ca/cdogs/content/kwd/kwd020044_e.htm", "Till")</f>
        <v>Till</v>
      </c>
      <c r="D492" s="1" t="str">
        <f>HYPERLINK("http://geochem.nrcan.gc.ca/cdogs/content/kwd/kwd080035_e.htm", "HMC separation (ODM standard)")</f>
        <v>HMC separation (ODM standard)</v>
      </c>
      <c r="E492" s="1" t="str">
        <f>HYPERLINK("http://geochem.nrcan.gc.ca/cdogs/content/dgp/dgp00002_e.htm", "Total")</f>
        <v>Total</v>
      </c>
      <c r="F492" s="1" t="str">
        <f>HYPERLINK("http://geochem.nrcan.gc.ca/cdogs/content/agp/agp02090_e.htm", "MMSIM GH | NONE | BINMICRO")</f>
        <v>MMSIM GH | NONE | BINMICRO</v>
      </c>
      <c r="G492" s="1" t="str">
        <f>HYPERLINK("http://geochem.nrcan.gc.ca/cdogs/content/mth/mth01322_e.htm", "1322")</f>
        <v>1322</v>
      </c>
      <c r="H492" s="1" t="str">
        <f>HYPERLINK("http://geochem.nrcan.gc.ca/cdogs/content/bdl/bdl310001_e.htm", "310001")</f>
        <v>310001</v>
      </c>
      <c r="I492" s="1" t="str">
        <f>HYPERLINK("http://geochem.nrcan.gc.ca/cdogs/content/prj/prj310001_e.htm", "310001")</f>
        <v>310001</v>
      </c>
      <c r="J492" s="1" t="str">
        <f>HYPERLINK("http://geochem.nrcan.gc.ca/cdogs/content/svy/svy310001_e.htm", "310001")</f>
        <v>310001</v>
      </c>
      <c r="L492" t="s">
        <v>20</v>
      </c>
      <c r="M492">
        <v>0</v>
      </c>
      <c r="N492">
        <v>0</v>
      </c>
      <c r="O492" t="s">
        <v>669</v>
      </c>
      <c r="P492" t="s">
        <v>670</v>
      </c>
      <c r="Q492" t="s">
        <v>669</v>
      </c>
      <c r="R492" t="s">
        <v>671</v>
      </c>
      <c r="T492">
        <v>2</v>
      </c>
    </row>
    <row r="493" spans="1:20" x14ac:dyDescent="0.3">
      <c r="A493">
        <v>68.940300699999995</v>
      </c>
      <c r="B493">
        <v>-92.614312799999993</v>
      </c>
      <c r="C493" s="1" t="str">
        <f>HYPERLINK("http://geochem.nrcan.gc.ca/cdogs/content/kwd/kwd020044_e.htm", "Till")</f>
        <v>Till</v>
      </c>
      <c r="D493" s="1" t="str">
        <f>HYPERLINK("http://geochem.nrcan.gc.ca/cdogs/content/kwd/kwd080035_e.htm", "HMC separation (ODM standard)")</f>
        <v>HMC separation (ODM standard)</v>
      </c>
      <c r="E493" s="1" t="str">
        <f>HYPERLINK("http://geochem.nrcan.gc.ca/cdogs/content/dgp/dgp00002_e.htm", "Total")</f>
        <v>Total</v>
      </c>
      <c r="F493" s="1" t="str">
        <f>HYPERLINK("http://geochem.nrcan.gc.ca/cdogs/content/agp/agp02090_e.htm", "MMSIM GH | NONE | BINMICRO")</f>
        <v>MMSIM GH | NONE | BINMICRO</v>
      </c>
      <c r="G493" s="1" t="str">
        <f>HYPERLINK("http://geochem.nrcan.gc.ca/cdogs/content/mth/mth01322_e.htm", "1322")</f>
        <v>1322</v>
      </c>
      <c r="H493" s="1" t="str">
        <f>HYPERLINK("http://geochem.nrcan.gc.ca/cdogs/content/bdl/bdl310001_e.htm", "310001")</f>
        <v>310001</v>
      </c>
      <c r="I493" s="1" t="str">
        <f>HYPERLINK("http://geochem.nrcan.gc.ca/cdogs/content/prj/prj310001_e.htm", "310001")</f>
        <v>310001</v>
      </c>
      <c r="J493" s="1" t="str">
        <f>HYPERLINK("http://geochem.nrcan.gc.ca/cdogs/content/svy/svy310001_e.htm", "310001")</f>
        <v>310001</v>
      </c>
      <c r="L493" t="s">
        <v>20</v>
      </c>
      <c r="M493">
        <v>0</v>
      </c>
      <c r="N493">
        <v>0</v>
      </c>
      <c r="O493" t="s">
        <v>669</v>
      </c>
      <c r="P493" t="s">
        <v>670</v>
      </c>
      <c r="Q493" t="s">
        <v>669</v>
      </c>
      <c r="R493" t="s">
        <v>671</v>
      </c>
      <c r="T493">
        <v>3</v>
      </c>
    </row>
    <row r="494" spans="1:20" x14ac:dyDescent="0.3">
      <c r="A494">
        <v>68.703662699999995</v>
      </c>
      <c r="B494">
        <v>-91.349065499999995</v>
      </c>
      <c r="C494" s="1" t="str">
        <f>HYPERLINK("http://geochem.nrcan.gc.ca/cdogs/content/kwd/kwd020073_e.htm", "Esker")</f>
        <v>Esker</v>
      </c>
      <c r="D494" s="1" t="str">
        <f>HYPERLINK("http://geochem.nrcan.gc.ca/cdogs/content/kwd/kwd080035_e.htm", "HMC separation (ODM standard)")</f>
        <v>HMC separation (ODM standard)</v>
      </c>
      <c r="E494" s="1" t="str">
        <f>HYPERLINK("http://geochem.nrcan.gc.ca/cdogs/content/dgp/dgp00002_e.htm", "Total")</f>
        <v>Total</v>
      </c>
      <c r="F494" s="1" t="str">
        <f>HYPERLINK("http://geochem.nrcan.gc.ca/cdogs/content/agp/agp02090_e.htm", "MMSIM GH | NONE | BINMICRO")</f>
        <v>MMSIM GH | NONE | BINMICRO</v>
      </c>
      <c r="G494" s="1" t="str">
        <f>HYPERLINK("http://geochem.nrcan.gc.ca/cdogs/content/mth/mth01322_e.htm", "1322")</f>
        <v>1322</v>
      </c>
      <c r="H494" s="1" t="str">
        <f>HYPERLINK("http://geochem.nrcan.gc.ca/cdogs/content/bdl/bdl310001_e.htm", "310001")</f>
        <v>310001</v>
      </c>
      <c r="I494" s="1" t="str">
        <f>HYPERLINK("http://geochem.nrcan.gc.ca/cdogs/content/prj/prj310001_e.htm", "310001")</f>
        <v>310001</v>
      </c>
      <c r="J494" s="1" t="str">
        <f>HYPERLINK("http://geochem.nrcan.gc.ca/cdogs/content/svy/svy310001_e.htm", "310001")</f>
        <v>310001</v>
      </c>
      <c r="L494" t="s">
        <v>20</v>
      </c>
      <c r="M494">
        <v>0</v>
      </c>
      <c r="N494">
        <v>0</v>
      </c>
      <c r="O494" t="s">
        <v>672</v>
      </c>
      <c r="P494" t="s">
        <v>673</v>
      </c>
      <c r="Q494" t="s">
        <v>672</v>
      </c>
      <c r="R494" t="s">
        <v>674</v>
      </c>
      <c r="T494">
        <v>1</v>
      </c>
    </row>
    <row r="495" spans="1:20" x14ac:dyDescent="0.3">
      <c r="A495">
        <v>68.703662699999995</v>
      </c>
      <c r="B495">
        <v>-91.349065499999995</v>
      </c>
      <c r="C495" s="1" t="str">
        <f>HYPERLINK("http://geochem.nrcan.gc.ca/cdogs/content/kwd/kwd020073_e.htm", "Esker")</f>
        <v>Esker</v>
      </c>
      <c r="D495" s="1" t="str">
        <f>HYPERLINK("http://geochem.nrcan.gc.ca/cdogs/content/kwd/kwd080035_e.htm", "HMC separation (ODM standard)")</f>
        <v>HMC separation (ODM standard)</v>
      </c>
      <c r="E495" s="1" t="str">
        <f>HYPERLINK("http://geochem.nrcan.gc.ca/cdogs/content/dgp/dgp00002_e.htm", "Total")</f>
        <v>Total</v>
      </c>
      <c r="F495" s="1" t="str">
        <f>HYPERLINK("http://geochem.nrcan.gc.ca/cdogs/content/agp/agp02090_e.htm", "MMSIM GH | NONE | BINMICRO")</f>
        <v>MMSIM GH | NONE | BINMICRO</v>
      </c>
      <c r="G495" s="1" t="str">
        <f>HYPERLINK("http://geochem.nrcan.gc.ca/cdogs/content/mth/mth01322_e.htm", "1322")</f>
        <v>1322</v>
      </c>
      <c r="H495" s="1" t="str">
        <f>HYPERLINK("http://geochem.nrcan.gc.ca/cdogs/content/bdl/bdl310001_e.htm", "310001")</f>
        <v>310001</v>
      </c>
      <c r="I495" s="1" t="str">
        <f>HYPERLINK("http://geochem.nrcan.gc.ca/cdogs/content/prj/prj310001_e.htm", "310001")</f>
        <v>310001</v>
      </c>
      <c r="J495" s="1" t="str">
        <f>HYPERLINK("http://geochem.nrcan.gc.ca/cdogs/content/svy/svy310001_e.htm", "310001")</f>
        <v>310001</v>
      </c>
      <c r="L495" t="s">
        <v>20</v>
      </c>
      <c r="M495">
        <v>0</v>
      </c>
      <c r="N495">
        <v>0</v>
      </c>
      <c r="O495" t="s">
        <v>672</v>
      </c>
      <c r="P495" t="s">
        <v>673</v>
      </c>
      <c r="Q495" t="s">
        <v>672</v>
      </c>
      <c r="R495" t="s">
        <v>674</v>
      </c>
      <c r="T495">
        <v>2</v>
      </c>
    </row>
    <row r="496" spans="1:20" x14ac:dyDescent="0.3">
      <c r="A496">
        <v>68.703662699999995</v>
      </c>
      <c r="B496">
        <v>-91.349065499999995</v>
      </c>
      <c r="C496" s="1" t="str">
        <f>HYPERLINK("http://geochem.nrcan.gc.ca/cdogs/content/kwd/kwd020073_e.htm", "Esker")</f>
        <v>Esker</v>
      </c>
      <c r="D496" s="1" t="str">
        <f>HYPERLINK("http://geochem.nrcan.gc.ca/cdogs/content/kwd/kwd080035_e.htm", "HMC separation (ODM standard)")</f>
        <v>HMC separation (ODM standard)</v>
      </c>
      <c r="E496" s="1" t="str">
        <f>HYPERLINK("http://geochem.nrcan.gc.ca/cdogs/content/dgp/dgp00002_e.htm", "Total")</f>
        <v>Total</v>
      </c>
      <c r="F496" s="1" t="str">
        <f>HYPERLINK("http://geochem.nrcan.gc.ca/cdogs/content/agp/agp02090_e.htm", "MMSIM GH | NONE | BINMICRO")</f>
        <v>MMSIM GH | NONE | BINMICRO</v>
      </c>
      <c r="G496" s="1" t="str">
        <f>HYPERLINK("http://geochem.nrcan.gc.ca/cdogs/content/mth/mth01322_e.htm", "1322")</f>
        <v>1322</v>
      </c>
      <c r="H496" s="1" t="str">
        <f>HYPERLINK("http://geochem.nrcan.gc.ca/cdogs/content/bdl/bdl310001_e.htm", "310001")</f>
        <v>310001</v>
      </c>
      <c r="I496" s="1" t="str">
        <f>HYPERLINK("http://geochem.nrcan.gc.ca/cdogs/content/prj/prj310001_e.htm", "310001")</f>
        <v>310001</v>
      </c>
      <c r="J496" s="1" t="str">
        <f>HYPERLINK("http://geochem.nrcan.gc.ca/cdogs/content/svy/svy310001_e.htm", "310001")</f>
        <v>310001</v>
      </c>
      <c r="L496" t="s">
        <v>20</v>
      </c>
      <c r="M496">
        <v>0</v>
      </c>
      <c r="N496">
        <v>0</v>
      </c>
      <c r="O496" t="s">
        <v>672</v>
      </c>
      <c r="P496" t="s">
        <v>673</v>
      </c>
      <c r="Q496" t="s">
        <v>672</v>
      </c>
      <c r="R496" t="s">
        <v>674</v>
      </c>
      <c r="T496">
        <v>3</v>
      </c>
    </row>
    <row r="497" spans="1:20" x14ac:dyDescent="0.3">
      <c r="A497">
        <v>68.101027099999996</v>
      </c>
      <c r="B497">
        <v>-92.1865253</v>
      </c>
      <c r="C497" s="1" t="str">
        <f>HYPERLINK("http://geochem.nrcan.gc.ca/cdogs/content/kwd/kwd020073_e.htm", "Esker")</f>
        <v>Esker</v>
      </c>
      <c r="D497" s="1" t="str">
        <f>HYPERLINK("http://geochem.nrcan.gc.ca/cdogs/content/kwd/kwd080035_e.htm", "HMC separation (ODM standard)")</f>
        <v>HMC separation (ODM standard)</v>
      </c>
      <c r="E497" s="1" t="str">
        <f>HYPERLINK("http://geochem.nrcan.gc.ca/cdogs/content/dgp/dgp00002_e.htm", "Total")</f>
        <v>Total</v>
      </c>
      <c r="F497" s="1" t="str">
        <f>HYPERLINK("http://geochem.nrcan.gc.ca/cdogs/content/agp/agp02090_e.htm", "MMSIM GH | NONE | BINMICRO")</f>
        <v>MMSIM GH | NONE | BINMICRO</v>
      </c>
      <c r="G497" s="1" t="str">
        <f>HYPERLINK("http://geochem.nrcan.gc.ca/cdogs/content/mth/mth01322_e.htm", "1322")</f>
        <v>1322</v>
      </c>
      <c r="H497" s="1" t="str">
        <f>HYPERLINK("http://geochem.nrcan.gc.ca/cdogs/content/bdl/bdl310001_e.htm", "310001")</f>
        <v>310001</v>
      </c>
      <c r="I497" s="1" t="str">
        <f>HYPERLINK("http://geochem.nrcan.gc.ca/cdogs/content/prj/prj310001_e.htm", "310001")</f>
        <v>310001</v>
      </c>
      <c r="J497" s="1" t="str">
        <f>HYPERLINK("http://geochem.nrcan.gc.ca/cdogs/content/svy/svy310001_e.htm", "310001")</f>
        <v>310001</v>
      </c>
      <c r="L497" t="s">
        <v>20</v>
      </c>
      <c r="M497">
        <v>0</v>
      </c>
      <c r="N497">
        <v>0</v>
      </c>
      <c r="O497" t="s">
        <v>675</v>
      </c>
      <c r="P497" t="s">
        <v>676</v>
      </c>
      <c r="Q497" t="s">
        <v>675</v>
      </c>
      <c r="R497" t="s">
        <v>677</v>
      </c>
      <c r="T497">
        <v>1</v>
      </c>
    </row>
    <row r="498" spans="1:20" x14ac:dyDescent="0.3">
      <c r="A498">
        <v>68.101027099999996</v>
      </c>
      <c r="B498">
        <v>-92.1865253</v>
      </c>
      <c r="C498" s="1" t="str">
        <f>HYPERLINK("http://geochem.nrcan.gc.ca/cdogs/content/kwd/kwd020073_e.htm", "Esker")</f>
        <v>Esker</v>
      </c>
      <c r="D498" s="1" t="str">
        <f>HYPERLINK("http://geochem.nrcan.gc.ca/cdogs/content/kwd/kwd080035_e.htm", "HMC separation (ODM standard)")</f>
        <v>HMC separation (ODM standard)</v>
      </c>
      <c r="E498" s="1" t="str">
        <f>HYPERLINK("http://geochem.nrcan.gc.ca/cdogs/content/dgp/dgp00002_e.htm", "Total")</f>
        <v>Total</v>
      </c>
      <c r="F498" s="1" t="str">
        <f>HYPERLINK("http://geochem.nrcan.gc.ca/cdogs/content/agp/agp02090_e.htm", "MMSIM GH | NONE | BINMICRO")</f>
        <v>MMSIM GH | NONE | BINMICRO</v>
      </c>
      <c r="G498" s="1" t="str">
        <f>HYPERLINK("http://geochem.nrcan.gc.ca/cdogs/content/mth/mth01322_e.htm", "1322")</f>
        <v>1322</v>
      </c>
      <c r="H498" s="1" t="str">
        <f>HYPERLINK("http://geochem.nrcan.gc.ca/cdogs/content/bdl/bdl310001_e.htm", "310001")</f>
        <v>310001</v>
      </c>
      <c r="I498" s="1" t="str">
        <f>HYPERLINK("http://geochem.nrcan.gc.ca/cdogs/content/prj/prj310001_e.htm", "310001")</f>
        <v>310001</v>
      </c>
      <c r="J498" s="1" t="str">
        <f>HYPERLINK("http://geochem.nrcan.gc.ca/cdogs/content/svy/svy310001_e.htm", "310001")</f>
        <v>310001</v>
      </c>
      <c r="L498" t="s">
        <v>20</v>
      </c>
      <c r="M498">
        <v>0</v>
      </c>
      <c r="N498">
        <v>0</v>
      </c>
      <c r="O498" t="s">
        <v>675</v>
      </c>
      <c r="P498" t="s">
        <v>676</v>
      </c>
      <c r="Q498" t="s">
        <v>675</v>
      </c>
      <c r="R498" t="s">
        <v>677</v>
      </c>
      <c r="T498">
        <v>2</v>
      </c>
    </row>
    <row r="499" spans="1:20" x14ac:dyDescent="0.3">
      <c r="A499">
        <v>68.101027099999996</v>
      </c>
      <c r="B499">
        <v>-92.1865253</v>
      </c>
      <c r="C499" s="1" t="str">
        <f>HYPERLINK("http://geochem.nrcan.gc.ca/cdogs/content/kwd/kwd020073_e.htm", "Esker")</f>
        <v>Esker</v>
      </c>
      <c r="D499" s="1" t="str">
        <f>HYPERLINK("http://geochem.nrcan.gc.ca/cdogs/content/kwd/kwd080035_e.htm", "HMC separation (ODM standard)")</f>
        <v>HMC separation (ODM standard)</v>
      </c>
      <c r="E499" s="1" t="str">
        <f>HYPERLINK("http://geochem.nrcan.gc.ca/cdogs/content/dgp/dgp00002_e.htm", "Total")</f>
        <v>Total</v>
      </c>
      <c r="F499" s="1" t="str">
        <f>HYPERLINK("http://geochem.nrcan.gc.ca/cdogs/content/agp/agp02090_e.htm", "MMSIM GH | NONE | BINMICRO")</f>
        <v>MMSIM GH | NONE | BINMICRO</v>
      </c>
      <c r="G499" s="1" t="str">
        <f>HYPERLINK("http://geochem.nrcan.gc.ca/cdogs/content/mth/mth01322_e.htm", "1322")</f>
        <v>1322</v>
      </c>
      <c r="H499" s="1" t="str">
        <f>HYPERLINK("http://geochem.nrcan.gc.ca/cdogs/content/bdl/bdl310001_e.htm", "310001")</f>
        <v>310001</v>
      </c>
      <c r="I499" s="1" t="str">
        <f>HYPERLINK("http://geochem.nrcan.gc.ca/cdogs/content/prj/prj310001_e.htm", "310001")</f>
        <v>310001</v>
      </c>
      <c r="J499" s="1" t="str">
        <f>HYPERLINK("http://geochem.nrcan.gc.ca/cdogs/content/svy/svy310001_e.htm", "310001")</f>
        <v>310001</v>
      </c>
      <c r="L499" t="s">
        <v>20</v>
      </c>
      <c r="M499">
        <v>0</v>
      </c>
      <c r="N499">
        <v>0</v>
      </c>
      <c r="O499" t="s">
        <v>675</v>
      </c>
      <c r="P499" t="s">
        <v>676</v>
      </c>
      <c r="Q499" t="s">
        <v>675</v>
      </c>
      <c r="R499" t="s">
        <v>677</v>
      </c>
      <c r="T499">
        <v>3</v>
      </c>
    </row>
    <row r="500" spans="1:20" x14ac:dyDescent="0.3">
      <c r="A500">
        <v>68.647319800000005</v>
      </c>
      <c r="B500">
        <v>-90.538192899999999</v>
      </c>
      <c r="C500" s="1" t="str">
        <f>HYPERLINK("http://geochem.nrcan.gc.ca/cdogs/content/kwd/kwd020073_e.htm", "Esker")</f>
        <v>Esker</v>
      </c>
      <c r="D500" s="1" t="str">
        <f>HYPERLINK("http://geochem.nrcan.gc.ca/cdogs/content/kwd/kwd080035_e.htm", "HMC separation (ODM standard)")</f>
        <v>HMC separation (ODM standard)</v>
      </c>
      <c r="E500" s="1" t="str">
        <f>HYPERLINK("http://geochem.nrcan.gc.ca/cdogs/content/dgp/dgp00002_e.htm", "Total")</f>
        <v>Total</v>
      </c>
      <c r="F500" s="1" t="str">
        <f>HYPERLINK("http://geochem.nrcan.gc.ca/cdogs/content/agp/agp02090_e.htm", "MMSIM GH | NONE | BINMICRO")</f>
        <v>MMSIM GH | NONE | BINMICRO</v>
      </c>
      <c r="G500" s="1" t="str">
        <f>HYPERLINK("http://geochem.nrcan.gc.ca/cdogs/content/mth/mth01322_e.htm", "1322")</f>
        <v>1322</v>
      </c>
      <c r="H500" s="1" t="str">
        <f>HYPERLINK("http://geochem.nrcan.gc.ca/cdogs/content/bdl/bdl310001_e.htm", "310001")</f>
        <v>310001</v>
      </c>
      <c r="I500" s="1" t="str">
        <f>HYPERLINK("http://geochem.nrcan.gc.ca/cdogs/content/prj/prj310001_e.htm", "310001")</f>
        <v>310001</v>
      </c>
      <c r="J500" s="1" t="str">
        <f>HYPERLINK("http://geochem.nrcan.gc.ca/cdogs/content/svy/svy310001_e.htm", "310001")</f>
        <v>310001</v>
      </c>
      <c r="L500" t="s">
        <v>20</v>
      </c>
      <c r="M500">
        <v>0</v>
      </c>
      <c r="N500">
        <v>0</v>
      </c>
      <c r="O500" t="s">
        <v>678</v>
      </c>
      <c r="P500" t="s">
        <v>679</v>
      </c>
      <c r="Q500" t="s">
        <v>678</v>
      </c>
      <c r="R500" t="s">
        <v>680</v>
      </c>
      <c r="T500">
        <v>1</v>
      </c>
    </row>
    <row r="501" spans="1:20" x14ac:dyDescent="0.3">
      <c r="A501">
        <v>68.647319800000005</v>
      </c>
      <c r="B501">
        <v>-90.538192899999999</v>
      </c>
      <c r="C501" s="1" t="str">
        <f>HYPERLINK("http://geochem.nrcan.gc.ca/cdogs/content/kwd/kwd020073_e.htm", "Esker")</f>
        <v>Esker</v>
      </c>
      <c r="D501" s="1" t="str">
        <f>HYPERLINK("http://geochem.nrcan.gc.ca/cdogs/content/kwd/kwd080035_e.htm", "HMC separation (ODM standard)")</f>
        <v>HMC separation (ODM standard)</v>
      </c>
      <c r="E501" s="1" t="str">
        <f>HYPERLINK("http://geochem.nrcan.gc.ca/cdogs/content/dgp/dgp00002_e.htm", "Total")</f>
        <v>Total</v>
      </c>
      <c r="F501" s="1" t="str">
        <f>HYPERLINK("http://geochem.nrcan.gc.ca/cdogs/content/agp/agp02090_e.htm", "MMSIM GH | NONE | BINMICRO")</f>
        <v>MMSIM GH | NONE | BINMICRO</v>
      </c>
      <c r="G501" s="1" t="str">
        <f>HYPERLINK("http://geochem.nrcan.gc.ca/cdogs/content/mth/mth01322_e.htm", "1322")</f>
        <v>1322</v>
      </c>
      <c r="H501" s="1" t="str">
        <f>HYPERLINK("http://geochem.nrcan.gc.ca/cdogs/content/bdl/bdl310001_e.htm", "310001")</f>
        <v>310001</v>
      </c>
      <c r="I501" s="1" t="str">
        <f>HYPERLINK("http://geochem.nrcan.gc.ca/cdogs/content/prj/prj310001_e.htm", "310001")</f>
        <v>310001</v>
      </c>
      <c r="J501" s="1" t="str">
        <f>HYPERLINK("http://geochem.nrcan.gc.ca/cdogs/content/svy/svy310001_e.htm", "310001")</f>
        <v>310001</v>
      </c>
      <c r="L501" t="s">
        <v>20</v>
      </c>
      <c r="M501">
        <v>0</v>
      </c>
      <c r="N501">
        <v>0</v>
      </c>
      <c r="O501" t="s">
        <v>678</v>
      </c>
      <c r="P501" t="s">
        <v>679</v>
      </c>
      <c r="Q501" t="s">
        <v>678</v>
      </c>
      <c r="R501" t="s">
        <v>680</v>
      </c>
      <c r="T501">
        <v>2</v>
      </c>
    </row>
    <row r="502" spans="1:20" x14ac:dyDescent="0.3">
      <c r="A502">
        <v>68.647319800000005</v>
      </c>
      <c r="B502">
        <v>-90.538192899999999</v>
      </c>
      <c r="C502" s="1" t="str">
        <f>HYPERLINK("http://geochem.nrcan.gc.ca/cdogs/content/kwd/kwd020073_e.htm", "Esker")</f>
        <v>Esker</v>
      </c>
      <c r="D502" s="1" t="str">
        <f>HYPERLINK("http://geochem.nrcan.gc.ca/cdogs/content/kwd/kwd080035_e.htm", "HMC separation (ODM standard)")</f>
        <v>HMC separation (ODM standard)</v>
      </c>
      <c r="E502" s="1" t="str">
        <f>HYPERLINK("http://geochem.nrcan.gc.ca/cdogs/content/dgp/dgp00002_e.htm", "Total")</f>
        <v>Total</v>
      </c>
      <c r="F502" s="1" t="str">
        <f>HYPERLINK("http://geochem.nrcan.gc.ca/cdogs/content/agp/agp02090_e.htm", "MMSIM GH | NONE | BINMICRO")</f>
        <v>MMSIM GH | NONE | BINMICRO</v>
      </c>
      <c r="G502" s="1" t="str">
        <f>HYPERLINK("http://geochem.nrcan.gc.ca/cdogs/content/mth/mth01322_e.htm", "1322")</f>
        <v>1322</v>
      </c>
      <c r="H502" s="1" t="str">
        <f>HYPERLINK("http://geochem.nrcan.gc.ca/cdogs/content/bdl/bdl310001_e.htm", "310001")</f>
        <v>310001</v>
      </c>
      <c r="I502" s="1" t="str">
        <f>HYPERLINK("http://geochem.nrcan.gc.ca/cdogs/content/prj/prj310001_e.htm", "310001")</f>
        <v>310001</v>
      </c>
      <c r="J502" s="1" t="str">
        <f>HYPERLINK("http://geochem.nrcan.gc.ca/cdogs/content/svy/svy310001_e.htm", "310001")</f>
        <v>310001</v>
      </c>
      <c r="L502" t="s">
        <v>20</v>
      </c>
      <c r="M502">
        <v>0</v>
      </c>
      <c r="N502">
        <v>0</v>
      </c>
      <c r="O502" t="s">
        <v>678</v>
      </c>
      <c r="P502" t="s">
        <v>679</v>
      </c>
      <c r="Q502" t="s">
        <v>678</v>
      </c>
      <c r="R502" t="s">
        <v>680</v>
      </c>
      <c r="T502">
        <v>3</v>
      </c>
    </row>
    <row r="503" spans="1:20" x14ac:dyDescent="0.3">
      <c r="A503">
        <v>68.542634100000001</v>
      </c>
      <c r="B503">
        <v>-91.186992000000004</v>
      </c>
      <c r="C503" s="1" t="str">
        <f>HYPERLINK("http://geochem.nrcan.gc.ca/cdogs/content/kwd/kwd020073_e.htm", "Esker")</f>
        <v>Esker</v>
      </c>
      <c r="D503" s="1" t="str">
        <f>HYPERLINK("http://geochem.nrcan.gc.ca/cdogs/content/kwd/kwd080035_e.htm", "HMC separation (ODM standard)")</f>
        <v>HMC separation (ODM standard)</v>
      </c>
      <c r="E503" s="1" t="str">
        <f>HYPERLINK("http://geochem.nrcan.gc.ca/cdogs/content/dgp/dgp00002_e.htm", "Total")</f>
        <v>Total</v>
      </c>
      <c r="F503" s="1" t="str">
        <f>HYPERLINK("http://geochem.nrcan.gc.ca/cdogs/content/agp/agp02090_e.htm", "MMSIM GH | NONE | BINMICRO")</f>
        <v>MMSIM GH | NONE | BINMICRO</v>
      </c>
      <c r="G503" s="1" t="str">
        <f>HYPERLINK("http://geochem.nrcan.gc.ca/cdogs/content/mth/mth01322_e.htm", "1322")</f>
        <v>1322</v>
      </c>
      <c r="H503" s="1" t="str">
        <f>HYPERLINK("http://geochem.nrcan.gc.ca/cdogs/content/bdl/bdl310001_e.htm", "310001")</f>
        <v>310001</v>
      </c>
      <c r="I503" s="1" t="str">
        <f>HYPERLINK("http://geochem.nrcan.gc.ca/cdogs/content/prj/prj310001_e.htm", "310001")</f>
        <v>310001</v>
      </c>
      <c r="J503" s="1" t="str">
        <f>HYPERLINK("http://geochem.nrcan.gc.ca/cdogs/content/svy/svy310001_e.htm", "310001")</f>
        <v>310001</v>
      </c>
      <c r="L503" t="s">
        <v>20</v>
      </c>
      <c r="M503">
        <v>0</v>
      </c>
      <c r="N503">
        <v>0</v>
      </c>
      <c r="O503" t="s">
        <v>681</v>
      </c>
      <c r="P503" t="s">
        <v>682</v>
      </c>
      <c r="Q503" t="s">
        <v>681</v>
      </c>
      <c r="R503" t="s">
        <v>683</v>
      </c>
      <c r="T503">
        <v>1</v>
      </c>
    </row>
    <row r="504" spans="1:20" x14ac:dyDescent="0.3">
      <c r="A504">
        <v>68.542634100000001</v>
      </c>
      <c r="B504">
        <v>-91.186992000000004</v>
      </c>
      <c r="C504" s="1" t="str">
        <f>HYPERLINK("http://geochem.nrcan.gc.ca/cdogs/content/kwd/kwd020073_e.htm", "Esker")</f>
        <v>Esker</v>
      </c>
      <c r="D504" s="1" t="str">
        <f>HYPERLINK("http://geochem.nrcan.gc.ca/cdogs/content/kwd/kwd080035_e.htm", "HMC separation (ODM standard)")</f>
        <v>HMC separation (ODM standard)</v>
      </c>
      <c r="E504" s="1" t="str">
        <f>HYPERLINK("http://geochem.nrcan.gc.ca/cdogs/content/dgp/dgp00002_e.htm", "Total")</f>
        <v>Total</v>
      </c>
      <c r="F504" s="1" t="str">
        <f>HYPERLINK("http://geochem.nrcan.gc.ca/cdogs/content/agp/agp02090_e.htm", "MMSIM GH | NONE | BINMICRO")</f>
        <v>MMSIM GH | NONE | BINMICRO</v>
      </c>
      <c r="G504" s="1" t="str">
        <f>HYPERLINK("http://geochem.nrcan.gc.ca/cdogs/content/mth/mth01322_e.htm", "1322")</f>
        <v>1322</v>
      </c>
      <c r="H504" s="1" t="str">
        <f>HYPERLINK("http://geochem.nrcan.gc.ca/cdogs/content/bdl/bdl310001_e.htm", "310001")</f>
        <v>310001</v>
      </c>
      <c r="I504" s="1" t="str">
        <f>HYPERLINK("http://geochem.nrcan.gc.ca/cdogs/content/prj/prj310001_e.htm", "310001")</f>
        <v>310001</v>
      </c>
      <c r="J504" s="1" t="str">
        <f>HYPERLINK("http://geochem.nrcan.gc.ca/cdogs/content/svy/svy310001_e.htm", "310001")</f>
        <v>310001</v>
      </c>
      <c r="L504" t="s">
        <v>20</v>
      </c>
      <c r="M504">
        <v>0</v>
      </c>
      <c r="N504">
        <v>0</v>
      </c>
      <c r="O504" t="s">
        <v>681</v>
      </c>
      <c r="P504" t="s">
        <v>682</v>
      </c>
      <c r="Q504" t="s">
        <v>681</v>
      </c>
      <c r="R504" t="s">
        <v>683</v>
      </c>
      <c r="T504">
        <v>2</v>
      </c>
    </row>
    <row r="505" spans="1:20" x14ac:dyDescent="0.3">
      <c r="A505">
        <v>68.542634100000001</v>
      </c>
      <c r="B505">
        <v>-91.186992000000004</v>
      </c>
      <c r="C505" s="1" t="str">
        <f>HYPERLINK("http://geochem.nrcan.gc.ca/cdogs/content/kwd/kwd020073_e.htm", "Esker")</f>
        <v>Esker</v>
      </c>
      <c r="D505" s="1" t="str">
        <f>HYPERLINK("http://geochem.nrcan.gc.ca/cdogs/content/kwd/kwd080035_e.htm", "HMC separation (ODM standard)")</f>
        <v>HMC separation (ODM standard)</v>
      </c>
      <c r="E505" s="1" t="str">
        <f>HYPERLINK("http://geochem.nrcan.gc.ca/cdogs/content/dgp/dgp00002_e.htm", "Total")</f>
        <v>Total</v>
      </c>
      <c r="F505" s="1" t="str">
        <f>HYPERLINK("http://geochem.nrcan.gc.ca/cdogs/content/agp/agp02090_e.htm", "MMSIM GH | NONE | BINMICRO")</f>
        <v>MMSIM GH | NONE | BINMICRO</v>
      </c>
      <c r="G505" s="1" t="str">
        <f>HYPERLINK("http://geochem.nrcan.gc.ca/cdogs/content/mth/mth01322_e.htm", "1322")</f>
        <v>1322</v>
      </c>
      <c r="H505" s="1" t="str">
        <f>HYPERLINK("http://geochem.nrcan.gc.ca/cdogs/content/bdl/bdl310001_e.htm", "310001")</f>
        <v>310001</v>
      </c>
      <c r="I505" s="1" t="str">
        <f>HYPERLINK("http://geochem.nrcan.gc.ca/cdogs/content/prj/prj310001_e.htm", "310001")</f>
        <v>310001</v>
      </c>
      <c r="J505" s="1" t="str">
        <f>HYPERLINK("http://geochem.nrcan.gc.ca/cdogs/content/svy/svy310001_e.htm", "310001")</f>
        <v>310001</v>
      </c>
      <c r="L505" t="s">
        <v>20</v>
      </c>
      <c r="M505">
        <v>0</v>
      </c>
      <c r="N505">
        <v>0</v>
      </c>
      <c r="O505" t="s">
        <v>681</v>
      </c>
      <c r="P505" t="s">
        <v>682</v>
      </c>
      <c r="Q505" t="s">
        <v>681</v>
      </c>
      <c r="R505" t="s">
        <v>683</v>
      </c>
      <c r="T505">
        <v>3</v>
      </c>
    </row>
    <row r="506" spans="1:20" x14ac:dyDescent="0.3">
      <c r="A506">
        <v>68.093067700000006</v>
      </c>
      <c r="B506">
        <v>-90.510989300000006</v>
      </c>
      <c r="C506" s="1" t="str">
        <f>HYPERLINK("http://geochem.nrcan.gc.ca/cdogs/content/kwd/kwd020044_e.htm", "Till")</f>
        <v>Till</v>
      </c>
      <c r="D506" s="1" t="str">
        <f>HYPERLINK("http://geochem.nrcan.gc.ca/cdogs/content/kwd/kwd080035_e.htm", "HMC separation (ODM standard)")</f>
        <v>HMC separation (ODM standard)</v>
      </c>
      <c r="E506" s="1" t="str">
        <f>HYPERLINK("http://geochem.nrcan.gc.ca/cdogs/content/dgp/dgp00002_e.htm", "Total")</f>
        <v>Total</v>
      </c>
      <c r="F506" s="1" t="str">
        <f>HYPERLINK("http://geochem.nrcan.gc.ca/cdogs/content/agp/agp02090_e.htm", "MMSIM GH | NONE | BINMICRO")</f>
        <v>MMSIM GH | NONE | BINMICRO</v>
      </c>
      <c r="G506" s="1" t="str">
        <f>HYPERLINK("http://geochem.nrcan.gc.ca/cdogs/content/mth/mth01322_e.htm", "1322")</f>
        <v>1322</v>
      </c>
      <c r="H506" s="1" t="str">
        <f>HYPERLINK("http://geochem.nrcan.gc.ca/cdogs/content/bdl/bdl310001_e.htm", "310001")</f>
        <v>310001</v>
      </c>
      <c r="I506" s="1" t="str">
        <f>HYPERLINK("http://geochem.nrcan.gc.ca/cdogs/content/prj/prj310001_e.htm", "310001")</f>
        <v>310001</v>
      </c>
      <c r="J506" s="1" t="str">
        <f>HYPERLINK("http://geochem.nrcan.gc.ca/cdogs/content/svy/svy310001_e.htm", "310001")</f>
        <v>310001</v>
      </c>
      <c r="L506" t="s">
        <v>20</v>
      </c>
      <c r="M506">
        <v>0</v>
      </c>
      <c r="N506">
        <v>0</v>
      </c>
      <c r="O506" t="s">
        <v>684</v>
      </c>
      <c r="P506" t="s">
        <v>685</v>
      </c>
      <c r="Q506" t="s">
        <v>684</v>
      </c>
      <c r="R506" t="s">
        <v>686</v>
      </c>
      <c r="T506">
        <v>1</v>
      </c>
    </row>
    <row r="507" spans="1:20" x14ac:dyDescent="0.3">
      <c r="A507">
        <v>68.093067700000006</v>
      </c>
      <c r="B507">
        <v>-90.510989300000006</v>
      </c>
      <c r="C507" s="1" t="str">
        <f>HYPERLINK("http://geochem.nrcan.gc.ca/cdogs/content/kwd/kwd020044_e.htm", "Till")</f>
        <v>Till</v>
      </c>
      <c r="D507" s="1" t="str">
        <f>HYPERLINK("http://geochem.nrcan.gc.ca/cdogs/content/kwd/kwd080035_e.htm", "HMC separation (ODM standard)")</f>
        <v>HMC separation (ODM standard)</v>
      </c>
      <c r="E507" s="1" t="str">
        <f>HYPERLINK("http://geochem.nrcan.gc.ca/cdogs/content/dgp/dgp00002_e.htm", "Total")</f>
        <v>Total</v>
      </c>
      <c r="F507" s="1" t="str">
        <f>HYPERLINK("http://geochem.nrcan.gc.ca/cdogs/content/agp/agp02090_e.htm", "MMSIM GH | NONE | BINMICRO")</f>
        <v>MMSIM GH | NONE | BINMICRO</v>
      </c>
      <c r="G507" s="1" t="str">
        <f>HYPERLINK("http://geochem.nrcan.gc.ca/cdogs/content/mth/mth01322_e.htm", "1322")</f>
        <v>1322</v>
      </c>
      <c r="H507" s="1" t="str">
        <f>HYPERLINK("http://geochem.nrcan.gc.ca/cdogs/content/bdl/bdl310001_e.htm", "310001")</f>
        <v>310001</v>
      </c>
      <c r="I507" s="1" t="str">
        <f>HYPERLINK("http://geochem.nrcan.gc.ca/cdogs/content/prj/prj310001_e.htm", "310001")</f>
        <v>310001</v>
      </c>
      <c r="J507" s="1" t="str">
        <f>HYPERLINK("http://geochem.nrcan.gc.ca/cdogs/content/svy/svy310001_e.htm", "310001")</f>
        <v>310001</v>
      </c>
      <c r="L507" t="s">
        <v>20</v>
      </c>
      <c r="M507">
        <v>0</v>
      </c>
      <c r="N507">
        <v>0</v>
      </c>
      <c r="O507" t="s">
        <v>684</v>
      </c>
      <c r="P507" t="s">
        <v>685</v>
      </c>
      <c r="Q507" t="s">
        <v>684</v>
      </c>
      <c r="R507" t="s">
        <v>686</v>
      </c>
      <c r="T507">
        <v>2</v>
      </c>
    </row>
    <row r="508" spans="1:20" x14ac:dyDescent="0.3">
      <c r="A508">
        <v>68.093067700000006</v>
      </c>
      <c r="B508">
        <v>-90.510989300000006</v>
      </c>
      <c r="C508" s="1" t="str">
        <f>HYPERLINK("http://geochem.nrcan.gc.ca/cdogs/content/kwd/kwd020044_e.htm", "Till")</f>
        <v>Till</v>
      </c>
      <c r="D508" s="1" t="str">
        <f>HYPERLINK("http://geochem.nrcan.gc.ca/cdogs/content/kwd/kwd080035_e.htm", "HMC separation (ODM standard)")</f>
        <v>HMC separation (ODM standard)</v>
      </c>
      <c r="E508" s="1" t="str">
        <f>HYPERLINK("http://geochem.nrcan.gc.ca/cdogs/content/dgp/dgp00002_e.htm", "Total")</f>
        <v>Total</v>
      </c>
      <c r="F508" s="1" t="str">
        <f>HYPERLINK("http://geochem.nrcan.gc.ca/cdogs/content/agp/agp02090_e.htm", "MMSIM GH | NONE | BINMICRO")</f>
        <v>MMSIM GH | NONE | BINMICRO</v>
      </c>
      <c r="G508" s="1" t="str">
        <f>HYPERLINK("http://geochem.nrcan.gc.ca/cdogs/content/mth/mth01322_e.htm", "1322")</f>
        <v>1322</v>
      </c>
      <c r="H508" s="1" t="str">
        <f>HYPERLINK("http://geochem.nrcan.gc.ca/cdogs/content/bdl/bdl310001_e.htm", "310001")</f>
        <v>310001</v>
      </c>
      <c r="I508" s="1" t="str">
        <f>HYPERLINK("http://geochem.nrcan.gc.ca/cdogs/content/prj/prj310001_e.htm", "310001")</f>
        <v>310001</v>
      </c>
      <c r="J508" s="1" t="str">
        <f>HYPERLINK("http://geochem.nrcan.gc.ca/cdogs/content/svy/svy310001_e.htm", "310001")</f>
        <v>310001</v>
      </c>
      <c r="L508" t="s">
        <v>20</v>
      </c>
      <c r="M508">
        <v>0</v>
      </c>
      <c r="N508">
        <v>0</v>
      </c>
      <c r="O508" t="s">
        <v>684</v>
      </c>
      <c r="P508" t="s">
        <v>685</v>
      </c>
      <c r="Q508" t="s">
        <v>684</v>
      </c>
      <c r="R508" t="s">
        <v>686</v>
      </c>
      <c r="T508">
        <v>3</v>
      </c>
    </row>
    <row r="509" spans="1:20" x14ac:dyDescent="0.3">
      <c r="A509">
        <v>68.104180799999995</v>
      </c>
      <c r="B509">
        <v>-92.862170800000001</v>
      </c>
      <c r="C509" s="1" t="str">
        <f>HYPERLINK("http://geochem.nrcan.gc.ca/cdogs/content/kwd/kwd020073_e.htm", "Esker")</f>
        <v>Esker</v>
      </c>
      <c r="D509" s="1" t="str">
        <f>HYPERLINK("http://geochem.nrcan.gc.ca/cdogs/content/kwd/kwd080035_e.htm", "HMC separation (ODM standard)")</f>
        <v>HMC separation (ODM standard)</v>
      </c>
      <c r="E509" s="1" t="str">
        <f>HYPERLINK("http://geochem.nrcan.gc.ca/cdogs/content/dgp/dgp00002_e.htm", "Total")</f>
        <v>Total</v>
      </c>
      <c r="F509" s="1" t="str">
        <f>HYPERLINK("http://geochem.nrcan.gc.ca/cdogs/content/agp/agp02090_e.htm", "MMSIM GH | NONE | BINMICRO")</f>
        <v>MMSIM GH | NONE | BINMICRO</v>
      </c>
      <c r="G509" s="1" t="str">
        <f>HYPERLINK("http://geochem.nrcan.gc.ca/cdogs/content/mth/mth01322_e.htm", "1322")</f>
        <v>1322</v>
      </c>
      <c r="H509" s="1" t="str">
        <f>HYPERLINK("http://geochem.nrcan.gc.ca/cdogs/content/bdl/bdl310001_e.htm", "310001")</f>
        <v>310001</v>
      </c>
      <c r="I509" s="1" t="str">
        <f>HYPERLINK("http://geochem.nrcan.gc.ca/cdogs/content/prj/prj310001_e.htm", "310001")</f>
        <v>310001</v>
      </c>
      <c r="J509" s="1" t="str">
        <f>HYPERLINK("http://geochem.nrcan.gc.ca/cdogs/content/svy/svy310001_e.htm", "310001")</f>
        <v>310001</v>
      </c>
      <c r="L509" t="s">
        <v>20</v>
      </c>
      <c r="M509">
        <v>0</v>
      </c>
      <c r="N509">
        <v>0</v>
      </c>
      <c r="O509" t="s">
        <v>687</v>
      </c>
      <c r="P509" t="s">
        <v>688</v>
      </c>
      <c r="Q509" t="s">
        <v>687</v>
      </c>
      <c r="R509" t="s">
        <v>689</v>
      </c>
      <c r="T509">
        <v>1</v>
      </c>
    </row>
    <row r="510" spans="1:20" x14ac:dyDescent="0.3">
      <c r="A510">
        <v>68.104180799999995</v>
      </c>
      <c r="B510">
        <v>-92.862170800000001</v>
      </c>
      <c r="C510" s="1" t="str">
        <f>HYPERLINK("http://geochem.nrcan.gc.ca/cdogs/content/kwd/kwd020073_e.htm", "Esker")</f>
        <v>Esker</v>
      </c>
      <c r="D510" s="1" t="str">
        <f>HYPERLINK("http://geochem.nrcan.gc.ca/cdogs/content/kwd/kwd080035_e.htm", "HMC separation (ODM standard)")</f>
        <v>HMC separation (ODM standard)</v>
      </c>
      <c r="E510" s="1" t="str">
        <f>HYPERLINK("http://geochem.nrcan.gc.ca/cdogs/content/dgp/dgp00002_e.htm", "Total")</f>
        <v>Total</v>
      </c>
      <c r="F510" s="1" t="str">
        <f>HYPERLINK("http://geochem.nrcan.gc.ca/cdogs/content/agp/agp02090_e.htm", "MMSIM GH | NONE | BINMICRO")</f>
        <v>MMSIM GH | NONE | BINMICRO</v>
      </c>
      <c r="G510" s="1" t="str">
        <f>HYPERLINK("http://geochem.nrcan.gc.ca/cdogs/content/mth/mth01322_e.htm", "1322")</f>
        <v>1322</v>
      </c>
      <c r="H510" s="1" t="str">
        <f>HYPERLINK("http://geochem.nrcan.gc.ca/cdogs/content/bdl/bdl310001_e.htm", "310001")</f>
        <v>310001</v>
      </c>
      <c r="I510" s="1" t="str">
        <f>HYPERLINK("http://geochem.nrcan.gc.ca/cdogs/content/prj/prj310001_e.htm", "310001")</f>
        <v>310001</v>
      </c>
      <c r="J510" s="1" t="str">
        <f>HYPERLINK("http://geochem.nrcan.gc.ca/cdogs/content/svy/svy310001_e.htm", "310001")</f>
        <v>310001</v>
      </c>
      <c r="L510" t="s">
        <v>20</v>
      </c>
      <c r="M510">
        <v>0</v>
      </c>
      <c r="N510">
        <v>0</v>
      </c>
      <c r="O510" t="s">
        <v>687</v>
      </c>
      <c r="P510" t="s">
        <v>688</v>
      </c>
      <c r="Q510" t="s">
        <v>687</v>
      </c>
      <c r="R510" t="s">
        <v>689</v>
      </c>
      <c r="T510">
        <v>2</v>
      </c>
    </row>
    <row r="511" spans="1:20" x14ac:dyDescent="0.3">
      <c r="A511">
        <v>68.104180799999995</v>
      </c>
      <c r="B511">
        <v>-92.862170800000001</v>
      </c>
      <c r="C511" s="1" t="str">
        <f>HYPERLINK("http://geochem.nrcan.gc.ca/cdogs/content/kwd/kwd020073_e.htm", "Esker")</f>
        <v>Esker</v>
      </c>
      <c r="D511" s="1" t="str">
        <f>HYPERLINK("http://geochem.nrcan.gc.ca/cdogs/content/kwd/kwd080035_e.htm", "HMC separation (ODM standard)")</f>
        <v>HMC separation (ODM standard)</v>
      </c>
      <c r="E511" s="1" t="str">
        <f>HYPERLINK("http://geochem.nrcan.gc.ca/cdogs/content/dgp/dgp00002_e.htm", "Total")</f>
        <v>Total</v>
      </c>
      <c r="F511" s="1" t="str">
        <f>HYPERLINK("http://geochem.nrcan.gc.ca/cdogs/content/agp/agp02090_e.htm", "MMSIM GH | NONE | BINMICRO")</f>
        <v>MMSIM GH | NONE | BINMICRO</v>
      </c>
      <c r="G511" s="1" t="str">
        <f>HYPERLINK("http://geochem.nrcan.gc.ca/cdogs/content/mth/mth01322_e.htm", "1322")</f>
        <v>1322</v>
      </c>
      <c r="H511" s="1" t="str">
        <f>HYPERLINK("http://geochem.nrcan.gc.ca/cdogs/content/bdl/bdl310001_e.htm", "310001")</f>
        <v>310001</v>
      </c>
      <c r="I511" s="1" t="str">
        <f>HYPERLINK("http://geochem.nrcan.gc.ca/cdogs/content/prj/prj310001_e.htm", "310001")</f>
        <v>310001</v>
      </c>
      <c r="J511" s="1" t="str">
        <f>HYPERLINK("http://geochem.nrcan.gc.ca/cdogs/content/svy/svy310001_e.htm", "310001")</f>
        <v>310001</v>
      </c>
      <c r="L511" t="s">
        <v>20</v>
      </c>
      <c r="M511">
        <v>0</v>
      </c>
      <c r="N511">
        <v>0</v>
      </c>
      <c r="O511" t="s">
        <v>687</v>
      </c>
      <c r="P511" t="s">
        <v>688</v>
      </c>
      <c r="Q511" t="s">
        <v>687</v>
      </c>
      <c r="R511" t="s">
        <v>689</v>
      </c>
      <c r="T511">
        <v>3</v>
      </c>
    </row>
    <row r="512" spans="1:20" x14ac:dyDescent="0.3">
      <c r="A512">
        <v>68.073196899999999</v>
      </c>
      <c r="B512">
        <v>-93.364652899999996</v>
      </c>
      <c r="C512" s="1" t="str">
        <f>HYPERLINK("http://geochem.nrcan.gc.ca/cdogs/content/kwd/kwd020073_e.htm", "Esker")</f>
        <v>Esker</v>
      </c>
      <c r="D512" s="1" t="str">
        <f>HYPERLINK("http://geochem.nrcan.gc.ca/cdogs/content/kwd/kwd080035_e.htm", "HMC separation (ODM standard)")</f>
        <v>HMC separation (ODM standard)</v>
      </c>
      <c r="E512" s="1" t="str">
        <f>HYPERLINK("http://geochem.nrcan.gc.ca/cdogs/content/dgp/dgp00002_e.htm", "Total")</f>
        <v>Total</v>
      </c>
      <c r="F512" s="1" t="str">
        <f>HYPERLINK("http://geochem.nrcan.gc.ca/cdogs/content/agp/agp02090_e.htm", "MMSIM GH | NONE | BINMICRO")</f>
        <v>MMSIM GH | NONE | BINMICRO</v>
      </c>
      <c r="G512" s="1" t="str">
        <f>HYPERLINK("http://geochem.nrcan.gc.ca/cdogs/content/mth/mth01322_e.htm", "1322")</f>
        <v>1322</v>
      </c>
      <c r="H512" s="1" t="str">
        <f>HYPERLINK("http://geochem.nrcan.gc.ca/cdogs/content/bdl/bdl310001_e.htm", "310001")</f>
        <v>310001</v>
      </c>
      <c r="I512" s="1" t="str">
        <f>HYPERLINK("http://geochem.nrcan.gc.ca/cdogs/content/prj/prj310001_e.htm", "310001")</f>
        <v>310001</v>
      </c>
      <c r="J512" s="1" t="str">
        <f>HYPERLINK("http://geochem.nrcan.gc.ca/cdogs/content/svy/svy310001_e.htm", "310001")</f>
        <v>310001</v>
      </c>
      <c r="L512" t="s">
        <v>20</v>
      </c>
      <c r="M512">
        <v>0</v>
      </c>
      <c r="N512">
        <v>0</v>
      </c>
      <c r="O512" t="s">
        <v>690</v>
      </c>
      <c r="P512" t="s">
        <v>691</v>
      </c>
      <c r="Q512" t="s">
        <v>690</v>
      </c>
      <c r="R512" t="s">
        <v>692</v>
      </c>
      <c r="T512">
        <v>1</v>
      </c>
    </row>
    <row r="513" spans="1:20" x14ac:dyDescent="0.3">
      <c r="A513">
        <v>68.073196899999999</v>
      </c>
      <c r="B513">
        <v>-93.364652899999996</v>
      </c>
      <c r="C513" s="1" t="str">
        <f>HYPERLINK("http://geochem.nrcan.gc.ca/cdogs/content/kwd/kwd020073_e.htm", "Esker")</f>
        <v>Esker</v>
      </c>
      <c r="D513" s="1" t="str">
        <f>HYPERLINK("http://geochem.nrcan.gc.ca/cdogs/content/kwd/kwd080035_e.htm", "HMC separation (ODM standard)")</f>
        <v>HMC separation (ODM standard)</v>
      </c>
      <c r="E513" s="1" t="str">
        <f>HYPERLINK("http://geochem.nrcan.gc.ca/cdogs/content/dgp/dgp00002_e.htm", "Total")</f>
        <v>Total</v>
      </c>
      <c r="F513" s="1" t="str">
        <f>HYPERLINK("http://geochem.nrcan.gc.ca/cdogs/content/agp/agp02090_e.htm", "MMSIM GH | NONE | BINMICRO")</f>
        <v>MMSIM GH | NONE | BINMICRO</v>
      </c>
      <c r="G513" s="1" t="str">
        <f>HYPERLINK("http://geochem.nrcan.gc.ca/cdogs/content/mth/mth01322_e.htm", "1322")</f>
        <v>1322</v>
      </c>
      <c r="H513" s="1" t="str">
        <f>HYPERLINK("http://geochem.nrcan.gc.ca/cdogs/content/bdl/bdl310001_e.htm", "310001")</f>
        <v>310001</v>
      </c>
      <c r="I513" s="1" t="str">
        <f>HYPERLINK("http://geochem.nrcan.gc.ca/cdogs/content/prj/prj310001_e.htm", "310001")</f>
        <v>310001</v>
      </c>
      <c r="J513" s="1" t="str">
        <f>HYPERLINK("http://geochem.nrcan.gc.ca/cdogs/content/svy/svy310001_e.htm", "310001")</f>
        <v>310001</v>
      </c>
      <c r="L513" t="s">
        <v>20</v>
      </c>
      <c r="M513">
        <v>0</v>
      </c>
      <c r="N513">
        <v>0</v>
      </c>
      <c r="O513" t="s">
        <v>690</v>
      </c>
      <c r="P513" t="s">
        <v>691</v>
      </c>
      <c r="Q513" t="s">
        <v>690</v>
      </c>
      <c r="R513" t="s">
        <v>692</v>
      </c>
      <c r="T513">
        <v>2</v>
      </c>
    </row>
    <row r="514" spans="1:20" x14ac:dyDescent="0.3">
      <c r="A514">
        <v>68.073196899999999</v>
      </c>
      <c r="B514">
        <v>-93.364652899999996</v>
      </c>
      <c r="C514" s="1" t="str">
        <f>HYPERLINK("http://geochem.nrcan.gc.ca/cdogs/content/kwd/kwd020073_e.htm", "Esker")</f>
        <v>Esker</v>
      </c>
      <c r="D514" s="1" t="str">
        <f>HYPERLINK("http://geochem.nrcan.gc.ca/cdogs/content/kwd/kwd080035_e.htm", "HMC separation (ODM standard)")</f>
        <v>HMC separation (ODM standard)</v>
      </c>
      <c r="E514" s="1" t="str">
        <f>HYPERLINK("http://geochem.nrcan.gc.ca/cdogs/content/dgp/dgp00002_e.htm", "Total")</f>
        <v>Total</v>
      </c>
      <c r="F514" s="1" t="str">
        <f>HYPERLINK("http://geochem.nrcan.gc.ca/cdogs/content/agp/agp02090_e.htm", "MMSIM GH | NONE | BINMICRO")</f>
        <v>MMSIM GH | NONE | BINMICRO</v>
      </c>
      <c r="G514" s="1" t="str">
        <f>HYPERLINK("http://geochem.nrcan.gc.ca/cdogs/content/mth/mth01322_e.htm", "1322")</f>
        <v>1322</v>
      </c>
      <c r="H514" s="1" t="str">
        <f>HYPERLINK("http://geochem.nrcan.gc.ca/cdogs/content/bdl/bdl310001_e.htm", "310001")</f>
        <v>310001</v>
      </c>
      <c r="I514" s="1" t="str">
        <f>HYPERLINK("http://geochem.nrcan.gc.ca/cdogs/content/prj/prj310001_e.htm", "310001")</f>
        <v>310001</v>
      </c>
      <c r="J514" s="1" t="str">
        <f>HYPERLINK("http://geochem.nrcan.gc.ca/cdogs/content/svy/svy310001_e.htm", "310001")</f>
        <v>310001</v>
      </c>
      <c r="L514" t="s">
        <v>20</v>
      </c>
      <c r="M514">
        <v>0</v>
      </c>
      <c r="N514">
        <v>0</v>
      </c>
      <c r="O514" t="s">
        <v>690</v>
      </c>
      <c r="P514" t="s">
        <v>691</v>
      </c>
      <c r="Q514" t="s">
        <v>690</v>
      </c>
      <c r="R514" t="s">
        <v>692</v>
      </c>
      <c r="T514">
        <v>3</v>
      </c>
    </row>
    <row r="515" spans="1:20" x14ac:dyDescent="0.3">
      <c r="A515">
        <v>68.103317799999999</v>
      </c>
      <c r="B515">
        <v>-93.821845800000006</v>
      </c>
      <c r="C515" s="1" t="str">
        <f>HYPERLINK("http://geochem.nrcan.gc.ca/cdogs/content/kwd/kwd020073_e.htm", "Esker")</f>
        <v>Esker</v>
      </c>
      <c r="D515" s="1" t="str">
        <f>HYPERLINK("http://geochem.nrcan.gc.ca/cdogs/content/kwd/kwd080035_e.htm", "HMC separation (ODM standard)")</f>
        <v>HMC separation (ODM standard)</v>
      </c>
      <c r="E515" s="1" t="str">
        <f>HYPERLINK("http://geochem.nrcan.gc.ca/cdogs/content/dgp/dgp00002_e.htm", "Total")</f>
        <v>Total</v>
      </c>
      <c r="F515" s="1" t="str">
        <f>HYPERLINK("http://geochem.nrcan.gc.ca/cdogs/content/agp/agp02090_e.htm", "MMSIM GH | NONE | BINMICRO")</f>
        <v>MMSIM GH | NONE | BINMICRO</v>
      </c>
      <c r="G515" s="1" t="str">
        <f>HYPERLINK("http://geochem.nrcan.gc.ca/cdogs/content/mth/mth01322_e.htm", "1322")</f>
        <v>1322</v>
      </c>
      <c r="H515" s="1" t="str">
        <f>HYPERLINK("http://geochem.nrcan.gc.ca/cdogs/content/bdl/bdl310001_e.htm", "310001")</f>
        <v>310001</v>
      </c>
      <c r="I515" s="1" t="str">
        <f>HYPERLINK("http://geochem.nrcan.gc.ca/cdogs/content/prj/prj310001_e.htm", "310001")</f>
        <v>310001</v>
      </c>
      <c r="J515" s="1" t="str">
        <f>HYPERLINK("http://geochem.nrcan.gc.ca/cdogs/content/svy/svy310001_e.htm", "310001")</f>
        <v>310001</v>
      </c>
      <c r="L515" t="s">
        <v>20</v>
      </c>
      <c r="M515">
        <v>0</v>
      </c>
      <c r="N515">
        <v>0</v>
      </c>
      <c r="O515" t="s">
        <v>693</v>
      </c>
      <c r="P515" t="s">
        <v>694</v>
      </c>
      <c r="Q515" t="s">
        <v>693</v>
      </c>
      <c r="R515" t="s">
        <v>695</v>
      </c>
      <c r="T515">
        <v>1</v>
      </c>
    </row>
    <row r="516" spans="1:20" x14ac:dyDescent="0.3">
      <c r="A516">
        <v>68.103317799999999</v>
      </c>
      <c r="B516">
        <v>-93.821845800000006</v>
      </c>
      <c r="C516" s="1" t="str">
        <f>HYPERLINK("http://geochem.nrcan.gc.ca/cdogs/content/kwd/kwd020073_e.htm", "Esker")</f>
        <v>Esker</v>
      </c>
      <c r="D516" s="1" t="str">
        <f>HYPERLINK("http://geochem.nrcan.gc.ca/cdogs/content/kwd/kwd080035_e.htm", "HMC separation (ODM standard)")</f>
        <v>HMC separation (ODM standard)</v>
      </c>
      <c r="E516" s="1" t="str">
        <f>HYPERLINK("http://geochem.nrcan.gc.ca/cdogs/content/dgp/dgp00002_e.htm", "Total")</f>
        <v>Total</v>
      </c>
      <c r="F516" s="1" t="str">
        <f>HYPERLINK("http://geochem.nrcan.gc.ca/cdogs/content/agp/agp02090_e.htm", "MMSIM GH | NONE | BINMICRO")</f>
        <v>MMSIM GH | NONE | BINMICRO</v>
      </c>
      <c r="G516" s="1" t="str">
        <f>HYPERLINK("http://geochem.nrcan.gc.ca/cdogs/content/mth/mth01322_e.htm", "1322")</f>
        <v>1322</v>
      </c>
      <c r="H516" s="1" t="str">
        <f>HYPERLINK("http://geochem.nrcan.gc.ca/cdogs/content/bdl/bdl310001_e.htm", "310001")</f>
        <v>310001</v>
      </c>
      <c r="I516" s="1" t="str">
        <f>HYPERLINK("http://geochem.nrcan.gc.ca/cdogs/content/prj/prj310001_e.htm", "310001")</f>
        <v>310001</v>
      </c>
      <c r="J516" s="1" t="str">
        <f>HYPERLINK("http://geochem.nrcan.gc.ca/cdogs/content/svy/svy310001_e.htm", "310001")</f>
        <v>310001</v>
      </c>
      <c r="L516" t="s">
        <v>20</v>
      </c>
      <c r="M516">
        <v>0</v>
      </c>
      <c r="N516">
        <v>0</v>
      </c>
      <c r="O516" t="s">
        <v>693</v>
      </c>
      <c r="P516" t="s">
        <v>694</v>
      </c>
      <c r="Q516" t="s">
        <v>693</v>
      </c>
      <c r="R516" t="s">
        <v>695</v>
      </c>
      <c r="T516">
        <v>2</v>
      </c>
    </row>
    <row r="517" spans="1:20" x14ac:dyDescent="0.3">
      <c r="A517">
        <v>68.103317799999999</v>
      </c>
      <c r="B517">
        <v>-93.821845800000006</v>
      </c>
      <c r="C517" s="1" t="str">
        <f>HYPERLINK("http://geochem.nrcan.gc.ca/cdogs/content/kwd/kwd020073_e.htm", "Esker")</f>
        <v>Esker</v>
      </c>
      <c r="D517" s="1" t="str">
        <f>HYPERLINK("http://geochem.nrcan.gc.ca/cdogs/content/kwd/kwd080035_e.htm", "HMC separation (ODM standard)")</f>
        <v>HMC separation (ODM standard)</v>
      </c>
      <c r="E517" s="1" t="str">
        <f>HYPERLINK("http://geochem.nrcan.gc.ca/cdogs/content/dgp/dgp00002_e.htm", "Total")</f>
        <v>Total</v>
      </c>
      <c r="F517" s="1" t="str">
        <f>HYPERLINK("http://geochem.nrcan.gc.ca/cdogs/content/agp/agp02090_e.htm", "MMSIM GH | NONE | BINMICRO")</f>
        <v>MMSIM GH | NONE | BINMICRO</v>
      </c>
      <c r="G517" s="1" t="str">
        <f>HYPERLINK("http://geochem.nrcan.gc.ca/cdogs/content/mth/mth01322_e.htm", "1322")</f>
        <v>1322</v>
      </c>
      <c r="H517" s="1" t="str">
        <f>HYPERLINK("http://geochem.nrcan.gc.ca/cdogs/content/bdl/bdl310001_e.htm", "310001")</f>
        <v>310001</v>
      </c>
      <c r="I517" s="1" t="str">
        <f>HYPERLINK("http://geochem.nrcan.gc.ca/cdogs/content/prj/prj310001_e.htm", "310001")</f>
        <v>310001</v>
      </c>
      <c r="J517" s="1" t="str">
        <f>HYPERLINK("http://geochem.nrcan.gc.ca/cdogs/content/svy/svy310001_e.htm", "310001")</f>
        <v>310001</v>
      </c>
      <c r="L517" t="s">
        <v>20</v>
      </c>
      <c r="M517">
        <v>0</v>
      </c>
      <c r="N517">
        <v>0</v>
      </c>
      <c r="O517" t="s">
        <v>693</v>
      </c>
      <c r="P517" t="s">
        <v>694</v>
      </c>
      <c r="Q517" t="s">
        <v>693</v>
      </c>
      <c r="R517" t="s">
        <v>695</v>
      </c>
      <c r="T517">
        <v>3</v>
      </c>
    </row>
    <row r="518" spans="1:20" x14ac:dyDescent="0.3">
      <c r="A518">
        <v>68.268730899999994</v>
      </c>
      <c r="B518">
        <v>-93.998742100000001</v>
      </c>
      <c r="C518" s="1" t="str">
        <f>HYPERLINK("http://geochem.nrcan.gc.ca/cdogs/content/kwd/kwd020073_e.htm", "Esker")</f>
        <v>Esker</v>
      </c>
      <c r="D518" s="1" t="str">
        <f>HYPERLINK("http://geochem.nrcan.gc.ca/cdogs/content/kwd/kwd080035_e.htm", "HMC separation (ODM standard)")</f>
        <v>HMC separation (ODM standard)</v>
      </c>
      <c r="E518" s="1" t="str">
        <f>HYPERLINK("http://geochem.nrcan.gc.ca/cdogs/content/dgp/dgp00002_e.htm", "Total")</f>
        <v>Total</v>
      </c>
      <c r="F518" s="1" t="str">
        <f>HYPERLINK("http://geochem.nrcan.gc.ca/cdogs/content/agp/agp02090_e.htm", "MMSIM GH | NONE | BINMICRO")</f>
        <v>MMSIM GH | NONE | BINMICRO</v>
      </c>
      <c r="G518" s="1" t="str">
        <f>HYPERLINK("http://geochem.nrcan.gc.ca/cdogs/content/mth/mth01322_e.htm", "1322")</f>
        <v>1322</v>
      </c>
      <c r="H518" s="1" t="str">
        <f>HYPERLINK("http://geochem.nrcan.gc.ca/cdogs/content/bdl/bdl310001_e.htm", "310001")</f>
        <v>310001</v>
      </c>
      <c r="I518" s="1" t="str">
        <f>HYPERLINK("http://geochem.nrcan.gc.ca/cdogs/content/prj/prj310001_e.htm", "310001")</f>
        <v>310001</v>
      </c>
      <c r="J518" s="1" t="str">
        <f>HYPERLINK("http://geochem.nrcan.gc.ca/cdogs/content/svy/svy310001_e.htm", "310001")</f>
        <v>310001</v>
      </c>
      <c r="L518" t="s">
        <v>20</v>
      </c>
      <c r="M518">
        <v>0</v>
      </c>
      <c r="N518">
        <v>0</v>
      </c>
      <c r="O518" t="s">
        <v>696</v>
      </c>
      <c r="P518" t="s">
        <v>697</v>
      </c>
      <c r="Q518" t="s">
        <v>696</v>
      </c>
      <c r="R518" t="s">
        <v>698</v>
      </c>
      <c r="T518">
        <v>1</v>
      </c>
    </row>
    <row r="519" spans="1:20" x14ac:dyDescent="0.3">
      <c r="A519">
        <v>68.268730899999994</v>
      </c>
      <c r="B519">
        <v>-93.998742100000001</v>
      </c>
      <c r="C519" s="1" t="str">
        <f>HYPERLINK("http://geochem.nrcan.gc.ca/cdogs/content/kwd/kwd020073_e.htm", "Esker")</f>
        <v>Esker</v>
      </c>
      <c r="D519" s="1" t="str">
        <f>HYPERLINK("http://geochem.nrcan.gc.ca/cdogs/content/kwd/kwd080035_e.htm", "HMC separation (ODM standard)")</f>
        <v>HMC separation (ODM standard)</v>
      </c>
      <c r="E519" s="1" t="str">
        <f>HYPERLINK("http://geochem.nrcan.gc.ca/cdogs/content/dgp/dgp00002_e.htm", "Total")</f>
        <v>Total</v>
      </c>
      <c r="F519" s="1" t="str">
        <f>HYPERLINK("http://geochem.nrcan.gc.ca/cdogs/content/agp/agp02090_e.htm", "MMSIM GH | NONE | BINMICRO")</f>
        <v>MMSIM GH | NONE | BINMICRO</v>
      </c>
      <c r="G519" s="1" t="str">
        <f>HYPERLINK("http://geochem.nrcan.gc.ca/cdogs/content/mth/mth01322_e.htm", "1322")</f>
        <v>1322</v>
      </c>
      <c r="H519" s="1" t="str">
        <f>HYPERLINK("http://geochem.nrcan.gc.ca/cdogs/content/bdl/bdl310001_e.htm", "310001")</f>
        <v>310001</v>
      </c>
      <c r="I519" s="1" t="str">
        <f>HYPERLINK("http://geochem.nrcan.gc.ca/cdogs/content/prj/prj310001_e.htm", "310001")</f>
        <v>310001</v>
      </c>
      <c r="J519" s="1" t="str">
        <f>HYPERLINK("http://geochem.nrcan.gc.ca/cdogs/content/svy/svy310001_e.htm", "310001")</f>
        <v>310001</v>
      </c>
      <c r="L519" t="s">
        <v>20</v>
      </c>
      <c r="M519">
        <v>0</v>
      </c>
      <c r="N519">
        <v>0</v>
      </c>
      <c r="O519" t="s">
        <v>696</v>
      </c>
      <c r="P519" t="s">
        <v>697</v>
      </c>
      <c r="Q519" t="s">
        <v>696</v>
      </c>
      <c r="R519" t="s">
        <v>698</v>
      </c>
      <c r="T519">
        <v>2</v>
      </c>
    </row>
    <row r="520" spans="1:20" x14ac:dyDescent="0.3">
      <c r="A520">
        <v>68.268730899999994</v>
      </c>
      <c r="B520">
        <v>-93.998742100000001</v>
      </c>
      <c r="C520" s="1" t="str">
        <f>HYPERLINK("http://geochem.nrcan.gc.ca/cdogs/content/kwd/kwd020073_e.htm", "Esker")</f>
        <v>Esker</v>
      </c>
      <c r="D520" s="1" t="str">
        <f>HYPERLINK("http://geochem.nrcan.gc.ca/cdogs/content/kwd/kwd080035_e.htm", "HMC separation (ODM standard)")</f>
        <v>HMC separation (ODM standard)</v>
      </c>
      <c r="E520" s="1" t="str">
        <f>HYPERLINK("http://geochem.nrcan.gc.ca/cdogs/content/dgp/dgp00002_e.htm", "Total")</f>
        <v>Total</v>
      </c>
      <c r="F520" s="1" t="str">
        <f>HYPERLINK("http://geochem.nrcan.gc.ca/cdogs/content/agp/agp02090_e.htm", "MMSIM GH | NONE | BINMICRO")</f>
        <v>MMSIM GH | NONE | BINMICRO</v>
      </c>
      <c r="G520" s="1" t="str">
        <f>HYPERLINK("http://geochem.nrcan.gc.ca/cdogs/content/mth/mth01322_e.htm", "1322")</f>
        <v>1322</v>
      </c>
      <c r="H520" s="1" t="str">
        <f>HYPERLINK("http://geochem.nrcan.gc.ca/cdogs/content/bdl/bdl310001_e.htm", "310001")</f>
        <v>310001</v>
      </c>
      <c r="I520" s="1" t="str">
        <f>HYPERLINK("http://geochem.nrcan.gc.ca/cdogs/content/prj/prj310001_e.htm", "310001")</f>
        <v>310001</v>
      </c>
      <c r="J520" s="1" t="str">
        <f>HYPERLINK("http://geochem.nrcan.gc.ca/cdogs/content/svy/svy310001_e.htm", "310001")</f>
        <v>310001</v>
      </c>
      <c r="L520" t="s">
        <v>20</v>
      </c>
      <c r="M520">
        <v>0</v>
      </c>
      <c r="N520">
        <v>0</v>
      </c>
      <c r="O520" t="s">
        <v>696</v>
      </c>
      <c r="P520" t="s">
        <v>697</v>
      </c>
      <c r="Q520" t="s">
        <v>696</v>
      </c>
      <c r="R520" t="s">
        <v>698</v>
      </c>
      <c r="T520">
        <v>3</v>
      </c>
    </row>
    <row r="521" spans="1:20" x14ac:dyDescent="0.3">
      <c r="A521">
        <v>68.251619099999999</v>
      </c>
      <c r="B521">
        <v>-93.374411600000002</v>
      </c>
      <c r="C521" s="1" t="str">
        <f>HYPERLINK("http://geochem.nrcan.gc.ca/cdogs/content/kwd/kwd020073_e.htm", "Esker")</f>
        <v>Esker</v>
      </c>
      <c r="D521" s="1" t="str">
        <f>HYPERLINK("http://geochem.nrcan.gc.ca/cdogs/content/kwd/kwd080035_e.htm", "HMC separation (ODM standard)")</f>
        <v>HMC separation (ODM standard)</v>
      </c>
      <c r="E521" s="1" t="str">
        <f>HYPERLINK("http://geochem.nrcan.gc.ca/cdogs/content/dgp/dgp00002_e.htm", "Total")</f>
        <v>Total</v>
      </c>
      <c r="F521" s="1" t="str">
        <f>HYPERLINK("http://geochem.nrcan.gc.ca/cdogs/content/agp/agp02090_e.htm", "MMSIM GH | NONE | BINMICRO")</f>
        <v>MMSIM GH | NONE | BINMICRO</v>
      </c>
      <c r="G521" s="1" t="str">
        <f>HYPERLINK("http://geochem.nrcan.gc.ca/cdogs/content/mth/mth01322_e.htm", "1322")</f>
        <v>1322</v>
      </c>
      <c r="H521" s="1" t="str">
        <f>HYPERLINK("http://geochem.nrcan.gc.ca/cdogs/content/bdl/bdl310001_e.htm", "310001")</f>
        <v>310001</v>
      </c>
      <c r="I521" s="1" t="str">
        <f>HYPERLINK("http://geochem.nrcan.gc.ca/cdogs/content/prj/prj310001_e.htm", "310001")</f>
        <v>310001</v>
      </c>
      <c r="J521" s="1" t="str">
        <f>HYPERLINK("http://geochem.nrcan.gc.ca/cdogs/content/svy/svy310001_e.htm", "310001")</f>
        <v>310001</v>
      </c>
      <c r="L521" t="s">
        <v>20</v>
      </c>
      <c r="M521">
        <v>0</v>
      </c>
      <c r="N521">
        <v>0</v>
      </c>
      <c r="O521" t="s">
        <v>699</v>
      </c>
      <c r="P521" t="s">
        <v>700</v>
      </c>
      <c r="Q521" t="s">
        <v>699</v>
      </c>
      <c r="R521" t="s">
        <v>701</v>
      </c>
      <c r="T521">
        <v>1</v>
      </c>
    </row>
    <row r="522" spans="1:20" x14ac:dyDescent="0.3">
      <c r="A522">
        <v>68.251619099999999</v>
      </c>
      <c r="B522">
        <v>-93.374411600000002</v>
      </c>
      <c r="C522" s="1" t="str">
        <f>HYPERLINK("http://geochem.nrcan.gc.ca/cdogs/content/kwd/kwd020073_e.htm", "Esker")</f>
        <v>Esker</v>
      </c>
      <c r="D522" s="1" t="str">
        <f>HYPERLINK("http://geochem.nrcan.gc.ca/cdogs/content/kwd/kwd080035_e.htm", "HMC separation (ODM standard)")</f>
        <v>HMC separation (ODM standard)</v>
      </c>
      <c r="E522" s="1" t="str">
        <f>HYPERLINK("http://geochem.nrcan.gc.ca/cdogs/content/dgp/dgp00002_e.htm", "Total")</f>
        <v>Total</v>
      </c>
      <c r="F522" s="1" t="str">
        <f>HYPERLINK("http://geochem.nrcan.gc.ca/cdogs/content/agp/agp02090_e.htm", "MMSIM GH | NONE | BINMICRO")</f>
        <v>MMSIM GH | NONE | BINMICRO</v>
      </c>
      <c r="G522" s="1" t="str">
        <f>HYPERLINK("http://geochem.nrcan.gc.ca/cdogs/content/mth/mth01322_e.htm", "1322")</f>
        <v>1322</v>
      </c>
      <c r="H522" s="1" t="str">
        <f>HYPERLINK("http://geochem.nrcan.gc.ca/cdogs/content/bdl/bdl310001_e.htm", "310001")</f>
        <v>310001</v>
      </c>
      <c r="I522" s="1" t="str">
        <f>HYPERLINK("http://geochem.nrcan.gc.ca/cdogs/content/prj/prj310001_e.htm", "310001")</f>
        <v>310001</v>
      </c>
      <c r="J522" s="1" t="str">
        <f>HYPERLINK("http://geochem.nrcan.gc.ca/cdogs/content/svy/svy310001_e.htm", "310001")</f>
        <v>310001</v>
      </c>
      <c r="L522" t="s">
        <v>20</v>
      </c>
      <c r="M522">
        <v>0</v>
      </c>
      <c r="N522">
        <v>0</v>
      </c>
      <c r="O522" t="s">
        <v>699</v>
      </c>
      <c r="P522" t="s">
        <v>700</v>
      </c>
      <c r="Q522" t="s">
        <v>699</v>
      </c>
      <c r="R522" t="s">
        <v>701</v>
      </c>
      <c r="T522">
        <v>2</v>
      </c>
    </row>
    <row r="523" spans="1:20" x14ac:dyDescent="0.3">
      <c r="A523">
        <v>68.251619099999999</v>
      </c>
      <c r="B523">
        <v>-93.374411600000002</v>
      </c>
      <c r="C523" s="1" t="str">
        <f>HYPERLINK("http://geochem.nrcan.gc.ca/cdogs/content/kwd/kwd020073_e.htm", "Esker")</f>
        <v>Esker</v>
      </c>
      <c r="D523" s="1" t="str">
        <f>HYPERLINK("http://geochem.nrcan.gc.ca/cdogs/content/kwd/kwd080035_e.htm", "HMC separation (ODM standard)")</f>
        <v>HMC separation (ODM standard)</v>
      </c>
      <c r="E523" s="1" t="str">
        <f>HYPERLINK("http://geochem.nrcan.gc.ca/cdogs/content/dgp/dgp00002_e.htm", "Total")</f>
        <v>Total</v>
      </c>
      <c r="F523" s="1" t="str">
        <f>HYPERLINK("http://geochem.nrcan.gc.ca/cdogs/content/agp/agp02090_e.htm", "MMSIM GH | NONE | BINMICRO")</f>
        <v>MMSIM GH | NONE | BINMICRO</v>
      </c>
      <c r="G523" s="1" t="str">
        <f>HYPERLINK("http://geochem.nrcan.gc.ca/cdogs/content/mth/mth01322_e.htm", "1322")</f>
        <v>1322</v>
      </c>
      <c r="H523" s="1" t="str">
        <f>HYPERLINK("http://geochem.nrcan.gc.ca/cdogs/content/bdl/bdl310001_e.htm", "310001")</f>
        <v>310001</v>
      </c>
      <c r="I523" s="1" t="str">
        <f>HYPERLINK("http://geochem.nrcan.gc.ca/cdogs/content/prj/prj310001_e.htm", "310001")</f>
        <v>310001</v>
      </c>
      <c r="J523" s="1" t="str">
        <f>HYPERLINK("http://geochem.nrcan.gc.ca/cdogs/content/svy/svy310001_e.htm", "310001")</f>
        <v>310001</v>
      </c>
      <c r="L523" t="s">
        <v>20</v>
      </c>
      <c r="M523">
        <v>0</v>
      </c>
      <c r="N523">
        <v>0</v>
      </c>
      <c r="O523" t="s">
        <v>699</v>
      </c>
      <c r="P523" t="s">
        <v>700</v>
      </c>
      <c r="Q523" t="s">
        <v>699</v>
      </c>
      <c r="R523" t="s">
        <v>701</v>
      </c>
      <c r="T523">
        <v>3</v>
      </c>
    </row>
    <row r="524" spans="1:20" x14ac:dyDescent="0.3">
      <c r="A524">
        <v>68.263864299999995</v>
      </c>
      <c r="B524">
        <v>-92.838754399999999</v>
      </c>
      <c r="C524" s="1" t="str">
        <f>HYPERLINK("http://geochem.nrcan.gc.ca/cdogs/content/kwd/kwd020073_e.htm", "Esker")</f>
        <v>Esker</v>
      </c>
      <c r="D524" s="1" t="str">
        <f>HYPERLINK("http://geochem.nrcan.gc.ca/cdogs/content/kwd/kwd080035_e.htm", "HMC separation (ODM standard)")</f>
        <v>HMC separation (ODM standard)</v>
      </c>
      <c r="E524" s="1" t="str">
        <f>HYPERLINK("http://geochem.nrcan.gc.ca/cdogs/content/dgp/dgp00002_e.htm", "Total")</f>
        <v>Total</v>
      </c>
      <c r="F524" s="1" t="str">
        <f>HYPERLINK("http://geochem.nrcan.gc.ca/cdogs/content/agp/agp02090_e.htm", "MMSIM GH | NONE | BINMICRO")</f>
        <v>MMSIM GH | NONE | BINMICRO</v>
      </c>
      <c r="G524" s="1" t="str">
        <f>HYPERLINK("http://geochem.nrcan.gc.ca/cdogs/content/mth/mth01322_e.htm", "1322")</f>
        <v>1322</v>
      </c>
      <c r="H524" s="1" t="str">
        <f>HYPERLINK("http://geochem.nrcan.gc.ca/cdogs/content/bdl/bdl310001_e.htm", "310001")</f>
        <v>310001</v>
      </c>
      <c r="I524" s="1" t="str">
        <f>HYPERLINK("http://geochem.nrcan.gc.ca/cdogs/content/prj/prj310001_e.htm", "310001")</f>
        <v>310001</v>
      </c>
      <c r="J524" s="1" t="str">
        <f>HYPERLINK("http://geochem.nrcan.gc.ca/cdogs/content/svy/svy310001_e.htm", "310001")</f>
        <v>310001</v>
      </c>
      <c r="L524" t="s">
        <v>20</v>
      </c>
      <c r="M524">
        <v>0</v>
      </c>
      <c r="N524">
        <v>0</v>
      </c>
      <c r="O524" t="s">
        <v>702</v>
      </c>
      <c r="P524" t="s">
        <v>703</v>
      </c>
      <c r="Q524" t="s">
        <v>702</v>
      </c>
      <c r="R524" t="s">
        <v>704</v>
      </c>
      <c r="T524">
        <v>1</v>
      </c>
    </row>
    <row r="525" spans="1:20" x14ac:dyDescent="0.3">
      <c r="A525">
        <v>68.263864299999995</v>
      </c>
      <c r="B525">
        <v>-92.838754399999999</v>
      </c>
      <c r="C525" s="1" t="str">
        <f>HYPERLINK("http://geochem.nrcan.gc.ca/cdogs/content/kwd/kwd020073_e.htm", "Esker")</f>
        <v>Esker</v>
      </c>
      <c r="D525" s="1" t="str">
        <f>HYPERLINK("http://geochem.nrcan.gc.ca/cdogs/content/kwd/kwd080035_e.htm", "HMC separation (ODM standard)")</f>
        <v>HMC separation (ODM standard)</v>
      </c>
      <c r="E525" s="1" t="str">
        <f>HYPERLINK("http://geochem.nrcan.gc.ca/cdogs/content/dgp/dgp00002_e.htm", "Total")</f>
        <v>Total</v>
      </c>
      <c r="F525" s="1" t="str">
        <f>HYPERLINK("http://geochem.nrcan.gc.ca/cdogs/content/agp/agp02090_e.htm", "MMSIM GH | NONE | BINMICRO")</f>
        <v>MMSIM GH | NONE | BINMICRO</v>
      </c>
      <c r="G525" s="1" t="str">
        <f>HYPERLINK("http://geochem.nrcan.gc.ca/cdogs/content/mth/mth01322_e.htm", "1322")</f>
        <v>1322</v>
      </c>
      <c r="H525" s="1" t="str">
        <f>HYPERLINK("http://geochem.nrcan.gc.ca/cdogs/content/bdl/bdl310001_e.htm", "310001")</f>
        <v>310001</v>
      </c>
      <c r="I525" s="1" t="str">
        <f>HYPERLINK("http://geochem.nrcan.gc.ca/cdogs/content/prj/prj310001_e.htm", "310001")</f>
        <v>310001</v>
      </c>
      <c r="J525" s="1" t="str">
        <f>HYPERLINK("http://geochem.nrcan.gc.ca/cdogs/content/svy/svy310001_e.htm", "310001")</f>
        <v>310001</v>
      </c>
      <c r="L525" t="s">
        <v>20</v>
      </c>
      <c r="M525">
        <v>0</v>
      </c>
      <c r="N525">
        <v>0</v>
      </c>
      <c r="O525" t="s">
        <v>702</v>
      </c>
      <c r="P525" t="s">
        <v>703</v>
      </c>
      <c r="Q525" t="s">
        <v>702</v>
      </c>
      <c r="R525" t="s">
        <v>704</v>
      </c>
      <c r="T525">
        <v>2</v>
      </c>
    </row>
    <row r="526" spans="1:20" x14ac:dyDescent="0.3">
      <c r="A526">
        <v>68.263864299999995</v>
      </c>
      <c r="B526">
        <v>-92.838754399999999</v>
      </c>
      <c r="C526" s="1" t="str">
        <f>HYPERLINK("http://geochem.nrcan.gc.ca/cdogs/content/kwd/kwd020073_e.htm", "Esker")</f>
        <v>Esker</v>
      </c>
      <c r="D526" s="1" t="str">
        <f>HYPERLINK("http://geochem.nrcan.gc.ca/cdogs/content/kwd/kwd080035_e.htm", "HMC separation (ODM standard)")</f>
        <v>HMC separation (ODM standard)</v>
      </c>
      <c r="E526" s="1" t="str">
        <f>HYPERLINK("http://geochem.nrcan.gc.ca/cdogs/content/dgp/dgp00002_e.htm", "Total")</f>
        <v>Total</v>
      </c>
      <c r="F526" s="1" t="str">
        <f>HYPERLINK("http://geochem.nrcan.gc.ca/cdogs/content/agp/agp02090_e.htm", "MMSIM GH | NONE | BINMICRO")</f>
        <v>MMSIM GH | NONE | BINMICRO</v>
      </c>
      <c r="G526" s="1" t="str">
        <f>HYPERLINK("http://geochem.nrcan.gc.ca/cdogs/content/mth/mth01322_e.htm", "1322")</f>
        <v>1322</v>
      </c>
      <c r="H526" s="1" t="str">
        <f>HYPERLINK("http://geochem.nrcan.gc.ca/cdogs/content/bdl/bdl310001_e.htm", "310001")</f>
        <v>310001</v>
      </c>
      <c r="I526" s="1" t="str">
        <f>HYPERLINK("http://geochem.nrcan.gc.ca/cdogs/content/prj/prj310001_e.htm", "310001")</f>
        <v>310001</v>
      </c>
      <c r="J526" s="1" t="str">
        <f>HYPERLINK("http://geochem.nrcan.gc.ca/cdogs/content/svy/svy310001_e.htm", "310001")</f>
        <v>310001</v>
      </c>
      <c r="L526" t="s">
        <v>20</v>
      </c>
      <c r="M526">
        <v>0</v>
      </c>
      <c r="N526">
        <v>0</v>
      </c>
      <c r="O526" t="s">
        <v>702</v>
      </c>
      <c r="P526" t="s">
        <v>703</v>
      </c>
      <c r="Q526" t="s">
        <v>702</v>
      </c>
      <c r="R526" t="s">
        <v>704</v>
      </c>
      <c r="T526">
        <v>3</v>
      </c>
    </row>
    <row r="527" spans="1:20" x14ac:dyDescent="0.3">
      <c r="A527">
        <v>68.077420099999998</v>
      </c>
      <c r="B527">
        <v>-91.408807999999993</v>
      </c>
      <c r="C527" s="1" t="str">
        <f>HYPERLINK("http://geochem.nrcan.gc.ca/cdogs/content/kwd/kwd020073_e.htm", "Esker")</f>
        <v>Esker</v>
      </c>
      <c r="D527" s="1" t="str">
        <f>HYPERLINK("http://geochem.nrcan.gc.ca/cdogs/content/kwd/kwd080035_e.htm", "HMC separation (ODM standard)")</f>
        <v>HMC separation (ODM standard)</v>
      </c>
      <c r="E527" s="1" t="str">
        <f>HYPERLINK("http://geochem.nrcan.gc.ca/cdogs/content/dgp/dgp00002_e.htm", "Total")</f>
        <v>Total</v>
      </c>
      <c r="F527" s="1" t="str">
        <f>HYPERLINK("http://geochem.nrcan.gc.ca/cdogs/content/agp/agp02090_e.htm", "MMSIM GH | NONE | BINMICRO")</f>
        <v>MMSIM GH | NONE | BINMICRO</v>
      </c>
      <c r="G527" s="1" t="str">
        <f>HYPERLINK("http://geochem.nrcan.gc.ca/cdogs/content/mth/mth01322_e.htm", "1322")</f>
        <v>1322</v>
      </c>
      <c r="H527" s="1" t="str">
        <f>HYPERLINK("http://geochem.nrcan.gc.ca/cdogs/content/bdl/bdl310001_e.htm", "310001")</f>
        <v>310001</v>
      </c>
      <c r="I527" s="1" t="str">
        <f>HYPERLINK("http://geochem.nrcan.gc.ca/cdogs/content/prj/prj310001_e.htm", "310001")</f>
        <v>310001</v>
      </c>
      <c r="J527" s="1" t="str">
        <f>HYPERLINK("http://geochem.nrcan.gc.ca/cdogs/content/svy/svy310001_e.htm", "310001")</f>
        <v>310001</v>
      </c>
      <c r="L527" t="s">
        <v>20</v>
      </c>
      <c r="M527">
        <v>0</v>
      </c>
      <c r="N527">
        <v>0</v>
      </c>
      <c r="O527" t="s">
        <v>705</v>
      </c>
      <c r="P527" t="s">
        <v>706</v>
      </c>
      <c r="Q527" t="s">
        <v>705</v>
      </c>
      <c r="R527" t="s">
        <v>707</v>
      </c>
      <c r="T527">
        <v>1</v>
      </c>
    </row>
    <row r="528" spans="1:20" x14ac:dyDescent="0.3">
      <c r="A528">
        <v>68.077420099999998</v>
      </c>
      <c r="B528">
        <v>-91.408807999999993</v>
      </c>
      <c r="C528" s="1" t="str">
        <f>HYPERLINK("http://geochem.nrcan.gc.ca/cdogs/content/kwd/kwd020073_e.htm", "Esker")</f>
        <v>Esker</v>
      </c>
      <c r="D528" s="1" t="str">
        <f>HYPERLINK("http://geochem.nrcan.gc.ca/cdogs/content/kwd/kwd080035_e.htm", "HMC separation (ODM standard)")</f>
        <v>HMC separation (ODM standard)</v>
      </c>
      <c r="E528" s="1" t="str">
        <f>HYPERLINK("http://geochem.nrcan.gc.ca/cdogs/content/dgp/dgp00002_e.htm", "Total")</f>
        <v>Total</v>
      </c>
      <c r="F528" s="1" t="str">
        <f>HYPERLINK("http://geochem.nrcan.gc.ca/cdogs/content/agp/agp02090_e.htm", "MMSIM GH | NONE | BINMICRO")</f>
        <v>MMSIM GH | NONE | BINMICRO</v>
      </c>
      <c r="G528" s="1" t="str">
        <f>HYPERLINK("http://geochem.nrcan.gc.ca/cdogs/content/mth/mth01322_e.htm", "1322")</f>
        <v>1322</v>
      </c>
      <c r="H528" s="1" t="str">
        <f>HYPERLINK("http://geochem.nrcan.gc.ca/cdogs/content/bdl/bdl310001_e.htm", "310001")</f>
        <v>310001</v>
      </c>
      <c r="I528" s="1" t="str">
        <f>HYPERLINK("http://geochem.nrcan.gc.ca/cdogs/content/prj/prj310001_e.htm", "310001")</f>
        <v>310001</v>
      </c>
      <c r="J528" s="1" t="str">
        <f>HYPERLINK("http://geochem.nrcan.gc.ca/cdogs/content/svy/svy310001_e.htm", "310001")</f>
        <v>310001</v>
      </c>
      <c r="L528" t="s">
        <v>20</v>
      </c>
      <c r="M528">
        <v>0</v>
      </c>
      <c r="N528">
        <v>0</v>
      </c>
      <c r="O528" t="s">
        <v>705</v>
      </c>
      <c r="P528" t="s">
        <v>706</v>
      </c>
      <c r="Q528" t="s">
        <v>705</v>
      </c>
      <c r="R528" t="s">
        <v>707</v>
      </c>
      <c r="T528">
        <v>2</v>
      </c>
    </row>
    <row r="529" spans="1:20" x14ac:dyDescent="0.3">
      <c r="A529">
        <v>68.077420099999998</v>
      </c>
      <c r="B529">
        <v>-91.408807999999993</v>
      </c>
      <c r="C529" s="1" t="str">
        <f>HYPERLINK("http://geochem.nrcan.gc.ca/cdogs/content/kwd/kwd020073_e.htm", "Esker")</f>
        <v>Esker</v>
      </c>
      <c r="D529" s="1" t="str">
        <f>HYPERLINK("http://geochem.nrcan.gc.ca/cdogs/content/kwd/kwd080035_e.htm", "HMC separation (ODM standard)")</f>
        <v>HMC separation (ODM standard)</v>
      </c>
      <c r="E529" s="1" t="str">
        <f>HYPERLINK("http://geochem.nrcan.gc.ca/cdogs/content/dgp/dgp00002_e.htm", "Total")</f>
        <v>Total</v>
      </c>
      <c r="F529" s="1" t="str">
        <f>HYPERLINK("http://geochem.nrcan.gc.ca/cdogs/content/agp/agp02090_e.htm", "MMSIM GH | NONE | BINMICRO")</f>
        <v>MMSIM GH | NONE | BINMICRO</v>
      </c>
      <c r="G529" s="1" t="str">
        <f>HYPERLINK("http://geochem.nrcan.gc.ca/cdogs/content/mth/mth01322_e.htm", "1322")</f>
        <v>1322</v>
      </c>
      <c r="H529" s="1" t="str">
        <f>HYPERLINK("http://geochem.nrcan.gc.ca/cdogs/content/bdl/bdl310001_e.htm", "310001")</f>
        <v>310001</v>
      </c>
      <c r="I529" s="1" t="str">
        <f>HYPERLINK("http://geochem.nrcan.gc.ca/cdogs/content/prj/prj310001_e.htm", "310001")</f>
        <v>310001</v>
      </c>
      <c r="J529" s="1" t="str">
        <f>HYPERLINK("http://geochem.nrcan.gc.ca/cdogs/content/svy/svy310001_e.htm", "310001")</f>
        <v>310001</v>
      </c>
      <c r="L529" t="s">
        <v>20</v>
      </c>
      <c r="M529">
        <v>0</v>
      </c>
      <c r="N529">
        <v>0</v>
      </c>
      <c r="O529" t="s">
        <v>705</v>
      </c>
      <c r="P529" t="s">
        <v>706</v>
      </c>
      <c r="Q529" t="s">
        <v>705</v>
      </c>
      <c r="R529" t="s">
        <v>707</v>
      </c>
      <c r="T529">
        <v>3</v>
      </c>
    </row>
    <row r="530" spans="1:20" x14ac:dyDescent="0.3">
      <c r="A530">
        <v>68.477830699999998</v>
      </c>
      <c r="B530">
        <v>-93.841374400000007</v>
      </c>
      <c r="C530" s="1" t="str">
        <f>HYPERLINK("http://geochem.nrcan.gc.ca/cdogs/content/kwd/kwd020073_e.htm", "Esker")</f>
        <v>Esker</v>
      </c>
      <c r="D530" s="1" t="str">
        <f>HYPERLINK("http://geochem.nrcan.gc.ca/cdogs/content/kwd/kwd080035_e.htm", "HMC separation (ODM standard)")</f>
        <v>HMC separation (ODM standard)</v>
      </c>
      <c r="E530" s="1" t="str">
        <f>HYPERLINK("http://geochem.nrcan.gc.ca/cdogs/content/dgp/dgp00002_e.htm", "Total")</f>
        <v>Total</v>
      </c>
      <c r="F530" s="1" t="str">
        <f>HYPERLINK("http://geochem.nrcan.gc.ca/cdogs/content/agp/agp02090_e.htm", "MMSIM GH | NONE | BINMICRO")</f>
        <v>MMSIM GH | NONE | BINMICRO</v>
      </c>
      <c r="G530" s="1" t="str">
        <f>HYPERLINK("http://geochem.nrcan.gc.ca/cdogs/content/mth/mth01322_e.htm", "1322")</f>
        <v>1322</v>
      </c>
      <c r="H530" s="1" t="str">
        <f>HYPERLINK("http://geochem.nrcan.gc.ca/cdogs/content/bdl/bdl310001_e.htm", "310001")</f>
        <v>310001</v>
      </c>
      <c r="I530" s="1" t="str">
        <f>HYPERLINK("http://geochem.nrcan.gc.ca/cdogs/content/prj/prj310001_e.htm", "310001")</f>
        <v>310001</v>
      </c>
      <c r="J530" s="1" t="str">
        <f>HYPERLINK("http://geochem.nrcan.gc.ca/cdogs/content/svy/svy310001_e.htm", "310001")</f>
        <v>310001</v>
      </c>
      <c r="L530" t="s">
        <v>20</v>
      </c>
      <c r="M530">
        <v>0</v>
      </c>
      <c r="N530">
        <v>0</v>
      </c>
      <c r="O530" t="s">
        <v>708</v>
      </c>
      <c r="P530" t="s">
        <v>709</v>
      </c>
      <c r="Q530" t="s">
        <v>708</v>
      </c>
      <c r="R530" t="s">
        <v>710</v>
      </c>
      <c r="T530">
        <v>1</v>
      </c>
    </row>
    <row r="531" spans="1:20" x14ac:dyDescent="0.3">
      <c r="A531">
        <v>68.477830699999998</v>
      </c>
      <c r="B531">
        <v>-93.841374400000007</v>
      </c>
      <c r="C531" s="1" t="str">
        <f>HYPERLINK("http://geochem.nrcan.gc.ca/cdogs/content/kwd/kwd020073_e.htm", "Esker")</f>
        <v>Esker</v>
      </c>
      <c r="D531" s="1" t="str">
        <f>HYPERLINK("http://geochem.nrcan.gc.ca/cdogs/content/kwd/kwd080035_e.htm", "HMC separation (ODM standard)")</f>
        <v>HMC separation (ODM standard)</v>
      </c>
      <c r="E531" s="1" t="str">
        <f>HYPERLINK("http://geochem.nrcan.gc.ca/cdogs/content/dgp/dgp00002_e.htm", "Total")</f>
        <v>Total</v>
      </c>
      <c r="F531" s="1" t="str">
        <f>HYPERLINK("http://geochem.nrcan.gc.ca/cdogs/content/agp/agp02090_e.htm", "MMSIM GH | NONE | BINMICRO")</f>
        <v>MMSIM GH | NONE | BINMICRO</v>
      </c>
      <c r="G531" s="1" t="str">
        <f>HYPERLINK("http://geochem.nrcan.gc.ca/cdogs/content/mth/mth01322_e.htm", "1322")</f>
        <v>1322</v>
      </c>
      <c r="H531" s="1" t="str">
        <f>HYPERLINK("http://geochem.nrcan.gc.ca/cdogs/content/bdl/bdl310001_e.htm", "310001")</f>
        <v>310001</v>
      </c>
      <c r="I531" s="1" t="str">
        <f>HYPERLINK("http://geochem.nrcan.gc.ca/cdogs/content/prj/prj310001_e.htm", "310001")</f>
        <v>310001</v>
      </c>
      <c r="J531" s="1" t="str">
        <f>HYPERLINK("http://geochem.nrcan.gc.ca/cdogs/content/svy/svy310001_e.htm", "310001")</f>
        <v>310001</v>
      </c>
      <c r="L531" t="s">
        <v>20</v>
      </c>
      <c r="M531">
        <v>0</v>
      </c>
      <c r="N531">
        <v>0</v>
      </c>
      <c r="O531" t="s">
        <v>708</v>
      </c>
      <c r="P531" t="s">
        <v>709</v>
      </c>
      <c r="Q531" t="s">
        <v>708</v>
      </c>
      <c r="R531" t="s">
        <v>710</v>
      </c>
      <c r="T531">
        <v>2</v>
      </c>
    </row>
    <row r="532" spans="1:20" x14ac:dyDescent="0.3">
      <c r="A532">
        <v>68.477830699999998</v>
      </c>
      <c r="B532">
        <v>-93.841374400000007</v>
      </c>
      <c r="C532" s="1" t="str">
        <f>HYPERLINK("http://geochem.nrcan.gc.ca/cdogs/content/kwd/kwd020073_e.htm", "Esker")</f>
        <v>Esker</v>
      </c>
      <c r="D532" s="1" t="str">
        <f>HYPERLINK("http://geochem.nrcan.gc.ca/cdogs/content/kwd/kwd080035_e.htm", "HMC separation (ODM standard)")</f>
        <v>HMC separation (ODM standard)</v>
      </c>
      <c r="E532" s="1" t="str">
        <f>HYPERLINK("http://geochem.nrcan.gc.ca/cdogs/content/dgp/dgp00002_e.htm", "Total")</f>
        <v>Total</v>
      </c>
      <c r="F532" s="1" t="str">
        <f>HYPERLINK("http://geochem.nrcan.gc.ca/cdogs/content/agp/agp02090_e.htm", "MMSIM GH | NONE | BINMICRO")</f>
        <v>MMSIM GH | NONE | BINMICRO</v>
      </c>
      <c r="G532" s="1" t="str">
        <f>HYPERLINK("http://geochem.nrcan.gc.ca/cdogs/content/mth/mth01322_e.htm", "1322")</f>
        <v>1322</v>
      </c>
      <c r="H532" s="1" t="str">
        <f>HYPERLINK("http://geochem.nrcan.gc.ca/cdogs/content/bdl/bdl310001_e.htm", "310001")</f>
        <v>310001</v>
      </c>
      <c r="I532" s="1" t="str">
        <f>HYPERLINK("http://geochem.nrcan.gc.ca/cdogs/content/prj/prj310001_e.htm", "310001")</f>
        <v>310001</v>
      </c>
      <c r="J532" s="1" t="str">
        <f>HYPERLINK("http://geochem.nrcan.gc.ca/cdogs/content/svy/svy310001_e.htm", "310001")</f>
        <v>310001</v>
      </c>
      <c r="L532" t="s">
        <v>20</v>
      </c>
      <c r="M532">
        <v>0</v>
      </c>
      <c r="N532">
        <v>0</v>
      </c>
      <c r="O532" t="s">
        <v>708</v>
      </c>
      <c r="P532" t="s">
        <v>709</v>
      </c>
      <c r="Q532" t="s">
        <v>708</v>
      </c>
      <c r="R532" t="s">
        <v>710</v>
      </c>
      <c r="T532">
        <v>3</v>
      </c>
    </row>
    <row r="533" spans="1:20" x14ac:dyDescent="0.3">
      <c r="A533">
        <v>68.276718599999995</v>
      </c>
      <c r="B533">
        <v>-91.149605399999999</v>
      </c>
      <c r="C533" s="1" t="str">
        <f>HYPERLINK("http://geochem.nrcan.gc.ca/cdogs/content/kwd/kwd020073_e.htm", "Esker")</f>
        <v>Esker</v>
      </c>
      <c r="D533" s="1" t="str">
        <f>HYPERLINK("http://geochem.nrcan.gc.ca/cdogs/content/kwd/kwd080035_e.htm", "HMC separation (ODM standard)")</f>
        <v>HMC separation (ODM standard)</v>
      </c>
      <c r="E533" s="1" t="str">
        <f>HYPERLINK("http://geochem.nrcan.gc.ca/cdogs/content/dgp/dgp00002_e.htm", "Total")</f>
        <v>Total</v>
      </c>
      <c r="F533" s="1" t="str">
        <f>HYPERLINK("http://geochem.nrcan.gc.ca/cdogs/content/agp/agp02090_e.htm", "MMSIM GH | NONE | BINMICRO")</f>
        <v>MMSIM GH | NONE | BINMICRO</v>
      </c>
      <c r="G533" s="1" t="str">
        <f>HYPERLINK("http://geochem.nrcan.gc.ca/cdogs/content/mth/mth01322_e.htm", "1322")</f>
        <v>1322</v>
      </c>
      <c r="H533" s="1" t="str">
        <f>HYPERLINK("http://geochem.nrcan.gc.ca/cdogs/content/bdl/bdl310001_e.htm", "310001")</f>
        <v>310001</v>
      </c>
      <c r="I533" s="1" t="str">
        <f>HYPERLINK("http://geochem.nrcan.gc.ca/cdogs/content/prj/prj310001_e.htm", "310001")</f>
        <v>310001</v>
      </c>
      <c r="J533" s="1" t="str">
        <f>HYPERLINK("http://geochem.nrcan.gc.ca/cdogs/content/svy/svy310001_e.htm", "310001")</f>
        <v>310001</v>
      </c>
      <c r="L533" t="s">
        <v>20</v>
      </c>
      <c r="M533">
        <v>0</v>
      </c>
      <c r="N533">
        <v>0</v>
      </c>
      <c r="O533" t="s">
        <v>711</v>
      </c>
      <c r="P533" t="s">
        <v>712</v>
      </c>
      <c r="Q533" t="s">
        <v>711</v>
      </c>
      <c r="R533" t="s">
        <v>713</v>
      </c>
      <c r="T533">
        <v>1</v>
      </c>
    </row>
    <row r="534" spans="1:20" x14ac:dyDescent="0.3">
      <c r="A534">
        <v>68.276718599999995</v>
      </c>
      <c r="B534">
        <v>-91.149605399999999</v>
      </c>
      <c r="C534" s="1" t="str">
        <f>HYPERLINK("http://geochem.nrcan.gc.ca/cdogs/content/kwd/kwd020073_e.htm", "Esker")</f>
        <v>Esker</v>
      </c>
      <c r="D534" s="1" t="str">
        <f>HYPERLINK("http://geochem.nrcan.gc.ca/cdogs/content/kwd/kwd080035_e.htm", "HMC separation (ODM standard)")</f>
        <v>HMC separation (ODM standard)</v>
      </c>
      <c r="E534" s="1" t="str">
        <f>HYPERLINK("http://geochem.nrcan.gc.ca/cdogs/content/dgp/dgp00002_e.htm", "Total")</f>
        <v>Total</v>
      </c>
      <c r="F534" s="1" t="str">
        <f>HYPERLINK("http://geochem.nrcan.gc.ca/cdogs/content/agp/agp02090_e.htm", "MMSIM GH | NONE | BINMICRO")</f>
        <v>MMSIM GH | NONE | BINMICRO</v>
      </c>
      <c r="G534" s="1" t="str">
        <f>HYPERLINK("http://geochem.nrcan.gc.ca/cdogs/content/mth/mth01322_e.htm", "1322")</f>
        <v>1322</v>
      </c>
      <c r="H534" s="1" t="str">
        <f>HYPERLINK("http://geochem.nrcan.gc.ca/cdogs/content/bdl/bdl310001_e.htm", "310001")</f>
        <v>310001</v>
      </c>
      <c r="I534" s="1" t="str">
        <f>HYPERLINK("http://geochem.nrcan.gc.ca/cdogs/content/prj/prj310001_e.htm", "310001")</f>
        <v>310001</v>
      </c>
      <c r="J534" s="1" t="str">
        <f>HYPERLINK("http://geochem.nrcan.gc.ca/cdogs/content/svy/svy310001_e.htm", "310001")</f>
        <v>310001</v>
      </c>
      <c r="L534" t="s">
        <v>20</v>
      </c>
      <c r="M534">
        <v>0</v>
      </c>
      <c r="N534">
        <v>0</v>
      </c>
      <c r="O534" t="s">
        <v>711</v>
      </c>
      <c r="P534" t="s">
        <v>712</v>
      </c>
      <c r="Q534" t="s">
        <v>711</v>
      </c>
      <c r="R534" t="s">
        <v>713</v>
      </c>
      <c r="T534">
        <v>2</v>
      </c>
    </row>
    <row r="535" spans="1:20" x14ac:dyDescent="0.3">
      <c r="A535">
        <v>68.276718599999995</v>
      </c>
      <c r="B535">
        <v>-91.149605399999999</v>
      </c>
      <c r="C535" s="1" t="str">
        <f>HYPERLINK("http://geochem.nrcan.gc.ca/cdogs/content/kwd/kwd020073_e.htm", "Esker")</f>
        <v>Esker</v>
      </c>
      <c r="D535" s="1" t="str">
        <f>HYPERLINK("http://geochem.nrcan.gc.ca/cdogs/content/kwd/kwd080035_e.htm", "HMC separation (ODM standard)")</f>
        <v>HMC separation (ODM standard)</v>
      </c>
      <c r="E535" s="1" t="str">
        <f>HYPERLINK("http://geochem.nrcan.gc.ca/cdogs/content/dgp/dgp00002_e.htm", "Total")</f>
        <v>Total</v>
      </c>
      <c r="F535" s="1" t="str">
        <f>HYPERLINK("http://geochem.nrcan.gc.ca/cdogs/content/agp/agp02090_e.htm", "MMSIM GH | NONE | BINMICRO")</f>
        <v>MMSIM GH | NONE | BINMICRO</v>
      </c>
      <c r="G535" s="1" t="str">
        <f>HYPERLINK("http://geochem.nrcan.gc.ca/cdogs/content/mth/mth01322_e.htm", "1322")</f>
        <v>1322</v>
      </c>
      <c r="H535" s="1" t="str">
        <f>HYPERLINK("http://geochem.nrcan.gc.ca/cdogs/content/bdl/bdl310001_e.htm", "310001")</f>
        <v>310001</v>
      </c>
      <c r="I535" s="1" t="str">
        <f>HYPERLINK("http://geochem.nrcan.gc.ca/cdogs/content/prj/prj310001_e.htm", "310001")</f>
        <v>310001</v>
      </c>
      <c r="J535" s="1" t="str">
        <f>HYPERLINK("http://geochem.nrcan.gc.ca/cdogs/content/svy/svy310001_e.htm", "310001")</f>
        <v>310001</v>
      </c>
      <c r="L535" t="s">
        <v>20</v>
      </c>
      <c r="M535">
        <v>0</v>
      </c>
      <c r="N535">
        <v>0</v>
      </c>
      <c r="O535" t="s">
        <v>711</v>
      </c>
      <c r="P535" t="s">
        <v>712</v>
      </c>
      <c r="Q535" t="s">
        <v>711</v>
      </c>
      <c r="R535" t="s">
        <v>713</v>
      </c>
      <c r="T535">
        <v>3</v>
      </c>
    </row>
    <row r="536" spans="1:20" x14ac:dyDescent="0.3">
      <c r="A536">
        <v>68.847071600000007</v>
      </c>
      <c r="B536">
        <v>-90.920049899999995</v>
      </c>
      <c r="C536" s="1" t="str">
        <f>HYPERLINK("http://geochem.nrcan.gc.ca/cdogs/content/kwd/kwd020073_e.htm", "Esker")</f>
        <v>Esker</v>
      </c>
      <c r="D536" s="1" t="str">
        <f>HYPERLINK("http://geochem.nrcan.gc.ca/cdogs/content/kwd/kwd080035_e.htm", "HMC separation (ODM standard)")</f>
        <v>HMC separation (ODM standard)</v>
      </c>
      <c r="E536" s="1" t="str">
        <f>HYPERLINK("http://geochem.nrcan.gc.ca/cdogs/content/dgp/dgp00002_e.htm", "Total")</f>
        <v>Total</v>
      </c>
      <c r="F536" s="1" t="str">
        <f>HYPERLINK("http://geochem.nrcan.gc.ca/cdogs/content/agp/agp02090_e.htm", "MMSIM GH | NONE | BINMICRO")</f>
        <v>MMSIM GH | NONE | BINMICRO</v>
      </c>
      <c r="G536" s="1" t="str">
        <f>HYPERLINK("http://geochem.nrcan.gc.ca/cdogs/content/mth/mth01322_e.htm", "1322")</f>
        <v>1322</v>
      </c>
      <c r="H536" s="1" t="str">
        <f>HYPERLINK("http://geochem.nrcan.gc.ca/cdogs/content/bdl/bdl310001_e.htm", "310001")</f>
        <v>310001</v>
      </c>
      <c r="I536" s="1" t="str">
        <f>HYPERLINK("http://geochem.nrcan.gc.ca/cdogs/content/prj/prj310001_e.htm", "310001")</f>
        <v>310001</v>
      </c>
      <c r="J536" s="1" t="str">
        <f>HYPERLINK("http://geochem.nrcan.gc.ca/cdogs/content/svy/svy310001_e.htm", "310001")</f>
        <v>310001</v>
      </c>
      <c r="L536" t="s">
        <v>20</v>
      </c>
      <c r="M536">
        <v>0</v>
      </c>
      <c r="N536">
        <v>0</v>
      </c>
      <c r="O536" t="s">
        <v>714</v>
      </c>
      <c r="P536" t="s">
        <v>715</v>
      </c>
      <c r="Q536" t="s">
        <v>714</v>
      </c>
      <c r="R536" t="s">
        <v>716</v>
      </c>
      <c r="T536">
        <v>1</v>
      </c>
    </row>
    <row r="537" spans="1:20" x14ac:dyDescent="0.3">
      <c r="A537">
        <v>68.847071600000007</v>
      </c>
      <c r="B537">
        <v>-90.920049899999995</v>
      </c>
      <c r="C537" s="1" t="str">
        <f>HYPERLINK("http://geochem.nrcan.gc.ca/cdogs/content/kwd/kwd020073_e.htm", "Esker")</f>
        <v>Esker</v>
      </c>
      <c r="D537" s="1" t="str">
        <f>HYPERLINK("http://geochem.nrcan.gc.ca/cdogs/content/kwd/kwd080035_e.htm", "HMC separation (ODM standard)")</f>
        <v>HMC separation (ODM standard)</v>
      </c>
      <c r="E537" s="1" t="str">
        <f>HYPERLINK("http://geochem.nrcan.gc.ca/cdogs/content/dgp/dgp00002_e.htm", "Total")</f>
        <v>Total</v>
      </c>
      <c r="F537" s="1" t="str">
        <f>HYPERLINK("http://geochem.nrcan.gc.ca/cdogs/content/agp/agp02090_e.htm", "MMSIM GH | NONE | BINMICRO")</f>
        <v>MMSIM GH | NONE | BINMICRO</v>
      </c>
      <c r="G537" s="1" t="str">
        <f>HYPERLINK("http://geochem.nrcan.gc.ca/cdogs/content/mth/mth01322_e.htm", "1322")</f>
        <v>1322</v>
      </c>
      <c r="H537" s="1" t="str">
        <f>HYPERLINK("http://geochem.nrcan.gc.ca/cdogs/content/bdl/bdl310001_e.htm", "310001")</f>
        <v>310001</v>
      </c>
      <c r="I537" s="1" t="str">
        <f>HYPERLINK("http://geochem.nrcan.gc.ca/cdogs/content/prj/prj310001_e.htm", "310001")</f>
        <v>310001</v>
      </c>
      <c r="J537" s="1" t="str">
        <f>HYPERLINK("http://geochem.nrcan.gc.ca/cdogs/content/svy/svy310001_e.htm", "310001")</f>
        <v>310001</v>
      </c>
      <c r="L537" t="s">
        <v>20</v>
      </c>
      <c r="M537">
        <v>0</v>
      </c>
      <c r="N537">
        <v>0</v>
      </c>
      <c r="O537" t="s">
        <v>714</v>
      </c>
      <c r="P537" t="s">
        <v>715</v>
      </c>
      <c r="Q537" t="s">
        <v>714</v>
      </c>
      <c r="R537" t="s">
        <v>716</v>
      </c>
      <c r="T537">
        <v>2</v>
      </c>
    </row>
    <row r="538" spans="1:20" x14ac:dyDescent="0.3">
      <c r="A538">
        <v>68.847071600000007</v>
      </c>
      <c r="B538">
        <v>-90.920049899999995</v>
      </c>
      <c r="C538" s="1" t="str">
        <f>HYPERLINK("http://geochem.nrcan.gc.ca/cdogs/content/kwd/kwd020073_e.htm", "Esker")</f>
        <v>Esker</v>
      </c>
      <c r="D538" s="1" t="str">
        <f>HYPERLINK("http://geochem.nrcan.gc.ca/cdogs/content/kwd/kwd080035_e.htm", "HMC separation (ODM standard)")</f>
        <v>HMC separation (ODM standard)</v>
      </c>
      <c r="E538" s="1" t="str">
        <f>HYPERLINK("http://geochem.nrcan.gc.ca/cdogs/content/dgp/dgp00002_e.htm", "Total")</f>
        <v>Total</v>
      </c>
      <c r="F538" s="1" t="str">
        <f>HYPERLINK("http://geochem.nrcan.gc.ca/cdogs/content/agp/agp02090_e.htm", "MMSIM GH | NONE | BINMICRO")</f>
        <v>MMSIM GH | NONE | BINMICRO</v>
      </c>
      <c r="G538" s="1" t="str">
        <f>HYPERLINK("http://geochem.nrcan.gc.ca/cdogs/content/mth/mth01322_e.htm", "1322")</f>
        <v>1322</v>
      </c>
      <c r="H538" s="1" t="str">
        <f>HYPERLINK("http://geochem.nrcan.gc.ca/cdogs/content/bdl/bdl310001_e.htm", "310001")</f>
        <v>310001</v>
      </c>
      <c r="I538" s="1" t="str">
        <f>HYPERLINK("http://geochem.nrcan.gc.ca/cdogs/content/prj/prj310001_e.htm", "310001")</f>
        <v>310001</v>
      </c>
      <c r="J538" s="1" t="str">
        <f>HYPERLINK("http://geochem.nrcan.gc.ca/cdogs/content/svy/svy310001_e.htm", "310001")</f>
        <v>310001</v>
      </c>
      <c r="L538" t="s">
        <v>20</v>
      </c>
      <c r="M538">
        <v>0</v>
      </c>
      <c r="N538">
        <v>0</v>
      </c>
      <c r="O538" t="s">
        <v>714</v>
      </c>
      <c r="P538" t="s">
        <v>715</v>
      </c>
      <c r="Q538" t="s">
        <v>714</v>
      </c>
      <c r="R538" t="s">
        <v>716</v>
      </c>
      <c r="T538">
        <v>3</v>
      </c>
    </row>
    <row r="539" spans="1:20" x14ac:dyDescent="0.3">
      <c r="A539">
        <v>68.499080599999999</v>
      </c>
      <c r="B539">
        <v>-90.596174700000006</v>
      </c>
      <c r="C539" s="1" t="str">
        <f>HYPERLINK("http://geochem.nrcan.gc.ca/cdogs/content/kwd/kwd020073_e.htm", "Esker")</f>
        <v>Esker</v>
      </c>
      <c r="D539" s="1" t="str">
        <f>HYPERLINK("http://geochem.nrcan.gc.ca/cdogs/content/kwd/kwd080035_e.htm", "HMC separation (ODM standard)")</f>
        <v>HMC separation (ODM standard)</v>
      </c>
      <c r="E539" s="1" t="str">
        <f>HYPERLINK("http://geochem.nrcan.gc.ca/cdogs/content/dgp/dgp00002_e.htm", "Total")</f>
        <v>Total</v>
      </c>
      <c r="F539" s="1" t="str">
        <f>HYPERLINK("http://geochem.nrcan.gc.ca/cdogs/content/agp/agp02090_e.htm", "MMSIM GH | NONE | BINMICRO")</f>
        <v>MMSIM GH | NONE | BINMICRO</v>
      </c>
      <c r="G539" s="1" t="str">
        <f>HYPERLINK("http://geochem.nrcan.gc.ca/cdogs/content/mth/mth01322_e.htm", "1322")</f>
        <v>1322</v>
      </c>
      <c r="H539" s="1" t="str">
        <f>HYPERLINK("http://geochem.nrcan.gc.ca/cdogs/content/bdl/bdl310001_e.htm", "310001")</f>
        <v>310001</v>
      </c>
      <c r="I539" s="1" t="str">
        <f>HYPERLINK("http://geochem.nrcan.gc.ca/cdogs/content/prj/prj310001_e.htm", "310001")</f>
        <v>310001</v>
      </c>
      <c r="J539" s="1" t="str">
        <f>HYPERLINK("http://geochem.nrcan.gc.ca/cdogs/content/svy/svy310001_e.htm", "310001")</f>
        <v>310001</v>
      </c>
      <c r="L539" t="s">
        <v>20</v>
      </c>
      <c r="M539">
        <v>0</v>
      </c>
      <c r="N539">
        <v>0</v>
      </c>
      <c r="O539" t="s">
        <v>717</v>
      </c>
      <c r="P539" t="s">
        <v>718</v>
      </c>
      <c r="Q539" t="s">
        <v>717</v>
      </c>
      <c r="R539" t="s">
        <v>719</v>
      </c>
      <c r="T539">
        <v>1</v>
      </c>
    </row>
    <row r="540" spans="1:20" x14ac:dyDescent="0.3">
      <c r="A540">
        <v>68.499080599999999</v>
      </c>
      <c r="B540">
        <v>-90.596174700000006</v>
      </c>
      <c r="C540" s="1" t="str">
        <f>HYPERLINK("http://geochem.nrcan.gc.ca/cdogs/content/kwd/kwd020073_e.htm", "Esker")</f>
        <v>Esker</v>
      </c>
      <c r="D540" s="1" t="str">
        <f>HYPERLINK("http://geochem.nrcan.gc.ca/cdogs/content/kwd/kwd080035_e.htm", "HMC separation (ODM standard)")</f>
        <v>HMC separation (ODM standard)</v>
      </c>
      <c r="E540" s="1" t="str">
        <f>HYPERLINK("http://geochem.nrcan.gc.ca/cdogs/content/dgp/dgp00002_e.htm", "Total")</f>
        <v>Total</v>
      </c>
      <c r="F540" s="1" t="str">
        <f>HYPERLINK("http://geochem.nrcan.gc.ca/cdogs/content/agp/agp02090_e.htm", "MMSIM GH | NONE | BINMICRO")</f>
        <v>MMSIM GH | NONE | BINMICRO</v>
      </c>
      <c r="G540" s="1" t="str">
        <f>HYPERLINK("http://geochem.nrcan.gc.ca/cdogs/content/mth/mth01322_e.htm", "1322")</f>
        <v>1322</v>
      </c>
      <c r="H540" s="1" t="str">
        <f>HYPERLINK("http://geochem.nrcan.gc.ca/cdogs/content/bdl/bdl310001_e.htm", "310001")</f>
        <v>310001</v>
      </c>
      <c r="I540" s="1" t="str">
        <f>HYPERLINK("http://geochem.nrcan.gc.ca/cdogs/content/prj/prj310001_e.htm", "310001")</f>
        <v>310001</v>
      </c>
      <c r="J540" s="1" t="str">
        <f>HYPERLINK("http://geochem.nrcan.gc.ca/cdogs/content/svy/svy310001_e.htm", "310001")</f>
        <v>310001</v>
      </c>
      <c r="L540" t="s">
        <v>20</v>
      </c>
      <c r="M540">
        <v>0</v>
      </c>
      <c r="N540">
        <v>0</v>
      </c>
      <c r="O540" t="s">
        <v>717</v>
      </c>
      <c r="P540" t="s">
        <v>718</v>
      </c>
      <c r="Q540" t="s">
        <v>717</v>
      </c>
      <c r="R540" t="s">
        <v>719</v>
      </c>
      <c r="T540">
        <v>2</v>
      </c>
    </row>
    <row r="541" spans="1:20" x14ac:dyDescent="0.3">
      <c r="A541">
        <v>68.499080599999999</v>
      </c>
      <c r="B541">
        <v>-90.596174700000006</v>
      </c>
      <c r="C541" s="1" t="str">
        <f>HYPERLINK("http://geochem.nrcan.gc.ca/cdogs/content/kwd/kwd020073_e.htm", "Esker")</f>
        <v>Esker</v>
      </c>
      <c r="D541" s="1" t="str">
        <f>HYPERLINK("http://geochem.nrcan.gc.ca/cdogs/content/kwd/kwd080035_e.htm", "HMC separation (ODM standard)")</f>
        <v>HMC separation (ODM standard)</v>
      </c>
      <c r="E541" s="1" t="str">
        <f>HYPERLINK("http://geochem.nrcan.gc.ca/cdogs/content/dgp/dgp00002_e.htm", "Total")</f>
        <v>Total</v>
      </c>
      <c r="F541" s="1" t="str">
        <f>HYPERLINK("http://geochem.nrcan.gc.ca/cdogs/content/agp/agp02090_e.htm", "MMSIM GH | NONE | BINMICRO")</f>
        <v>MMSIM GH | NONE | BINMICRO</v>
      </c>
      <c r="G541" s="1" t="str">
        <f>HYPERLINK("http://geochem.nrcan.gc.ca/cdogs/content/mth/mth01322_e.htm", "1322")</f>
        <v>1322</v>
      </c>
      <c r="H541" s="1" t="str">
        <f>HYPERLINK("http://geochem.nrcan.gc.ca/cdogs/content/bdl/bdl310001_e.htm", "310001")</f>
        <v>310001</v>
      </c>
      <c r="I541" s="1" t="str">
        <f>HYPERLINK("http://geochem.nrcan.gc.ca/cdogs/content/prj/prj310001_e.htm", "310001")</f>
        <v>310001</v>
      </c>
      <c r="J541" s="1" t="str">
        <f>HYPERLINK("http://geochem.nrcan.gc.ca/cdogs/content/svy/svy310001_e.htm", "310001")</f>
        <v>310001</v>
      </c>
      <c r="L541" t="s">
        <v>20</v>
      </c>
      <c r="M541">
        <v>0</v>
      </c>
      <c r="N541">
        <v>0</v>
      </c>
      <c r="O541" t="s">
        <v>717</v>
      </c>
      <c r="P541" t="s">
        <v>718</v>
      </c>
      <c r="Q541" t="s">
        <v>717</v>
      </c>
      <c r="R541" t="s">
        <v>719</v>
      </c>
      <c r="T541">
        <v>3</v>
      </c>
    </row>
    <row r="542" spans="1:20" x14ac:dyDescent="0.3">
      <c r="A542">
        <v>68.191903400000001</v>
      </c>
      <c r="B542">
        <v>-90.491311100000004</v>
      </c>
      <c r="C542" s="1" t="str">
        <f>HYPERLINK("http://geochem.nrcan.gc.ca/cdogs/content/kwd/kwd020044_e.htm", "Till")</f>
        <v>Till</v>
      </c>
      <c r="D542" s="1" t="str">
        <f>HYPERLINK("http://geochem.nrcan.gc.ca/cdogs/content/kwd/kwd080035_e.htm", "HMC separation (ODM standard)")</f>
        <v>HMC separation (ODM standard)</v>
      </c>
      <c r="E542" s="1" t="str">
        <f>HYPERLINK("http://geochem.nrcan.gc.ca/cdogs/content/dgp/dgp00002_e.htm", "Total")</f>
        <v>Total</v>
      </c>
      <c r="F542" s="1" t="str">
        <f>HYPERLINK("http://geochem.nrcan.gc.ca/cdogs/content/agp/agp02090_e.htm", "MMSIM GH | NONE | BINMICRO")</f>
        <v>MMSIM GH | NONE | BINMICRO</v>
      </c>
      <c r="G542" s="1" t="str">
        <f>HYPERLINK("http://geochem.nrcan.gc.ca/cdogs/content/mth/mth01322_e.htm", "1322")</f>
        <v>1322</v>
      </c>
      <c r="H542" s="1" t="str">
        <f>HYPERLINK("http://geochem.nrcan.gc.ca/cdogs/content/bdl/bdl310001_e.htm", "310001")</f>
        <v>310001</v>
      </c>
      <c r="I542" s="1" t="str">
        <f>HYPERLINK("http://geochem.nrcan.gc.ca/cdogs/content/prj/prj310001_e.htm", "310001")</f>
        <v>310001</v>
      </c>
      <c r="J542" s="1" t="str">
        <f>HYPERLINK("http://geochem.nrcan.gc.ca/cdogs/content/svy/svy310001_e.htm", "310001")</f>
        <v>310001</v>
      </c>
      <c r="L542" t="s">
        <v>20</v>
      </c>
      <c r="M542">
        <v>0</v>
      </c>
      <c r="N542">
        <v>0</v>
      </c>
      <c r="O542" t="s">
        <v>720</v>
      </c>
      <c r="P542" t="s">
        <v>721</v>
      </c>
      <c r="Q542" t="s">
        <v>720</v>
      </c>
      <c r="R542" t="s">
        <v>722</v>
      </c>
      <c r="T542">
        <v>1</v>
      </c>
    </row>
    <row r="543" spans="1:20" x14ac:dyDescent="0.3">
      <c r="A543">
        <v>68.191903400000001</v>
      </c>
      <c r="B543">
        <v>-90.491311100000004</v>
      </c>
      <c r="C543" s="1" t="str">
        <f>HYPERLINK("http://geochem.nrcan.gc.ca/cdogs/content/kwd/kwd020044_e.htm", "Till")</f>
        <v>Till</v>
      </c>
      <c r="D543" s="1" t="str">
        <f>HYPERLINK("http://geochem.nrcan.gc.ca/cdogs/content/kwd/kwd080035_e.htm", "HMC separation (ODM standard)")</f>
        <v>HMC separation (ODM standard)</v>
      </c>
      <c r="E543" s="1" t="str">
        <f>HYPERLINK("http://geochem.nrcan.gc.ca/cdogs/content/dgp/dgp00002_e.htm", "Total")</f>
        <v>Total</v>
      </c>
      <c r="F543" s="1" t="str">
        <f>HYPERLINK("http://geochem.nrcan.gc.ca/cdogs/content/agp/agp02090_e.htm", "MMSIM GH | NONE | BINMICRO")</f>
        <v>MMSIM GH | NONE | BINMICRO</v>
      </c>
      <c r="G543" s="1" t="str">
        <f>HYPERLINK("http://geochem.nrcan.gc.ca/cdogs/content/mth/mth01322_e.htm", "1322")</f>
        <v>1322</v>
      </c>
      <c r="H543" s="1" t="str">
        <f>HYPERLINK("http://geochem.nrcan.gc.ca/cdogs/content/bdl/bdl310001_e.htm", "310001")</f>
        <v>310001</v>
      </c>
      <c r="I543" s="1" t="str">
        <f>HYPERLINK("http://geochem.nrcan.gc.ca/cdogs/content/prj/prj310001_e.htm", "310001")</f>
        <v>310001</v>
      </c>
      <c r="J543" s="1" t="str">
        <f>HYPERLINK("http://geochem.nrcan.gc.ca/cdogs/content/svy/svy310001_e.htm", "310001")</f>
        <v>310001</v>
      </c>
      <c r="L543" t="s">
        <v>20</v>
      </c>
      <c r="M543">
        <v>0</v>
      </c>
      <c r="N543">
        <v>0</v>
      </c>
      <c r="O543" t="s">
        <v>720</v>
      </c>
      <c r="P543" t="s">
        <v>721</v>
      </c>
      <c r="Q543" t="s">
        <v>720</v>
      </c>
      <c r="R543" t="s">
        <v>722</v>
      </c>
      <c r="T543">
        <v>2</v>
      </c>
    </row>
    <row r="544" spans="1:20" x14ac:dyDescent="0.3">
      <c r="A544">
        <v>68.191903400000001</v>
      </c>
      <c r="B544">
        <v>-90.491311100000004</v>
      </c>
      <c r="C544" s="1" t="str">
        <f>HYPERLINK("http://geochem.nrcan.gc.ca/cdogs/content/kwd/kwd020044_e.htm", "Till")</f>
        <v>Till</v>
      </c>
      <c r="D544" s="1" t="str">
        <f>HYPERLINK("http://geochem.nrcan.gc.ca/cdogs/content/kwd/kwd080035_e.htm", "HMC separation (ODM standard)")</f>
        <v>HMC separation (ODM standard)</v>
      </c>
      <c r="E544" s="1" t="str">
        <f>HYPERLINK("http://geochem.nrcan.gc.ca/cdogs/content/dgp/dgp00002_e.htm", "Total")</f>
        <v>Total</v>
      </c>
      <c r="F544" s="1" t="str">
        <f>HYPERLINK("http://geochem.nrcan.gc.ca/cdogs/content/agp/agp02090_e.htm", "MMSIM GH | NONE | BINMICRO")</f>
        <v>MMSIM GH | NONE | BINMICRO</v>
      </c>
      <c r="G544" s="1" t="str">
        <f>HYPERLINK("http://geochem.nrcan.gc.ca/cdogs/content/mth/mth01322_e.htm", "1322")</f>
        <v>1322</v>
      </c>
      <c r="H544" s="1" t="str">
        <f>HYPERLINK("http://geochem.nrcan.gc.ca/cdogs/content/bdl/bdl310001_e.htm", "310001")</f>
        <v>310001</v>
      </c>
      <c r="I544" s="1" t="str">
        <f>HYPERLINK("http://geochem.nrcan.gc.ca/cdogs/content/prj/prj310001_e.htm", "310001")</f>
        <v>310001</v>
      </c>
      <c r="J544" s="1" t="str">
        <f>HYPERLINK("http://geochem.nrcan.gc.ca/cdogs/content/svy/svy310001_e.htm", "310001")</f>
        <v>310001</v>
      </c>
      <c r="L544" t="s">
        <v>20</v>
      </c>
      <c r="M544">
        <v>0</v>
      </c>
      <c r="N544">
        <v>0</v>
      </c>
      <c r="O544" t="s">
        <v>720</v>
      </c>
      <c r="P544" t="s">
        <v>721</v>
      </c>
      <c r="Q544" t="s">
        <v>720</v>
      </c>
      <c r="R544" t="s">
        <v>722</v>
      </c>
      <c r="T544">
        <v>3</v>
      </c>
    </row>
    <row r="545" spans="1:20" x14ac:dyDescent="0.3">
      <c r="A545">
        <v>68.333350800000005</v>
      </c>
      <c r="B545">
        <v>-89.793139100000005</v>
      </c>
      <c r="C545" s="1" t="str">
        <f>HYPERLINK("http://geochem.nrcan.gc.ca/cdogs/content/kwd/kwd020044_e.htm", "Till")</f>
        <v>Till</v>
      </c>
      <c r="D545" s="1" t="str">
        <f>HYPERLINK("http://geochem.nrcan.gc.ca/cdogs/content/kwd/kwd080035_e.htm", "HMC separation (ODM standard)")</f>
        <v>HMC separation (ODM standard)</v>
      </c>
      <c r="E545" s="1" t="str">
        <f>HYPERLINK("http://geochem.nrcan.gc.ca/cdogs/content/dgp/dgp00002_e.htm", "Total")</f>
        <v>Total</v>
      </c>
      <c r="F545" s="1" t="str">
        <f>HYPERLINK("http://geochem.nrcan.gc.ca/cdogs/content/agp/agp02090_e.htm", "MMSIM GH | NONE | BINMICRO")</f>
        <v>MMSIM GH | NONE | BINMICRO</v>
      </c>
      <c r="G545" s="1" t="str">
        <f>HYPERLINK("http://geochem.nrcan.gc.ca/cdogs/content/mth/mth01322_e.htm", "1322")</f>
        <v>1322</v>
      </c>
      <c r="H545" s="1" t="str">
        <f>HYPERLINK("http://geochem.nrcan.gc.ca/cdogs/content/bdl/bdl310001_e.htm", "310001")</f>
        <v>310001</v>
      </c>
      <c r="I545" s="1" t="str">
        <f>HYPERLINK("http://geochem.nrcan.gc.ca/cdogs/content/prj/prj310001_e.htm", "310001")</f>
        <v>310001</v>
      </c>
      <c r="J545" s="1" t="str">
        <f>HYPERLINK("http://geochem.nrcan.gc.ca/cdogs/content/svy/svy310001_e.htm", "310001")</f>
        <v>310001</v>
      </c>
      <c r="L545" t="s">
        <v>20</v>
      </c>
      <c r="M545">
        <v>0</v>
      </c>
      <c r="N545">
        <v>0</v>
      </c>
      <c r="O545" t="s">
        <v>723</v>
      </c>
      <c r="P545" t="s">
        <v>724</v>
      </c>
      <c r="Q545" t="s">
        <v>723</v>
      </c>
      <c r="R545" t="s">
        <v>725</v>
      </c>
      <c r="T545">
        <v>1</v>
      </c>
    </row>
    <row r="546" spans="1:20" x14ac:dyDescent="0.3">
      <c r="A546">
        <v>68.333350800000005</v>
      </c>
      <c r="B546">
        <v>-89.793139100000005</v>
      </c>
      <c r="C546" s="1" t="str">
        <f>HYPERLINK("http://geochem.nrcan.gc.ca/cdogs/content/kwd/kwd020044_e.htm", "Till")</f>
        <v>Till</v>
      </c>
      <c r="D546" s="1" t="str">
        <f>HYPERLINK("http://geochem.nrcan.gc.ca/cdogs/content/kwd/kwd080035_e.htm", "HMC separation (ODM standard)")</f>
        <v>HMC separation (ODM standard)</v>
      </c>
      <c r="E546" s="1" t="str">
        <f>HYPERLINK("http://geochem.nrcan.gc.ca/cdogs/content/dgp/dgp00002_e.htm", "Total")</f>
        <v>Total</v>
      </c>
      <c r="F546" s="1" t="str">
        <f>HYPERLINK("http://geochem.nrcan.gc.ca/cdogs/content/agp/agp02090_e.htm", "MMSIM GH | NONE | BINMICRO")</f>
        <v>MMSIM GH | NONE | BINMICRO</v>
      </c>
      <c r="G546" s="1" t="str">
        <f>HYPERLINK("http://geochem.nrcan.gc.ca/cdogs/content/mth/mth01322_e.htm", "1322")</f>
        <v>1322</v>
      </c>
      <c r="H546" s="1" t="str">
        <f>HYPERLINK("http://geochem.nrcan.gc.ca/cdogs/content/bdl/bdl310001_e.htm", "310001")</f>
        <v>310001</v>
      </c>
      <c r="I546" s="1" t="str">
        <f>HYPERLINK("http://geochem.nrcan.gc.ca/cdogs/content/prj/prj310001_e.htm", "310001")</f>
        <v>310001</v>
      </c>
      <c r="J546" s="1" t="str">
        <f>HYPERLINK("http://geochem.nrcan.gc.ca/cdogs/content/svy/svy310001_e.htm", "310001")</f>
        <v>310001</v>
      </c>
      <c r="L546" t="s">
        <v>20</v>
      </c>
      <c r="M546">
        <v>0</v>
      </c>
      <c r="N546">
        <v>0</v>
      </c>
      <c r="O546" t="s">
        <v>723</v>
      </c>
      <c r="P546" t="s">
        <v>724</v>
      </c>
      <c r="Q546" t="s">
        <v>723</v>
      </c>
      <c r="R546" t="s">
        <v>725</v>
      </c>
      <c r="T546">
        <v>2</v>
      </c>
    </row>
    <row r="547" spans="1:20" x14ac:dyDescent="0.3">
      <c r="A547">
        <v>68.333350800000005</v>
      </c>
      <c r="B547">
        <v>-89.793139100000005</v>
      </c>
      <c r="C547" s="1" t="str">
        <f>HYPERLINK("http://geochem.nrcan.gc.ca/cdogs/content/kwd/kwd020044_e.htm", "Till")</f>
        <v>Till</v>
      </c>
      <c r="D547" s="1" t="str">
        <f>HYPERLINK("http://geochem.nrcan.gc.ca/cdogs/content/kwd/kwd080035_e.htm", "HMC separation (ODM standard)")</f>
        <v>HMC separation (ODM standard)</v>
      </c>
      <c r="E547" s="1" t="str">
        <f>HYPERLINK("http://geochem.nrcan.gc.ca/cdogs/content/dgp/dgp00002_e.htm", "Total")</f>
        <v>Total</v>
      </c>
      <c r="F547" s="1" t="str">
        <f>HYPERLINK("http://geochem.nrcan.gc.ca/cdogs/content/agp/agp02090_e.htm", "MMSIM GH | NONE | BINMICRO")</f>
        <v>MMSIM GH | NONE | BINMICRO</v>
      </c>
      <c r="G547" s="1" t="str">
        <f>HYPERLINK("http://geochem.nrcan.gc.ca/cdogs/content/mth/mth01322_e.htm", "1322")</f>
        <v>1322</v>
      </c>
      <c r="H547" s="1" t="str">
        <f>HYPERLINK("http://geochem.nrcan.gc.ca/cdogs/content/bdl/bdl310001_e.htm", "310001")</f>
        <v>310001</v>
      </c>
      <c r="I547" s="1" t="str">
        <f>HYPERLINK("http://geochem.nrcan.gc.ca/cdogs/content/prj/prj310001_e.htm", "310001")</f>
        <v>310001</v>
      </c>
      <c r="J547" s="1" t="str">
        <f>HYPERLINK("http://geochem.nrcan.gc.ca/cdogs/content/svy/svy310001_e.htm", "310001")</f>
        <v>310001</v>
      </c>
      <c r="L547" t="s">
        <v>20</v>
      </c>
      <c r="M547">
        <v>0</v>
      </c>
      <c r="N547">
        <v>0</v>
      </c>
      <c r="O547" t="s">
        <v>723</v>
      </c>
      <c r="P547" t="s">
        <v>724</v>
      </c>
      <c r="Q547" t="s">
        <v>723</v>
      </c>
      <c r="R547" t="s">
        <v>725</v>
      </c>
      <c r="T547">
        <v>3</v>
      </c>
    </row>
    <row r="548" spans="1:20" x14ac:dyDescent="0.3">
      <c r="A548">
        <v>68.133978900000002</v>
      </c>
      <c r="B548">
        <v>-89.785005900000002</v>
      </c>
      <c r="C548" s="1" t="str">
        <f>HYPERLINK("http://geochem.nrcan.gc.ca/cdogs/content/kwd/kwd020044_e.htm", "Till")</f>
        <v>Till</v>
      </c>
      <c r="D548" s="1" t="str">
        <f>HYPERLINK("http://geochem.nrcan.gc.ca/cdogs/content/kwd/kwd080035_e.htm", "HMC separation (ODM standard)")</f>
        <v>HMC separation (ODM standard)</v>
      </c>
      <c r="E548" s="1" t="str">
        <f>HYPERLINK("http://geochem.nrcan.gc.ca/cdogs/content/dgp/dgp00002_e.htm", "Total")</f>
        <v>Total</v>
      </c>
      <c r="F548" s="1" t="str">
        <f>HYPERLINK("http://geochem.nrcan.gc.ca/cdogs/content/agp/agp02090_e.htm", "MMSIM GH | NONE | BINMICRO")</f>
        <v>MMSIM GH | NONE | BINMICRO</v>
      </c>
      <c r="G548" s="1" t="str">
        <f>HYPERLINK("http://geochem.nrcan.gc.ca/cdogs/content/mth/mth01322_e.htm", "1322")</f>
        <v>1322</v>
      </c>
      <c r="H548" s="1" t="str">
        <f>HYPERLINK("http://geochem.nrcan.gc.ca/cdogs/content/bdl/bdl310001_e.htm", "310001")</f>
        <v>310001</v>
      </c>
      <c r="I548" s="1" t="str">
        <f>HYPERLINK("http://geochem.nrcan.gc.ca/cdogs/content/prj/prj310001_e.htm", "310001")</f>
        <v>310001</v>
      </c>
      <c r="J548" s="1" t="str">
        <f>HYPERLINK("http://geochem.nrcan.gc.ca/cdogs/content/svy/svy310001_e.htm", "310001")</f>
        <v>310001</v>
      </c>
      <c r="L548" t="s">
        <v>20</v>
      </c>
      <c r="M548">
        <v>0</v>
      </c>
      <c r="N548">
        <v>0</v>
      </c>
      <c r="O548" t="s">
        <v>726</v>
      </c>
      <c r="P548" t="s">
        <v>727</v>
      </c>
      <c r="Q548" t="s">
        <v>726</v>
      </c>
      <c r="R548" t="s">
        <v>728</v>
      </c>
      <c r="T548">
        <v>1</v>
      </c>
    </row>
    <row r="549" spans="1:20" x14ac:dyDescent="0.3">
      <c r="A549">
        <v>68.133978900000002</v>
      </c>
      <c r="B549">
        <v>-89.785005900000002</v>
      </c>
      <c r="C549" s="1" t="str">
        <f>HYPERLINK("http://geochem.nrcan.gc.ca/cdogs/content/kwd/kwd020044_e.htm", "Till")</f>
        <v>Till</v>
      </c>
      <c r="D549" s="1" t="str">
        <f>HYPERLINK("http://geochem.nrcan.gc.ca/cdogs/content/kwd/kwd080035_e.htm", "HMC separation (ODM standard)")</f>
        <v>HMC separation (ODM standard)</v>
      </c>
      <c r="E549" s="1" t="str">
        <f>HYPERLINK("http://geochem.nrcan.gc.ca/cdogs/content/dgp/dgp00002_e.htm", "Total")</f>
        <v>Total</v>
      </c>
      <c r="F549" s="1" t="str">
        <f>HYPERLINK("http://geochem.nrcan.gc.ca/cdogs/content/agp/agp02090_e.htm", "MMSIM GH | NONE | BINMICRO")</f>
        <v>MMSIM GH | NONE | BINMICRO</v>
      </c>
      <c r="G549" s="1" t="str">
        <f>HYPERLINK("http://geochem.nrcan.gc.ca/cdogs/content/mth/mth01322_e.htm", "1322")</f>
        <v>1322</v>
      </c>
      <c r="H549" s="1" t="str">
        <f>HYPERLINK("http://geochem.nrcan.gc.ca/cdogs/content/bdl/bdl310001_e.htm", "310001")</f>
        <v>310001</v>
      </c>
      <c r="I549" s="1" t="str">
        <f>HYPERLINK("http://geochem.nrcan.gc.ca/cdogs/content/prj/prj310001_e.htm", "310001")</f>
        <v>310001</v>
      </c>
      <c r="J549" s="1" t="str">
        <f>HYPERLINK("http://geochem.nrcan.gc.ca/cdogs/content/svy/svy310001_e.htm", "310001")</f>
        <v>310001</v>
      </c>
      <c r="L549" t="s">
        <v>20</v>
      </c>
      <c r="M549">
        <v>0</v>
      </c>
      <c r="N549">
        <v>0</v>
      </c>
      <c r="O549" t="s">
        <v>726</v>
      </c>
      <c r="P549" t="s">
        <v>727</v>
      </c>
      <c r="Q549" t="s">
        <v>726</v>
      </c>
      <c r="R549" t="s">
        <v>728</v>
      </c>
      <c r="T549">
        <v>2</v>
      </c>
    </row>
    <row r="550" spans="1:20" x14ac:dyDescent="0.3">
      <c r="A550">
        <v>68.133978900000002</v>
      </c>
      <c r="B550">
        <v>-89.785005900000002</v>
      </c>
      <c r="C550" s="1" t="str">
        <f>HYPERLINK("http://geochem.nrcan.gc.ca/cdogs/content/kwd/kwd020044_e.htm", "Till")</f>
        <v>Till</v>
      </c>
      <c r="D550" s="1" t="str">
        <f>HYPERLINK("http://geochem.nrcan.gc.ca/cdogs/content/kwd/kwd080035_e.htm", "HMC separation (ODM standard)")</f>
        <v>HMC separation (ODM standard)</v>
      </c>
      <c r="E550" s="1" t="str">
        <f>HYPERLINK("http://geochem.nrcan.gc.ca/cdogs/content/dgp/dgp00002_e.htm", "Total")</f>
        <v>Total</v>
      </c>
      <c r="F550" s="1" t="str">
        <f>HYPERLINK("http://geochem.nrcan.gc.ca/cdogs/content/agp/agp02090_e.htm", "MMSIM GH | NONE | BINMICRO")</f>
        <v>MMSIM GH | NONE | BINMICRO</v>
      </c>
      <c r="G550" s="1" t="str">
        <f>HYPERLINK("http://geochem.nrcan.gc.ca/cdogs/content/mth/mth01322_e.htm", "1322")</f>
        <v>1322</v>
      </c>
      <c r="H550" s="1" t="str">
        <f>HYPERLINK("http://geochem.nrcan.gc.ca/cdogs/content/bdl/bdl310001_e.htm", "310001")</f>
        <v>310001</v>
      </c>
      <c r="I550" s="1" t="str">
        <f>HYPERLINK("http://geochem.nrcan.gc.ca/cdogs/content/prj/prj310001_e.htm", "310001")</f>
        <v>310001</v>
      </c>
      <c r="J550" s="1" t="str">
        <f>HYPERLINK("http://geochem.nrcan.gc.ca/cdogs/content/svy/svy310001_e.htm", "310001")</f>
        <v>310001</v>
      </c>
      <c r="L550" t="s">
        <v>20</v>
      </c>
      <c r="M550">
        <v>0</v>
      </c>
      <c r="N550">
        <v>0</v>
      </c>
      <c r="O550" t="s">
        <v>726</v>
      </c>
      <c r="P550" t="s">
        <v>727</v>
      </c>
      <c r="Q550" t="s">
        <v>726</v>
      </c>
      <c r="R550" t="s">
        <v>728</v>
      </c>
      <c r="T550">
        <v>3</v>
      </c>
    </row>
    <row r="551" spans="1:20" x14ac:dyDescent="0.3">
      <c r="A551">
        <v>69.029309799999993</v>
      </c>
      <c r="B551">
        <v>-92.013583100000005</v>
      </c>
      <c r="C551" s="1" t="str">
        <f>HYPERLINK("http://geochem.nrcan.gc.ca/cdogs/content/kwd/kwd020044_e.htm", "Till")</f>
        <v>Till</v>
      </c>
      <c r="D551" s="1" t="str">
        <f>HYPERLINK("http://geochem.nrcan.gc.ca/cdogs/content/kwd/kwd080035_e.htm", "HMC separation (ODM standard)")</f>
        <v>HMC separation (ODM standard)</v>
      </c>
      <c r="E551" s="1" t="str">
        <f>HYPERLINK("http://geochem.nrcan.gc.ca/cdogs/content/dgp/dgp00002_e.htm", "Total")</f>
        <v>Total</v>
      </c>
      <c r="F551" s="1" t="str">
        <f>HYPERLINK("http://geochem.nrcan.gc.ca/cdogs/content/agp/agp02090_e.htm", "MMSIM GH | NONE | BINMICRO")</f>
        <v>MMSIM GH | NONE | BINMICRO</v>
      </c>
      <c r="G551" s="1" t="str">
        <f>HYPERLINK("http://geochem.nrcan.gc.ca/cdogs/content/mth/mth01322_e.htm", "1322")</f>
        <v>1322</v>
      </c>
      <c r="H551" s="1" t="str">
        <f>HYPERLINK("http://geochem.nrcan.gc.ca/cdogs/content/bdl/bdl310001_e.htm", "310001")</f>
        <v>310001</v>
      </c>
      <c r="I551" s="1" t="str">
        <f>HYPERLINK("http://geochem.nrcan.gc.ca/cdogs/content/prj/prj310001_e.htm", "310001")</f>
        <v>310001</v>
      </c>
      <c r="J551" s="1" t="str">
        <f>HYPERLINK("http://geochem.nrcan.gc.ca/cdogs/content/svy/svy310001_e.htm", "310001")</f>
        <v>310001</v>
      </c>
      <c r="L551" t="s">
        <v>20</v>
      </c>
      <c r="M551">
        <v>0</v>
      </c>
      <c r="N551">
        <v>0</v>
      </c>
      <c r="O551" t="s">
        <v>729</v>
      </c>
      <c r="P551" t="s">
        <v>730</v>
      </c>
      <c r="Q551" t="s">
        <v>729</v>
      </c>
      <c r="R551" t="s">
        <v>731</v>
      </c>
      <c r="T551">
        <v>1</v>
      </c>
    </row>
    <row r="552" spans="1:20" x14ac:dyDescent="0.3">
      <c r="A552">
        <v>69.029309799999993</v>
      </c>
      <c r="B552">
        <v>-92.013583100000005</v>
      </c>
      <c r="C552" s="1" t="str">
        <f>HYPERLINK("http://geochem.nrcan.gc.ca/cdogs/content/kwd/kwd020044_e.htm", "Till")</f>
        <v>Till</v>
      </c>
      <c r="D552" s="1" t="str">
        <f>HYPERLINK("http://geochem.nrcan.gc.ca/cdogs/content/kwd/kwd080035_e.htm", "HMC separation (ODM standard)")</f>
        <v>HMC separation (ODM standard)</v>
      </c>
      <c r="E552" s="1" t="str">
        <f>HYPERLINK("http://geochem.nrcan.gc.ca/cdogs/content/dgp/dgp00002_e.htm", "Total")</f>
        <v>Total</v>
      </c>
      <c r="F552" s="1" t="str">
        <f>HYPERLINK("http://geochem.nrcan.gc.ca/cdogs/content/agp/agp02090_e.htm", "MMSIM GH | NONE | BINMICRO")</f>
        <v>MMSIM GH | NONE | BINMICRO</v>
      </c>
      <c r="G552" s="1" t="str">
        <f>HYPERLINK("http://geochem.nrcan.gc.ca/cdogs/content/mth/mth01322_e.htm", "1322")</f>
        <v>1322</v>
      </c>
      <c r="H552" s="1" t="str">
        <f>HYPERLINK("http://geochem.nrcan.gc.ca/cdogs/content/bdl/bdl310001_e.htm", "310001")</f>
        <v>310001</v>
      </c>
      <c r="I552" s="1" t="str">
        <f>HYPERLINK("http://geochem.nrcan.gc.ca/cdogs/content/prj/prj310001_e.htm", "310001")</f>
        <v>310001</v>
      </c>
      <c r="J552" s="1" t="str">
        <f>HYPERLINK("http://geochem.nrcan.gc.ca/cdogs/content/svy/svy310001_e.htm", "310001")</f>
        <v>310001</v>
      </c>
      <c r="L552" t="s">
        <v>20</v>
      </c>
      <c r="M552">
        <v>0</v>
      </c>
      <c r="N552">
        <v>0</v>
      </c>
      <c r="O552" t="s">
        <v>729</v>
      </c>
      <c r="P552" t="s">
        <v>730</v>
      </c>
      <c r="Q552" t="s">
        <v>729</v>
      </c>
      <c r="R552" t="s">
        <v>731</v>
      </c>
      <c r="T552">
        <v>2</v>
      </c>
    </row>
    <row r="553" spans="1:20" x14ac:dyDescent="0.3">
      <c r="A553">
        <v>69.029309799999993</v>
      </c>
      <c r="B553">
        <v>-92.013583100000005</v>
      </c>
      <c r="C553" s="1" t="str">
        <f>HYPERLINK("http://geochem.nrcan.gc.ca/cdogs/content/kwd/kwd020044_e.htm", "Till")</f>
        <v>Till</v>
      </c>
      <c r="D553" s="1" t="str">
        <f>HYPERLINK("http://geochem.nrcan.gc.ca/cdogs/content/kwd/kwd080035_e.htm", "HMC separation (ODM standard)")</f>
        <v>HMC separation (ODM standard)</v>
      </c>
      <c r="E553" s="1" t="str">
        <f>HYPERLINK("http://geochem.nrcan.gc.ca/cdogs/content/dgp/dgp00002_e.htm", "Total")</f>
        <v>Total</v>
      </c>
      <c r="F553" s="1" t="str">
        <f>HYPERLINK("http://geochem.nrcan.gc.ca/cdogs/content/agp/agp02090_e.htm", "MMSIM GH | NONE | BINMICRO")</f>
        <v>MMSIM GH | NONE | BINMICRO</v>
      </c>
      <c r="G553" s="1" t="str">
        <f>HYPERLINK("http://geochem.nrcan.gc.ca/cdogs/content/mth/mth01322_e.htm", "1322")</f>
        <v>1322</v>
      </c>
      <c r="H553" s="1" t="str">
        <f>HYPERLINK("http://geochem.nrcan.gc.ca/cdogs/content/bdl/bdl310001_e.htm", "310001")</f>
        <v>310001</v>
      </c>
      <c r="I553" s="1" t="str">
        <f>HYPERLINK("http://geochem.nrcan.gc.ca/cdogs/content/prj/prj310001_e.htm", "310001")</f>
        <v>310001</v>
      </c>
      <c r="J553" s="1" t="str">
        <f>HYPERLINK("http://geochem.nrcan.gc.ca/cdogs/content/svy/svy310001_e.htm", "310001")</f>
        <v>310001</v>
      </c>
      <c r="L553" t="s">
        <v>20</v>
      </c>
      <c r="M553">
        <v>0</v>
      </c>
      <c r="N553">
        <v>0</v>
      </c>
      <c r="O553" t="s">
        <v>729</v>
      </c>
      <c r="P553" t="s">
        <v>730</v>
      </c>
      <c r="Q553" t="s">
        <v>729</v>
      </c>
      <c r="R553" t="s">
        <v>731</v>
      </c>
      <c r="T553">
        <v>3</v>
      </c>
    </row>
    <row r="554" spans="1:20" x14ac:dyDescent="0.3">
      <c r="A554">
        <v>68.866065599999999</v>
      </c>
      <c r="B554">
        <v>-92.093677200000002</v>
      </c>
      <c r="C554" s="1" t="str">
        <f>HYPERLINK("http://geochem.nrcan.gc.ca/cdogs/content/kwd/kwd020044_e.htm", "Till")</f>
        <v>Till</v>
      </c>
      <c r="D554" s="1" t="str">
        <f>HYPERLINK("http://geochem.nrcan.gc.ca/cdogs/content/kwd/kwd080035_e.htm", "HMC separation (ODM standard)")</f>
        <v>HMC separation (ODM standard)</v>
      </c>
      <c r="E554" s="1" t="str">
        <f>HYPERLINK("http://geochem.nrcan.gc.ca/cdogs/content/dgp/dgp00002_e.htm", "Total")</f>
        <v>Total</v>
      </c>
      <c r="F554" s="1" t="str">
        <f>HYPERLINK("http://geochem.nrcan.gc.ca/cdogs/content/agp/agp02090_e.htm", "MMSIM GH | NONE | BINMICRO")</f>
        <v>MMSIM GH | NONE | BINMICRO</v>
      </c>
      <c r="G554" s="1" t="str">
        <f>HYPERLINK("http://geochem.nrcan.gc.ca/cdogs/content/mth/mth01322_e.htm", "1322")</f>
        <v>1322</v>
      </c>
      <c r="H554" s="1" t="str">
        <f>HYPERLINK("http://geochem.nrcan.gc.ca/cdogs/content/bdl/bdl310001_e.htm", "310001")</f>
        <v>310001</v>
      </c>
      <c r="I554" s="1" t="str">
        <f>HYPERLINK("http://geochem.nrcan.gc.ca/cdogs/content/prj/prj310001_e.htm", "310001")</f>
        <v>310001</v>
      </c>
      <c r="J554" s="1" t="str">
        <f>HYPERLINK("http://geochem.nrcan.gc.ca/cdogs/content/svy/svy310001_e.htm", "310001")</f>
        <v>310001</v>
      </c>
      <c r="L554" t="s">
        <v>20</v>
      </c>
      <c r="M554">
        <v>0</v>
      </c>
      <c r="N554">
        <v>0</v>
      </c>
      <c r="O554" t="s">
        <v>732</v>
      </c>
      <c r="P554" t="s">
        <v>733</v>
      </c>
      <c r="Q554" t="s">
        <v>732</v>
      </c>
      <c r="R554" t="s">
        <v>734</v>
      </c>
      <c r="T554">
        <v>1</v>
      </c>
    </row>
    <row r="555" spans="1:20" x14ac:dyDescent="0.3">
      <c r="A555">
        <v>68.866065599999999</v>
      </c>
      <c r="B555">
        <v>-92.093677200000002</v>
      </c>
      <c r="C555" s="1" t="str">
        <f>HYPERLINK("http://geochem.nrcan.gc.ca/cdogs/content/kwd/kwd020044_e.htm", "Till")</f>
        <v>Till</v>
      </c>
      <c r="D555" s="1" t="str">
        <f>HYPERLINK("http://geochem.nrcan.gc.ca/cdogs/content/kwd/kwd080035_e.htm", "HMC separation (ODM standard)")</f>
        <v>HMC separation (ODM standard)</v>
      </c>
      <c r="E555" s="1" t="str">
        <f>HYPERLINK("http://geochem.nrcan.gc.ca/cdogs/content/dgp/dgp00002_e.htm", "Total")</f>
        <v>Total</v>
      </c>
      <c r="F555" s="1" t="str">
        <f>HYPERLINK("http://geochem.nrcan.gc.ca/cdogs/content/agp/agp02090_e.htm", "MMSIM GH | NONE | BINMICRO")</f>
        <v>MMSIM GH | NONE | BINMICRO</v>
      </c>
      <c r="G555" s="1" t="str">
        <f>HYPERLINK("http://geochem.nrcan.gc.ca/cdogs/content/mth/mth01322_e.htm", "1322")</f>
        <v>1322</v>
      </c>
      <c r="H555" s="1" t="str">
        <f>HYPERLINK("http://geochem.nrcan.gc.ca/cdogs/content/bdl/bdl310001_e.htm", "310001")</f>
        <v>310001</v>
      </c>
      <c r="I555" s="1" t="str">
        <f>HYPERLINK("http://geochem.nrcan.gc.ca/cdogs/content/prj/prj310001_e.htm", "310001")</f>
        <v>310001</v>
      </c>
      <c r="J555" s="1" t="str">
        <f>HYPERLINK("http://geochem.nrcan.gc.ca/cdogs/content/svy/svy310001_e.htm", "310001")</f>
        <v>310001</v>
      </c>
      <c r="L555" t="s">
        <v>20</v>
      </c>
      <c r="M555">
        <v>0</v>
      </c>
      <c r="N555">
        <v>0</v>
      </c>
      <c r="O555" t="s">
        <v>732</v>
      </c>
      <c r="P555" t="s">
        <v>733</v>
      </c>
      <c r="Q555" t="s">
        <v>732</v>
      </c>
      <c r="R555" t="s">
        <v>734</v>
      </c>
      <c r="T555">
        <v>2</v>
      </c>
    </row>
    <row r="556" spans="1:20" x14ac:dyDescent="0.3">
      <c r="A556">
        <v>68.866065599999999</v>
      </c>
      <c r="B556">
        <v>-92.093677200000002</v>
      </c>
      <c r="C556" s="1" t="str">
        <f>HYPERLINK("http://geochem.nrcan.gc.ca/cdogs/content/kwd/kwd020044_e.htm", "Till")</f>
        <v>Till</v>
      </c>
      <c r="D556" s="1" t="str">
        <f>HYPERLINK("http://geochem.nrcan.gc.ca/cdogs/content/kwd/kwd080035_e.htm", "HMC separation (ODM standard)")</f>
        <v>HMC separation (ODM standard)</v>
      </c>
      <c r="E556" s="1" t="str">
        <f>HYPERLINK("http://geochem.nrcan.gc.ca/cdogs/content/dgp/dgp00002_e.htm", "Total")</f>
        <v>Total</v>
      </c>
      <c r="F556" s="1" t="str">
        <f>HYPERLINK("http://geochem.nrcan.gc.ca/cdogs/content/agp/agp02090_e.htm", "MMSIM GH | NONE | BINMICRO")</f>
        <v>MMSIM GH | NONE | BINMICRO</v>
      </c>
      <c r="G556" s="1" t="str">
        <f>HYPERLINK("http://geochem.nrcan.gc.ca/cdogs/content/mth/mth01322_e.htm", "1322")</f>
        <v>1322</v>
      </c>
      <c r="H556" s="1" t="str">
        <f>HYPERLINK("http://geochem.nrcan.gc.ca/cdogs/content/bdl/bdl310001_e.htm", "310001")</f>
        <v>310001</v>
      </c>
      <c r="I556" s="1" t="str">
        <f>HYPERLINK("http://geochem.nrcan.gc.ca/cdogs/content/prj/prj310001_e.htm", "310001")</f>
        <v>310001</v>
      </c>
      <c r="J556" s="1" t="str">
        <f>HYPERLINK("http://geochem.nrcan.gc.ca/cdogs/content/svy/svy310001_e.htm", "310001")</f>
        <v>310001</v>
      </c>
      <c r="L556" t="s">
        <v>20</v>
      </c>
      <c r="M556">
        <v>0</v>
      </c>
      <c r="N556">
        <v>0</v>
      </c>
      <c r="O556" t="s">
        <v>732</v>
      </c>
      <c r="P556" t="s">
        <v>733</v>
      </c>
      <c r="Q556" t="s">
        <v>732</v>
      </c>
      <c r="R556" t="s">
        <v>734</v>
      </c>
      <c r="T556">
        <v>3</v>
      </c>
    </row>
    <row r="557" spans="1:20" x14ac:dyDescent="0.3">
      <c r="A557">
        <v>68.925015400000007</v>
      </c>
      <c r="B557">
        <v>-91.741029800000007</v>
      </c>
      <c r="C557" s="1" t="str">
        <f>HYPERLINK("http://geochem.nrcan.gc.ca/cdogs/content/kwd/kwd020044_e.htm", "Till")</f>
        <v>Till</v>
      </c>
      <c r="D557" s="1" t="str">
        <f>HYPERLINK("http://geochem.nrcan.gc.ca/cdogs/content/kwd/kwd080035_e.htm", "HMC separation (ODM standard)")</f>
        <v>HMC separation (ODM standard)</v>
      </c>
      <c r="E557" s="1" t="str">
        <f>HYPERLINK("http://geochem.nrcan.gc.ca/cdogs/content/dgp/dgp00002_e.htm", "Total")</f>
        <v>Total</v>
      </c>
      <c r="F557" s="1" t="str">
        <f>HYPERLINK("http://geochem.nrcan.gc.ca/cdogs/content/agp/agp02090_e.htm", "MMSIM GH | NONE | BINMICRO")</f>
        <v>MMSIM GH | NONE | BINMICRO</v>
      </c>
      <c r="G557" s="1" t="str">
        <f>HYPERLINK("http://geochem.nrcan.gc.ca/cdogs/content/mth/mth01322_e.htm", "1322")</f>
        <v>1322</v>
      </c>
      <c r="H557" s="1" t="str">
        <f>HYPERLINK("http://geochem.nrcan.gc.ca/cdogs/content/bdl/bdl310001_e.htm", "310001")</f>
        <v>310001</v>
      </c>
      <c r="I557" s="1" t="str">
        <f>HYPERLINK("http://geochem.nrcan.gc.ca/cdogs/content/prj/prj310001_e.htm", "310001")</f>
        <v>310001</v>
      </c>
      <c r="J557" s="1" t="str">
        <f>HYPERLINK("http://geochem.nrcan.gc.ca/cdogs/content/svy/svy310001_e.htm", "310001")</f>
        <v>310001</v>
      </c>
      <c r="L557" t="s">
        <v>20</v>
      </c>
      <c r="M557">
        <v>0</v>
      </c>
      <c r="N557">
        <v>0</v>
      </c>
      <c r="O557" t="s">
        <v>735</v>
      </c>
      <c r="P557" t="s">
        <v>736</v>
      </c>
      <c r="Q557" t="s">
        <v>735</v>
      </c>
      <c r="R557" t="s">
        <v>737</v>
      </c>
      <c r="T557">
        <v>1</v>
      </c>
    </row>
    <row r="558" spans="1:20" x14ac:dyDescent="0.3">
      <c r="A558">
        <v>68.925015400000007</v>
      </c>
      <c r="B558">
        <v>-91.741029800000007</v>
      </c>
      <c r="C558" s="1" t="str">
        <f>HYPERLINK("http://geochem.nrcan.gc.ca/cdogs/content/kwd/kwd020044_e.htm", "Till")</f>
        <v>Till</v>
      </c>
      <c r="D558" s="1" t="str">
        <f>HYPERLINK("http://geochem.nrcan.gc.ca/cdogs/content/kwd/kwd080035_e.htm", "HMC separation (ODM standard)")</f>
        <v>HMC separation (ODM standard)</v>
      </c>
      <c r="E558" s="1" t="str">
        <f>HYPERLINK("http://geochem.nrcan.gc.ca/cdogs/content/dgp/dgp00002_e.htm", "Total")</f>
        <v>Total</v>
      </c>
      <c r="F558" s="1" t="str">
        <f>HYPERLINK("http://geochem.nrcan.gc.ca/cdogs/content/agp/agp02090_e.htm", "MMSIM GH | NONE | BINMICRO")</f>
        <v>MMSIM GH | NONE | BINMICRO</v>
      </c>
      <c r="G558" s="1" t="str">
        <f>HYPERLINK("http://geochem.nrcan.gc.ca/cdogs/content/mth/mth01322_e.htm", "1322")</f>
        <v>1322</v>
      </c>
      <c r="H558" s="1" t="str">
        <f>HYPERLINK("http://geochem.nrcan.gc.ca/cdogs/content/bdl/bdl310001_e.htm", "310001")</f>
        <v>310001</v>
      </c>
      <c r="I558" s="1" t="str">
        <f>HYPERLINK("http://geochem.nrcan.gc.ca/cdogs/content/prj/prj310001_e.htm", "310001")</f>
        <v>310001</v>
      </c>
      <c r="J558" s="1" t="str">
        <f>HYPERLINK("http://geochem.nrcan.gc.ca/cdogs/content/svy/svy310001_e.htm", "310001")</f>
        <v>310001</v>
      </c>
      <c r="L558" t="s">
        <v>20</v>
      </c>
      <c r="M558">
        <v>0</v>
      </c>
      <c r="N558">
        <v>0</v>
      </c>
      <c r="O558" t="s">
        <v>735</v>
      </c>
      <c r="P558" t="s">
        <v>736</v>
      </c>
      <c r="Q558" t="s">
        <v>735</v>
      </c>
      <c r="R558" t="s">
        <v>737</v>
      </c>
      <c r="T558">
        <v>2</v>
      </c>
    </row>
    <row r="559" spans="1:20" x14ac:dyDescent="0.3">
      <c r="A559">
        <v>68.925015400000007</v>
      </c>
      <c r="B559">
        <v>-91.741029800000007</v>
      </c>
      <c r="C559" s="1" t="str">
        <f>HYPERLINK("http://geochem.nrcan.gc.ca/cdogs/content/kwd/kwd020044_e.htm", "Till")</f>
        <v>Till</v>
      </c>
      <c r="D559" s="1" t="str">
        <f>HYPERLINK("http://geochem.nrcan.gc.ca/cdogs/content/kwd/kwd080035_e.htm", "HMC separation (ODM standard)")</f>
        <v>HMC separation (ODM standard)</v>
      </c>
      <c r="E559" s="1" t="str">
        <f>HYPERLINK("http://geochem.nrcan.gc.ca/cdogs/content/dgp/dgp00002_e.htm", "Total")</f>
        <v>Total</v>
      </c>
      <c r="F559" s="1" t="str">
        <f>HYPERLINK("http://geochem.nrcan.gc.ca/cdogs/content/agp/agp02090_e.htm", "MMSIM GH | NONE | BINMICRO")</f>
        <v>MMSIM GH | NONE | BINMICRO</v>
      </c>
      <c r="G559" s="1" t="str">
        <f>HYPERLINK("http://geochem.nrcan.gc.ca/cdogs/content/mth/mth01322_e.htm", "1322")</f>
        <v>1322</v>
      </c>
      <c r="H559" s="1" t="str">
        <f>HYPERLINK("http://geochem.nrcan.gc.ca/cdogs/content/bdl/bdl310001_e.htm", "310001")</f>
        <v>310001</v>
      </c>
      <c r="I559" s="1" t="str">
        <f>HYPERLINK("http://geochem.nrcan.gc.ca/cdogs/content/prj/prj310001_e.htm", "310001")</f>
        <v>310001</v>
      </c>
      <c r="J559" s="1" t="str">
        <f>HYPERLINK("http://geochem.nrcan.gc.ca/cdogs/content/svy/svy310001_e.htm", "310001")</f>
        <v>310001</v>
      </c>
      <c r="L559" t="s">
        <v>20</v>
      </c>
      <c r="M559">
        <v>0</v>
      </c>
      <c r="N559">
        <v>0</v>
      </c>
      <c r="O559" t="s">
        <v>735</v>
      </c>
      <c r="P559" t="s">
        <v>736</v>
      </c>
      <c r="Q559" t="s">
        <v>735</v>
      </c>
      <c r="R559" t="s">
        <v>737</v>
      </c>
      <c r="T559">
        <v>3</v>
      </c>
    </row>
    <row r="560" spans="1:20" x14ac:dyDescent="0.3">
      <c r="A560">
        <v>68.936584100000005</v>
      </c>
      <c r="B560">
        <v>-91.119542899999999</v>
      </c>
      <c r="C560" s="1" t="str">
        <f>HYPERLINK("http://geochem.nrcan.gc.ca/cdogs/content/kwd/kwd020044_e.htm", "Till")</f>
        <v>Till</v>
      </c>
      <c r="D560" s="1" t="str">
        <f>HYPERLINK("http://geochem.nrcan.gc.ca/cdogs/content/kwd/kwd080035_e.htm", "HMC separation (ODM standard)")</f>
        <v>HMC separation (ODM standard)</v>
      </c>
      <c r="E560" s="1" t="str">
        <f>HYPERLINK("http://geochem.nrcan.gc.ca/cdogs/content/dgp/dgp00002_e.htm", "Total")</f>
        <v>Total</v>
      </c>
      <c r="F560" s="1" t="str">
        <f>HYPERLINK("http://geochem.nrcan.gc.ca/cdogs/content/agp/agp02090_e.htm", "MMSIM GH | NONE | BINMICRO")</f>
        <v>MMSIM GH | NONE | BINMICRO</v>
      </c>
      <c r="G560" s="1" t="str">
        <f>HYPERLINK("http://geochem.nrcan.gc.ca/cdogs/content/mth/mth01322_e.htm", "1322")</f>
        <v>1322</v>
      </c>
      <c r="H560" s="1" t="str">
        <f>HYPERLINK("http://geochem.nrcan.gc.ca/cdogs/content/bdl/bdl310001_e.htm", "310001")</f>
        <v>310001</v>
      </c>
      <c r="I560" s="1" t="str">
        <f>HYPERLINK("http://geochem.nrcan.gc.ca/cdogs/content/prj/prj310001_e.htm", "310001")</f>
        <v>310001</v>
      </c>
      <c r="J560" s="1" t="str">
        <f>HYPERLINK("http://geochem.nrcan.gc.ca/cdogs/content/svy/svy310001_e.htm", "310001")</f>
        <v>310001</v>
      </c>
      <c r="L560" t="s">
        <v>20</v>
      </c>
      <c r="M560">
        <v>0</v>
      </c>
      <c r="N560">
        <v>0</v>
      </c>
      <c r="O560" t="s">
        <v>738</v>
      </c>
      <c r="P560" t="s">
        <v>739</v>
      </c>
      <c r="Q560" t="s">
        <v>738</v>
      </c>
      <c r="R560" t="s">
        <v>740</v>
      </c>
      <c r="T560">
        <v>1</v>
      </c>
    </row>
    <row r="561" spans="1:20" x14ac:dyDescent="0.3">
      <c r="A561">
        <v>68.936584100000005</v>
      </c>
      <c r="B561">
        <v>-91.119542899999999</v>
      </c>
      <c r="C561" s="1" t="str">
        <f>HYPERLINK("http://geochem.nrcan.gc.ca/cdogs/content/kwd/kwd020044_e.htm", "Till")</f>
        <v>Till</v>
      </c>
      <c r="D561" s="1" t="str">
        <f>HYPERLINK("http://geochem.nrcan.gc.ca/cdogs/content/kwd/kwd080035_e.htm", "HMC separation (ODM standard)")</f>
        <v>HMC separation (ODM standard)</v>
      </c>
      <c r="E561" s="1" t="str">
        <f>HYPERLINK("http://geochem.nrcan.gc.ca/cdogs/content/dgp/dgp00002_e.htm", "Total")</f>
        <v>Total</v>
      </c>
      <c r="F561" s="1" t="str">
        <f>HYPERLINK("http://geochem.nrcan.gc.ca/cdogs/content/agp/agp02090_e.htm", "MMSIM GH | NONE | BINMICRO")</f>
        <v>MMSIM GH | NONE | BINMICRO</v>
      </c>
      <c r="G561" s="1" t="str">
        <f>HYPERLINK("http://geochem.nrcan.gc.ca/cdogs/content/mth/mth01322_e.htm", "1322")</f>
        <v>1322</v>
      </c>
      <c r="H561" s="1" t="str">
        <f>HYPERLINK("http://geochem.nrcan.gc.ca/cdogs/content/bdl/bdl310001_e.htm", "310001")</f>
        <v>310001</v>
      </c>
      <c r="I561" s="1" t="str">
        <f>HYPERLINK("http://geochem.nrcan.gc.ca/cdogs/content/prj/prj310001_e.htm", "310001")</f>
        <v>310001</v>
      </c>
      <c r="J561" s="1" t="str">
        <f>HYPERLINK("http://geochem.nrcan.gc.ca/cdogs/content/svy/svy310001_e.htm", "310001")</f>
        <v>310001</v>
      </c>
      <c r="L561" t="s">
        <v>20</v>
      </c>
      <c r="M561">
        <v>0</v>
      </c>
      <c r="N561">
        <v>0</v>
      </c>
      <c r="O561" t="s">
        <v>738</v>
      </c>
      <c r="P561" t="s">
        <v>739</v>
      </c>
      <c r="Q561" t="s">
        <v>738</v>
      </c>
      <c r="R561" t="s">
        <v>740</v>
      </c>
      <c r="T561">
        <v>2</v>
      </c>
    </row>
    <row r="562" spans="1:20" x14ac:dyDescent="0.3">
      <c r="A562">
        <v>68.936584100000005</v>
      </c>
      <c r="B562">
        <v>-91.119542899999999</v>
      </c>
      <c r="C562" s="1" t="str">
        <f>HYPERLINK("http://geochem.nrcan.gc.ca/cdogs/content/kwd/kwd020044_e.htm", "Till")</f>
        <v>Till</v>
      </c>
      <c r="D562" s="1" t="str">
        <f>HYPERLINK("http://geochem.nrcan.gc.ca/cdogs/content/kwd/kwd080035_e.htm", "HMC separation (ODM standard)")</f>
        <v>HMC separation (ODM standard)</v>
      </c>
      <c r="E562" s="1" t="str">
        <f>HYPERLINK("http://geochem.nrcan.gc.ca/cdogs/content/dgp/dgp00002_e.htm", "Total")</f>
        <v>Total</v>
      </c>
      <c r="F562" s="1" t="str">
        <f>HYPERLINK("http://geochem.nrcan.gc.ca/cdogs/content/agp/agp02090_e.htm", "MMSIM GH | NONE | BINMICRO")</f>
        <v>MMSIM GH | NONE | BINMICRO</v>
      </c>
      <c r="G562" s="1" t="str">
        <f>HYPERLINK("http://geochem.nrcan.gc.ca/cdogs/content/mth/mth01322_e.htm", "1322")</f>
        <v>1322</v>
      </c>
      <c r="H562" s="1" t="str">
        <f>HYPERLINK("http://geochem.nrcan.gc.ca/cdogs/content/bdl/bdl310001_e.htm", "310001")</f>
        <v>310001</v>
      </c>
      <c r="I562" s="1" t="str">
        <f>HYPERLINK("http://geochem.nrcan.gc.ca/cdogs/content/prj/prj310001_e.htm", "310001")</f>
        <v>310001</v>
      </c>
      <c r="J562" s="1" t="str">
        <f>HYPERLINK("http://geochem.nrcan.gc.ca/cdogs/content/svy/svy310001_e.htm", "310001")</f>
        <v>310001</v>
      </c>
      <c r="L562" t="s">
        <v>20</v>
      </c>
      <c r="M562">
        <v>0</v>
      </c>
      <c r="N562">
        <v>0</v>
      </c>
      <c r="O562" t="s">
        <v>738</v>
      </c>
      <c r="P562" t="s">
        <v>739</v>
      </c>
      <c r="Q562" t="s">
        <v>738</v>
      </c>
      <c r="R562" t="s">
        <v>740</v>
      </c>
      <c r="T562">
        <v>3</v>
      </c>
    </row>
    <row r="563" spans="1:20" x14ac:dyDescent="0.3">
      <c r="A563">
        <v>68.976644800000003</v>
      </c>
      <c r="B563">
        <v>-90.6130493</v>
      </c>
      <c r="C563" s="1" t="str">
        <f>HYPERLINK("http://geochem.nrcan.gc.ca/cdogs/content/kwd/kwd020044_e.htm", "Till")</f>
        <v>Till</v>
      </c>
      <c r="D563" s="1" t="str">
        <f>HYPERLINK("http://geochem.nrcan.gc.ca/cdogs/content/kwd/kwd080035_e.htm", "HMC separation (ODM standard)")</f>
        <v>HMC separation (ODM standard)</v>
      </c>
      <c r="E563" s="1" t="str">
        <f>HYPERLINK("http://geochem.nrcan.gc.ca/cdogs/content/dgp/dgp00002_e.htm", "Total")</f>
        <v>Total</v>
      </c>
      <c r="F563" s="1" t="str">
        <f>HYPERLINK("http://geochem.nrcan.gc.ca/cdogs/content/agp/agp02090_e.htm", "MMSIM GH | NONE | BINMICRO")</f>
        <v>MMSIM GH | NONE | BINMICRO</v>
      </c>
      <c r="G563" s="1" t="str">
        <f>HYPERLINK("http://geochem.nrcan.gc.ca/cdogs/content/mth/mth01322_e.htm", "1322")</f>
        <v>1322</v>
      </c>
      <c r="H563" s="1" t="str">
        <f>HYPERLINK("http://geochem.nrcan.gc.ca/cdogs/content/bdl/bdl310001_e.htm", "310001")</f>
        <v>310001</v>
      </c>
      <c r="I563" s="1" t="str">
        <f>HYPERLINK("http://geochem.nrcan.gc.ca/cdogs/content/prj/prj310001_e.htm", "310001")</f>
        <v>310001</v>
      </c>
      <c r="J563" s="1" t="str">
        <f>HYPERLINK("http://geochem.nrcan.gc.ca/cdogs/content/svy/svy310001_e.htm", "310001")</f>
        <v>310001</v>
      </c>
      <c r="L563" t="s">
        <v>20</v>
      </c>
      <c r="M563">
        <v>0</v>
      </c>
      <c r="N563">
        <v>0</v>
      </c>
      <c r="O563" t="s">
        <v>741</v>
      </c>
      <c r="P563" t="s">
        <v>742</v>
      </c>
      <c r="Q563" t="s">
        <v>741</v>
      </c>
      <c r="R563" t="s">
        <v>743</v>
      </c>
      <c r="T563">
        <v>1</v>
      </c>
    </row>
    <row r="564" spans="1:20" x14ac:dyDescent="0.3">
      <c r="A564">
        <v>68.976644800000003</v>
      </c>
      <c r="B564">
        <v>-90.6130493</v>
      </c>
      <c r="C564" s="1" t="str">
        <f>HYPERLINK("http://geochem.nrcan.gc.ca/cdogs/content/kwd/kwd020044_e.htm", "Till")</f>
        <v>Till</v>
      </c>
      <c r="D564" s="1" t="str">
        <f>HYPERLINK("http://geochem.nrcan.gc.ca/cdogs/content/kwd/kwd080035_e.htm", "HMC separation (ODM standard)")</f>
        <v>HMC separation (ODM standard)</v>
      </c>
      <c r="E564" s="1" t="str">
        <f>HYPERLINK("http://geochem.nrcan.gc.ca/cdogs/content/dgp/dgp00002_e.htm", "Total")</f>
        <v>Total</v>
      </c>
      <c r="F564" s="1" t="str">
        <f>HYPERLINK("http://geochem.nrcan.gc.ca/cdogs/content/agp/agp02090_e.htm", "MMSIM GH | NONE | BINMICRO")</f>
        <v>MMSIM GH | NONE | BINMICRO</v>
      </c>
      <c r="G564" s="1" t="str">
        <f>HYPERLINK("http://geochem.nrcan.gc.ca/cdogs/content/mth/mth01322_e.htm", "1322")</f>
        <v>1322</v>
      </c>
      <c r="H564" s="1" t="str">
        <f>HYPERLINK("http://geochem.nrcan.gc.ca/cdogs/content/bdl/bdl310001_e.htm", "310001")</f>
        <v>310001</v>
      </c>
      <c r="I564" s="1" t="str">
        <f>HYPERLINK("http://geochem.nrcan.gc.ca/cdogs/content/prj/prj310001_e.htm", "310001")</f>
        <v>310001</v>
      </c>
      <c r="J564" s="1" t="str">
        <f>HYPERLINK("http://geochem.nrcan.gc.ca/cdogs/content/svy/svy310001_e.htm", "310001")</f>
        <v>310001</v>
      </c>
      <c r="L564" t="s">
        <v>20</v>
      </c>
      <c r="M564">
        <v>0</v>
      </c>
      <c r="N564">
        <v>0</v>
      </c>
      <c r="O564" t="s">
        <v>741</v>
      </c>
      <c r="P564" t="s">
        <v>742</v>
      </c>
      <c r="Q564" t="s">
        <v>741</v>
      </c>
      <c r="R564" t="s">
        <v>743</v>
      </c>
      <c r="T564">
        <v>2</v>
      </c>
    </row>
    <row r="565" spans="1:20" x14ac:dyDescent="0.3">
      <c r="A565">
        <v>68.976644800000003</v>
      </c>
      <c r="B565">
        <v>-90.6130493</v>
      </c>
      <c r="C565" s="1" t="str">
        <f>HYPERLINK("http://geochem.nrcan.gc.ca/cdogs/content/kwd/kwd020044_e.htm", "Till")</f>
        <v>Till</v>
      </c>
      <c r="D565" s="1" t="str">
        <f>HYPERLINK("http://geochem.nrcan.gc.ca/cdogs/content/kwd/kwd080035_e.htm", "HMC separation (ODM standard)")</f>
        <v>HMC separation (ODM standard)</v>
      </c>
      <c r="E565" s="1" t="str">
        <f>HYPERLINK("http://geochem.nrcan.gc.ca/cdogs/content/dgp/dgp00002_e.htm", "Total")</f>
        <v>Total</v>
      </c>
      <c r="F565" s="1" t="str">
        <f>HYPERLINK("http://geochem.nrcan.gc.ca/cdogs/content/agp/agp02090_e.htm", "MMSIM GH | NONE | BINMICRO")</f>
        <v>MMSIM GH | NONE | BINMICRO</v>
      </c>
      <c r="G565" s="1" t="str">
        <f>HYPERLINK("http://geochem.nrcan.gc.ca/cdogs/content/mth/mth01322_e.htm", "1322")</f>
        <v>1322</v>
      </c>
      <c r="H565" s="1" t="str">
        <f>HYPERLINK("http://geochem.nrcan.gc.ca/cdogs/content/bdl/bdl310001_e.htm", "310001")</f>
        <v>310001</v>
      </c>
      <c r="I565" s="1" t="str">
        <f>HYPERLINK("http://geochem.nrcan.gc.ca/cdogs/content/prj/prj310001_e.htm", "310001")</f>
        <v>310001</v>
      </c>
      <c r="J565" s="1" t="str">
        <f>HYPERLINK("http://geochem.nrcan.gc.ca/cdogs/content/svy/svy310001_e.htm", "310001")</f>
        <v>310001</v>
      </c>
      <c r="L565" t="s">
        <v>20</v>
      </c>
      <c r="M565">
        <v>0</v>
      </c>
      <c r="N565">
        <v>0</v>
      </c>
      <c r="O565" t="s">
        <v>741</v>
      </c>
      <c r="P565" t="s">
        <v>742</v>
      </c>
      <c r="Q565" t="s">
        <v>741</v>
      </c>
      <c r="R565" t="s">
        <v>743</v>
      </c>
      <c r="T565">
        <v>3</v>
      </c>
    </row>
    <row r="566" spans="1:20" x14ac:dyDescent="0.3">
      <c r="A566">
        <v>69.094714600000003</v>
      </c>
      <c r="B566">
        <v>-90.829963199999995</v>
      </c>
      <c r="C566" s="1" t="str">
        <f>HYPERLINK("http://geochem.nrcan.gc.ca/cdogs/content/kwd/kwd020044_e.htm", "Till")</f>
        <v>Till</v>
      </c>
      <c r="D566" s="1" t="str">
        <f>HYPERLINK("http://geochem.nrcan.gc.ca/cdogs/content/kwd/kwd080035_e.htm", "HMC separation (ODM standard)")</f>
        <v>HMC separation (ODM standard)</v>
      </c>
      <c r="E566" s="1" t="str">
        <f>HYPERLINK("http://geochem.nrcan.gc.ca/cdogs/content/dgp/dgp00002_e.htm", "Total")</f>
        <v>Total</v>
      </c>
      <c r="F566" s="1" t="str">
        <f>HYPERLINK("http://geochem.nrcan.gc.ca/cdogs/content/agp/agp02090_e.htm", "MMSIM GH | NONE | BINMICRO")</f>
        <v>MMSIM GH | NONE | BINMICRO</v>
      </c>
      <c r="G566" s="1" t="str">
        <f>HYPERLINK("http://geochem.nrcan.gc.ca/cdogs/content/mth/mth01322_e.htm", "1322")</f>
        <v>1322</v>
      </c>
      <c r="H566" s="1" t="str">
        <f>HYPERLINK("http://geochem.nrcan.gc.ca/cdogs/content/bdl/bdl310001_e.htm", "310001")</f>
        <v>310001</v>
      </c>
      <c r="I566" s="1" t="str">
        <f>HYPERLINK("http://geochem.nrcan.gc.ca/cdogs/content/prj/prj310001_e.htm", "310001")</f>
        <v>310001</v>
      </c>
      <c r="J566" s="1" t="str">
        <f>HYPERLINK("http://geochem.nrcan.gc.ca/cdogs/content/svy/svy310001_e.htm", "310001")</f>
        <v>310001</v>
      </c>
      <c r="L566" t="s">
        <v>20</v>
      </c>
      <c r="M566">
        <v>0</v>
      </c>
      <c r="N566">
        <v>0</v>
      </c>
      <c r="O566" t="s">
        <v>744</v>
      </c>
      <c r="P566" t="s">
        <v>745</v>
      </c>
      <c r="Q566" t="s">
        <v>744</v>
      </c>
      <c r="R566" t="s">
        <v>746</v>
      </c>
      <c r="T566">
        <v>1</v>
      </c>
    </row>
    <row r="567" spans="1:20" x14ac:dyDescent="0.3">
      <c r="A567">
        <v>69.094714600000003</v>
      </c>
      <c r="B567">
        <v>-90.829963199999995</v>
      </c>
      <c r="C567" s="1" t="str">
        <f>HYPERLINK("http://geochem.nrcan.gc.ca/cdogs/content/kwd/kwd020044_e.htm", "Till")</f>
        <v>Till</v>
      </c>
      <c r="D567" s="1" t="str">
        <f>HYPERLINK("http://geochem.nrcan.gc.ca/cdogs/content/kwd/kwd080035_e.htm", "HMC separation (ODM standard)")</f>
        <v>HMC separation (ODM standard)</v>
      </c>
      <c r="E567" s="1" t="str">
        <f>HYPERLINK("http://geochem.nrcan.gc.ca/cdogs/content/dgp/dgp00002_e.htm", "Total")</f>
        <v>Total</v>
      </c>
      <c r="F567" s="1" t="str">
        <f>HYPERLINK("http://geochem.nrcan.gc.ca/cdogs/content/agp/agp02090_e.htm", "MMSIM GH | NONE | BINMICRO")</f>
        <v>MMSIM GH | NONE | BINMICRO</v>
      </c>
      <c r="G567" s="1" t="str">
        <f>HYPERLINK("http://geochem.nrcan.gc.ca/cdogs/content/mth/mth01322_e.htm", "1322")</f>
        <v>1322</v>
      </c>
      <c r="H567" s="1" t="str">
        <f>HYPERLINK("http://geochem.nrcan.gc.ca/cdogs/content/bdl/bdl310001_e.htm", "310001")</f>
        <v>310001</v>
      </c>
      <c r="I567" s="1" t="str">
        <f>HYPERLINK("http://geochem.nrcan.gc.ca/cdogs/content/prj/prj310001_e.htm", "310001")</f>
        <v>310001</v>
      </c>
      <c r="J567" s="1" t="str">
        <f>HYPERLINK("http://geochem.nrcan.gc.ca/cdogs/content/svy/svy310001_e.htm", "310001")</f>
        <v>310001</v>
      </c>
      <c r="L567" t="s">
        <v>20</v>
      </c>
      <c r="M567">
        <v>0</v>
      </c>
      <c r="N567">
        <v>0</v>
      </c>
      <c r="O567" t="s">
        <v>744</v>
      </c>
      <c r="P567" t="s">
        <v>745</v>
      </c>
      <c r="Q567" t="s">
        <v>744</v>
      </c>
      <c r="R567" t="s">
        <v>746</v>
      </c>
      <c r="T567">
        <v>2</v>
      </c>
    </row>
    <row r="568" spans="1:20" x14ac:dyDescent="0.3">
      <c r="A568">
        <v>69.094714600000003</v>
      </c>
      <c r="B568">
        <v>-90.829963199999995</v>
      </c>
      <c r="C568" s="1" t="str">
        <f>HYPERLINK("http://geochem.nrcan.gc.ca/cdogs/content/kwd/kwd020044_e.htm", "Till")</f>
        <v>Till</v>
      </c>
      <c r="D568" s="1" t="str">
        <f>HYPERLINK("http://geochem.nrcan.gc.ca/cdogs/content/kwd/kwd080035_e.htm", "HMC separation (ODM standard)")</f>
        <v>HMC separation (ODM standard)</v>
      </c>
      <c r="E568" s="1" t="str">
        <f>HYPERLINK("http://geochem.nrcan.gc.ca/cdogs/content/dgp/dgp00002_e.htm", "Total")</f>
        <v>Total</v>
      </c>
      <c r="F568" s="1" t="str">
        <f>HYPERLINK("http://geochem.nrcan.gc.ca/cdogs/content/agp/agp02090_e.htm", "MMSIM GH | NONE | BINMICRO")</f>
        <v>MMSIM GH | NONE | BINMICRO</v>
      </c>
      <c r="G568" s="1" t="str">
        <f>HYPERLINK("http://geochem.nrcan.gc.ca/cdogs/content/mth/mth01322_e.htm", "1322")</f>
        <v>1322</v>
      </c>
      <c r="H568" s="1" t="str">
        <f>HYPERLINK("http://geochem.nrcan.gc.ca/cdogs/content/bdl/bdl310001_e.htm", "310001")</f>
        <v>310001</v>
      </c>
      <c r="I568" s="1" t="str">
        <f>HYPERLINK("http://geochem.nrcan.gc.ca/cdogs/content/prj/prj310001_e.htm", "310001")</f>
        <v>310001</v>
      </c>
      <c r="J568" s="1" t="str">
        <f>HYPERLINK("http://geochem.nrcan.gc.ca/cdogs/content/svy/svy310001_e.htm", "310001")</f>
        <v>310001</v>
      </c>
      <c r="L568" t="s">
        <v>20</v>
      </c>
      <c r="M568">
        <v>0</v>
      </c>
      <c r="N568">
        <v>0</v>
      </c>
      <c r="O568" t="s">
        <v>744</v>
      </c>
      <c r="P568" t="s">
        <v>745</v>
      </c>
      <c r="Q568" t="s">
        <v>744</v>
      </c>
      <c r="R568" t="s">
        <v>746</v>
      </c>
      <c r="T568">
        <v>3</v>
      </c>
    </row>
    <row r="569" spans="1:20" x14ac:dyDescent="0.3">
      <c r="A569">
        <v>69.284421699999996</v>
      </c>
      <c r="B569">
        <v>-91.628596099999996</v>
      </c>
      <c r="C569" s="1" t="str">
        <f>HYPERLINK("http://geochem.nrcan.gc.ca/cdogs/content/kwd/kwd020044_e.htm", "Till")</f>
        <v>Till</v>
      </c>
      <c r="D569" s="1" t="str">
        <f>HYPERLINK("http://geochem.nrcan.gc.ca/cdogs/content/kwd/kwd080035_e.htm", "HMC separation (ODM standard)")</f>
        <v>HMC separation (ODM standard)</v>
      </c>
      <c r="E569" s="1" t="str">
        <f>HYPERLINK("http://geochem.nrcan.gc.ca/cdogs/content/dgp/dgp00002_e.htm", "Total")</f>
        <v>Total</v>
      </c>
      <c r="F569" s="1" t="str">
        <f>HYPERLINK("http://geochem.nrcan.gc.ca/cdogs/content/agp/agp02090_e.htm", "MMSIM GH | NONE | BINMICRO")</f>
        <v>MMSIM GH | NONE | BINMICRO</v>
      </c>
      <c r="G569" s="1" t="str">
        <f>HYPERLINK("http://geochem.nrcan.gc.ca/cdogs/content/mth/mth01322_e.htm", "1322")</f>
        <v>1322</v>
      </c>
      <c r="H569" s="1" t="str">
        <f>HYPERLINK("http://geochem.nrcan.gc.ca/cdogs/content/bdl/bdl310001_e.htm", "310001")</f>
        <v>310001</v>
      </c>
      <c r="I569" s="1" t="str">
        <f>HYPERLINK("http://geochem.nrcan.gc.ca/cdogs/content/prj/prj310001_e.htm", "310001")</f>
        <v>310001</v>
      </c>
      <c r="J569" s="1" t="str">
        <f>HYPERLINK("http://geochem.nrcan.gc.ca/cdogs/content/svy/svy310001_e.htm", "310001")</f>
        <v>310001</v>
      </c>
      <c r="L569" t="s">
        <v>20</v>
      </c>
      <c r="M569">
        <v>0</v>
      </c>
      <c r="N569">
        <v>0</v>
      </c>
      <c r="O569" t="s">
        <v>747</v>
      </c>
      <c r="P569" t="s">
        <v>748</v>
      </c>
      <c r="Q569" t="s">
        <v>747</v>
      </c>
      <c r="R569" t="s">
        <v>749</v>
      </c>
      <c r="T569">
        <v>1</v>
      </c>
    </row>
    <row r="570" spans="1:20" x14ac:dyDescent="0.3">
      <c r="A570">
        <v>69.284421699999996</v>
      </c>
      <c r="B570">
        <v>-91.628596099999996</v>
      </c>
      <c r="C570" s="1" t="str">
        <f>HYPERLINK("http://geochem.nrcan.gc.ca/cdogs/content/kwd/kwd020044_e.htm", "Till")</f>
        <v>Till</v>
      </c>
      <c r="D570" s="1" t="str">
        <f>HYPERLINK("http://geochem.nrcan.gc.ca/cdogs/content/kwd/kwd080035_e.htm", "HMC separation (ODM standard)")</f>
        <v>HMC separation (ODM standard)</v>
      </c>
      <c r="E570" s="1" t="str">
        <f>HYPERLINK("http://geochem.nrcan.gc.ca/cdogs/content/dgp/dgp00002_e.htm", "Total")</f>
        <v>Total</v>
      </c>
      <c r="F570" s="1" t="str">
        <f>HYPERLINK("http://geochem.nrcan.gc.ca/cdogs/content/agp/agp02090_e.htm", "MMSIM GH | NONE | BINMICRO")</f>
        <v>MMSIM GH | NONE | BINMICRO</v>
      </c>
      <c r="G570" s="1" t="str">
        <f>HYPERLINK("http://geochem.nrcan.gc.ca/cdogs/content/mth/mth01322_e.htm", "1322")</f>
        <v>1322</v>
      </c>
      <c r="H570" s="1" t="str">
        <f>HYPERLINK("http://geochem.nrcan.gc.ca/cdogs/content/bdl/bdl310001_e.htm", "310001")</f>
        <v>310001</v>
      </c>
      <c r="I570" s="1" t="str">
        <f>HYPERLINK("http://geochem.nrcan.gc.ca/cdogs/content/prj/prj310001_e.htm", "310001")</f>
        <v>310001</v>
      </c>
      <c r="J570" s="1" t="str">
        <f>HYPERLINK("http://geochem.nrcan.gc.ca/cdogs/content/svy/svy310001_e.htm", "310001")</f>
        <v>310001</v>
      </c>
      <c r="L570" t="s">
        <v>20</v>
      </c>
      <c r="M570">
        <v>0</v>
      </c>
      <c r="N570">
        <v>0</v>
      </c>
      <c r="O570" t="s">
        <v>747</v>
      </c>
      <c r="P570" t="s">
        <v>748</v>
      </c>
      <c r="Q570" t="s">
        <v>747</v>
      </c>
      <c r="R570" t="s">
        <v>749</v>
      </c>
      <c r="T570">
        <v>2</v>
      </c>
    </row>
    <row r="571" spans="1:20" x14ac:dyDescent="0.3">
      <c r="A571">
        <v>69.284421699999996</v>
      </c>
      <c r="B571">
        <v>-91.628596099999996</v>
      </c>
      <c r="C571" s="1" t="str">
        <f>HYPERLINK("http://geochem.nrcan.gc.ca/cdogs/content/kwd/kwd020044_e.htm", "Till")</f>
        <v>Till</v>
      </c>
      <c r="D571" s="1" t="str">
        <f>HYPERLINK("http://geochem.nrcan.gc.ca/cdogs/content/kwd/kwd080035_e.htm", "HMC separation (ODM standard)")</f>
        <v>HMC separation (ODM standard)</v>
      </c>
      <c r="E571" s="1" t="str">
        <f>HYPERLINK("http://geochem.nrcan.gc.ca/cdogs/content/dgp/dgp00002_e.htm", "Total")</f>
        <v>Total</v>
      </c>
      <c r="F571" s="1" t="str">
        <f>HYPERLINK("http://geochem.nrcan.gc.ca/cdogs/content/agp/agp02090_e.htm", "MMSIM GH | NONE | BINMICRO")</f>
        <v>MMSIM GH | NONE | BINMICRO</v>
      </c>
      <c r="G571" s="1" t="str">
        <f>HYPERLINK("http://geochem.nrcan.gc.ca/cdogs/content/mth/mth01322_e.htm", "1322")</f>
        <v>1322</v>
      </c>
      <c r="H571" s="1" t="str">
        <f>HYPERLINK("http://geochem.nrcan.gc.ca/cdogs/content/bdl/bdl310001_e.htm", "310001")</f>
        <v>310001</v>
      </c>
      <c r="I571" s="1" t="str">
        <f>HYPERLINK("http://geochem.nrcan.gc.ca/cdogs/content/prj/prj310001_e.htm", "310001")</f>
        <v>310001</v>
      </c>
      <c r="J571" s="1" t="str">
        <f>HYPERLINK("http://geochem.nrcan.gc.ca/cdogs/content/svy/svy310001_e.htm", "310001")</f>
        <v>310001</v>
      </c>
      <c r="L571" t="s">
        <v>20</v>
      </c>
      <c r="M571">
        <v>0</v>
      </c>
      <c r="N571">
        <v>0</v>
      </c>
      <c r="O571" t="s">
        <v>747</v>
      </c>
      <c r="P571" t="s">
        <v>748</v>
      </c>
      <c r="Q571" t="s">
        <v>747</v>
      </c>
      <c r="R571" t="s">
        <v>749</v>
      </c>
      <c r="T571">
        <v>3</v>
      </c>
    </row>
    <row r="572" spans="1:20" x14ac:dyDescent="0.3">
      <c r="A572">
        <v>69.319371399999994</v>
      </c>
      <c r="B572">
        <v>-92.177211799999995</v>
      </c>
      <c r="C572" s="1" t="str">
        <f>HYPERLINK("http://geochem.nrcan.gc.ca/cdogs/content/kwd/kwd020044_e.htm", "Till")</f>
        <v>Till</v>
      </c>
      <c r="D572" s="1" t="str">
        <f>HYPERLINK("http://geochem.nrcan.gc.ca/cdogs/content/kwd/kwd080035_e.htm", "HMC separation (ODM standard)")</f>
        <v>HMC separation (ODM standard)</v>
      </c>
      <c r="E572" s="1" t="str">
        <f>HYPERLINK("http://geochem.nrcan.gc.ca/cdogs/content/dgp/dgp00002_e.htm", "Total")</f>
        <v>Total</v>
      </c>
      <c r="F572" s="1" t="str">
        <f>HYPERLINK("http://geochem.nrcan.gc.ca/cdogs/content/agp/agp02090_e.htm", "MMSIM GH | NONE | BINMICRO")</f>
        <v>MMSIM GH | NONE | BINMICRO</v>
      </c>
      <c r="G572" s="1" t="str">
        <f>HYPERLINK("http://geochem.nrcan.gc.ca/cdogs/content/mth/mth01322_e.htm", "1322")</f>
        <v>1322</v>
      </c>
      <c r="H572" s="1" t="str">
        <f>HYPERLINK("http://geochem.nrcan.gc.ca/cdogs/content/bdl/bdl310001_e.htm", "310001")</f>
        <v>310001</v>
      </c>
      <c r="I572" s="1" t="str">
        <f>HYPERLINK("http://geochem.nrcan.gc.ca/cdogs/content/prj/prj310001_e.htm", "310001")</f>
        <v>310001</v>
      </c>
      <c r="J572" s="1" t="str">
        <f>HYPERLINK("http://geochem.nrcan.gc.ca/cdogs/content/svy/svy310001_e.htm", "310001")</f>
        <v>310001</v>
      </c>
      <c r="L572" t="s">
        <v>20</v>
      </c>
      <c r="M572">
        <v>0</v>
      </c>
      <c r="N572">
        <v>0</v>
      </c>
      <c r="O572" t="s">
        <v>750</v>
      </c>
      <c r="P572" t="s">
        <v>751</v>
      </c>
      <c r="Q572" t="s">
        <v>750</v>
      </c>
      <c r="R572" t="s">
        <v>752</v>
      </c>
      <c r="T572">
        <v>1</v>
      </c>
    </row>
    <row r="573" spans="1:20" x14ac:dyDescent="0.3">
      <c r="A573">
        <v>69.319371399999994</v>
      </c>
      <c r="B573">
        <v>-92.177211799999995</v>
      </c>
      <c r="C573" s="1" t="str">
        <f>HYPERLINK("http://geochem.nrcan.gc.ca/cdogs/content/kwd/kwd020044_e.htm", "Till")</f>
        <v>Till</v>
      </c>
      <c r="D573" s="1" t="str">
        <f>HYPERLINK("http://geochem.nrcan.gc.ca/cdogs/content/kwd/kwd080035_e.htm", "HMC separation (ODM standard)")</f>
        <v>HMC separation (ODM standard)</v>
      </c>
      <c r="E573" s="1" t="str">
        <f>HYPERLINK("http://geochem.nrcan.gc.ca/cdogs/content/dgp/dgp00002_e.htm", "Total")</f>
        <v>Total</v>
      </c>
      <c r="F573" s="1" t="str">
        <f>HYPERLINK("http://geochem.nrcan.gc.ca/cdogs/content/agp/agp02090_e.htm", "MMSIM GH | NONE | BINMICRO")</f>
        <v>MMSIM GH | NONE | BINMICRO</v>
      </c>
      <c r="G573" s="1" t="str">
        <f>HYPERLINK("http://geochem.nrcan.gc.ca/cdogs/content/mth/mth01322_e.htm", "1322")</f>
        <v>1322</v>
      </c>
      <c r="H573" s="1" t="str">
        <f>HYPERLINK("http://geochem.nrcan.gc.ca/cdogs/content/bdl/bdl310001_e.htm", "310001")</f>
        <v>310001</v>
      </c>
      <c r="I573" s="1" t="str">
        <f>HYPERLINK("http://geochem.nrcan.gc.ca/cdogs/content/prj/prj310001_e.htm", "310001")</f>
        <v>310001</v>
      </c>
      <c r="J573" s="1" t="str">
        <f>HYPERLINK("http://geochem.nrcan.gc.ca/cdogs/content/svy/svy310001_e.htm", "310001")</f>
        <v>310001</v>
      </c>
      <c r="L573" t="s">
        <v>20</v>
      </c>
      <c r="M573">
        <v>0</v>
      </c>
      <c r="N573">
        <v>0</v>
      </c>
      <c r="O573" t="s">
        <v>750</v>
      </c>
      <c r="P573" t="s">
        <v>751</v>
      </c>
      <c r="Q573" t="s">
        <v>750</v>
      </c>
      <c r="R573" t="s">
        <v>752</v>
      </c>
      <c r="T573">
        <v>2</v>
      </c>
    </row>
    <row r="574" spans="1:20" x14ac:dyDescent="0.3">
      <c r="A574">
        <v>69.319371399999994</v>
      </c>
      <c r="B574">
        <v>-92.177211799999995</v>
      </c>
      <c r="C574" s="1" t="str">
        <f>HYPERLINK("http://geochem.nrcan.gc.ca/cdogs/content/kwd/kwd020044_e.htm", "Till")</f>
        <v>Till</v>
      </c>
      <c r="D574" s="1" t="str">
        <f>HYPERLINK("http://geochem.nrcan.gc.ca/cdogs/content/kwd/kwd080035_e.htm", "HMC separation (ODM standard)")</f>
        <v>HMC separation (ODM standard)</v>
      </c>
      <c r="E574" s="1" t="str">
        <f>HYPERLINK("http://geochem.nrcan.gc.ca/cdogs/content/dgp/dgp00002_e.htm", "Total")</f>
        <v>Total</v>
      </c>
      <c r="F574" s="1" t="str">
        <f>HYPERLINK("http://geochem.nrcan.gc.ca/cdogs/content/agp/agp02090_e.htm", "MMSIM GH | NONE | BINMICRO")</f>
        <v>MMSIM GH | NONE | BINMICRO</v>
      </c>
      <c r="G574" s="1" t="str">
        <f>HYPERLINK("http://geochem.nrcan.gc.ca/cdogs/content/mth/mth01322_e.htm", "1322")</f>
        <v>1322</v>
      </c>
      <c r="H574" s="1" t="str">
        <f>HYPERLINK("http://geochem.nrcan.gc.ca/cdogs/content/bdl/bdl310001_e.htm", "310001")</f>
        <v>310001</v>
      </c>
      <c r="I574" s="1" t="str">
        <f>HYPERLINK("http://geochem.nrcan.gc.ca/cdogs/content/prj/prj310001_e.htm", "310001")</f>
        <v>310001</v>
      </c>
      <c r="J574" s="1" t="str">
        <f>HYPERLINK("http://geochem.nrcan.gc.ca/cdogs/content/svy/svy310001_e.htm", "310001")</f>
        <v>310001</v>
      </c>
      <c r="L574" t="s">
        <v>20</v>
      </c>
      <c r="M574">
        <v>0</v>
      </c>
      <c r="N574">
        <v>0</v>
      </c>
      <c r="O574" t="s">
        <v>750</v>
      </c>
      <c r="P574" t="s">
        <v>751</v>
      </c>
      <c r="Q574" t="s">
        <v>750</v>
      </c>
      <c r="R574" t="s">
        <v>752</v>
      </c>
      <c r="T574">
        <v>3</v>
      </c>
    </row>
    <row r="575" spans="1:20" x14ac:dyDescent="0.3">
      <c r="A575">
        <v>69.485227399999999</v>
      </c>
      <c r="B575">
        <v>-92.042158599999993</v>
      </c>
      <c r="C575" s="1" t="str">
        <f>HYPERLINK("http://geochem.nrcan.gc.ca/cdogs/content/kwd/kwd020073_e.htm", "Esker")</f>
        <v>Esker</v>
      </c>
      <c r="D575" s="1" t="str">
        <f>HYPERLINK("http://geochem.nrcan.gc.ca/cdogs/content/kwd/kwd080035_e.htm", "HMC separation (ODM standard)")</f>
        <v>HMC separation (ODM standard)</v>
      </c>
      <c r="E575" s="1" t="str">
        <f>HYPERLINK("http://geochem.nrcan.gc.ca/cdogs/content/dgp/dgp00002_e.htm", "Total")</f>
        <v>Total</v>
      </c>
      <c r="F575" s="1" t="str">
        <f>HYPERLINK("http://geochem.nrcan.gc.ca/cdogs/content/agp/agp02090_e.htm", "MMSIM GH | NONE | BINMICRO")</f>
        <v>MMSIM GH | NONE | BINMICRO</v>
      </c>
      <c r="G575" s="1" t="str">
        <f>HYPERLINK("http://geochem.nrcan.gc.ca/cdogs/content/mth/mth01322_e.htm", "1322")</f>
        <v>1322</v>
      </c>
      <c r="H575" s="1" t="str">
        <f>HYPERLINK("http://geochem.nrcan.gc.ca/cdogs/content/bdl/bdl310001_e.htm", "310001")</f>
        <v>310001</v>
      </c>
      <c r="I575" s="1" t="str">
        <f>HYPERLINK("http://geochem.nrcan.gc.ca/cdogs/content/prj/prj310001_e.htm", "310001")</f>
        <v>310001</v>
      </c>
      <c r="J575" s="1" t="str">
        <f>HYPERLINK("http://geochem.nrcan.gc.ca/cdogs/content/svy/svy310001_e.htm", "310001")</f>
        <v>310001</v>
      </c>
      <c r="L575" t="s">
        <v>20</v>
      </c>
      <c r="M575">
        <v>0</v>
      </c>
      <c r="N575">
        <v>0</v>
      </c>
      <c r="O575" t="s">
        <v>753</v>
      </c>
      <c r="P575" t="s">
        <v>754</v>
      </c>
      <c r="Q575" t="s">
        <v>753</v>
      </c>
      <c r="R575" t="s">
        <v>755</v>
      </c>
      <c r="T575">
        <v>1</v>
      </c>
    </row>
    <row r="576" spans="1:20" x14ac:dyDescent="0.3">
      <c r="A576">
        <v>69.485227399999999</v>
      </c>
      <c r="B576">
        <v>-92.042158599999993</v>
      </c>
      <c r="C576" s="1" t="str">
        <f>HYPERLINK("http://geochem.nrcan.gc.ca/cdogs/content/kwd/kwd020073_e.htm", "Esker")</f>
        <v>Esker</v>
      </c>
      <c r="D576" s="1" t="str">
        <f>HYPERLINK("http://geochem.nrcan.gc.ca/cdogs/content/kwd/kwd080035_e.htm", "HMC separation (ODM standard)")</f>
        <v>HMC separation (ODM standard)</v>
      </c>
      <c r="E576" s="1" t="str">
        <f>HYPERLINK("http://geochem.nrcan.gc.ca/cdogs/content/dgp/dgp00002_e.htm", "Total")</f>
        <v>Total</v>
      </c>
      <c r="F576" s="1" t="str">
        <f>HYPERLINK("http://geochem.nrcan.gc.ca/cdogs/content/agp/agp02090_e.htm", "MMSIM GH | NONE | BINMICRO")</f>
        <v>MMSIM GH | NONE | BINMICRO</v>
      </c>
      <c r="G576" s="1" t="str">
        <f>HYPERLINK("http://geochem.nrcan.gc.ca/cdogs/content/mth/mth01322_e.htm", "1322")</f>
        <v>1322</v>
      </c>
      <c r="H576" s="1" t="str">
        <f>HYPERLINK("http://geochem.nrcan.gc.ca/cdogs/content/bdl/bdl310001_e.htm", "310001")</f>
        <v>310001</v>
      </c>
      <c r="I576" s="1" t="str">
        <f>HYPERLINK("http://geochem.nrcan.gc.ca/cdogs/content/prj/prj310001_e.htm", "310001")</f>
        <v>310001</v>
      </c>
      <c r="J576" s="1" t="str">
        <f>HYPERLINK("http://geochem.nrcan.gc.ca/cdogs/content/svy/svy310001_e.htm", "310001")</f>
        <v>310001</v>
      </c>
      <c r="L576" t="s">
        <v>20</v>
      </c>
      <c r="M576">
        <v>0</v>
      </c>
      <c r="N576">
        <v>0</v>
      </c>
      <c r="O576" t="s">
        <v>753</v>
      </c>
      <c r="P576" t="s">
        <v>754</v>
      </c>
      <c r="Q576" t="s">
        <v>753</v>
      </c>
      <c r="R576" t="s">
        <v>755</v>
      </c>
      <c r="T576">
        <v>2</v>
      </c>
    </row>
    <row r="577" spans="1:20" x14ac:dyDescent="0.3">
      <c r="A577">
        <v>69.485227399999999</v>
      </c>
      <c r="B577">
        <v>-92.042158599999993</v>
      </c>
      <c r="C577" s="1" t="str">
        <f>HYPERLINK("http://geochem.nrcan.gc.ca/cdogs/content/kwd/kwd020073_e.htm", "Esker")</f>
        <v>Esker</v>
      </c>
      <c r="D577" s="1" t="str">
        <f>HYPERLINK("http://geochem.nrcan.gc.ca/cdogs/content/kwd/kwd080035_e.htm", "HMC separation (ODM standard)")</f>
        <v>HMC separation (ODM standard)</v>
      </c>
      <c r="E577" s="1" t="str">
        <f>HYPERLINK("http://geochem.nrcan.gc.ca/cdogs/content/dgp/dgp00002_e.htm", "Total")</f>
        <v>Total</v>
      </c>
      <c r="F577" s="1" t="str">
        <f>HYPERLINK("http://geochem.nrcan.gc.ca/cdogs/content/agp/agp02090_e.htm", "MMSIM GH | NONE | BINMICRO")</f>
        <v>MMSIM GH | NONE | BINMICRO</v>
      </c>
      <c r="G577" s="1" t="str">
        <f>HYPERLINK("http://geochem.nrcan.gc.ca/cdogs/content/mth/mth01322_e.htm", "1322")</f>
        <v>1322</v>
      </c>
      <c r="H577" s="1" t="str">
        <f>HYPERLINK("http://geochem.nrcan.gc.ca/cdogs/content/bdl/bdl310001_e.htm", "310001")</f>
        <v>310001</v>
      </c>
      <c r="I577" s="1" t="str">
        <f>HYPERLINK("http://geochem.nrcan.gc.ca/cdogs/content/prj/prj310001_e.htm", "310001")</f>
        <v>310001</v>
      </c>
      <c r="J577" s="1" t="str">
        <f>HYPERLINK("http://geochem.nrcan.gc.ca/cdogs/content/svy/svy310001_e.htm", "310001")</f>
        <v>310001</v>
      </c>
      <c r="L577" t="s">
        <v>20</v>
      </c>
      <c r="M577">
        <v>0</v>
      </c>
      <c r="N577">
        <v>0</v>
      </c>
      <c r="O577" t="s">
        <v>753</v>
      </c>
      <c r="P577" t="s">
        <v>754</v>
      </c>
      <c r="Q577" t="s">
        <v>753</v>
      </c>
      <c r="R577" t="s">
        <v>755</v>
      </c>
      <c r="T577">
        <v>3</v>
      </c>
    </row>
    <row r="578" spans="1:20" x14ac:dyDescent="0.3">
      <c r="A578">
        <v>69.507388000000006</v>
      </c>
      <c r="B578">
        <v>-92.366601500000002</v>
      </c>
      <c r="C578" s="1" t="str">
        <f>HYPERLINK("http://geochem.nrcan.gc.ca/cdogs/content/kwd/kwd020073_e.htm", "Esker")</f>
        <v>Esker</v>
      </c>
      <c r="D578" s="1" t="str">
        <f>HYPERLINK("http://geochem.nrcan.gc.ca/cdogs/content/kwd/kwd080035_e.htm", "HMC separation (ODM standard)")</f>
        <v>HMC separation (ODM standard)</v>
      </c>
      <c r="E578" s="1" t="str">
        <f>HYPERLINK("http://geochem.nrcan.gc.ca/cdogs/content/dgp/dgp00002_e.htm", "Total")</f>
        <v>Total</v>
      </c>
      <c r="F578" s="1" t="str">
        <f>HYPERLINK("http://geochem.nrcan.gc.ca/cdogs/content/agp/agp02090_e.htm", "MMSIM GH | NONE | BINMICRO")</f>
        <v>MMSIM GH | NONE | BINMICRO</v>
      </c>
      <c r="G578" s="1" t="str">
        <f>HYPERLINK("http://geochem.nrcan.gc.ca/cdogs/content/mth/mth01322_e.htm", "1322")</f>
        <v>1322</v>
      </c>
      <c r="H578" s="1" t="str">
        <f>HYPERLINK("http://geochem.nrcan.gc.ca/cdogs/content/bdl/bdl310001_e.htm", "310001")</f>
        <v>310001</v>
      </c>
      <c r="I578" s="1" t="str">
        <f>HYPERLINK("http://geochem.nrcan.gc.ca/cdogs/content/prj/prj310001_e.htm", "310001")</f>
        <v>310001</v>
      </c>
      <c r="J578" s="1" t="str">
        <f>HYPERLINK("http://geochem.nrcan.gc.ca/cdogs/content/svy/svy310001_e.htm", "310001")</f>
        <v>310001</v>
      </c>
      <c r="L578" t="s">
        <v>20</v>
      </c>
      <c r="M578">
        <v>0</v>
      </c>
      <c r="N578">
        <v>0</v>
      </c>
      <c r="O578" t="s">
        <v>756</v>
      </c>
      <c r="P578" t="s">
        <v>757</v>
      </c>
      <c r="Q578" t="s">
        <v>756</v>
      </c>
      <c r="R578" t="s">
        <v>758</v>
      </c>
      <c r="T578">
        <v>1</v>
      </c>
    </row>
    <row r="579" spans="1:20" x14ac:dyDescent="0.3">
      <c r="A579">
        <v>69.507388000000006</v>
      </c>
      <c r="B579">
        <v>-92.366601500000002</v>
      </c>
      <c r="C579" s="1" t="str">
        <f>HYPERLINK("http://geochem.nrcan.gc.ca/cdogs/content/kwd/kwd020073_e.htm", "Esker")</f>
        <v>Esker</v>
      </c>
      <c r="D579" s="1" t="str">
        <f>HYPERLINK("http://geochem.nrcan.gc.ca/cdogs/content/kwd/kwd080035_e.htm", "HMC separation (ODM standard)")</f>
        <v>HMC separation (ODM standard)</v>
      </c>
      <c r="E579" s="1" t="str">
        <f>HYPERLINK("http://geochem.nrcan.gc.ca/cdogs/content/dgp/dgp00002_e.htm", "Total")</f>
        <v>Total</v>
      </c>
      <c r="F579" s="1" t="str">
        <f>HYPERLINK("http://geochem.nrcan.gc.ca/cdogs/content/agp/agp02090_e.htm", "MMSIM GH | NONE | BINMICRO")</f>
        <v>MMSIM GH | NONE | BINMICRO</v>
      </c>
      <c r="G579" s="1" t="str">
        <f>HYPERLINK("http://geochem.nrcan.gc.ca/cdogs/content/mth/mth01322_e.htm", "1322")</f>
        <v>1322</v>
      </c>
      <c r="H579" s="1" t="str">
        <f>HYPERLINK("http://geochem.nrcan.gc.ca/cdogs/content/bdl/bdl310001_e.htm", "310001")</f>
        <v>310001</v>
      </c>
      <c r="I579" s="1" t="str">
        <f>HYPERLINK("http://geochem.nrcan.gc.ca/cdogs/content/prj/prj310001_e.htm", "310001")</f>
        <v>310001</v>
      </c>
      <c r="J579" s="1" t="str">
        <f>HYPERLINK("http://geochem.nrcan.gc.ca/cdogs/content/svy/svy310001_e.htm", "310001")</f>
        <v>310001</v>
      </c>
      <c r="L579" t="s">
        <v>20</v>
      </c>
      <c r="M579">
        <v>0</v>
      </c>
      <c r="N579">
        <v>0</v>
      </c>
      <c r="O579" t="s">
        <v>756</v>
      </c>
      <c r="P579" t="s">
        <v>757</v>
      </c>
      <c r="Q579" t="s">
        <v>756</v>
      </c>
      <c r="R579" t="s">
        <v>758</v>
      </c>
      <c r="T579">
        <v>2</v>
      </c>
    </row>
    <row r="580" spans="1:20" x14ac:dyDescent="0.3">
      <c r="A580">
        <v>69.507388000000006</v>
      </c>
      <c r="B580">
        <v>-92.366601500000002</v>
      </c>
      <c r="C580" s="1" t="str">
        <f>HYPERLINK("http://geochem.nrcan.gc.ca/cdogs/content/kwd/kwd020073_e.htm", "Esker")</f>
        <v>Esker</v>
      </c>
      <c r="D580" s="1" t="str">
        <f>HYPERLINK("http://geochem.nrcan.gc.ca/cdogs/content/kwd/kwd080035_e.htm", "HMC separation (ODM standard)")</f>
        <v>HMC separation (ODM standard)</v>
      </c>
      <c r="E580" s="1" t="str">
        <f>HYPERLINK("http://geochem.nrcan.gc.ca/cdogs/content/dgp/dgp00002_e.htm", "Total")</f>
        <v>Total</v>
      </c>
      <c r="F580" s="1" t="str">
        <f>HYPERLINK("http://geochem.nrcan.gc.ca/cdogs/content/agp/agp02090_e.htm", "MMSIM GH | NONE | BINMICRO")</f>
        <v>MMSIM GH | NONE | BINMICRO</v>
      </c>
      <c r="G580" s="1" t="str">
        <f>HYPERLINK("http://geochem.nrcan.gc.ca/cdogs/content/mth/mth01322_e.htm", "1322")</f>
        <v>1322</v>
      </c>
      <c r="H580" s="1" t="str">
        <f>HYPERLINK("http://geochem.nrcan.gc.ca/cdogs/content/bdl/bdl310001_e.htm", "310001")</f>
        <v>310001</v>
      </c>
      <c r="I580" s="1" t="str">
        <f>HYPERLINK("http://geochem.nrcan.gc.ca/cdogs/content/prj/prj310001_e.htm", "310001")</f>
        <v>310001</v>
      </c>
      <c r="J580" s="1" t="str">
        <f>HYPERLINK("http://geochem.nrcan.gc.ca/cdogs/content/svy/svy310001_e.htm", "310001")</f>
        <v>310001</v>
      </c>
      <c r="L580" t="s">
        <v>20</v>
      </c>
      <c r="M580">
        <v>0</v>
      </c>
      <c r="N580">
        <v>0</v>
      </c>
      <c r="O580" t="s">
        <v>756</v>
      </c>
      <c r="P580" t="s">
        <v>757</v>
      </c>
      <c r="Q580" t="s">
        <v>756</v>
      </c>
      <c r="R580" t="s">
        <v>758</v>
      </c>
      <c r="T580">
        <v>3</v>
      </c>
    </row>
    <row r="581" spans="1:20" x14ac:dyDescent="0.3">
      <c r="A581">
        <v>69.596383000000003</v>
      </c>
      <c r="B581">
        <v>-92.306282699999997</v>
      </c>
      <c r="C581" s="1" t="str">
        <f>HYPERLINK("http://geochem.nrcan.gc.ca/cdogs/content/kwd/kwd020044_e.htm", "Till")</f>
        <v>Till</v>
      </c>
      <c r="D581" s="1" t="str">
        <f>HYPERLINK("http://geochem.nrcan.gc.ca/cdogs/content/kwd/kwd080035_e.htm", "HMC separation (ODM standard)")</f>
        <v>HMC separation (ODM standard)</v>
      </c>
      <c r="E581" s="1" t="str">
        <f>HYPERLINK("http://geochem.nrcan.gc.ca/cdogs/content/dgp/dgp00002_e.htm", "Total")</f>
        <v>Total</v>
      </c>
      <c r="F581" s="1" t="str">
        <f>HYPERLINK("http://geochem.nrcan.gc.ca/cdogs/content/agp/agp02090_e.htm", "MMSIM GH | NONE | BINMICRO")</f>
        <v>MMSIM GH | NONE | BINMICRO</v>
      </c>
      <c r="G581" s="1" t="str">
        <f>HYPERLINK("http://geochem.nrcan.gc.ca/cdogs/content/mth/mth01322_e.htm", "1322")</f>
        <v>1322</v>
      </c>
      <c r="H581" s="1" t="str">
        <f>HYPERLINK("http://geochem.nrcan.gc.ca/cdogs/content/bdl/bdl310001_e.htm", "310001")</f>
        <v>310001</v>
      </c>
      <c r="I581" s="1" t="str">
        <f>HYPERLINK("http://geochem.nrcan.gc.ca/cdogs/content/prj/prj310001_e.htm", "310001")</f>
        <v>310001</v>
      </c>
      <c r="J581" s="1" t="str">
        <f>HYPERLINK("http://geochem.nrcan.gc.ca/cdogs/content/svy/svy310001_e.htm", "310001")</f>
        <v>310001</v>
      </c>
      <c r="L581" t="s">
        <v>20</v>
      </c>
      <c r="M581">
        <v>0</v>
      </c>
      <c r="N581">
        <v>0</v>
      </c>
      <c r="O581" t="s">
        <v>759</v>
      </c>
      <c r="P581" t="s">
        <v>760</v>
      </c>
      <c r="Q581" t="s">
        <v>759</v>
      </c>
      <c r="R581" t="s">
        <v>761</v>
      </c>
      <c r="T581">
        <v>1</v>
      </c>
    </row>
    <row r="582" spans="1:20" x14ac:dyDescent="0.3">
      <c r="A582">
        <v>69.596383000000003</v>
      </c>
      <c r="B582">
        <v>-92.306282699999997</v>
      </c>
      <c r="C582" s="1" t="str">
        <f>HYPERLINK("http://geochem.nrcan.gc.ca/cdogs/content/kwd/kwd020044_e.htm", "Till")</f>
        <v>Till</v>
      </c>
      <c r="D582" s="1" t="str">
        <f>HYPERLINK("http://geochem.nrcan.gc.ca/cdogs/content/kwd/kwd080035_e.htm", "HMC separation (ODM standard)")</f>
        <v>HMC separation (ODM standard)</v>
      </c>
      <c r="E582" s="1" t="str">
        <f>HYPERLINK("http://geochem.nrcan.gc.ca/cdogs/content/dgp/dgp00002_e.htm", "Total")</f>
        <v>Total</v>
      </c>
      <c r="F582" s="1" t="str">
        <f>HYPERLINK("http://geochem.nrcan.gc.ca/cdogs/content/agp/agp02090_e.htm", "MMSIM GH | NONE | BINMICRO")</f>
        <v>MMSIM GH | NONE | BINMICRO</v>
      </c>
      <c r="G582" s="1" t="str">
        <f>HYPERLINK("http://geochem.nrcan.gc.ca/cdogs/content/mth/mth01322_e.htm", "1322")</f>
        <v>1322</v>
      </c>
      <c r="H582" s="1" t="str">
        <f>HYPERLINK("http://geochem.nrcan.gc.ca/cdogs/content/bdl/bdl310001_e.htm", "310001")</f>
        <v>310001</v>
      </c>
      <c r="I582" s="1" t="str">
        <f>HYPERLINK("http://geochem.nrcan.gc.ca/cdogs/content/prj/prj310001_e.htm", "310001")</f>
        <v>310001</v>
      </c>
      <c r="J582" s="1" t="str">
        <f>HYPERLINK("http://geochem.nrcan.gc.ca/cdogs/content/svy/svy310001_e.htm", "310001")</f>
        <v>310001</v>
      </c>
      <c r="L582" t="s">
        <v>20</v>
      </c>
      <c r="M582">
        <v>0</v>
      </c>
      <c r="N582">
        <v>0</v>
      </c>
      <c r="O582" t="s">
        <v>759</v>
      </c>
      <c r="P582" t="s">
        <v>760</v>
      </c>
      <c r="Q582" t="s">
        <v>759</v>
      </c>
      <c r="R582" t="s">
        <v>761</v>
      </c>
      <c r="T582">
        <v>2</v>
      </c>
    </row>
    <row r="583" spans="1:20" x14ac:dyDescent="0.3">
      <c r="A583">
        <v>69.596383000000003</v>
      </c>
      <c r="B583">
        <v>-92.306282699999997</v>
      </c>
      <c r="C583" s="1" t="str">
        <f>HYPERLINK("http://geochem.nrcan.gc.ca/cdogs/content/kwd/kwd020044_e.htm", "Till")</f>
        <v>Till</v>
      </c>
      <c r="D583" s="1" t="str">
        <f>HYPERLINK("http://geochem.nrcan.gc.ca/cdogs/content/kwd/kwd080035_e.htm", "HMC separation (ODM standard)")</f>
        <v>HMC separation (ODM standard)</v>
      </c>
      <c r="E583" s="1" t="str">
        <f>HYPERLINK("http://geochem.nrcan.gc.ca/cdogs/content/dgp/dgp00002_e.htm", "Total")</f>
        <v>Total</v>
      </c>
      <c r="F583" s="1" t="str">
        <f>HYPERLINK("http://geochem.nrcan.gc.ca/cdogs/content/agp/agp02090_e.htm", "MMSIM GH | NONE | BINMICRO")</f>
        <v>MMSIM GH | NONE | BINMICRO</v>
      </c>
      <c r="G583" s="1" t="str">
        <f>HYPERLINK("http://geochem.nrcan.gc.ca/cdogs/content/mth/mth01322_e.htm", "1322")</f>
        <v>1322</v>
      </c>
      <c r="H583" s="1" t="str">
        <f>HYPERLINK("http://geochem.nrcan.gc.ca/cdogs/content/bdl/bdl310001_e.htm", "310001")</f>
        <v>310001</v>
      </c>
      <c r="I583" s="1" t="str">
        <f>HYPERLINK("http://geochem.nrcan.gc.ca/cdogs/content/prj/prj310001_e.htm", "310001")</f>
        <v>310001</v>
      </c>
      <c r="J583" s="1" t="str">
        <f>HYPERLINK("http://geochem.nrcan.gc.ca/cdogs/content/svy/svy310001_e.htm", "310001")</f>
        <v>310001</v>
      </c>
      <c r="L583" t="s">
        <v>20</v>
      </c>
      <c r="M583">
        <v>0</v>
      </c>
      <c r="N583">
        <v>0</v>
      </c>
      <c r="O583" t="s">
        <v>759</v>
      </c>
      <c r="P583" t="s">
        <v>760</v>
      </c>
      <c r="Q583" t="s">
        <v>759</v>
      </c>
      <c r="R583" t="s">
        <v>761</v>
      </c>
      <c r="T583">
        <v>3</v>
      </c>
    </row>
    <row r="584" spans="1:20" x14ac:dyDescent="0.3">
      <c r="A584">
        <v>69.631608200000002</v>
      </c>
      <c r="B584">
        <v>-92.644784700000002</v>
      </c>
      <c r="C584" s="1" t="str">
        <f>HYPERLINK("http://geochem.nrcan.gc.ca/cdogs/content/kwd/kwd020044_e.htm", "Till")</f>
        <v>Till</v>
      </c>
      <c r="D584" s="1" t="str">
        <f>HYPERLINK("http://geochem.nrcan.gc.ca/cdogs/content/kwd/kwd080035_e.htm", "HMC separation (ODM standard)")</f>
        <v>HMC separation (ODM standard)</v>
      </c>
      <c r="E584" s="1" t="str">
        <f>HYPERLINK("http://geochem.nrcan.gc.ca/cdogs/content/dgp/dgp00002_e.htm", "Total")</f>
        <v>Total</v>
      </c>
      <c r="F584" s="1" t="str">
        <f>HYPERLINK("http://geochem.nrcan.gc.ca/cdogs/content/agp/agp02090_e.htm", "MMSIM GH | NONE | BINMICRO")</f>
        <v>MMSIM GH | NONE | BINMICRO</v>
      </c>
      <c r="G584" s="1" t="str">
        <f>HYPERLINK("http://geochem.nrcan.gc.ca/cdogs/content/mth/mth01322_e.htm", "1322")</f>
        <v>1322</v>
      </c>
      <c r="H584" s="1" t="str">
        <f>HYPERLINK("http://geochem.nrcan.gc.ca/cdogs/content/bdl/bdl310001_e.htm", "310001")</f>
        <v>310001</v>
      </c>
      <c r="I584" s="1" t="str">
        <f>HYPERLINK("http://geochem.nrcan.gc.ca/cdogs/content/prj/prj310001_e.htm", "310001")</f>
        <v>310001</v>
      </c>
      <c r="J584" s="1" t="str">
        <f>HYPERLINK("http://geochem.nrcan.gc.ca/cdogs/content/svy/svy310001_e.htm", "310001")</f>
        <v>310001</v>
      </c>
      <c r="L584" t="s">
        <v>20</v>
      </c>
      <c r="M584">
        <v>0</v>
      </c>
      <c r="N584">
        <v>0</v>
      </c>
      <c r="O584" t="s">
        <v>762</v>
      </c>
      <c r="P584" t="s">
        <v>763</v>
      </c>
      <c r="Q584" t="s">
        <v>762</v>
      </c>
      <c r="R584" t="s">
        <v>764</v>
      </c>
      <c r="T584">
        <v>1</v>
      </c>
    </row>
    <row r="585" spans="1:20" x14ac:dyDescent="0.3">
      <c r="A585">
        <v>69.631608200000002</v>
      </c>
      <c r="B585">
        <v>-92.644784700000002</v>
      </c>
      <c r="C585" s="1" t="str">
        <f>HYPERLINK("http://geochem.nrcan.gc.ca/cdogs/content/kwd/kwd020044_e.htm", "Till")</f>
        <v>Till</v>
      </c>
      <c r="D585" s="1" t="str">
        <f>HYPERLINK("http://geochem.nrcan.gc.ca/cdogs/content/kwd/kwd080035_e.htm", "HMC separation (ODM standard)")</f>
        <v>HMC separation (ODM standard)</v>
      </c>
      <c r="E585" s="1" t="str">
        <f>HYPERLINK("http://geochem.nrcan.gc.ca/cdogs/content/dgp/dgp00002_e.htm", "Total")</f>
        <v>Total</v>
      </c>
      <c r="F585" s="1" t="str">
        <f>HYPERLINK("http://geochem.nrcan.gc.ca/cdogs/content/agp/agp02090_e.htm", "MMSIM GH | NONE | BINMICRO")</f>
        <v>MMSIM GH | NONE | BINMICRO</v>
      </c>
      <c r="G585" s="1" t="str">
        <f>HYPERLINK("http://geochem.nrcan.gc.ca/cdogs/content/mth/mth01322_e.htm", "1322")</f>
        <v>1322</v>
      </c>
      <c r="H585" s="1" t="str">
        <f>HYPERLINK("http://geochem.nrcan.gc.ca/cdogs/content/bdl/bdl310001_e.htm", "310001")</f>
        <v>310001</v>
      </c>
      <c r="I585" s="1" t="str">
        <f>HYPERLINK("http://geochem.nrcan.gc.ca/cdogs/content/prj/prj310001_e.htm", "310001")</f>
        <v>310001</v>
      </c>
      <c r="J585" s="1" t="str">
        <f>HYPERLINK("http://geochem.nrcan.gc.ca/cdogs/content/svy/svy310001_e.htm", "310001")</f>
        <v>310001</v>
      </c>
      <c r="L585" t="s">
        <v>20</v>
      </c>
      <c r="M585">
        <v>0</v>
      </c>
      <c r="N585">
        <v>0</v>
      </c>
      <c r="O585" t="s">
        <v>762</v>
      </c>
      <c r="P585" t="s">
        <v>763</v>
      </c>
      <c r="Q585" t="s">
        <v>762</v>
      </c>
      <c r="R585" t="s">
        <v>764</v>
      </c>
      <c r="T585">
        <v>2</v>
      </c>
    </row>
    <row r="586" spans="1:20" x14ac:dyDescent="0.3">
      <c r="A586">
        <v>69.631608200000002</v>
      </c>
      <c r="B586">
        <v>-92.644784700000002</v>
      </c>
      <c r="C586" s="1" t="str">
        <f>HYPERLINK("http://geochem.nrcan.gc.ca/cdogs/content/kwd/kwd020044_e.htm", "Till")</f>
        <v>Till</v>
      </c>
      <c r="D586" s="1" t="str">
        <f>HYPERLINK("http://geochem.nrcan.gc.ca/cdogs/content/kwd/kwd080035_e.htm", "HMC separation (ODM standard)")</f>
        <v>HMC separation (ODM standard)</v>
      </c>
      <c r="E586" s="1" t="str">
        <f>HYPERLINK("http://geochem.nrcan.gc.ca/cdogs/content/dgp/dgp00002_e.htm", "Total")</f>
        <v>Total</v>
      </c>
      <c r="F586" s="1" t="str">
        <f>HYPERLINK("http://geochem.nrcan.gc.ca/cdogs/content/agp/agp02090_e.htm", "MMSIM GH | NONE | BINMICRO")</f>
        <v>MMSIM GH | NONE | BINMICRO</v>
      </c>
      <c r="G586" s="1" t="str">
        <f>HYPERLINK("http://geochem.nrcan.gc.ca/cdogs/content/mth/mth01322_e.htm", "1322")</f>
        <v>1322</v>
      </c>
      <c r="H586" s="1" t="str">
        <f>HYPERLINK("http://geochem.nrcan.gc.ca/cdogs/content/bdl/bdl310001_e.htm", "310001")</f>
        <v>310001</v>
      </c>
      <c r="I586" s="1" t="str">
        <f>HYPERLINK("http://geochem.nrcan.gc.ca/cdogs/content/prj/prj310001_e.htm", "310001")</f>
        <v>310001</v>
      </c>
      <c r="J586" s="1" t="str">
        <f>HYPERLINK("http://geochem.nrcan.gc.ca/cdogs/content/svy/svy310001_e.htm", "310001")</f>
        <v>310001</v>
      </c>
      <c r="L586" t="s">
        <v>20</v>
      </c>
      <c r="M586">
        <v>0</v>
      </c>
      <c r="N586">
        <v>0</v>
      </c>
      <c r="O586" t="s">
        <v>762</v>
      </c>
      <c r="P586" t="s">
        <v>763</v>
      </c>
      <c r="Q586" t="s">
        <v>762</v>
      </c>
      <c r="R586" t="s">
        <v>764</v>
      </c>
      <c r="T586">
        <v>3</v>
      </c>
    </row>
    <row r="587" spans="1:20" x14ac:dyDescent="0.3">
      <c r="A587">
        <v>69.685701899999998</v>
      </c>
      <c r="B587">
        <v>-93.158289400000001</v>
      </c>
      <c r="C587" s="1" t="str">
        <f>HYPERLINK("http://geochem.nrcan.gc.ca/cdogs/content/kwd/kwd020073_e.htm", "Esker")</f>
        <v>Esker</v>
      </c>
      <c r="D587" s="1" t="str">
        <f>HYPERLINK("http://geochem.nrcan.gc.ca/cdogs/content/kwd/kwd080035_e.htm", "HMC separation (ODM standard)")</f>
        <v>HMC separation (ODM standard)</v>
      </c>
      <c r="E587" s="1" t="str">
        <f>HYPERLINK("http://geochem.nrcan.gc.ca/cdogs/content/dgp/dgp00002_e.htm", "Total")</f>
        <v>Total</v>
      </c>
      <c r="F587" s="1" t="str">
        <f>HYPERLINK("http://geochem.nrcan.gc.ca/cdogs/content/agp/agp02090_e.htm", "MMSIM GH | NONE | BINMICRO")</f>
        <v>MMSIM GH | NONE | BINMICRO</v>
      </c>
      <c r="G587" s="1" t="str">
        <f>HYPERLINK("http://geochem.nrcan.gc.ca/cdogs/content/mth/mth01322_e.htm", "1322")</f>
        <v>1322</v>
      </c>
      <c r="H587" s="1" t="str">
        <f>HYPERLINK("http://geochem.nrcan.gc.ca/cdogs/content/bdl/bdl310001_e.htm", "310001")</f>
        <v>310001</v>
      </c>
      <c r="I587" s="1" t="str">
        <f>HYPERLINK("http://geochem.nrcan.gc.ca/cdogs/content/prj/prj310001_e.htm", "310001")</f>
        <v>310001</v>
      </c>
      <c r="J587" s="1" t="str">
        <f>HYPERLINK("http://geochem.nrcan.gc.ca/cdogs/content/svy/svy310001_e.htm", "310001")</f>
        <v>310001</v>
      </c>
      <c r="L587" t="s">
        <v>20</v>
      </c>
      <c r="M587">
        <v>0</v>
      </c>
      <c r="N587">
        <v>0</v>
      </c>
      <c r="O587" t="s">
        <v>765</v>
      </c>
      <c r="P587" t="s">
        <v>766</v>
      </c>
      <c r="Q587" t="s">
        <v>765</v>
      </c>
      <c r="R587" t="s">
        <v>767</v>
      </c>
      <c r="T587">
        <v>1</v>
      </c>
    </row>
    <row r="588" spans="1:20" x14ac:dyDescent="0.3">
      <c r="A588">
        <v>69.685701899999998</v>
      </c>
      <c r="B588">
        <v>-93.158289400000001</v>
      </c>
      <c r="C588" s="1" t="str">
        <f>HYPERLINK("http://geochem.nrcan.gc.ca/cdogs/content/kwd/kwd020073_e.htm", "Esker")</f>
        <v>Esker</v>
      </c>
      <c r="D588" s="1" t="str">
        <f>HYPERLINK("http://geochem.nrcan.gc.ca/cdogs/content/kwd/kwd080035_e.htm", "HMC separation (ODM standard)")</f>
        <v>HMC separation (ODM standard)</v>
      </c>
      <c r="E588" s="1" t="str">
        <f>HYPERLINK("http://geochem.nrcan.gc.ca/cdogs/content/dgp/dgp00002_e.htm", "Total")</f>
        <v>Total</v>
      </c>
      <c r="F588" s="1" t="str">
        <f>HYPERLINK("http://geochem.nrcan.gc.ca/cdogs/content/agp/agp02090_e.htm", "MMSIM GH | NONE | BINMICRO")</f>
        <v>MMSIM GH | NONE | BINMICRO</v>
      </c>
      <c r="G588" s="1" t="str">
        <f>HYPERLINK("http://geochem.nrcan.gc.ca/cdogs/content/mth/mth01322_e.htm", "1322")</f>
        <v>1322</v>
      </c>
      <c r="H588" s="1" t="str">
        <f>HYPERLINK("http://geochem.nrcan.gc.ca/cdogs/content/bdl/bdl310001_e.htm", "310001")</f>
        <v>310001</v>
      </c>
      <c r="I588" s="1" t="str">
        <f>HYPERLINK("http://geochem.nrcan.gc.ca/cdogs/content/prj/prj310001_e.htm", "310001")</f>
        <v>310001</v>
      </c>
      <c r="J588" s="1" t="str">
        <f>HYPERLINK("http://geochem.nrcan.gc.ca/cdogs/content/svy/svy310001_e.htm", "310001")</f>
        <v>310001</v>
      </c>
      <c r="L588" t="s">
        <v>20</v>
      </c>
      <c r="M588">
        <v>0</v>
      </c>
      <c r="N588">
        <v>0</v>
      </c>
      <c r="O588" t="s">
        <v>765</v>
      </c>
      <c r="P588" t="s">
        <v>766</v>
      </c>
      <c r="Q588" t="s">
        <v>765</v>
      </c>
      <c r="R588" t="s">
        <v>767</v>
      </c>
      <c r="T588">
        <v>2</v>
      </c>
    </row>
    <row r="589" spans="1:20" x14ac:dyDescent="0.3">
      <c r="A589">
        <v>69.685701899999998</v>
      </c>
      <c r="B589">
        <v>-93.158289400000001</v>
      </c>
      <c r="C589" s="1" t="str">
        <f>HYPERLINK("http://geochem.nrcan.gc.ca/cdogs/content/kwd/kwd020073_e.htm", "Esker")</f>
        <v>Esker</v>
      </c>
      <c r="D589" s="1" t="str">
        <f>HYPERLINK("http://geochem.nrcan.gc.ca/cdogs/content/kwd/kwd080035_e.htm", "HMC separation (ODM standard)")</f>
        <v>HMC separation (ODM standard)</v>
      </c>
      <c r="E589" s="1" t="str">
        <f>HYPERLINK("http://geochem.nrcan.gc.ca/cdogs/content/dgp/dgp00002_e.htm", "Total")</f>
        <v>Total</v>
      </c>
      <c r="F589" s="1" t="str">
        <f>HYPERLINK("http://geochem.nrcan.gc.ca/cdogs/content/agp/agp02090_e.htm", "MMSIM GH | NONE | BINMICRO")</f>
        <v>MMSIM GH | NONE | BINMICRO</v>
      </c>
      <c r="G589" s="1" t="str">
        <f>HYPERLINK("http://geochem.nrcan.gc.ca/cdogs/content/mth/mth01322_e.htm", "1322")</f>
        <v>1322</v>
      </c>
      <c r="H589" s="1" t="str">
        <f>HYPERLINK("http://geochem.nrcan.gc.ca/cdogs/content/bdl/bdl310001_e.htm", "310001")</f>
        <v>310001</v>
      </c>
      <c r="I589" s="1" t="str">
        <f>HYPERLINK("http://geochem.nrcan.gc.ca/cdogs/content/prj/prj310001_e.htm", "310001")</f>
        <v>310001</v>
      </c>
      <c r="J589" s="1" t="str">
        <f>HYPERLINK("http://geochem.nrcan.gc.ca/cdogs/content/svy/svy310001_e.htm", "310001")</f>
        <v>310001</v>
      </c>
      <c r="L589" t="s">
        <v>20</v>
      </c>
      <c r="M589">
        <v>0</v>
      </c>
      <c r="N589">
        <v>0</v>
      </c>
      <c r="O589" t="s">
        <v>765</v>
      </c>
      <c r="P589" t="s">
        <v>766</v>
      </c>
      <c r="Q589" t="s">
        <v>765</v>
      </c>
      <c r="R589" t="s">
        <v>767</v>
      </c>
      <c r="T589">
        <v>3</v>
      </c>
    </row>
    <row r="590" spans="1:20" x14ac:dyDescent="0.3">
      <c r="A590">
        <v>69.525868399999993</v>
      </c>
      <c r="B590">
        <v>-93.298076399999999</v>
      </c>
      <c r="C590" s="1" t="str">
        <f>HYPERLINK("http://geochem.nrcan.gc.ca/cdogs/content/kwd/kwd020073_e.htm", "Esker")</f>
        <v>Esker</v>
      </c>
      <c r="D590" s="1" t="str">
        <f>HYPERLINK("http://geochem.nrcan.gc.ca/cdogs/content/kwd/kwd080035_e.htm", "HMC separation (ODM standard)")</f>
        <v>HMC separation (ODM standard)</v>
      </c>
      <c r="E590" s="1" t="str">
        <f>HYPERLINK("http://geochem.nrcan.gc.ca/cdogs/content/dgp/dgp00002_e.htm", "Total")</f>
        <v>Total</v>
      </c>
      <c r="F590" s="1" t="str">
        <f>HYPERLINK("http://geochem.nrcan.gc.ca/cdogs/content/agp/agp02090_e.htm", "MMSIM GH | NONE | BINMICRO")</f>
        <v>MMSIM GH | NONE | BINMICRO</v>
      </c>
      <c r="G590" s="1" t="str">
        <f>HYPERLINK("http://geochem.nrcan.gc.ca/cdogs/content/mth/mth01322_e.htm", "1322")</f>
        <v>1322</v>
      </c>
      <c r="H590" s="1" t="str">
        <f>HYPERLINK("http://geochem.nrcan.gc.ca/cdogs/content/bdl/bdl310001_e.htm", "310001")</f>
        <v>310001</v>
      </c>
      <c r="I590" s="1" t="str">
        <f>HYPERLINK("http://geochem.nrcan.gc.ca/cdogs/content/prj/prj310001_e.htm", "310001")</f>
        <v>310001</v>
      </c>
      <c r="J590" s="1" t="str">
        <f>HYPERLINK("http://geochem.nrcan.gc.ca/cdogs/content/svy/svy310001_e.htm", "310001")</f>
        <v>310001</v>
      </c>
      <c r="L590" t="s">
        <v>20</v>
      </c>
      <c r="M590">
        <v>0</v>
      </c>
      <c r="N590">
        <v>0</v>
      </c>
      <c r="O590" t="s">
        <v>768</v>
      </c>
      <c r="P590" t="s">
        <v>769</v>
      </c>
      <c r="Q590" t="s">
        <v>768</v>
      </c>
      <c r="R590" t="s">
        <v>770</v>
      </c>
      <c r="T590">
        <v>1</v>
      </c>
    </row>
    <row r="591" spans="1:20" x14ac:dyDescent="0.3">
      <c r="A591">
        <v>69.525868399999993</v>
      </c>
      <c r="B591">
        <v>-93.298076399999999</v>
      </c>
      <c r="C591" s="1" t="str">
        <f>HYPERLINK("http://geochem.nrcan.gc.ca/cdogs/content/kwd/kwd020073_e.htm", "Esker")</f>
        <v>Esker</v>
      </c>
      <c r="D591" s="1" t="str">
        <f>HYPERLINK("http://geochem.nrcan.gc.ca/cdogs/content/kwd/kwd080035_e.htm", "HMC separation (ODM standard)")</f>
        <v>HMC separation (ODM standard)</v>
      </c>
      <c r="E591" s="1" t="str">
        <f>HYPERLINK("http://geochem.nrcan.gc.ca/cdogs/content/dgp/dgp00002_e.htm", "Total")</f>
        <v>Total</v>
      </c>
      <c r="F591" s="1" t="str">
        <f>HYPERLINK("http://geochem.nrcan.gc.ca/cdogs/content/agp/agp02090_e.htm", "MMSIM GH | NONE | BINMICRO")</f>
        <v>MMSIM GH | NONE | BINMICRO</v>
      </c>
      <c r="G591" s="1" t="str">
        <f>HYPERLINK("http://geochem.nrcan.gc.ca/cdogs/content/mth/mth01322_e.htm", "1322")</f>
        <v>1322</v>
      </c>
      <c r="H591" s="1" t="str">
        <f>HYPERLINK("http://geochem.nrcan.gc.ca/cdogs/content/bdl/bdl310001_e.htm", "310001")</f>
        <v>310001</v>
      </c>
      <c r="I591" s="1" t="str">
        <f>HYPERLINK("http://geochem.nrcan.gc.ca/cdogs/content/prj/prj310001_e.htm", "310001")</f>
        <v>310001</v>
      </c>
      <c r="J591" s="1" t="str">
        <f>HYPERLINK("http://geochem.nrcan.gc.ca/cdogs/content/svy/svy310001_e.htm", "310001")</f>
        <v>310001</v>
      </c>
      <c r="L591" t="s">
        <v>20</v>
      </c>
      <c r="M591">
        <v>0</v>
      </c>
      <c r="N591">
        <v>0</v>
      </c>
      <c r="O591" t="s">
        <v>768</v>
      </c>
      <c r="P591" t="s">
        <v>769</v>
      </c>
      <c r="Q591" t="s">
        <v>768</v>
      </c>
      <c r="R591" t="s">
        <v>770</v>
      </c>
      <c r="T591">
        <v>2</v>
      </c>
    </row>
    <row r="592" spans="1:20" x14ac:dyDescent="0.3">
      <c r="A592">
        <v>69.525868399999993</v>
      </c>
      <c r="B592">
        <v>-93.298076399999999</v>
      </c>
      <c r="C592" s="1" t="str">
        <f>HYPERLINK("http://geochem.nrcan.gc.ca/cdogs/content/kwd/kwd020073_e.htm", "Esker")</f>
        <v>Esker</v>
      </c>
      <c r="D592" s="1" t="str">
        <f>HYPERLINK("http://geochem.nrcan.gc.ca/cdogs/content/kwd/kwd080035_e.htm", "HMC separation (ODM standard)")</f>
        <v>HMC separation (ODM standard)</v>
      </c>
      <c r="E592" s="1" t="str">
        <f>HYPERLINK("http://geochem.nrcan.gc.ca/cdogs/content/dgp/dgp00002_e.htm", "Total")</f>
        <v>Total</v>
      </c>
      <c r="F592" s="1" t="str">
        <f>HYPERLINK("http://geochem.nrcan.gc.ca/cdogs/content/agp/agp02090_e.htm", "MMSIM GH | NONE | BINMICRO")</f>
        <v>MMSIM GH | NONE | BINMICRO</v>
      </c>
      <c r="G592" s="1" t="str">
        <f>HYPERLINK("http://geochem.nrcan.gc.ca/cdogs/content/mth/mth01322_e.htm", "1322")</f>
        <v>1322</v>
      </c>
      <c r="H592" s="1" t="str">
        <f>HYPERLINK("http://geochem.nrcan.gc.ca/cdogs/content/bdl/bdl310001_e.htm", "310001")</f>
        <v>310001</v>
      </c>
      <c r="I592" s="1" t="str">
        <f>HYPERLINK("http://geochem.nrcan.gc.ca/cdogs/content/prj/prj310001_e.htm", "310001")</f>
        <v>310001</v>
      </c>
      <c r="J592" s="1" t="str">
        <f>HYPERLINK("http://geochem.nrcan.gc.ca/cdogs/content/svy/svy310001_e.htm", "310001")</f>
        <v>310001</v>
      </c>
      <c r="L592" t="s">
        <v>20</v>
      </c>
      <c r="M592">
        <v>0</v>
      </c>
      <c r="N592">
        <v>0</v>
      </c>
      <c r="O592" t="s">
        <v>768</v>
      </c>
      <c r="P592" t="s">
        <v>769</v>
      </c>
      <c r="Q592" t="s">
        <v>768</v>
      </c>
      <c r="R592" t="s">
        <v>770</v>
      </c>
      <c r="T592">
        <v>3</v>
      </c>
    </row>
    <row r="593" spans="1:20" x14ac:dyDescent="0.3">
      <c r="A593">
        <v>69.421604099999996</v>
      </c>
      <c r="B593">
        <v>-93.243097599999999</v>
      </c>
      <c r="C593" s="1" t="str">
        <f>HYPERLINK("http://geochem.nrcan.gc.ca/cdogs/content/kwd/kwd020073_e.htm", "Esker")</f>
        <v>Esker</v>
      </c>
      <c r="D593" s="1" t="str">
        <f>HYPERLINK("http://geochem.nrcan.gc.ca/cdogs/content/kwd/kwd080035_e.htm", "HMC separation (ODM standard)")</f>
        <v>HMC separation (ODM standard)</v>
      </c>
      <c r="E593" s="1" t="str">
        <f>HYPERLINK("http://geochem.nrcan.gc.ca/cdogs/content/dgp/dgp00002_e.htm", "Total")</f>
        <v>Total</v>
      </c>
      <c r="F593" s="1" t="str">
        <f>HYPERLINK("http://geochem.nrcan.gc.ca/cdogs/content/agp/agp02090_e.htm", "MMSIM GH | NONE | BINMICRO")</f>
        <v>MMSIM GH | NONE | BINMICRO</v>
      </c>
      <c r="G593" s="1" t="str">
        <f>HYPERLINK("http://geochem.nrcan.gc.ca/cdogs/content/mth/mth01322_e.htm", "1322")</f>
        <v>1322</v>
      </c>
      <c r="H593" s="1" t="str">
        <f>HYPERLINK("http://geochem.nrcan.gc.ca/cdogs/content/bdl/bdl310001_e.htm", "310001")</f>
        <v>310001</v>
      </c>
      <c r="I593" s="1" t="str">
        <f>HYPERLINK("http://geochem.nrcan.gc.ca/cdogs/content/prj/prj310001_e.htm", "310001")</f>
        <v>310001</v>
      </c>
      <c r="J593" s="1" t="str">
        <f>HYPERLINK("http://geochem.nrcan.gc.ca/cdogs/content/svy/svy310001_e.htm", "310001")</f>
        <v>310001</v>
      </c>
      <c r="L593" t="s">
        <v>20</v>
      </c>
      <c r="M593">
        <v>0</v>
      </c>
      <c r="N593">
        <v>0</v>
      </c>
      <c r="O593" t="s">
        <v>771</v>
      </c>
      <c r="P593" t="s">
        <v>772</v>
      </c>
      <c r="Q593" t="s">
        <v>771</v>
      </c>
      <c r="R593" t="s">
        <v>773</v>
      </c>
      <c r="T593">
        <v>1</v>
      </c>
    </row>
    <row r="594" spans="1:20" x14ac:dyDescent="0.3">
      <c r="A594">
        <v>69.421604099999996</v>
      </c>
      <c r="B594">
        <v>-93.243097599999999</v>
      </c>
      <c r="C594" s="1" t="str">
        <f>HYPERLINK("http://geochem.nrcan.gc.ca/cdogs/content/kwd/kwd020073_e.htm", "Esker")</f>
        <v>Esker</v>
      </c>
      <c r="D594" s="1" t="str">
        <f>HYPERLINK("http://geochem.nrcan.gc.ca/cdogs/content/kwd/kwd080035_e.htm", "HMC separation (ODM standard)")</f>
        <v>HMC separation (ODM standard)</v>
      </c>
      <c r="E594" s="1" t="str">
        <f>HYPERLINK("http://geochem.nrcan.gc.ca/cdogs/content/dgp/dgp00002_e.htm", "Total")</f>
        <v>Total</v>
      </c>
      <c r="F594" s="1" t="str">
        <f>HYPERLINK("http://geochem.nrcan.gc.ca/cdogs/content/agp/agp02090_e.htm", "MMSIM GH | NONE | BINMICRO")</f>
        <v>MMSIM GH | NONE | BINMICRO</v>
      </c>
      <c r="G594" s="1" t="str">
        <f>HYPERLINK("http://geochem.nrcan.gc.ca/cdogs/content/mth/mth01322_e.htm", "1322")</f>
        <v>1322</v>
      </c>
      <c r="H594" s="1" t="str">
        <f>HYPERLINK("http://geochem.nrcan.gc.ca/cdogs/content/bdl/bdl310001_e.htm", "310001")</f>
        <v>310001</v>
      </c>
      <c r="I594" s="1" t="str">
        <f>HYPERLINK("http://geochem.nrcan.gc.ca/cdogs/content/prj/prj310001_e.htm", "310001")</f>
        <v>310001</v>
      </c>
      <c r="J594" s="1" t="str">
        <f>HYPERLINK("http://geochem.nrcan.gc.ca/cdogs/content/svy/svy310001_e.htm", "310001")</f>
        <v>310001</v>
      </c>
      <c r="L594" t="s">
        <v>20</v>
      </c>
      <c r="M594">
        <v>0</v>
      </c>
      <c r="N594">
        <v>0</v>
      </c>
      <c r="O594" t="s">
        <v>771</v>
      </c>
      <c r="P594" t="s">
        <v>772</v>
      </c>
      <c r="Q594" t="s">
        <v>771</v>
      </c>
      <c r="R594" t="s">
        <v>773</v>
      </c>
      <c r="T594">
        <v>2</v>
      </c>
    </row>
    <row r="595" spans="1:20" x14ac:dyDescent="0.3">
      <c r="A595">
        <v>69.421604099999996</v>
      </c>
      <c r="B595">
        <v>-93.243097599999999</v>
      </c>
      <c r="C595" s="1" t="str">
        <f>HYPERLINK("http://geochem.nrcan.gc.ca/cdogs/content/kwd/kwd020073_e.htm", "Esker")</f>
        <v>Esker</v>
      </c>
      <c r="D595" s="1" t="str">
        <f>HYPERLINK("http://geochem.nrcan.gc.ca/cdogs/content/kwd/kwd080035_e.htm", "HMC separation (ODM standard)")</f>
        <v>HMC separation (ODM standard)</v>
      </c>
      <c r="E595" s="1" t="str">
        <f>HYPERLINK("http://geochem.nrcan.gc.ca/cdogs/content/dgp/dgp00002_e.htm", "Total")</f>
        <v>Total</v>
      </c>
      <c r="F595" s="1" t="str">
        <f>HYPERLINK("http://geochem.nrcan.gc.ca/cdogs/content/agp/agp02090_e.htm", "MMSIM GH | NONE | BINMICRO")</f>
        <v>MMSIM GH | NONE | BINMICRO</v>
      </c>
      <c r="G595" s="1" t="str">
        <f>HYPERLINK("http://geochem.nrcan.gc.ca/cdogs/content/mth/mth01322_e.htm", "1322")</f>
        <v>1322</v>
      </c>
      <c r="H595" s="1" t="str">
        <f>HYPERLINK("http://geochem.nrcan.gc.ca/cdogs/content/bdl/bdl310001_e.htm", "310001")</f>
        <v>310001</v>
      </c>
      <c r="I595" s="1" t="str">
        <f>HYPERLINK("http://geochem.nrcan.gc.ca/cdogs/content/prj/prj310001_e.htm", "310001")</f>
        <v>310001</v>
      </c>
      <c r="J595" s="1" t="str">
        <f>HYPERLINK("http://geochem.nrcan.gc.ca/cdogs/content/svy/svy310001_e.htm", "310001")</f>
        <v>310001</v>
      </c>
      <c r="L595" t="s">
        <v>20</v>
      </c>
      <c r="M595">
        <v>0</v>
      </c>
      <c r="N595">
        <v>0</v>
      </c>
      <c r="O595" t="s">
        <v>771</v>
      </c>
      <c r="P595" t="s">
        <v>772</v>
      </c>
      <c r="Q595" t="s">
        <v>771</v>
      </c>
      <c r="R595" t="s">
        <v>773</v>
      </c>
      <c r="T595">
        <v>3</v>
      </c>
    </row>
    <row r="596" spans="1:20" x14ac:dyDescent="0.3">
      <c r="A596">
        <v>69.422689700000006</v>
      </c>
      <c r="B596">
        <v>-92.660752000000002</v>
      </c>
      <c r="C596" s="1" t="str">
        <f>HYPERLINK("http://geochem.nrcan.gc.ca/cdogs/content/kwd/kwd020073_e.htm", "Esker")</f>
        <v>Esker</v>
      </c>
      <c r="D596" s="1" t="str">
        <f>HYPERLINK("http://geochem.nrcan.gc.ca/cdogs/content/kwd/kwd080035_e.htm", "HMC separation (ODM standard)")</f>
        <v>HMC separation (ODM standard)</v>
      </c>
      <c r="E596" s="1" t="str">
        <f>HYPERLINK("http://geochem.nrcan.gc.ca/cdogs/content/dgp/dgp00002_e.htm", "Total")</f>
        <v>Total</v>
      </c>
      <c r="F596" s="1" t="str">
        <f>HYPERLINK("http://geochem.nrcan.gc.ca/cdogs/content/agp/agp02090_e.htm", "MMSIM GH | NONE | BINMICRO")</f>
        <v>MMSIM GH | NONE | BINMICRO</v>
      </c>
      <c r="G596" s="1" t="str">
        <f>HYPERLINK("http://geochem.nrcan.gc.ca/cdogs/content/mth/mth01322_e.htm", "1322")</f>
        <v>1322</v>
      </c>
      <c r="H596" s="1" t="str">
        <f>HYPERLINK("http://geochem.nrcan.gc.ca/cdogs/content/bdl/bdl310001_e.htm", "310001")</f>
        <v>310001</v>
      </c>
      <c r="I596" s="1" t="str">
        <f>HYPERLINK("http://geochem.nrcan.gc.ca/cdogs/content/prj/prj310001_e.htm", "310001")</f>
        <v>310001</v>
      </c>
      <c r="J596" s="1" t="str">
        <f>HYPERLINK("http://geochem.nrcan.gc.ca/cdogs/content/svy/svy310001_e.htm", "310001")</f>
        <v>310001</v>
      </c>
      <c r="L596" t="s">
        <v>20</v>
      </c>
      <c r="M596">
        <v>0</v>
      </c>
      <c r="N596">
        <v>0</v>
      </c>
      <c r="O596" t="s">
        <v>774</v>
      </c>
      <c r="P596" t="s">
        <v>775</v>
      </c>
      <c r="Q596" t="s">
        <v>774</v>
      </c>
      <c r="R596" t="s">
        <v>776</v>
      </c>
      <c r="T596">
        <v>1</v>
      </c>
    </row>
    <row r="597" spans="1:20" x14ac:dyDescent="0.3">
      <c r="A597">
        <v>69.422689700000006</v>
      </c>
      <c r="B597">
        <v>-92.660752000000002</v>
      </c>
      <c r="C597" s="1" t="str">
        <f>HYPERLINK("http://geochem.nrcan.gc.ca/cdogs/content/kwd/kwd020073_e.htm", "Esker")</f>
        <v>Esker</v>
      </c>
      <c r="D597" s="1" t="str">
        <f>HYPERLINK("http://geochem.nrcan.gc.ca/cdogs/content/kwd/kwd080035_e.htm", "HMC separation (ODM standard)")</f>
        <v>HMC separation (ODM standard)</v>
      </c>
      <c r="E597" s="1" t="str">
        <f>HYPERLINK("http://geochem.nrcan.gc.ca/cdogs/content/dgp/dgp00002_e.htm", "Total")</f>
        <v>Total</v>
      </c>
      <c r="F597" s="1" t="str">
        <f>HYPERLINK("http://geochem.nrcan.gc.ca/cdogs/content/agp/agp02090_e.htm", "MMSIM GH | NONE | BINMICRO")</f>
        <v>MMSIM GH | NONE | BINMICRO</v>
      </c>
      <c r="G597" s="1" t="str">
        <f>HYPERLINK("http://geochem.nrcan.gc.ca/cdogs/content/mth/mth01322_e.htm", "1322")</f>
        <v>1322</v>
      </c>
      <c r="H597" s="1" t="str">
        <f>HYPERLINK("http://geochem.nrcan.gc.ca/cdogs/content/bdl/bdl310001_e.htm", "310001")</f>
        <v>310001</v>
      </c>
      <c r="I597" s="1" t="str">
        <f>HYPERLINK("http://geochem.nrcan.gc.ca/cdogs/content/prj/prj310001_e.htm", "310001")</f>
        <v>310001</v>
      </c>
      <c r="J597" s="1" t="str">
        <f>HYPERLINK("http://geochem.nrcan.gc.ca/cdogs/content/svy/svy310001_e.htm", "310001")</f>
        <v>310001</v>
      </c>
      <c r="L597" t="s">
        <v>20</v>
      </c>
      <c r="M597">
        <v>0</v>
      </c>
      <c r="N597">
        <v>0</v>
      </c>
      <c r="O597" t="s">
        <v>774</v>
      </c>
      <c r="P597" t="s">
        <v>775</v>
      </c>
      <c r="Q597" t="s">
        <v>774</v>
      </c>
      <c r="R597" t="s">
        <v>776</v>
      </c>
      <c r="T597">
        <v>2</v>
      </c>
    </row>
    <row r="598" spans="1:20" x14ac:dyDescent="0.3">
      <c r="A598">
        <v>69.422689700000006</v>
      </c>
      <c r="B598">
        <v>-92.660752000000002</v>
      </c>
      <c r="C598" s="1" t="str">
        <f>HYPERLINK("http://geochem.nrcan.gc.ca/cdogs/content/kwd/kwd020073_e.htm", "Esker")</f>
        <v>Esker</v>
      </c>
      <c r="D598" s="1" t="str">
        <f>HYPERLINK("http://geochem.nrcan.gc.ca/cdogs/content/kwd/kwd080035_e.htm", "HMC separation (ODM standard)")</f>
        <v>HMC separation (ODM standard)</v>
      </c>
      <c r="E598" s="1" t="str">
        <f>HYPERLINK("http://geochem.nrcan.gc.ca/cdogs/content/dgp/dgp00002_e.htm", "Total")</f>
        <v>Total</v>
      </c>
      <c r="F598" s="1" t="str">
        <f>HYPERLINK("http://geochem.nrcan.gc.ca/cdogs/content/agp/agp02090_e.htm", "MMSIM GH | NONE | BINMICRO")</f>
        <v>MMSIM GH | NONE | BINMICRO</v>
      </c>
      <c r="G598" s="1" t="str">
        <f>HYPERLINK("http://geochem.nrcan.gc.ca/cdogs/content/mth/mth01322_e.htm", "1322")</f>
        <v>1322</v>
      </c>
      <c r="H598" s="1" t="str">
        <f>HYPERLINK("http://geochem.nrcan.gc.ca/cdogs/content/bdl/bdl310001_e.htm", "310001")</f>
        <v>310001</v>
      </c>
      <c r="I598" s="1" t="str">
        <f>HYPERLINK("http://geochem.nrcan.gc.ca/cdogs/content/prj/prj310001_e.htm", "310001")</f>
        <v>310001</v>
      </c>
      <c r="J598" s="1" t="str">
        <f>HYPERLINK("http://geochem.nrcan.gc.ca/cdogs/content/svy/svy310001_e.htm", "310001")</f>
        <v>310001</v>
      </c>
      <c r="L598" t="s">
        <v>20</v>
      </c>
      <c r="M598">
        <v>0</v>
      </c>
      <c r="N598">
        <v>0</v>
      </c>
      <c r="O598" t="s">
        <v>774</v>
      </c>
      <c r="P598" t="s">
        <v>775</v>
      </c>
      <c r="Q598" t="s">
        <v>774</v>
      </c>
      <c r="R598" t="s">
        <v>776</v>
      </c>
      <c r="T598">
        <v>3</v>
      </c>
    </row>
    <row r="599" spans="1:20" x14ac:dyDescent="0.3">
      <c r="A599">
        <v>69.425380500000003</v>
      </c>
      <c r="B599">
        <v>-91.262049300000001</v>
      </c>
      <c r="C599" s="1" t="str">
        <f>HYPERLINK("http://geochem.nrcan.gc.ca/cdogs/content/kwd/kwd020044_e.htm", "Till")</f>
        <v>Till</v>
      </c>
      <c r="D599" s="1" t="str">
        <f>HYPERLINK("http://geochem.nrcan.gc.ca/cdogs/content/kwd/kwd080035_e.htm", "HMC separation (ODM standard)")</f>
        <v>HMC separation (ODM standard)</v>
      </c>
      <c r="E599" s="1" t="str">
        <f>HYPERLINK("http://geochem.nrcan.gc.ca/cdogs/content/dgp/dgp00002_e.htm", "Total")</f>
        <v>Total</v>
      </c>
      <c r="F599" s="1" t="str">
        <f>HYPERLINK("http://geochem.nrcan.gc.ca/cdogs/content/agp/agp02090_e.htm", "MMSIM GH | NONE | BINMICRO")</f>
        <v>MMSIM GH | NONE | BINMICRO</v>
      </c>
      <c r="G599" s="1" t="str">
        <f>HYPERLINK("http://geochem.nrcan.gc.ca/cdogs/content/mth/mth01322_e.htm", "1322")</f>
        <v>1322</v>
      </c>
      <c r="H599" s="1" t="str">
        <f>HYPERLINK("http://geochem.nrcan.gc.ca/cdogs/content/bdl/bdl310001_e.htm", "310001")</f>
        <v>310001</v>
      </c>
      <c r="I599" s="1" t="str">
        <f>HYPERLINK("http://geochem.nrcan.gc.ca/cdogs/content/prj/prj310001_e.htm", "310001")</f>
        <v>310001</v>
      </c>
      <c r="J599" s="1" t="str">
        <f>HYPERLINK("http://geochem.nrcan.gc.ca/cdogs/content/svy/svy310001_e.htm", "310001")</f>
        <v>310001</v>
      </c>
      <c r="L599" t="s">
        <v>20</v>
      </c>
      <c r="M599">
        <v>0</v>
      </c>
      <c r="N599">
        <v>0</v>
      </c>
      <c r="O599" t="s">
        <v>777</v>
      </c>
      <c r="P599" t="s">
        <v>778</v>
      </c>
      <c r="Q599" t="s">
        <v>777</v>
      </c>
      <c r="R599" t="s">
        <v>779</v>
      </c>
      <c r="T599">
        <v>1</v>
      </c>
    </row>
    <row r="600" spans="1:20" x14ac:dyDescent="0.3">
      <c r="A600">
        <v>69.425380500000003</v>
      </c>
      <c r="B600">
        <v>-91.262049300000001</v>
      </c>
      <c r="C600" s="1" t="str">
        <f>HYPERLINK("http://geochem.nrcan.gc.ca/cdogs/content/kwd/kwd020044_e.htm", "Till")</f>
        <v>Till</v>
      </c>
      <c r="D600" s="1" t="str">
        <f>HYPERLINK("http://geochem.nrcan.gc.ca/cdogs/content/kwd/kwd080035_e.htm", "HMC separation (ODM standard)")</f>
        <v>HMC separation (ODM standard)</v>
      </c>
      <c r="E600" s="1" t="str">
        <f>HYPERLINK("http://geochem.nrcan.gc.ca/cdogs/content/dgp/dgp00002_e.htm", "Total")</f>
        <v>Total</v>
      </c>
      <c r="F600" s="1" t="str">
        <f>HYPERLINK("http://geochem.nrcan.gc.ca/cdogs/content/agp/agp02090_e.htm", "MMSIM GH | NONE | BINMICRO")</f>
        <v>MMSIM GH | NONE | BINMICRO</v>
      </c>
      <c r="G600" s="1" t="str">
        <f>HYPERLINK("http://geochem.nrcan.gc.ca/cdogs/content/mth/mth01322_e.htm", "1322")</f>
        <v>1322</v>
      </c>
      <c r="H600" s="1" t="str">
        <f>HYPERLINK("http://geochem.nrcan.gc.ca/cdogs/content/bdl/bdl310001_e.htm", "310001")</f>
        <v>310001</v>
      </c>
      <c r="I600" s="1" t="str">
        <f>HYPERLINK("http://geochem.nrcan.gc.ca/cdogs/content/prj/prj310001_e.htm", "310001")</f>
        <v>310001</v>
      </c>
      <c r="J600" s="1" t="str">
        <f>HYPERLINK("http://geochem.nrcan.gc.ca/cdogs/content/svy/svy310001_e.htm", "310001")</f>
        <v>310001</v>
      </c>
      <c r="L600" t="s">
        <v>20</v>
      </c>
      <c r="M600">
        <v>0</v>
      </c>
      <c r="N600">
        <v>0</v>
      </c>
      <c r="O600" t="s">
        <v>777</v>
      </c>
      <c r="P600" t="s">
        <v>778</v>
      </c>
      <c r="Q600" t="s">
        <v>777</v>
      </c>
      <c r="R600" t="s">
        <v>779</v>
      </c>
      <c r="T600">
        <v>2</v>
      </c>
    </row>
    <row r="601" spans="1:20" x14ac:dyDescent="0.3">
      <c r="A601">
        <v>69.425380500000003</v>
      </c>
      <c r="B601">
        <v>-91.262049300000001</v>
      </c>
      <c r="C601" s="1" t="str">
        <f>HYPERLINK("http://geochem.nrcan.gc.ca/cdogs/content/kwd/kwd020044_e.htm", "Till")</f>
        <v>Till</v>
      </c>
      <c r="D601" s="1" t="str">
        <f>HYPERLINK("http://geochem.nrcan.gc.ca/cdogs/content/kwd/kwd080035_e.htm", "HMC separation (ODM standard)")</f>
        <v>HMC separation (ODM standard)</v>
      </c>
      <c r="E601" s="1" t="str">
        <f>HYPERLINK("http://geochem.nrcan.gc.ca/cdogs/content/dgp/dgp00002_e.htm", "Total")</f>
        <v>Total</v>
      </c>
      <c r="F601" s="1" t="str">
        <f>HYPERLINK("http://geochem.nrcan.gc.ca/cdogs/content/agp/agp02090_e.htm", "MMSIM GH | NONE | BINMICRO")</f>
        <v>MMSIM GH | NONE | BINMICRO</v>
      </c>
      <c r="G601" s="1" t="str">
        <f>HYPERLINK("http://geochem.nrcan.gc.ca/cdogs/content/mth/mth01322_e.htm", "1322")</f>
        <v>1322</v>
      </c>
      <c r="H601" s="1" t="str">
        <f>HYPERLINK("http://geochem.nrcan.gc.ca/cdogs/content/bdl/bdl310001_e.htm", "310001")</f>
        <v>310001</v>
      </c>
      <c r="I601" s="1" t="str">
        <f>HYPERLINK("http://geochem.nrcan.gc.ca/cdogs/content/prj/prj310001_e.htm", "310001")</f>
        <v>310001</v>
      </c>
      <c r="J601" s="1" t="str">
        <f>HYPERLINK("http://geochem.nrcan.gc.ca/cdogs/content/svy/svy310001_e.htm", "310001")</f>
        <v>310001</v>
      </c>
      <c r="L601" t="s">
        <v>20</v>
      </c>
      <c r="M601">
        <v>0</v>
      </c>
      <c r="N601">
        <v>0</v>
      </c>
      <c r="O601" t="s">
        <v>777</v>
      </c>
      <c r="P601" t="s">
        <v>778</v>
      </c>
      <c r="Q601" t="s">
        <v>777</v>
      </c>
      <c r="R601" t="s">
        <v>779</v>
      </c>
      <c r="T601">
        <v>3</v>
      </c>
    </row>
    <row r="602" spans="1:20" x14ac:dyDescent="0.3">
      <c r="A602">
        <v>69.350748100000004</v>
      </c>
      <c r="B602">
        <v>-90.152859699999993</v>
      </c>
      <c r="C602" s="1" t="str">
        <f>HYPERLINK("http://geochem.nrcan.gc.ca/cdogs/content/kwd/kwd020044_e.htm", "Till")</f>
        <v>Till</v>
      </c>
      <c r="D602" s="1" t="str">
        <f>HYPERLINK("http://geochem.nrcan.gc.ca/cdogs/content/kwd/kwd080035_e.htm", "HMC separation (ODM standard)")</f>
        <v>HMC separation (ODM standard)</v>
      </c>
      <c r="E602" s="1" t="str">
        <f>HYPERLINK("http://geochem.nrcan.gc.ca/cdogs/content/dgp/dgp00002_e.htm", "Total")</f>
        <v>Total</v>
      </c>
      <c r="F602" s="1" t="str">
        <f>HYPERLINK("http://geochem.nrcan.gc.ca/cdogs/content/agp/agp02090_e.htm", "MMSIM GH | NONE | BINMICRO")</f>
        <v>MMSIM GH | NONE | BINMICRO</v>
      </c>
      <c r="G602" s="1" t="str">
        <f>HYPERLINK("http://geochem.nrcan.gc.ca/cdogs/content/mth/mth01322_e.htm", "1322")</f>
        <v>1322</v>
      </c>
      <c r="H602" s="1" t="str">
        <f>HYPERLINK("http://geochem.nrcan.gc.ca/cdogs/content/bdl/bdl310001_e.htm", "310001")</f>
        <v>310001</v>
      </c>
      <c r="I602" s="1" t="str">
        <f>HYPERLINK("http://geochem.nrcan.gc.ca/cdogs/content/prj/prj310001_e.htm", "310001")</f>
        <v>310001</v>
      </c>
      <c r="J602" s="1" t="str">
        <f>HYPERLINK("http://geochem.nrcan.gc.ca/cdogs/content/svy/svy310001_e.htm", "310001")</f>
        <v>310001</v>
      </c>
      <c r="L602" t="s">
        <v>20</v>
      </c>
      <c r="M602">
        <v>0</v>
      </c>
      <c r="N602">
        <v>0</v>
      </c>
      <c r="O602" t="s">
        <v>780</v>
      </c>
      <c r="P602" t="s">
        <v>781</v>
      </c>
      <c r="Q602" t="s">
        <v>780</v>
      </c>
      <c r="R602" t="s">
        <v>782</v>
      </c>
      <c r="T602">
        <v>1</v>
      </c>
    </row>
    <row r="603" spans="1:20" x14ac:dyDescent="0.3">
      <c r="A603">
        <v>69.350748100000004</v>
      </c>
      <c r="B603">
        <v>-90.152859699999993</v>
      </c>
      <c r="C603" s="1" t="str">
        <f>HYPERLINK("http://geochem.nrcan.gc.ca/cdogs/content/kwd/kwd020044_e.htm", "Till")</f>
        <v>Till</v>
      </c>
      <c r="D603" s="1" t="str">
        <f>HYPERLINK("http://geochem.nrcan.gc.ca/cdogs/content/kwd/kwd080035_e.htm", "HMC separation (ODM standard)")</f>
        <v>HMC separation (ODM standard)</v>
      </c>
      <c r="E603" s="1" t="str">
        <f>HYPERLINK("http://geochem.nrcan.gc.ca/cdogs/content/dgp/dgp00002_e.htm", "Total")</f>
        <v>Total</v>
      </c>
      <c r="F603" s="1" t="str">
        <f>HYPERLINK("http://geochem.nrcan.gc.ca/cdogs/content/agp/agp02090_e.htm", "MMSIM GH | NONE | BINMICRO")</f>
        <v>MMSIM GH | NONE | BINMICRO</v>
      </c>
      <c r="G603" s="1" t="str">
        <f>HYPERLINK("http://geochem.nrcan.gc.ca/cdogs/content/mth/mth01322_e.htm", "1322")</f>
        <v>1322</v>
      </c>
      <c r="H603" s="1" t="str">
        <f>HYPERLINK("http://geochem.nrcan.gc.ca/cdogs/content/bdl/bdl310001_e.htm", "310001")</f>
        <v>310001</v>
      </c>
      <c r="I603" s="1" t="str">
        <f>HYPERLINK("http://geochem.nrcan.gc.ca/cdogs/content/prj/prj310001_e.htm", "310001")</f>
        <v>310001</v>
      </c>
      <c r="J603" s="1" t="str">
        <f>HYPERLINK("http://geochem.nrcan.gc.ca/cdogs/content/svy/svy310001_e.htm", "310001")</f>
        <v>310001</v>
      </c>
      <c r="L603" t="s">
        <v>20</v>
      </c>
      <c r="M603">
        <v>0</v>
      </c>
      <c r="N603">
        <v>0</v>
      </c>
      <c r="O603" t="s">
        <v>780</v>
      </c>
      <c r="P603" t="s">
        <v>781</v>
      </c>
      <c r="Q603" t="s">
        <v>780</v>
      </c>
      <c r="R603" t="s">
        <v>782</v>
      </c>
      <c r="T603">
        <v>2</v>
      </c>
    </row>
    <row r="604" spans="1:20" x14ac:dyDescent="0.3">
      <c r="A604">
        <v>69.350748100000004</v>
      </c>
      <c r="B604">
        <v>-90.152859699999993</v>
      </c>
      <c r="C604" s="1" t="str">
        <f>HYPERLINK("http://geochem.nrcan.gc.ca/cdogs/content/kwd/kwd020044_e.htm", "Till")</f>
        <v>Till</v>
      </c>
      <c r="D604" s="1" t="str">
        <f>HYPERLINK("http://geochem.nrcan.gc.ca/cdogs/content/kwd/kwd080035_e.htm", "HMC separation (ODM standard)")</f>
        <v>HMC separation (ODM standard)</v>
      </c>
      <c r="E604" s="1" t="str">
        <f>HYPERLINK("http://geochem.nrcan.gc.ca/cdogs/content/dgp/dgp00002_e.htm", "Total")</f>
        <v>Total</v>
      </c>
      <c r="F604" s="1" t="str">
        <f>HYPERLINK("http://geochem.nrcan.gc.ca/cdogs/content/agp/agp02090_e.htm", "MMSIM GH | NONE | BINMICRO")</f>
        <v>MMSIM GH | NONE | BINMICRO</v>
      </c>
      <c r="G604" s="1" t="str">
        <f>HYPERLINK("http://geochem.nrcan.gc.ca/cdogs/content/mth/mth01322_e.htm", "1322")</f>
        <v>1322</v>
      </c>
      <c r="H604" s="1" t="str">
        <f>HYPERLINK("http://geochem.nrcan.gc.ca/cdogs/content/bdl/bdl310001_e.htm", "310001")</f>
        <v>310001</v>
      </c>
      <c r="I604" s="1" t="str">
        <f>HYPERLINK("http://geochem.nrcan.gc.ca/cdogs/content/prj/prj310001_e.htm", "310001")</f>
        <v>310001</v>
      </c>
      <c r="J604" s="1" t="str">
        <f>HYPERLINK("http://geochem.nrcan.gc.ca/cdogs/content/svy/svy310001_e.htm", "310001")</f>
        <v>310001</v>
      </c>
      <c r="L604" t="s">
        <v>20</v>
      </c>
      <c r="M604">
        <v>0</v>
      </c>
      <c r="N604">
        <v>0</v>
      </c>
      <c r="O604" t="s">
        <v>780</v>
      </c>
      <c r="P604" t="s">
        <v>781</v>
      </c>
      <c r="Q604" t="s">
        <v>780</v>
      </c>
      <c r="R604" t="s">
        <v>782</v>
      </c>
      <c r="T604">
        <v>3</v>
      </c>
    </row>
    <row r="605" spans="1:20" x14ac:dyDescent="0.3">
      <c r="A605">
        <v>69.368288000000007</v>
      </c>
      <c r="B605">
        <v>-91.658217100000002</v>
      </c>
      <c r="C605" s="1" t="str">
        <f>HYPERLINK("http://geochem.nrcan.gc.ca/cdogs/content/kwd/kwd020044_e.htm", "Till")</f>
        <v>Till</v>
      </c>
      <c r="D605" s="1" t="str">
        <f>HYPERLINK("http://geochem.nrcan.gc.ca/cdogs/content/kwd/kwd080035_e.htm", "HMC separation (ODM standard)")</f>
        <v>HMC separation (ODM standard)</v>
      </c>
      <c r="E605" s="1" t="str">
        <f>HYPERLINK("http://geochem.nrcan.gc.ca/cdogs/content/dgp/dgp00002_e.htm", "Total")</f>
        <v>Total</v>
      </c>
      <c r="F605" s="1" t="str">
        <f>HYPERLINK("http://geochem.nrcan.gc.ca/cdogs/content/agp/agp02090_e.htm", "MMSIM GH | NONE | BINMICRO")</f>
        <v>MMSIM GH | NONE | BINMICRO</v>
      </c>
      <c r="G605" s="1" t="str">
        <f>HYPERLINK("http://geochem.nrcan.gc.ca/cdogs/content/mth/mth01322_e.htm", "1322")</f>
        <v>1322</v>
      </c>
      <c r="H605" s="1" t="str">
        <f>HYPERLINK("http://geochem.nrcan.gc.ca/cdogs/content/bdl/bdl310001_e.htm", "310001")</f>
        <v>310001</v>
      </c>
      <c r="I605" s="1" t="str">
        <f>HYPERLINK("http://geochem.nrcan.gc.ca/cdogs/content/prj/prj310001_e.htm", "310001")</f>
        <v>310001</v>
      </c>
      <c r="J605" s="1" t="str">
        <f>HYPERLINK("http://geochem.nrcan.gc.ca/cdogs/content/svy/svy310001_e.htm", "310001")</f>
        <v>310001</v>
      </c>
      <c r="L605" t="s">
        <v>20</v>
      </c>
      <c r="M605">
        <v>0</v>
      </c>
      <c r="N605">
        <v>0</v>
      </c>
      <c r="O605" t="s">
        <v>783</v>
      </c>
      <c r="P605" t="s">
        <v>784</v>
      </c>
      <c r="Q605" t="s">
        <v>783</v>
      </c>
      <c r="R605" t="s">
        <v>785</v>
      </c>
      <c r="T605">
        <v>1</v>
      </c>
    </row>
    <row r="606" spans="1:20" x14ac:dyDescent="0.3">
      <c r="A606">
        <v>69.368288000000007</v>
      </c>
      <c r="B606">
        <v>-91.658217100000002</v>
      </c>
      <c r="C606" s="1" t="str">
        <f>HYPERLINK("http://geochem.nrcan.gc.ca/cdogs/content/kwd/kwd020044_e.htm", "Till")</f>
        <v>Till</v>
      </c>
      <c r="D606" s="1" t="str">
        <f>HYPERLINK("http://geochem.nrcan.gc.ca/cdogs/content/kwd/kwd080035_e.htm", "HMC separation (ODM standard)")</f>
        <v>HMC separation (ODM standard)</v>
      </c>
      <c r="E606" s="1" t="str">
        <f>HYPERLINK("http://geochem.nrcan.gc.ca/cdogs/content/dgp/dgp00002_e.htm", "Total")</f>
        <v>Total</v>
      </c>
      <c r="F606" s="1" t="str">
        <f>HYPERLINK("http://geochem.nrcan.gc.ca/cdogs/content/agp/agp02090_e.htm", "MMSIM GH | NONE | BINMICRO")</f>
        <v>MMSIM GH | NONE | BINMICRO</v>
      </c>
      <c r="G606" s="1" t="str">
        <f>HYPERLINK("http://geochem.nrcan.gc.ca/cdogs/content/mth/mth01322_e.htm", "1322")</f>
        <v>1322</v>
      </c>
      <c r="H606" s="1" t="str">
        <f>HYPERLINK("http://geochem.nrcan.gc.ca/cdogs/content/bdl/bdl310001_e.htm", "310001")</f>
        <v>310001</v>
      </c>
      <c r="I606" s="1" t="str">
        <f>HYPERLINK("http://geochem.nrcan.gc.ca/cdogs/content/prj/prj310001_e.htm", "310001")</f>
        <v>310001</v>
      </c>
      <c r="J606" s="1" t="str">
        <f>HYPERLINK("http://geochem.nrcan.gc.ca/cdogs/content/svy/svy310001_e.htm", "310001")</f>
        <v>310001</v>
      </c>
      <c r="L606" t="s">
        <v>20</v>
      </c>
      <c r="M606">
        <v>0</v>
      </c>
      <c r="N606">
        <v>0</v>
      </c>
      <c r="O606" t="s">
        <v>783</v>
      </c>
      <c r="P606" t="s">
        <v>784</v>
      </c>
      <c r="Q606" t="s">
        <v>783</v>
      </c>
      <c r="R606" t="s">
        <v>785</v>
      </c>
      <c r="T606">
        <v>2</v>
      </c>
    </row>
    <row r="607" spans="1:20" x14ac:dyDescent="0.3">
      <c r="A607">
        <v>69.368288000000007</v>
      </c>
      <c r="B607">
        <v>-91.658217100000002</v>
      </c>
      <c r="C607" s="1" t="str">
        <f>HYPERLINK("http://geochem.nrcan.gc.ca/cdogs/content/kwd/kwd020044_e.htm", "Till")</f>
        <v>Till</v>
      </c>
      <c r="D607" s="1" t="str">
        <f>HYPERLINK("http://geochem.nrcan.gc.ca/cdogs/content/kwd/kwd080035_e.htm", "HMC separation (ODM standard)")</f>
        <v>HMC separation (ODM standard)</v>
      </c>
      <c r="E607" s="1" t="str">
        <f>HYPERLINK("http://geochem.nrcan.gc.ca/cdogs/content/dgp/dgp00002_e.htm", "Total")</f>
        <v>Total</v>
      </c>
      <c r="F607" s="1" t="str">
        <f>HYPERLINK("http://geochem.nrcan.gc.ca/cdogs/content/agp/agp02090_e.htm", "MMSIM GH | NONE | BINMICRO")</f>
        <v>MMSIM GH | NONE | BINMICRO</v>
      </c>
      <c r="G607" s="1" t="str">
        <f>HYPERLINK("http://geochem.nrcan.gc.ca/cdogs/content/mth/mth01322_e.htm", "1322")</f>
        <v>1322</v>
      </c>
      <c r="H607" s="1" t="str">
        <f>HYPERLINK("http://geochem.nrcan.gc.ca/cdogs/content/bdl/bdl310001_e.htm", "310001")</f>
        <v>310001</v>
      </c>
      <c r="I607" s="1" t="str">
        <f>HYPERLINK("http://geochem.nrcan.gc.ca/cdogs/content/prj/prj310001_e.htm", "310001")</f>
        <v>310001</v>
      </c>
      <c r="J607" s="1" t="str">
        <f>HYPERLINK("http://geochem.nrcan.gc.ca/cdogs/content/svy/svy310001_e.htm", "310001")</f>
        <v>310001</v>
      </c>
      <c r="L607" t="s">
        <v>20</v>
      </c>
      <c r="M607">
        <v>0</v>
      </c>
      <c r="N607">
        <v>0</v>
      </c>
      <c r="O607" t="s">
        <v>783</v>
      </c>
      <c r="P607" t="s">
        <v>784</v>
      </c>
      <c r="Q607" t="s">
        <v>783</v>
      </c>
      <c r="R607" t="s">
        <v>785</v>
      </c>
      <c r="T607">
        <v>3</v>
      </c>
    </row>
    <row r="608" spans="1:20" x14ac:dyDescent="0.3">
      <c r="A608">
        <v>69.466101699999996</v>
      </c>
      <c r="B608">
        <v>-91.722600999999997</v>
      </c>
      <c r="C608" s="1" t="str">
        <f>HYPERLINK("http://geochem.nrcan.gc.ca/cdogs/content/kwd/kwd020073_e.htm", "Esker")</f>
        <v>Esker</v>
      </c>
      <c r="D608" s="1" t="str">
        <f>HYPERLINK("http://geochem.nrcan.gc.ca/cdogs/content/kwd/kwd080035_e.htm", "HMC separation (ODM standard)")</f>
        <v>HMC separation (ODM standard)</v>
      </c>
      <c r="E608" s="1" t="str">
        <f>HYPERLINK("http://geochem.nrcan.gc.ca/cdogs/content/dgp/dgp00002_e.htm", "Total")</f>
        <v>Total</v>
      </c>
      <c r="F608" s="1" t="str">
        <f>HYPERLINK("http://geochem.nrcan.gc.ca/cdogs/content/agp/agp02090_e.htm", "MMSIM GH | NONE | BINMICRO")</f>
        <v>MMSIM GH | NONE | BINMICRO</v>
      </c>
      <c r="G608" s="1" t="str">
        <f>HYPERLINK("http://geochem.nrcan.gc.ca/cdogs/content/mth/mth01322_e.htm", "1322")</f>
        <v>1322</v>
      </c>
      <c r="H608" s="1" t="str">
        <f>HYPERLINK("http://geochem.nrcan.gc.ca/cdogs/content/bdl/bdl310001_e.htm", "310001")</f>
        <v>310001</v>
      </c>
      <c r="I608" s="1" t="str">
        <f>HYPERLINK("http://geochem.nrcan.gc.ca/cdogs/content/prj/prj310001_e.htm", "310001")</f>
        <v>310001</v>
      </c>
      <c r="J608" s="1" t="str">
        <f>HYPERLINK("http://geochem.nrcan.gc.ca/cdogs/content/svy/svy310001_e.htm", "310001")</f>
        <v>310001</v>
      </c>
      <c r="L608" t="s">
        <v>20</v>
      </c>
      <c r="M608">
        <v>0</v>
      </c>
      <c r="N608">
        <v>0</v>
      </c>
      <c r="O608" t="s">
        <v>786</v>
      </c>
      <c r="P608" t="s">
        <v>787</v>
      </c>
      <c r="Q608" t="s">
        <v>786</v>
      </c>
      <c r="R608" t="s">
        <v>788</v>
      </c>
      <c r="T608">
        <v>1</v>
      </c>
    </row>
    <row r="609" spans="1:20" x14ac:dyDescent="0.3">
      <c r="A609">
        <v>69.466101699999996</v>
      </c>
      <c r="B609">
        <v>-91.722600999999997</v>
      </c>
      <c r="C609" s="1" t="str">
        <f>HYPERLINK("http://geochem.nrcan.gc.ca/cdogs/content/kwd/kwd020073_e.htm", "Esker")</f>
        <v>Esker</v>
      </c>
      <c r="D609" s="1" t="str">
        <f>HYPERLINK("http://geochem.nrcan.gc.ca/cdogs/content/kwd/kwd080035_e.htm", "HMC separation (ODM standard)")</f>
        <v>HMC separation (ODM standard)</v>
      </c>
      <c r="E609" s="1" t="str">
        <f>HYPERLINK("http://geochem.nrcan.gc.ca/cdogs/content/dgp/dgp00002_e.htm", "Total")</f>
        <v>Total</v>
      </c>
      <c r="F609" s="1" t="str">
        <f>HYPERLINK("http://geochem.nrcan.gc.ca/cdogs/content/agp/agp02090_e.htm", "MMSIM GH | NONE | BINMICRO")</f>
        <v>MMSIM GH | NONE | BINMICRO</v>
      </c>
      <c r="G609" s="1" t="str">
        <f>HYPERLINK("http://geochem.nrcan.gc.ca/cdogs/content/mth/mth01322_e.htm", "1322")</f>
        <v>1322</v>
      </c>
      <c r="H609" s="1" t="str">
        <f>HYPERLINK("http://geochem.nrcan.gc.ca/cdogs/content/bdl/bdl310001_e.htm", "310001")</f>
        <v>310001</v>
      </c>
      <c r="I609" s="1" t="str">
        <f>HYPERLINK("http://geochem.nrcan.gc.ca/cdogs/content/prj/prj310001_e.htm", "310001")</f>
        <v>310001</v>
      </c>
      <c r="J609" s="1" t="str">
        <f>HYPERLINK("http://geochem.nrcan.gc.ca/cdogs/content/svy/svy310001_e.htm", "310001")</f>
        <v>310001</v>
      </c>
      <c r="L609" t="s">
        <v>20</v>
      </c>
      <c r="M609">
        <v>0</v>
      </c>
      <c r="N609">
        <v>0</v>
      </c>
      <c r="O609" t="s">
        <v>786</v>
      </c>
      <c r="P609" t="s">
        <v>787</v>
      </c>
      <c r="Q609" t="s">
        <v>786</v>
      </c>
      <c r="R609" t="s">
        <v>788</v>
      </c>
      <c r="T609">
        <v>2</v>
      </c>
    </row>
    <row r="610" spans="1:20" x14ac:dyDescent="0.3">
      <c r="A610">
        <v>69.466101699999996</v>
      </c>
      <c r="B610">
        <v>-91.722600999999997</v>
      </c>
      <c r="C610" s="1" t="str">
        <f>HYPERLINK("http://geochem.nrcan.gc.ca/cdogs/content/kwd/kwd020073_e.htm", "Esker")</f>
        <v>Esker</v>
      </c>
      <c r="D610" s="1" t="str">
        <f>HYPERLINK("http://geochem.nrcan.gc.ca/cdogs/content/kwd/kwd080035_e.htm", "HMC separation (ODM standard)")</f>
        <v>HMC separation (ODM standard)</v>
      </c>
      <c r="E610" s="1" t="str">
        <f>HYPERLINK("http://geochem.nrcan.gc.ca/cdogs/content/dgp/dgp00002_e.htm", "Total")</f>
        <v>Total</v>
      </c>
      <c r="F610" s="1" t="str">
        <f>HYPERLINK("http://geochem.nrcan.gc.ca/cdogs/content/agp/agp02090_e.htm", "MMSIM GH | NONE | BINMICRO")</f>
        <v>MMSIM GH | NONE | BINMICRO</v>
      </c>
      <c r="G610" s="1" t="str">
        <f>HYPERLINK("http://geochem.nrcan.gc.ca/cdogs/content/mth/mth01322_e.htm", "1322")</f>
        <v>1322</v>
      </c>
      <c r="H610" s="1" t="str">
        <f>HYPERLINK("http://geochem.nrcan.gc.ca/cdogs/content/bdl/bdl310001_e.htm", "310001")</f>
        <v>310001</v>
      </c>
      <c r="I610" s="1" t="str">
        <f>HYPERLINK("http://geochem.nrcan.gc.ca/cdogs/content/prj/prj310001_e.htm", "310001")</f>
        <v>310001</v>
      </c>
      <c r="J610" s="1" t="str">
        <f>HYPERLINK("http://geochem.nrcan.gc.ca/cdogs/content/svy/svy310001_e.htm", "310001")</f>
        <v>310001</v>
      </c>
      <c r="L610" t="s">
        <v>20</v>
      </c>
      <c r="M610">
        <v>0</v>
      </c>
      <c r="N610">
        <v>0</v>
      </c>
      <c r="O610" t="s">
        <v>786</v>
      </c>
      <c r="P610" t="s">
        <v>787</v>
      </c>
      <c r="Q610" t="s">
        <v>786</v>
      </c>
      <c r="R610" t="s">
        <v>788</v>
      </c>
      <c r="T610">
        <v>3</v>
      </c>
    </row>
    <row r="611" spans="1:20" x14ac:dyDescent="0.3">
      <c r="A611">
        <v>69.539637299999995</v>
      </c>
      <c r="B611">
        <v>-91.542073000000002</v>
      </c>
      <c r="C611" s="1" t="str">
        <f>HYPERLINK("http://geochem.nrcan.gc.ca/cdogs/content/kwd/kwd020044_e.htm", "Till")</f>
        <v>Till</v>
      </c>
      <c r="D611" s="1" t="str">
        <f>HYPERLINK("http://geochem.nrcan.gc.ca/cdogs/content/kwd/kwd080035_e.htm", "HMC separation (ODM standard)")</f>
        <v>HMC separation (ODM standard)</v>
      </c>
      <c r="E611" s="1" t="str">
        <f>HYPERLINK("http://geochem.nrcan.gc.ca/cdogs/content/dgp/dgp00002_e.htm", "Total")</f>
        <v>Total</v>
      </c>
      <c r="F611" s="1" t="str">
        <f>HYPERLINK("http://geochem.nrcan.gc.ca/cdogs/content/agp/agp02090_e.htm", "MMSIM GH | NONE | BINMICRO")</f>
        <v>MMSIM GH | NONE | BINMICRO</v>
      </c>
      <c r="G611" s="1" t="str">
        <f>HYPERLINK("http://geochem.nrcan.gc.ca/cdogs/content/mth/mth01322_e.htm", "1322")</f>
        <v>1322</v>
      </c>
      <c r="H611" s="1" t="str">
        <f>HYPERLINK("http://geochem.nrcan.gc.ca/cdogs/content/bdl/bdl310001_e.htm", "310001")</f>
        <v>310001</v>
      </c>
      <c r="I611" s="1" t="str">
        <f>HYPERLINK("http://geochem.nrcan.gc.ca/cdogs/content/prj/prj310001_e.htm", "310001")</f>
        <v>310001</v>
      </c>
      <c r="J611" s="1" t="str">
        <f>HYPERLINK("http://geochem.nrcan.gc.ca/cdogs/content/svy/svy310001_e.htm", "310001")</f>
        <v>310001</v>
      </c>
      <c r="L611" t="s">
        <v>20</v>
      </c>
      <c r="M611">
        <v>0</v>
      </c>
      <c r="N611">
        <v>0</v>
      </c>
      <c r="O611" t="s">
        <v>789</v>
      </c>
      <c r="P611" t="s">
        <v>790</v>
      </c>
      <c r="Q611" t="s">
        <v>789</v>
      </c>
      <c r="R611" t="s">
        <v>791</v>
      </c>
      <c r="T611">
        <v>1</v>
      </c>
    </row>
    <row r="612" spans="1:20" x14ac:dyDescent="0.3">
      <c r="A612">
        <v>69.539637299999995</v>
      </c>
      <c r="B612">
        <v>-91.542073000000002</v>
      </c>
      <c r="C612" s="1" t="str">
        <f>HYPERLINK("http://geochem.nrcan.gc.ca/cdogs/content/kwd/kwd020044_e.htm", "Till")</f>
        <v>Till</v>
      </c>
      <c r="D612" s="1" t="str">
        <f>HYPERLINK("http://geochem.nrcan.gc.ca/cdogs/content/kwd/kwd080035_e.htm", "HMC separation (ODM standard)")</f>
        <v>HMC separation (ODM standard)</v>
      </c>
      <c r="E612" s="1" t="str">
        <f>HYPERLINK("http://geochem.nrcan.gc.ca/cdogs/content/dgp/dgp00002_e.htm", "Total")</f>
        <v>Total</v>
      </c>
      <c r="F612" s="1" t="str">
        <f>HYPERLINK("http://geochem.nrcan.gc.ca/cdogs/content/agp/agp02090_e.htm", "MMSIM GH | NONE | BINMICRO")</f>
        <v>MMSIM GH | NONE | BINMICRO</v>
      </c>
      <c r="G612" s="1" t="str">
        <f>HYPERLINK("http://geochem.nrcan.gc.ca/cdogs/content/mth/mth01322_e.htm", "1322")</f>
        <v>1322</v>
      </c>
      <c r="H612" s="1" t="str">
        <f>HYPERLINK("http://geochem.nrcan.gc.ca/cdogs/content/bdl/bdl310001_e.htm", "310001")</f>
        <v>310001</v>
      </c>
      <c r="I612" s="1" t="str">
        <f>HYPERLINK("http://geochem.nrcan.gc.ca/cdogs/content/prj/prj310001_e.htm", "310001")</f>
        <v>310001</v>
      </c>
      <c r="J612" s="1" t="str">
        <f>HYPERLINK("http://geochem.nrcan.gc.ca/cdogs/content/svy/svy310001_e.htm", "310001")</f>
        <v>310001</v>
      </c>
      <c r="L612" t="s">
        <v>20</v>
      </c>
      <c r="M612">
        <v>0</v>
      </c>
      <c r="N612">
        <v>0</v>
      </c>
      <c r="O612" t="s">
        <v>789</v>
      </c>
      <c r="P612" t="s">
        <v>790</v>
      </c>
      <c r="Q612" t="s">
        <v>789</v>
      </c>
      <c r="R612" t="s">
        <v>791</v>
      </c>
      <c r="T612">
        <v>2</v>
      </c>
    </row>
    <row r="613" spans="1:20" x14ac:dyDescent="0.3">
      <c r="A613">
        <v>69.539637299999995</v>
      </c>
      <c r="B613">
        <v>-91.542073000000002</v>
      </c>
      <c r="C613" s="1" t="str">
        <f>HYPERLINK("http://geochem.nrcan.gc.ca/cdogs/content/kwd/kwd020044_e.htm", "Till")</f>
        <v>Till</v>
      </c>
      <c r="D613" s="1" t="str">
        <f>HYPERLINK("http://geochem.nrcan.gc.ca/cdogs/content/kwd/kwd080035_e.htm", "HMC separation (ODM standard)")</f>
        <v>HMC separation (ODM standard)</v>
      </c>
      <c r="E613" s="1" t="str">
        <f>HYPERLINK("http://geochem.nrcan.gc.ca/cdogs/content/dgp/dgp00002_e.htm", "Total")</f>
        <v>Total</v>
      </c>
      <c r="F613" s="1" t="str">
        <f>HYPERLINK("http://geochem.nrcan.gc.ca/cdogs/content/agp/agp02090_e.htm", "MMSIM GH | NONE | BINMICRO")</f>
        <v>MMSIM GH | NONE | BINMICRO</v>
      </c>
      <c r="G613" s="1" t="str">
        <f>HYPERLINK("http://geochem.nrcan.gc.ca/cdogs/content/mth/mth01322_e.htm", "1322")</f>
        <v>1322</v>
      </c>
      <c r="H613" s="1" t="str">
        <f>HYPERLINK("http://geochem.nrcan.gc.ca/cdogs/content/bdl/bdl310001_e.htm", "310001")</f>
        <v>310001</v>
      </c>
      <c r="I613" s="1" t="str">
        <f>HYPERLINK("http://geochem.nrcan.gc.ca/cdogs/content/prj/prj310001_e.htm", "310001")</f>
        <v>310001</v>
      </c>
      <c r="J613" s="1" t="str">
        <f>HYPERLINK("http://geochem.nrcan.gc.ca/cdogs/content/svy/svy310001_e.htm", "310001")</f>
        <v>310001</v>
      </c>
      <c r="L613" t="s">
        <v>20</v>
      </c>
      <c r="M613">
        <v>0</v>
      </c>
      <c r="N613">
        <v>0</v>
      </c>
      <c r="O613" t="s">
        <v>789</v>
      </c>
      <c r="P613" t="s">
        <v>790</v>
      </c>
      <c r="Q613" t="s">
        <v>789</v>
      </c>
      <c r="R613" t="s">
        <v>791</v>
      </c>
      <c r="T613">
        <v>3</v>
      </c>
    </row>
    <row r="614" spans="1:20" x14ac:dyDescent="0.3">
      <c r="A614">
        <v>69.4010727</v>
      </c>
      <c r="B614">
        <v>-90.758540300000007</v>
      </c>
      <c r="C614" s="1" t="str">
        <f>HYPERLINK("http://geochem.nrcan.gc.ca/cdogs/content/kwd/kwd020044_e.htm", "Till")</f>
        <v>Till</v>
      </c>
      <c r="D614" s="1" t="str">
        <f>HYPERLINK("http://geochem.nrcan.gc.ca/cdogs/content/kwd/kwd080035_e.htm", "HMC separation (ODM standard)")</f>
        <v>HMC separation (ODM standard)</v>
      </c>
      <c r="E614" s="1" t="str">
        <f>HYPERLINK("http://geochem.nrcan.gc.ca/cdogs/content/dgp/dgp00002_e.htm", "Total")</f>
        <v>Total</v>
      </c>
      <c r="F614" s="1" t="str">
        <f>HYPERLINK("http://geochem.nrcan.gc.ca/cdogs/content/agp/agp02090_e.htm", "MMSIM GH | NONE | BINMICRO")</f>
        <v>MMSIM GH | NONE | BINMICRO</v>
      </c>
      <c r="G614" s="1" t="str">
        <f>HYPERLINK("http://geochem.nrcan.gc.ca/cdogs/content/mth/mth01322_e.htm", "1322")</f>
        <v>1322</v>
      </c>
      <c r="H614" s="1" t="str">
        <f>HYPERLINK("http://geochem.nrcan.gc.ca/cdogs/content/bdl/bdl310001_e.htm", "310001")</f>
        <v>310001</v>
      </c>
      <c r="I614" s="1" t="str">
        <f>HYPERLINK("http://geochem.nrcan.gc.ca/cdogs/content/prj/prj310001_e.htm", "310001")</f>
        <v>310001</v>
      </c>
      <c r="J614" s="1" t="str">
        <f>HYPERLINK("http://geochem.nrcan.gc.ca/cdogs/content/svy/svy310001_e.htm", "310001")</f>
        <v>310001</v>
      </c>
      <c r="L614" t="s">
        <v>20</v>
      </c>
      <c r="M614">
        <v>0</v>
      </c>
      <c r="N614">
        <v>0</v>
      </c>
      <c r="O614" t="s">
        <v>792</v>
      </c>
      <c r="P614" t="s">
        <v>793</v>
      </c>
      <c r="Q614" t="s">
        <v>792</v>
      </c>
      <c r="R614" t="s">
        <v>794</v>
      </c>
      <c r="T614">
        <v>1</v>
      </c>
    </row>
    <row r="615" spans="1:20" x14ac:dyDescent="0.3">
      <c r="A615">
        <v>69.4010727</v>
      </c>
      <c r="B615">
        <v>-90.758540300000007</v>
      </c>
      <c r="C615" s="1" t="str">
        <f>HYPERLINK("http://geochem.nrcan.gc.ca/cdogs/content/kwd/kwd020044_e.htm", "Till")</f>
        <v>Till</v>
      </c>
      <c r="D615" s="1" t="str">
        <f>HYPERLINK("http://geochem.nrcan.gc.ca/cdogs/content/kwd/kwd080035_e.htm", "HMC separation (ODM standard)")</f>
        <v>HMC separation (ODM standard)</v>
      </c>
      <c r="E615" s="1" t="str">
        <f>HYPERLINK("http://geochem.nrcan.gc.ca/cdogs/content/dgp/dgp00002_e.htm", "Total")</f>
        <v>Total</v>
      </c>
      <c r="F615" s="1" t="str">
        <f>HYPERLINK("http://geochem.nrcan.gc.ca/cdogs/content/agp/agp02090_e.htm", "MMSIM GH | NONE | BINMICRO")</f>
        <v>MMSIM GH | NONE | BINMICRO</v>
      </c>
      <c r="G615" s="1" t="str">
        <f>HYPERLINK("http://geochem.nrcan.gc.ca/cdogs/content/mth/mth01322_e.htm", "1322")</f>
        <v>1322</v>
      </c>
      <c r="H615" s="1" t="str">
        <f>HYPERLINK("http://geochem.nrcan.gc.ca/cdogs/content/bdl/bdl310001_e.htm", "310001")</f>
        <v>310001</v>
      </c>
      <c r="I615" s="1" t="str">
        <f>HYPERLINK("http://geochem.nrcan.gc.ca/cdogs/content/prj/prj310001_e.htm", "310001")</f>
        <v>310001</v>
      </c>
      <c r="J615" s="1" t="str">
        <f>HYPERLINK("http://geochem.nrcan.gc.ca/cdogs/content/svy/svy310001_e.htm", "310001")</f>
        <v>310001</v>
      </c>
      <c r="L615" t="s">
        <v>20</v>
      </c>
      <c r="M615">
        <v>0</v>
      </c>
      <c r="N615">
        <v>0</v>
      </c>
      <c r="O615" t="s">
        <v>792</v>
      </c>
      <c r="P615" t="s">
        <v>793</v>
      </c>
      <c r="Q615" t="s">
        <v>792</v>
      </c>
      <c r="R615" t="s">
        <v>794</v>
      </c>
      <c r="T615">
        <v>2</v>
      </c>
    </row>
    <row r="616" spans="1:20" x14ac:dyDescent="0.3">
      <c r="A616">
        <v>69.4010727</v>
      </c>
      <c r="B616">
        <v>-90.758540300000007</v>
      </c>
      <c r="C616" s="1" t="str">
        <f>HYPERLINK("http://geochem.nrcan.gc.ca/cdogs/content/kwd/kwd020044_e.htm", "Till")</f>
        <v>Till</v>
      </c>
      <c r="D616" s="1" t="str">
        <f>HYPERLINK("http://geochem.nrcan.gc.ca/cdogs/content/kwd/kwd080035_e.htm", "HMC separation (ODM standard)")</f>
        <v>HMC separation (ODM standard)</v>
      </c>
      <c r="E616" s="1" t="str">
        <f>HYPERLINK("http://geochem.nrcan.gc.ca/cdogs/content/dgp/dgp00002_e.htm", "Total")</f>
        <v>Total</v>
      </c>
      <c r="F616" s="1" t="str">
        <f>HYPERLINK("http://geochem.nrcan.gc.ca/cdogs/content/agp/agp02090_e.htm", "MMSIM GH | NONE | BINMICRO")</f>
        <v>MMSIM GH | NONE | BINMICRO</v>
      </c>
      <c r="G616" s="1" t="str">
        <f>HYPERLINK("http://geochem.nrcan.gc.ca/cdogs/content/mth/mth01322_e.htm", "1322")</f>
        <v>1322</v>
      </c>
      <c r="H616" s="1" t="str">
        <f>HYPERLINK("http://geochem.nrcan.gc.ca/cdogs/content/bdl/bdl310001_e.htm", "310001")</f>
        <v>310001</v>
      </c>
      <c r="I616" s="1" t="str">
        <f>HYPERLINK("http://geochem.nrcan.gc.ca/cdogs/content/prj/prj310001_e.htm", "310001")</f>
        <v>310001</v>
      </c>
      <c r="J616" s="1" t="str">
        <f>HYPERLINK("http://geochem.nrcan.gc.ca/cdogs/content/svy/svy310001_e.htm", "310001")</f>
        <v>310001</v>
      </c>
      <c r="L616" t="s">
        <v>20</v>
      </c>
      <c r="M616">
        <v>0</v>
      </c>
      <c r="N616">
        <v>0</v>
      </c>
      <c r="O616" t="s">
        <v>792</v>
      </c>
      <c r="P616" t="s">
        <v>793</v>
      </c>
      <c r="Q616" t="s">
        <v>792</v>
      </c>
      <c r="R616" t="s">
        <v>794</v>
      </c>
      <c r="T616">
        <v>3</v>
      </c>
    </row>
    <row r="617" spans="1:20" x14ac:dyDescent="0.3">
      <c r="A617">
        <v>69.256083099999998</v>
      </c>
      <c r="B617">
        <v>-91.363421399999993</v>
      </c>
      <c r="C617" s="1" t="str">
        <f>HYPERLINK("http://geochem.nrcan.gc.ca/cdogs/content/kwd/kwd020044_e.htm", "Till")</f>
        <v>Till</v>
      </c>
      <c r="D617" s="1" t="str">
        <f>HYPERLINK("http://geochem.nrcan.gc.ca/cdogs/content/kwd/kwd080035_e.htm", "HMC separation (ODM standard)")</f>
        <v>HMC separation (ODM standard)</v>
      </c>
      <c r="E617" s="1" t="str">
        <f>HYPERLINK("http://geochem.nrcan.gc.ca/cdogs/content/dgp/dgp00002_e.htm", "Total")</f>
        <v>Total</v>
      </c>
      <c r="F617" s="1" t="str">
        <f>HYPERLINK("http://geochem.nrcan.gc.ca/cdogs/content/agp/agp02090_e.htm", "MMSIM GH | NONE | BINMICRO")</f>
        <v>MMSIM GH | NONE | BINMICRO</v>
      </c>
      <c r="G617" s="1" t="str">
        <f>HYPERLINK("http://geochem.nrcan.gc.ca/cdogs/content/mth/mth01322_e.htm", "1322")</f>
        <v>1322</v>
      </c>
      <c r="H617" s="1" t="str">
        <f>HYPERLINK("http://geochem.nrcan.gc.ca/cdogs/content/bdl/bdl310001_e.htm", "310001")</f>
        <v>310001</v>
      </c>
      <c r="I617" s="1" t="str">
        <f>HYPERLINK("http://geochem.nrcan.gc.ca/cdogs/content/prj/prj310001_e.htm", "310001")</f>
        <v>310001</v>
      </c>
      <c r="J617" s="1" t="str">
        <f>HYPERLINK("http://geochem.nrcan.gc.ca/cdogs/content/svy/svy310001_e.htm", "310001")</f>
        <v>310001</v>
      </c>
      <c r="L617" t="s">
        <v>20</v>
      </c>
      <c r="M617">
        <v>0</v>
      </c>
      <c r="N617">
        <v>0</v>
      </c>
      <c r="O617" t="s">
        <v>795</v>
      </c>
      <c r="P617" t="s">
        <v>796</v>
      </c>
      <c r="Q617" t="s">
        <v>795</v>
      </c>
      <c r="R617" t="s">
        <v>797</v>
      </c>
      <c r="T617">
        <v>1</v>
      </c>
    </row>
    <row r="618" spans="1:20" x14ac:dyDescent="0.3">
      <c r="A618">
        <v>69.256083099999998</v>
      </c>
      <c r="B618">
        <v>-91.363421399999993</v>
      </c>
      <c r="C618" s="1" t="str">
        <f>HYPERLINK("http://geochem.nrcan.gc.ca/cdogs/content/kwd/kwd020044_e.htm", "Till")</f>
        <v>Till</v>
      </c>
      <c r="D618" s="1" t="str">
        <f>HYPERLINK("http://geochem.nrcan.gc.ca/cdogs/content/kwd/kwd080035_e.htm", "HMC separation (ODM standard)")</f>
        <v>HMC separation (ODM standard)</v>
      </c>
      <c r="E618" s="1" t="str">
        <f>HYPERLINK("http://geochem.nrcan.gc.ca/cdogs/content/dgp/dgp00002_e.htm", "Total")</f>
        <v>Total</v>
      </c>
      <c r="F618" s="1" t="str">
        <f>HYPERLINK("http://geochem.nrcan.gc.ca/cdogs/content/agp/agp02090_e.htm", "MMSIM GH | NONE | BINMICRO")</f>
        <v>MMSIM GH | NONE | BINMICRO</v>
      </c>
      <c r="G618" s="1" t="str">
        <f>HYPERLINK("http://geochem.nrcan.gc.ca/cdogs/content/mth/mth01322_e.htm", "1322")</f>
        <v>1322</v>
      </c>
      <c r="H618" s="1" t="str">
        <f>HYPERLINK("http://geochem.nrcan.gc.ca/cdogs/content/bdl/bdl310001_e.htm", "310001")</f>
        <v>310001</v>
      </c>
      <c r="I618" s="1" t="str">
        <f>HYPERLINK("http://geochem.nrcan.gc.ca/cdogs/content/prj/prj310001_e.htm", "310001")</f>
        <v>310001</v>
      </c>
      <c r="J618" s="1" t="str">
        <f>HYPERLINK("http://geochem.nrcan.gc.ca/cdogs/content/svy/svy310001_e.htm", "310001")</f>
        <v>310001</v>
      </c>
      <c r="L618" t="s">
        <v>20</v>
      </c>
      <c r="M618">
        <v>0</v>
      </c>
      <c r="N618">
        <v>0</v>
      </c>
      <c r="O618" t="s">
        <v>795</v>
      </c>
      <c r="P618" t="s">
        <v>796</v>
      </c>
      <c r="Q618" t="s">
        <v>795</v>
      </c>
      <c r="R618" t="s">
        <v>797</v>
      </c>
      <c r="T618">
        <v>2</v>
      </c>
    </row>
    <row r="619" spans="1:20" x14ac:dyDescent="0.3">
      <c r="A619">
        <v>69.256083099999998</v>
      </c>
      <c r="B619">
        <v>-91.363421399999993</v>
      </c>
      <c r="C619" s="1" t="str">
        <f>HYPERLINK("http://geochem.nrcan.gc.ca/cdogs/content/kwd/kwd020044_e.htm", "Till")</f>
        <v>Till</v>
      </c>
      <c r="D619" s="1" t="str">
        <f>HYPERLINK("http://geochem.nrcan.gc.ca/cdogs/content/kwd/kwd080035_e.htm", "HMC separation (ODM standard)")</f>
        <v>HMC separation (ODM standard)</v>
      </c>
      <c r="E619" s="1" t="str">
        <f>HYPERLINK("http://geochem.nrcan.gc.ca/cdogs/content/dgp/dgp00002_e.htm", "Total")</f>
        <v>Total</v>
      </c>
      <c r="F619" s="1" t="str">
        <f>HYPERLINK("http://geochem.nrcan.gc.ca/cdogs/content/agp/agp02090_e.htm", "MMSIM GH | NONE | BINMICRO")</f>
        <v>MMSIM GH | NONE | BINMICRO</v>
      </c>
      <c r="G619" s="1" t="str">
        <f>HYPERLINK("http://geochem.nrcan.gc.ca/cdogs/content/mth/mth01322_e.htm", "1322")</f>
        <v>1322</v>
      </c>
      <c r="H619" s="1" t="str">
        <f>HYPERLINK("http://geochem.nrcan.gc.ca/cdogs/content/bdl/bdl310001_e.htm", "310001")</f>
        <v>310001</v>
      </c>
      <c r="I619" s="1" t="str">
        <f>HYPERLINK("http://geochem.nrcan.gc.ca/cdogs/content/prj/prj310001_e.htm", "310001")</f>
        <v>310001</v>
      </c>
      <c r="J619" s="1" t="str">
        <f>HYPERLINK("http://geochem.nrcan.gc.ca/cdogs/content/svy/svy310001_e.htm", "310001")</f>
        <v>310001</v>
      </c>
      <c r="L619" t="s">
        <v>61</v>
      </c>
      <c r="M619">
        <v>1</v>
      </c>
      <c r="N619">
        <v>1</v>
      </c>
      <c r="O619" t="s">
        <v>795</v>
      </c>
      <c r="P619" t="s">
        <v>796</v>
      </c>
      <c r="Q619" t="s">
        <v>795</v>
      </c>
      <c r="R619" t="s">
        <v>797</v>
      </c>
      <c r="T619">
        <v>3</v>
      </c>
    </row>
    <row r="620" spans="1:20" x14ac:dyDescent="0.3">
      <c r="A620">
        <v>69.2181566</v>
      </c>
      <c r="B620">
        <v>-91.220434499999996</v>
      </c>
      <c r="C620" s="1" t="str">
        <f>HYPERLINK("http://geochem.nrcan.gc.ca/cdogs/content/kwd/kwd020044_e.htm", "Till")</f>
        <v>Till</v>
      </c>
      <c r="D620" s="1" t="str">
        <f>HYPERLINK("http://geochem.nrcan.gc.ca/cdogs/content/kwd/kwd080035_e.htm", "HMC separation (ODM standard)")</f>
        <v>HMC separation (ODM standard)</v>
      </c>
      <c r="E620" s="1" t="str">
        <f>HYPERLINK("http://geochem.nrcan.gc.ca/cdogs/content/dgp/dgp00002_e.htm", "Total")</f>
        <v>Total</v>
      </c>
      <c r="F620" s="1" t="str">
        <f>HYPERLINK("http://geochem.nrcan.gc.ca/cdogs/content/agp/agp02090_e.htm", "MMSIM GH | NONE | BINMICRO")</f>
        <v>MMSIM GH | NONE | BINMICRO</v>
      </c>
      <c r="G620" s="1" t="str">
        <f>HYPERLINK("http://geochem.nrcan.gc.ca/cdogs/content/mth/mth01322_e.htm", "1322")</f>
        <v>1322</v>
      </c>
      <c r="H620" s="1" t="str">
        <f>HYPERLINK("http://geochem.nrcan.gc.ca/cdogs/content/bdl/bdl310001_e.htm", "310001")</f>
        <v>310001</v>
      </c>
      <c r="I620" s="1" t="str">
        <f>HYPERLINK("http://geochem.nrcan.gc.ca/cdogs/content/prj/prj310001_e.htm", "310001")</f>
        <v>310001</v>
      </c>
      <c r="J620" s="1" t="str">
        <f>HYPERLINK("http://geochem.nrcan.gc.ca/cdogs/content/svy/svy310001_e.htm", "310001")</f>
        <v>310001</v>
      </c>
      <c r="L620" t="s">
        <v>20</v>
      </c>
      <c r="M620">
        <v>0</v>
      </c>
      <c r="N620">
        <v>0</v>
      </c>
      <c r="O620" t="s">
        <v>798</v>
      </c>
      <c r="P620" t="s">
        <v>799</v>
      </c>
      <c r="Q620" t="s">
        <v>798</v>
      </c>
      <c r="R620" t="s">
        <v>800</v>
      </c>
      <c r="T620">
        <v>1</v>
      </c>
    </row>
    <row r="621" spans="1:20" x14ac:dyDescent="0.3">
      <c r="A621">
        <v>69.2181566</v>
      </c>
      <c r="B621">
        <v>-91.220434499999996</v>
      </c>
      <c r="C621" s="1" t="str">
        <f>HYPERLINK("http://geochem.nrcan.gc.ca/cdogs/content/kwd/kwd020044_e.htm", "Till")</f>
        <v>Till</v>
      </c>
      <c r="D621" s="1" t="str">
        <f>HYPERLINK("http://geochem.nrcan.gc.ca/cdogs/content/kwd/kwd080035_e.htm", "HMC separation (ODM standard)")</f>
        <v>HMC separation (ODM standard)</v>
      </c>
      <c r="E621" s="1" t="str">
        <f>HYPERLINK("http://geochem.nrcan.gc.ca/cdogs/content/dgp/dgp00002_e.htm", "Total")</f>
        <v>Total</v>
      </c>
      <c r="F621" s="1" t="str">
        <f>HYPERLINK("http://geochem.nrcan.gc.ca/cdogs/content/agp/agp02090_e.htm", "MMSIM GH | NONE | BINMICRO")</f>
        <v>MMSIM GH | NONE | BINMICRO</v>
      </c>
      <c r="G621" s="1" t="str">
        <f>HYPERLINK("http://geochem.nrcan.gc.ca/cdogs/content/mth/mth01322_e.htm", "1322")</f>
        <v>1322</v>
      </c>
      <c r="H621" s="1" t="str">
        <f>HYPERLINK("http://geochem.nrcan.gc.ca/cdogs/content/bdl/bdl310001_e.htm", "310001")</f>
        <v>310001</v>
      </c>
      <c r="I621" s="1" t="str">
        <f>HYPERLINK("http://geochem.nrcan.gc.ca/cdogs/content/prj/prj310001_e.htm", "310001")</f>
        <v>310001</v>
      </c>
      <c r="J621" s="1" t="str">
        <f>HYPERLINK("http://geochem.nrcan.gc.ca/cdogs/content/svy/svy310001_e.htm", "310001")</f>
        <v>310001</v>
      </c>
      <c r="L621" t="s">
        <v>20</v>
      </c>
      <c r="M621">
        <v>0</v>
      </c>
      <c r="N621">
        <v>0</v>
      </c>
      <c r="O621" t="s">
        <v>798</v>
      </c>
      <c r="P621" t="s">
        <v>799</v>
      </c>
      <c r="Q621" t="s">
        <v>798</v>
      </c>
      <c r="R621" t="s">
        <v>800</v>
      </c>
      <c r="T621">
        <v>2</v>
      </c>
    </row>
    <row r="622" spans="1:20" x14ac:dyDescent="0.3">
      <c r="A622">
        <v>69.2181566</v>
      </c>
      <c r="B622">
        <v>-91.220434499999996</v>
      </c>
      <c r="C622" s="1" t="str">
        <f>HYPERLINK("http://geochem.nrcan.gc.ca/cdogs/content/kwd/kwd020044_e.htm", "Till")</f>
        <v>Till</v>
      </c>
      <c r="D622" s="1" t="str">
        <f>HYPERLINK("http://geochem.nrcan.gc.ca/cdogs/content/kwd/kwd080035_e.htm", "HMC separation (ODM standard)")</f>
        <v>HMC separation (ODM standard)</v>
      </c>
      <c r="E622" s="1" t="str">
        <f>HYPERLINK("http://geochem.nrcan.gc.ca/cdogs/content/dgp/dgp00002_e.htm", "Total")</f>
        <v>Total</v>
      </c>
      <c r="F622" s="1" t="str">
        <f>HYPERLINK("http://geochem.nrcan.gc.ca/cdogs/content/agp/agp02090_e.htm", "MMSIM GH | NONE | BINMICRO")</f>
        <v>MMSIM GH | NONE | BINMICRO</v>
      </c>
      <c r="G622" s="1" t="str">
        <f>HYPERLINK("http://geochem.nrcan.gc.ca/cdogs/content/mth/mth01322_e.htm", "1322")</f>
        <v>1322</v>
      </c>
      <c r="H622" s="1" t="str">
        <f>HYPERLINK("http://geochem.nrcan.gc.ca/cdogs/content/bdl/bdl310001_e.htm", "310001")</f>
        <v>310001</v>
      </c>
      <c r="I622" s="1" t="str">
        <f>HYPERLINK("http://geochem.nrcan.gc.ca/cdogs/content/prj/prj310001_e.htm", "310001")</f>
        <v>310001</v>
      </c>
      <c r="J622" s="1" t="str">
        <f>HYPERLINK("http://geochem.nrcan.gc.ca/cdogs/content/svy/svy310001_e.htm", "310001")</f>
        <v>310001</v>
      </c>
      <c r="L622" t="s">
        <v>20</v>
      </c>
      <c r="M622">
        <v>0</v>
      </c>
      <c r="N622">
        <v>0</v>
      </c>
      <c r="O622" t="s">
        <v>798</v>
      </c>
      <c r="P622" t="s">
        <v>799</v>
      </c>
      <c r="Q622" t="s">
        <v>798</v>
      </c>
      <c r="R622" t="s">
        <v>800</v>
      </c>
      <c r="T622">
        <v>3</v>
      </c>
    </row>
    <row r="623" spans="1:20" x14ac:dyDescent="0.3">
      <c r="A623">
        <v>69.164683800000006</v>
      </c>
      <c r="B623">
        <v>-91.016499800000005</v>
      </c>
      <c r="C623" s="1" t="str">
        <f>HYPERLINK("http://geochem.nrcan.gc.ca/cdogs/content/kwd/kwd020044_e.htm", "Till")</f>
        <v>Till</v>
      </c>
      <c r="D623" s="1" t="str">
        <f>HYPERLINK("http://geochem.nrcan.gc.ca/cdogs/content/kwd/kwd080035_e.htm", "HMC separation (ODM standard)")</f>
        <v>HMC separation (ODM standard)</v>
      </c>
      <c r="E623" s="1" t="str">
        <f>HYPERLINK("http://geochem.nrcan.gc.ca/cdogs/content/dgp/dgp00002_e.htm", "Total")</f>
        <v>Total</v>
      </c>
      <c r="F623" s="1" t="str">
        <f>HYPERLINK("http://geochem.nrcan.gc.ca/cdogs/content/agp/agp02090_e.htm", "MMSIM GH | NONE | BINMICRO")</f>
        <v>MMSIM GH | NONE | BINMICRO</v>
      </c>
      <c r="G623" s="1" t="str">
        <f>HYPERLINK("http://geochem.nrcan.gc.ca/cdogs/content/mth/mth01322_e.htm", "1322")</f>
        <v>1322</v>
      </c>
      <c r="H623" s="1" t="str">
        <f>HYPERLINK("http://geochem.nrcan.gc.ca/cdogs/content/bdl/bdl310001_e.htm", "310001")</f>
        <v>310001</v>
      </c>
      <c r="I623" s="1" t="str">
        <f>HYPERLINK("http://geochem.nrcan.gc.ca/cdogs/content/prj/prj310001_e.htm", "310001")</f>
        <v>310001</v>
      </c>
      <c r="J623" s="1" t="str">
        <f>HYPERLINK("http://geochem.nrcan.gc.ca/cdogs/content/svy/svy310001_e.htm", "310001")</f>
        <v>310001</v>
      </c>
      <c r="L623" t="s">
        <v>20</v>
      </c>
      <c r="M623">
        <v>0</v>
      </c>
      <c r="N623">
        <v>0</v>
      </c>
      <c r="O623" t="s">
        <v>801</v>
      </c>
      <c r="P623" t="s">
        <v>802</v>
      </c>
      <c r="Q623" t="s">
        <v>801</v>
      </c>
      <c r="R623" t="s">
        <v>803</v>
      </c>
      <c r="T623">
        <v>1</v>
      </c>
    </row>
    <row r="624" spans="1:20" x14ac:dyDescent="0.3">
      <c r="A624">
        <v>69.164683800000006</v>
      </c>
      <c r="B624">
        <v>-91.016499800000005</v>
      </c>
      <c r="C624" s="1" t="str">
        <f>HYPERLINK("http://geochem.nrcan.gc.ca/cdogs/content/kwd/kwd020044_e.htm", "Till")</f>
        <v>Till</v>
      </c>
      <c r="D624" s="1" t="str">
        <f>HYPERLINK("http://geochem.nrcan.gc.ca/cdogs/content/kwd/kwd080035_e.htm", "HMC separation (ODM standard)")</f>
        <v>HMC separation (ODM standard)</v>
      </c>
      <c r="E624" s="1" t="str">
        <f>HYPERLINK("http://geochem.nrcan.gc.ca/cdogs/content/dgp/dgp00002_e.htm", "Total")</f>
        <v>Total</v>
      </c>
      <c r="F624" s="1" t="str">
        <f>HYPERLINK("http://geochem.nrcan.gc.ca/cdogs/content/agp/agp02090_e.htm", "MMSIM GH | NONE | BINMICRO")</f>
        <v>MMSIM GH | NONE | BINMICRO</v>
      </c>
      <c r="G624" s="1" t="str">
        <f>HYPERLINK("http://geochem.nrcan.gc.ca/cdogs/content/mth/mth01322_e.htm", "1322")</f>
        <v>1322</v>
      </c>
      <c r="H624" s="1" t="str">
        <f>HYPERLINK("http://geochem.nrcan.gc.ca/cdogs/content/bdl/bdl310001_e.htm", "310001")</f>
        <v>310001</v>
      </c>
      <c r="I624" s="1" t="str">
        <f>HYPERLINK("http://geochem.nrcan.gc.ca/cdogs/content/prj/prj310001_e.htm", "310001")</f>
        <v>310001</v>
      </c>
      <c r="J624" s="1" t="str">
        <f>HYPERLINK("http://geochem.nrcan.gc.ca/cdogs/content/svy/svy310001_e.htm", "310001")</f>
        <v>310001</v>
      </c>
      <c r="L624" t="s">
        <v>20</v>
      </c>
      <c r="M624">
        <v>0</v>
      </c>
      <c r="N624">
        <v>0</v>
      </c>
      <c r="O624" t="s">
        <v>801</v>
      </c>
      <c r="P624" t="s">
        <v>802</v>
      </c>
      <c r="Q624" t="s">
        <v>801</v>
      </c>
      <c r="R624" t="s">
        <v>803</v>
      </c>
      <c r="T624">
        <v>2</v>
      </c>
    </row>
    <row r="625" spans="1:20" x14ac:dyDescent="0.3">
      <c r="A625">
        <v>69.164683800000006</v>
      </c>
      <c r="B625">
        <v>-91.016499800000005</v>
      </c>
      <c r="C625" s="1" t="str">
        <f>HYPERLINK("http://geochem.nrcan.gc.ca/cdogs/content/kwd/kwd020044_e.htm", "Till")</f>
        <v>Till</v>
      </c>
      <c r="D625" s="1" t="str">
        <f>HYPERLINK("http://geochem.nrcan.gc.ca/cdogs/content/kwd/kwd080035_e.htm", "HMC separation (ODM standard)")</f>
        <v>HMC separation (ODM standard)</v>
      </c>
      <c r="E625" s="1" t="str">
        <f>HYPERLINK("http://geochem.nrcan.gc.ca/cdogs/content/dgp/dgp00002_e.htm", "Total")</f>
        <v>Total</v>
      </c>
      <c r="F625" s="1" t="str">
        <f>HYPERLINK("http://geochem.nrcan.gc.ca/cdogs/content/agp/agp02090_e.htm", "MMSIM GH | NONE | BINMICRO")</f>
        <v>MMSIM GH | NONE | BINMICRO</v>
      </c>
      <c r="G625" s="1" t="str">
        <f>HYPERLINK("http://geochem.nrcan.gc.ca/cdogs/content/mth/mth01322_e.htm", "1322")</f>
        <v>1322</v>
      </c>
      <c r="H625" s="1" t="str">
        <f>HYPERLINK("http://geochem.nrcan.gc.ca/cdogs/content/bdl/bdl310001_e.htm", "310001")</f>
        <v>310001</v>
      </c>
      <c r="I625" s="1" t="str">
        <f>HYPERLINK("http://geochem.nrcan.gc.ca/cdogs/content/prj/prj310001_e.htm", "310001")</f>
        <v>310001</v>
      </c>
      <c r="J625" s="1" t="str">
        <f>HYPERLINK("http://geochem.nrcan.gc.ca/cdogs/content/svy/svy310001_e.htm", "310001")</f>
        <v>310001</v>
      </c>
      <c r="L625" t="s">
        <v>20</v>
      </c>
      <c r="M625">
        <v>0</v>
      </c>
      <c r="N625">
        <v>0</v>
      </c>
      <c r="O625" t="s">
        <v>801</v>
      </c>
      <c r="P625" t="s">
        <v>802</v>
      </c>
      <c r="Q625" t="s">
        <v>801</v>
      </c>
      <c r="R625" t="s">
        <v>803</v>
      </c>
      <c r="T625">
        <v>3</v>
      </c>
    </row>
    <row r="626" spans="1:20" x14ac:dyDescent="0.3">
      <c r="A626">
        <v>69.015172000000007</v>
      </c>
      <c r="B626">
        <v>-90.853663100000006</v>
      </c>
      <c r="C626" s="1" t="str">
        <f>HYPERLINK("http://geochem.nrcan.gc.ca/cdogs/content/kwd/kwd020044_e.htm", "Till")</f>
        <v>Till</v>
      </c>
      <c r="D626" s="1" t="str">
        <f>HYPERLINK("http://geochem.nrcan.gc.ca/cdogs/content/kwd/kwd080035_e.htm", "HMC separation (ODM standard)")</f>
        <v>HMC separation (ODM standard)</v>
      </c>
      <c r="E626" s="1" t="str">
        <f>HYPERLINK("http://geochem.nrcan.gc.ca/cdogs/content/dgp/dgp00002_e.htm", "Total")</f>
        <v>Total</v>
      </c>
      <c r="F626" s="1" t="str">
        <f>HYPERLINK("http://geochem.nrcan.gc.ca/cdogs/content/agp/agp02090_e.htm", "MMSIM GH | NONE | BINMICRO")</f>
        <v>MMSIM GH | NONE | BINMICRO</v>
      </c>
      <c r="G626" s="1" t="str">
        <f>HYPERLINK("http://geochem.nrcan.gc.ca/cdogs/content/mth/mth01322_e.htm", "1322")</f>
        <v>1322</v>
      </c>
      <c r="H626" s="1" t="str">
        <f>HYPERLINK("http://geochem.nrcan.gc.ca/cdogs/content/bdl/bdl310001_e.htm", "310001")</f>
        <v>310001</v>
      </c>
      <c r="I626" s="1" t="str">
        <f>HYPERLINK("http://geochem.nrcan.gc.ca/cdogs/content/prj/prj310001_e.htm", "310001")</f>
        <v>310001</v>
      </c>
      <c r="J626" s="1" t="str">
        <f>HYPERLINK("http://geochem.nrcan.gc.ca/cdogs/content/svy/svy310001_e.htm", "310001")</f>
        <v>310001</v>
      </c>
      <c r="L626" t="s">
        <v>20</v>
      </c>
      <c r="M626">
        <v>0</v>
      </c>
      <c r="N626">
        <v>0</v>
      </c>
      <c r="O626" t="s">
        <v>804</v>
      </c>
      <c r="P626" t="s">
        <v>805</v>
      </c>
      <c r="Q626" t="s">
        <v>804</v>
      </c>
      <c r="R626" t="s">
        <v>806</v>
      </c>
      <c r="T626">
        <v>1</v>
      </c>
    </row>
    <row r="627" spans="1:20" x14ac:dyDescent="0.3">
      <c r="A627">
        <v>69.015172000000007</v>
      </c>
      <c r="B627">
        <v>-90.853663100000006</v>
      </c>
      <c r="C627" s="1" t="str">
        <f>HYPERLINK("http://geochem.nrcan.gc.ca/cdogs/content/kwd/kwd020044_e.htm", "Till")</f>
        <v>Till</v>
      </c>
      <c r="D627" s="1" t="str">
        <f>HYPERLINK("http://geochem.nrcan.gc.ca/cdogs/content/kwd/kwd080035_e.htm", "HMC separation (ODM standard)")</f>
        <v>HMC separation (ODM standard)</v>
      </c>
      <c r="E627" s="1" t="str">
        <f>HYPERLINK("http://geochem.nrcan.gc.ca/cdogs/content/dgp/dgp00002_e.htm", "Total")</f>
        <v>Total</v>
      </c>
      <c r="F627" s="1" t="str">
        <f>HYPERLINK("http://geochem.nrcan.gc.ca/cdogs/content/agp/agp02090_e.htm", "MMSIM GH | NONE | BINMICRO")</f>
        <v>MMSIM GH | NONE | BINMICRO</v>
      </c>
      <c r="G627" s="1" t="str">
        <f>HYPERLINK("http://geochem.nrcan.gc.ca/cdogs/content/mth/mth01322_e.htm", "1322")</f>
        <v>1322</v>
      </c>
      <c r="H627" s="1" t="str">
        <f>HYPERLINK("http://geochem.nrcan.gc.ca/cdogs/content/bdl/bdl310001_e.htm", "310001")</f>
        <v>310001</v>
      </c>
      <c r="I627" s="1" t="str">
        <f>HYPERLINK("http://geochem.nrcan.gc.ca/cdogs/content/prj/prj310001_e.htm", "310001")</f>
        <v>310001</v>
      </c>
      <c r="J627" s="1" t="str">
        <f>HYPERLINK("http://geochem.nrcan.gc.ca/cdogs/content/svy/svy310001_e.htm", "310001")</f>
        <v>310001</v>
      </c>
      <c r="L627" t="s">
        <v>20</v>
      </c>
      <c r="M627">
        <v>0</v>
      </c>
      <c r="N627">
        <v>0</v>
      </c>
      <c r="O627" t="s">
        <v>804</v>
      </c>
      <c r="P627" t="s">
        <v>805</v>
      </c>
      <c r="Q627" t="s">
        <v>804</v>
      </c>
      <c r="R627" t="s">
        <v>806</v>
      </c>
      <c r="T627">
        <v>2</v>
      </c>
    </row>
    <row r="628" spans="1:20" x14ac:dyDescent="0.3">
      <c r="A628">
        <v>69.015172000000007</v>
      </c>
      <c r="B628">
        <v>-90.853663100000006</v>
      </c>
      <c r="C628" s="1" t="str">
        <f>HYPERLINK("http://geochem.nrcan.gc.ca/cdogs/content/kwd/kwd020044_e.htm", "Till")</f>
        <v>Till</v>
      </c>
      <c r="D628" s="1" t="str">
        <f>HYPERLINK("http://geochem.nrcan.gc.ca/cdogs/content/kwd/kwd080035_e.htm", "HMC separation (ODM standard)")</f>
        <v>HMC separation (ODM standard)</v>
      </c>
      <c r="E628" s="1" t="str">
        <f>HYPERLINK("http://geochem.nrcan.gc.ca/cdogs/content/dgp/dgp00002_e.htm", "Total")</f>
        <v>Total</v>
      </c>
      <c r="F628" s="1" t="str">
        <f>HYPERLINK("http://geochem.nrcan.gc.ca/cdogs/content/agp/agp02090_e.htm", "MMSIM GH | NONE | BINMICRO")</f>
        <v>MMSIM GH | NONE | BINMICRO</v>
      </c>
      <c r="G628" s="1" t="str">
        <f>HYPERLINK("http://geochem.nrcan.gc.ca/cdogs/content/mth/mth01322_e.htm", "1322")</f>
        <v>1322</v>
      </c>
      <c r="H628" s="1" t="str">
        <f>HYPERLINK("http://geochem.nrcan.gc.ca/cdogs/content/bdl/bdl310001_e.htm", "310001")</f>
        <v>310001</v>
      </c>
      <c r="I628" s="1" t="str">
        <f>HYPERLINK("http://geochem.nrcan.gc.ca/cdogs/content/prj/prj310001_e.htm", "310001")</f>
        <v>310001</v>
      </c>
      <c r="J628" s="1" t="str">
        <f>HYPERLINK("http://geochem.nrcan.gc.ca/cdogs/content/svy/svy310001_e.htm", "310001")</f>
        <v>310001</v>
      </c>
      <c r="L628" t="s">
        <v>20</v>
      </c>
      <c r="M628">
        <v>0</v>
      </c>
      <c r="N628">
        <v>0</v>
      </c>
      <c r="O628" t="s">
        <v>804</v>
      </c>
      <c r="P628" t="s">
        <v>805</v>
      </c>
      <c r="Q628" t="s">
        <v>804</v>
      </c>
      <c r="R628" t="s">
        <v>806</v>
      </c>
      <c r="T628">
        <v>3</v>
      </c>
    </row>
    <row r="629" spans="1:20" x14ac:dyDescent="0.3">
      <c r="A629">
        <v>69.125915199999994</v>
      </c>
      <c r="B629">
        <v>-91.291313900000006</v>
      </c>
      <c r="C629" s="1" t="str">
        <f>HYPERLINK("http://geochem.nrcan.gc.ca/cdogs/content/kwd/kwd020044_e.htm", "Till")</f>
        <v>Till</v>
      </c>
      <c r="D629" s="1" t="str">
        <f>HYPERLINK("http://geochem.nrcan.gc.ca/cdogs/content/kwd/kwd080035_e.htm", "HMC separation (ODM standard)")</f>
        <v>HMC separation (ODM standard)</v>
      </c>
      <c r="E629" s="1" t="str">
        <f>HYPERLINK("http://geochem.nrcan.gc.ca/cdogs/content/dgp/dgp00002_e.htm", "Total")</f>
        <v>Total</v>
      </c>
      <c r="F629" s="1" t="str">
        <f>HYPERLINK("http://geochem.nrcan.gc.ca/cdogs/content/agp/agp02090_e.htm", "MMSIM GH | NONE | BINMICRO")</f>
        <v>MMSIM GH | NONE | BINMICRO</v>
      </c>
      <c r="G629" s="1" t="str">
        <f>HYPERLINK("http://geochem.nrcan.gc.ca/cdogs/content/mth/mth01322_e.htm", "1322")</f>
        <v>1322</v>
      </c>
      <c r="H629" s="1" t="str">
        <f>HYPERLINK("http://geochem.nrcan.gc.ca/cdogs/content/bdl/bdl310001_e.htm", "310001")</f>
        <v>310001</v>
      </c>
      <c r="I629" s="1" t="str">
        <f>HYPERLINK("http://geochem.nrcan.gc.ca/cdogs/content/prj/prj310001_e.htm", "310001")</f>
        <v>310001</v>
      </c>
      <c r="J629" s="1" t="str">
        <f>HYPERLINK("http://geochem.nrcan.gc.ca/cdogs/content/svy/svy310001_e.htm", "310001")</f>
        <v>310001</v>
      </c>
      <c r="L629" t="s">
        <v>20</v>
      </c>
      <c r="M629">
        <v>0</v>
      </c>
      <c r="N629">
        <v>0</v>
      </c>
      <c r="O629" t="s">
        <v>807</v>
      </c>
      <c r="P629" t="s">
        <v>808</v>
      </c>
      <c r="Q629" t="s">
        <v>807</v>
      </c>
      <c r="R629" t="s">
        <v>809</v>
      </c>
      <c r="T629">
        <v>1</v>
      </c>
    </row>
    <row r="630" spans="1:20" x14ac:dyDescent="0.3">
      <c r="A630">
        <v>69.125915199999994</v>
      </c>
      <c r="B630">
        <v>-91.291313900000006</v>
      </c>
      <c r="C630" s="1" t="str">
        <f>HYPERLINK("http://geochem.nrcan.gc.ca/cdogs/content/kwd/kwd020044_e.htm", "Till")</f>
        <v>Till</v>
      </c>
      <c r="D630" s="1" t="str">
        <f>HYPERLINK("http://geochem.nrcan.gc.ca/cdogs/content/kwd/kwd080035_e.htm", "HMC separation (ODM standard)")</f>
        <v>HMC separation (ODM standard)</v>
      </c>
      <c r="E630" s="1" t="str">
        <f>HYPERLINK("http://geochem.nrcan.gc.ca/cdogs/content/dgp/dgp00002_e.htm", "Total")</f>
        <v>Total</v>
      </c>
      <c r="F630" s="1" t="str">
        <f>HYPERLINK("http://geochem.nrcan.gc.ca/cdogs/content/agp/agp02090_e.htm", "MMSIM GH | NONE | BINMICRO")</f>
        <v>MMSIM GH | NONE | BINMICRO</v>
      </c>
      <c r="G630" s="1" t="str">
        <f>HYPERLINK("http://geochem.nrcan.gc.ca/cdogs/content/mth/mth01322_e.htm", "1322")</f>
        <v>1322</v>
      </c>
      <c r="H630" s="1" t="str">
        <f>HYPERLINK("http://geochem.nrcan.gc.ca/cdogs/content/bdl/bdl310001_e.htm", "310001")</f>
        <v>310001</v>
      </c>
      <c r="I630" s="1" t="str">
        <f>HYPERLINK("http://geochem.nrcan.gc.ca/cdogs/content/prj/prj310001_e.htm", "310001")</f>
        <v>310001</v>
      </c>
      <c r="J630" s="1" t="str">
        <f>HYPERLINK("http://geochem.nrcan.gc.ca/cdogs/content/svy/svy310001_e.htm", "310001")</f>
        <v>310001</v>
      </c>
      <c r="L630" t="s">
        <v>20</v>
      </c>
      <c r="M630">
        <v>0</v>
      </c>
      <c r="N630">
        <v>0</v>
      </c>
      <c r="O630" t="s">
        <v>807</v>
      </c>
      <c r="P630" t="s">
        <v>808</v>
      </c>
      <c r="Q630" t="s">
        <v>807</v>
      </c>
      <c r="R630" t="s">
        <v>809</v>
      </c>
      <c r="T630">
        <v>2</v>
      </c>
    </row>
    <row r="631" spans="1:20" x14ac:dyDescent="0.3">
      <c r="A631">
        <v>69.125915199999994</v>
      </c>
      <c r="B631">
        <v>-91.291313900000006</v>
      </c>
      <c r="C631" s="1" t="str">
        <f>HYPERLINK("http://geochem.nrcan.gc.ca/cdogs/content/kwd/kwd020044_e.htm", "Till")</f>
        <v>Till</v>
      </c>
      <c r="D631" s="1" t="str">
        <f>HYPERLINK("http://geochem.nrcan.gc.ca/cdogs/content/kwd/kwd080035_e.htm", "HMC separation (ODM standard)")</f>
        <v>HMC separation (ODM standard)</v>
      </c>
      <c r="E631" s="1" t="str">
        <f>HYPERLINK("http://geochem.nrcan.gc.ca/cdogs/content/dgp/dgp00002_e.htm", "Total")</f>
        <v>Total</v>
      </c>
      <c r="F631" s="1" t="str">
        <f>HYPERLINK("http://geochem.nrcan.gc.ca/cdogs/content/agp/agp02090_e.htm", "MMSIM GH | NONE | BINMICRO")</f>
        <v>MMSIM GH | NONE | BINMICRO</v>
      </c>
      <c r="G631" s="1" t="str">
        <f>HYPERLINK("http://geochem.nrcan.gc.ca/cdogs/content/mth/mth01322_e.htm", "1322")</f>
        <v>1322</v>
      </c>
      <c r="H631" s="1" t="str">
        <f>HYPERLINK("http://geochem.nrcan.gc.ca/cdogs/content/bdl/bdl310001_e.htm", "310001")</f>
        <v>310001</v>
      </c>
      <c r="I631" s="1" t="str">
        <f>HYPERLINK("http://geochem.nrcan.gc.ca/cdogs/content/prj/prj310001_e.htm", "310001")</f>
        <v>310001</v>
      </c>
      <c r="J631" s="1" t="str">
        <f>HYPERLINK("http://geochem.nrcan.gc.ca/cdogs/content/svy/svy310001_e.htm", "310001")</f>
        <v>310001</v>
      </c>
      <c r="L631" t="s">
        <v>20</v>
      </c>
      <c r="M631">
        <v>0</v>
      </c>
      <c r="N631">
        <v>0</v>
      </c>
      <c r="O631" t="s">
        <v>807</v>
      </c>
      <c r="P631" t="s">
        <v>808</v>
      </c>
      <c r="Q631" t="s">
        <v>807</v>
      </c>
      <c r="R631" t="s">
        <v>809</v>
      </c>
      <c r="T631">
        <v>3</v>
      </c>
    </row>
    <row r="632" spans="1:20" x14ac:dyDescent="0.3">
      <c r="A632">
        <v>69.2623526</v>
      </c>
      <c r="B632">
        <v>-92.824734100000001</v>
      </c>
      <c r="C632" s="1" t="str">
        <f>HYPERLINK("http://geochem.nrcan.gc.ca/cdogs/content/kwd/kwd020073_e.htm", "Esker")</f>
        <v>Esker</v>
      </c>
      <c r="D632" s="1" t="str">
        <f>HYPERLINK("http://geochem.nrcan.gc.ca/cdogs/content/kwd/kwd080035_e.htm", "HMC separation (ODM standard)")</f>
        <v>HMC separation (ODM standard)</v>
      </c>
      <c r="E632" s="1" t="str">
        <f>HYPERLINK("http://geochem.nrcan.gc.ca/cdogs/content/dgp/dgp00002_e.htm", "Total")</f>
        <v>Total</v>
      </c>
      <c r="F632" s="1" t="str">
        <f>HYPERLINK("http://geochem.nrcan.gc.ca/cdogs/content/agp/agp02090_e.htm", "MMSIM GH | NONE | BINMICRO")</f>
        <v>MMSIM GH | NONE | BINMICRO</v>
      </c>
      <c r="G632" s="1" t="str">
        <f>HYPERLINK("http://geochem.nrcan.gc.ca/cdogs/content/mth/mth01322_e.htm", "1322")</f>
        <v>1322</v>
      </c>
      <c r="H632" s="1" t="str">
        <f>HYPERLINK("http://geochem.nrcan.gc.ca/cdogs/content/bdl/bdl310001_e.htm", "310001")</f>
        <v>310001</v>
      </c>
      <c r="I632" s="1" t="str">
        <f>HYPERLINK("http://geochem.nrcan.gc.ca/cdogs/content/prj/prj310001_e.htm", "310001")</f>
        <v>310001</v>
      </c>
      <c r="J632" s="1" t="str">
        <f>HYPERLINK("http://geochem.nrcan.gc.ca/cdogs/content/svy/svy310001_e.htm", "310001")</f>
        <v>310001</v>
      </c>
      <c r="L632" t="s">
        <v>20</v>
      </c>
      <c r="M632">
        <v>0</v>
      </c>
      <c r="N632">
        <v>0</v>
      </c>
      <c r="O632" t="s">
        <v>810</v>
      </c>
      <c r="P632" t="s">
        <v>811</v>
      </c>
      <c r="Q632" t="s">
        <v>810</v>
      </c>
      <c r="R632" t="s">
        <v>812</v>
      </c>
      <c r="T632">
        <v>1</v>
      </c>
    </row>
    <row r="633" spans="1:20" x14ac:dyDescent="0.3">
      <c r="A633">
        <v>69.2623526</v>
      </c>
      <c r="B633">
        <v>-92.824734100000001</v>
      </c>
      <c r="C633" s="1" t="str">
        <f>HYPERLINK("http://geochem.nrcan.gc.ca/cdogs/content/kwd/kwd020073_e.htm", "Esker")</f>
        <v>Esker</v>
      </c>
      <c r="D633" s="1" t="str">
        <f>HYPERLINK("http://geochem.nrcan.gc.ca/cdogs/content/kwd/kwd080035_e.htm", "HMC separation (ODM standard)")</f>
        <v>HMC separation (ODM standard)</v>
      </c>
      <c r="E633" s="1" t="str">
        <f>HYPERLINK("http://geochem.nrcan.gc.ca/cdogs/content/dgp/dgp00002_e.htm", "Total")</f>
        <v>Total</v>
      </c>
      <c r="F633" s="1" t="str">
        <f>HYPERLINK("http://geochem.nrcan.gc.ca/cdogs/content/agp/agp02090_e.htm", "MMSIM GH | NONE | BINMICRO")</f>
        <v>MMSIM GH | NONE | BINMICRO</v>
      </c>
      <c r="G633" s="1" t="str">
        <f>HYPERLINK("http://geochem.nrcan.gc.ca/cdogs/content/mth/mth01322_e.htm", "1322")</f>
        <v>1322</v>
      </c>
      <c r="H633" s="1" t="str">
        <f>HYPERLINK("http://geochem.nrcan.gc.ca/cdogs/content/bdl/bdl310001_e.htm", "310001")</f>
        <v>310001</v>
      </c>
      <c r="I633" s="1" t="str">
        <f>HYPERLINK("http://geochem.nrcan.gc.ca/cdogs/content/prj/prj310001_e.htm", "310001")</f>
        <v>310001</v>
      </c>
      <c r="J633" s="1" t="str">
        <f>HYPERLINK("http://geochem.nrcan.gc.ca/cdogs/content/svy/svy310001_e.htm", "310001")</f>
        <v>310001</v>
      </c>
      <c r="L633" t="s">
        <v>20</v>
      </c>
      <c r="M633">
        <v>0</v>
      </c>
      <c r="N633">
        <v>0</v>
      </c>
      <c r="O633" t="s">
        <v>810</v>
      </c>
      <c r="P633" t="s">
        <v>811</v>
      </c>
      <c r="Q633" t="s">
        <v>810</v>
      </c>
      <c r="R633" t="s">
        <v>812</v>
      </c>
      <c r="T633">
        <v>2</v>
      </c>
    </row>
    <row r="634" spans="1:20" x14ac:dyDescent="0.3">
      <c r="A634">
        <v>69.2623526</v>
      </c>
      <c r="B634">
        <v>-92.824734100000001</v>
      </c>
      <c r="C634" s="1" t="str">
        <f>HYPERLINK("http://geochem.nrcan.gc.ca/cdogs/content/kwd/kwd020073_e.htm", "Esker")</f>
        <v>Esker</v>
      </c>
      <c r="D634" s="1" t="str">
        <f>HYPERLINK("http://geochem.nrcan.gc.ca/cdogs/content/kwd/kwd080035_e.htm", "HMC separation (ODM standard)")</f>
        <v>HMC separation (ODM standard)</v>
      </c>
      <c r="E634" s="1" t="str">
        <f>HYPERLINK("http://geochem.nrcan.gc.ca/cdogs/content/dgp/dgp00002_e.htm", "Total")</f>
        <v>Total</v>
      </c>
      <c r="F634" s="1" t="str">
        <f>HYPERLINK("http://geochem.nrcan.gc.ca/cdogs/content/agp/agp02090_e.htm", "MMSIM GH | NONE | BINMICRO")</f>
        <v>MMSIM GH | NONE | BINMICRO</v>
      </c>
      <c r="G634" s="1" t="str">
        <f>HYPERLINK("http://geochem.nrcan.gc.ca/cdogs/content/mth/mth01322_e.htm", "1322")</f>
        <v>1322</v>
      </c>
      <c r="H634" s="1" t="str">
        <f>HYPERLINK("http://geochem.nrcan.gc.ca/cdogs/content/bdl/bdl310001_e.htm", "310001")</f>
        <v>310001</v>
      </c>
      <c r="I634" s="1" t="str">
        <f>HYPERLINK("http://geochem.nrcan.gc.ca/cdogs/content/prj/prj310001_e.htm", "310001")</f>
        <v>310001</v>
      </c>
      <c r="J634" s="1" t="str">
        <f>HYPERLINK("http://geochem.nrcan.gc.ca/cdogs/content/svy/svy310001_e.htm", "310001")</f>
        <v>310001</v>
      </c>
      <c r="L634" t="s">
        <v>20</v>
      </c>
      <c r="M634">
        <v>0</v>
      </c>
      <c r="N634">
        <v>0</v>
      </c>
      <c r="O634" t="s">
        <v>810</v>
      </c>
      <c r="P634" t="s">
        <v>811</v>
      </c>
      <c r="Q634" t="s">
        <v>810</v>
      </c>
      <c r="R634" t="s">
        <v>812</v>
      </c>
      <c r="T634">
        <v>3</v>
      </c>
    </row>
    <row r="635" spans="1:20" x14ac:dyDescent="0.3">
      <c r="A635">
        <v>69.216541699999993</v>
      </c>
      <c r="B635">
        <v>-93.504316500000002</v>
      </c>
      <c r="C635" s="1" t="str">
        <f>HYPERLINK("http://geochem.nrcan.gc.ca/cdogs/content/kwd/kwd020073_e.htm", "Esker")</f>
        <v>Esker</v>
      </c>
      <c r="D635" s="1" t="str">
        <f>HYPERLINK("http://geochem.nrcan.gc.ca/cdogs/content/kwd/kwd080035_e.htm", "HMC separation (ODM standard)")</f>
        <v>HMC separation (ODM standard)</v>
      </c>
      <c r="E635" s="1" t="str">
        <f>HYPERLINK("http://geochem.nrcan.gc.ca/cdogs/content/dgp/dgp00002_e.htm", "Total")</f>
        <v>Total</v>
      </c>
      <c r="F635" s="1" t="str">
        <f>HYPERLINK("http://geochem.nrcan.gc.ca/cdogs/content/agp/agp02090_e.htm", "MMSIM GH | NONE | BINMICRO")</f>
        <v>MMSIM GH | NONE | BINMICRO</v>
      </c>
      <c r="G635" s="1" t="str">
        <f>HYPERLINK("http://geochem.nrcan.gc.ca/cdogs/content/mth/mth01322_e.htm", "1322")</f>
        <v>1322</v>
      </c>
      <c r="H635" s="1" t="str">
        <f>HYPERLINK("http://geochem.nrcan.gc.ca/cdogs/content/bdl/bdl310001_e.htm", "310001")</f>
        <v>310001</v>
      </c>
      <c r="I635" s="1" t="str">
        <f>HYPERLINK("http://geochem.nrcan.gc.ca/cdogs/content/prj/prj310001_e.htm", "310001")</f>
        <v>310001</v>
      </c>
      <c r="J635" s="1" t="str">
        <f>HYPERLINK("http://geochem.nrcan.gc.ca/cdogs/content/svy/svy310001_e.htm", "310001")</f>
        <v>310001</v>
      </c>
      <c r="L635" t="s">
        <v>20</v>
      </c>
      <c r="M635">
        <v>0</v>
      </c>
      <c r="N635">
        <v>0</v>
      </c>
      <c r="O635" t="s">
        <v>813</v>
      </c>
      <c r="P635" t="s">
        <v>814</v>
      </c>
      <c r="Q635" t="s">
        <v>813</v>
      </c>
      <c r="R635" t="s">
        <v>815</v>
      </c>
      <c r="T635">
        <v>1</v>
      </c>
    </row>
    <row r="636" spans="1:20" x14ac:dyDescent="0.3">
      <c r="A636">
        <v>69.216541699999993</v>
      </c>
      <c r="B636">
        <v>-93.504316500000002</v>
      </c>
      <c r="C636" s="1" t="str">
        <f>HYPERLINK("http://geochem.nrcan.gc.ca/cdogs/content/kwd/kwd020073_e.htm", "Esker")</f>
        <v>Esker</v>
      </c>
      <c r="D636" s="1" t="str">
        <f>HYPERLINK("http://geochem.nrcan.gc.ca/cdogs/content/kwd/kwd080035_e.htm", "HMC separation (ODM standard)")</f>
        <v>HMC separation (ODM standard)</v>
      </c>
      <c r="E636" s="1" t="str">
        <f>HYPERLINK("http://geochem.nrcan.gc.ca/cdogs/content/dgp/dgp00002_e.htm", "Total")</f>
        <v>Total</v>
      </c>
      <c r="F636" s="1" t="str">
        <f>HYPERLINK("http://geochem.nrcan.gc.ca/cdogs/content/agp/agp02090_e.htm", "MMSIM GH | NONE | BINMICRO")</f>
        <v>MMSIM GH | NONE | BINMICRO</v>
      </c>
      <c r="G636" s="1" t="str">
        <f>HYPERLINK("http://geochem.nrcan.gc.ca/cdogs/content/mth/mth01322_e.htm", "1322")</f>
        <v>1322</v>
      </c>
      <c r="H636" s="1" t="str">
        <f>HYPERLINK("http://geochem.nrcan.gc.ca/cdogs/content/bdl/bdl310001_e.htm", "310001")</f>
        <v>310001</v>
      </c>
      <c r="I636" s="1" t="str">
        <f>HYPERLINK("http://geochem.nrcan.gc.ca/cdogs/content/prj/prj310001_e.htm", "310001")</f>
        <v>310001</v>
      </c>
      <c r="J636" s="1" t="str">
        <f>HYPERLINK("http://geochem.nrcan.gc.ca/cdogs/content/svy/svy310001_e.htm", "310001")</f>
        <v>310001</v>
      </c>
      <c r="L636" t="s">
        <v>20</v>
      </c>
      <c r="M636">
        <v>0</v>
      </c>
      <c r="N636">
        <v>0</v>
      </c>
      <c r="O636" t="s">
        <v>813</v>
      </c>
      <c r="P636" t="s">
        <v>814</v>
      </c>
      <c r="Q636" t="s">
        <v>813</v>
      </c>
      <c r="R636" t="s">
        <v>815</v>
      </c>
      <c r="T636">
        <v>2</v>
      </c>
    </row>
    <row r="637" spans="1:20" x14ac:dyDescent="0.3">
      <c r="A637">
        <v>69.216541699999993</v>
      </c>
      <c r="B637">
        <v>-93.504316500000002</v>
      </c>
      <c r="C637" s="1" t="str">
        <f>HYPERLINK("http://geochem.nrcan.gc.ca/cdogs/content/kwd/kwd020073_e.htm", "Esker")</f>
        <v>Esker</v>
      </c>
      <c r="D637" s="1" t="str">
        <f>HYPERLINK("http://geochem.nrcan.gc.ca/cdogs/content/kwd/kwd080035_e.htm", "HMC separation (ODM standard)")</f>
        <v>HMC separation (ODM standard)</v>
      </c>
      <c r="E637" s="1" t="str">
        <f>HYPERLINK("http://geochem.nrcan.gc.ca/cdogs/content/dgp/dgp00002_e.htm", "Total")</f>
        <v>Total</v>
      </c>
      <c r="F637" s="1" t="str">
        <f>HYPERLINK("http://geochem.nrcan.gc.ca/cdogs/content/agp/agp02090_e.htm", "MMSIM GH | NONE | BINMICRO")</f>
        <v>MMSIM GH | NONE | BINMICRO</v>
      </c>
      <c r="G637" s="1" t="str">
        <f>HYPERLINK("http://geochem.nrcan.gc.ca/cdogs/content/mth/mth01322_e.htm", "1322")</f>
        <v>1322</v>
      </c>
      <c r="H637" s="1" t="str">
        <f>HYPERLINK("http://geochem.nrcan.gc.ca/cdogs/content/bdl/bdl310001_e.htm", "310001")</f>
        <v>310001</v>
      </c>
      <c r="I637" s="1" t="str">
        <f>HYPERLINK("http://geochem.nrcan.gc.ca/cdogs/content/prj/prj310001_e.htm", "310001")</f>
        <v>310001</v>
      </c>
      <c r="J637" s="1" t="str">
        <f>HYPERLINK("http://geochem.nrcan.gc.ca/cdogs/content/svy/svy310001_e.htm", "310001")</f>
        <v>310001</v>
      </c>
      <c r="L637" t="s">
        <v>20</v>
      </c>
      <c r="M637">
        <v>0</v>
      </c>
      <c r="N637">
        <v>0</v>
      </c>
      <c r="O637" t="s">
        <v>813</v>
      </c>
      <c r="P637" t="s">
        <v>814</v>
      </c>
      <c r="Q637" t="s">
        <v>813</v>
      </c>
      <c r="R637" t="s">
        <v>815</v>
      </c>
      <c r="T637">
        <v>3</v>
      </c>
    </row>
    <row r="638" spans="1:20" x14ac:dyDescent="0.3">
      <c r="A638">
        <v>69.257789000000002</v>
      </c>
      <c r="B638">
        <v>-93.967259299999995</v>
      </c>
      <c r="C638" s="1" t="str">
        <f>HYPERLINK("http://geochem.nrcan.gc.ca/cdogs/content/kwd/kwd020044_e.htm", "Till")</f>
        <v>Till</v>
      </c>
      <c r="D638" s="1" t="str">
        <f>HYPERLINK("http://geochem.nrcan.gc.ca/cdogs/content/kwd/kwd080035_e.htm", "HMC separation (ODM standard)")</f>
        <v>HMC separation (ODM standard)</v>
      </c>
      <c r="E638" s="1" t="str">
        <f>HYPERLINK("http://geochem.nrcan.gc.ca/cdogs/content/dgp/dgp00002_e.htm", "Total")</f>
        <v>Total</v>
      </c>
      <c r="F638" s="1" t="str">
        <f>HYPERLINK("http://geochem.nrcan.gc.ca/cdogs/content/agp/agp02090_e.htm", "MMSIM GH | NONE | BINMICRO")</f>
        <v>MMSIM GH | NONE | BINMICRO</v>
      </c>
      <c r="G638" s="1" t="str">
        <f>HYPERLINK("http://geochem.nrcan.gc.ca/cdogs/content/mth/mth01322_e.htm", "1322")</f>
        <v>1322</v>
      </c>
      <c r="H638" s="1" t="str">
        <f>HYPERLINK("http://geochem.nrcan.gc.ca/cdogs/content/bdl/bdl310001_e.htm", "310001")</f>
        <v>310001</v>
      </c>
      <c r="I638" s="1" t="str">
        <f>HYPERLINK("http://geochem.nrcan.gc.ca/cdogs/content/prj/prj310001_e.htm", "310001")</f>
        <v>310001</v>
      </c>
      <c r="J638" s="1" t="str">
        <f>HYPERLINK("http://geochem.nrcan.gc.ca/cdogs/content/svy/svy310001_e.htm", "310001")</f>
        <v>310001</v>
      </c>
      <c r="L638" t="s">
        <v>20</v>
      </c>
      <c r="M638">
        <v>0</v>
      </c>
      <c r="N638">
        <v>0</v>
      </c>
      <c r="O638" t="s">
        <v>816</v>
      </c>
      <c r="P638" t="s">
        <v>817</v>
      </c>
      <c r="Q638" t="s">
        <v>816</v>
      </c>
      <c r="R638" t="s">
        <v>818</v>
      </c>
      <c r="T638">
        <v>1</v>
      </c>
    </row>
    <row r="639" spans="1:20" x14ac:dyDescent="0.3">
      <c r="A639">
        <v>69.257789000000002</v>
      </c>
      <c r="B639">
        <v>-93.967259299999995</v>
      </c>
      <c r="C639" s="1" t="str">
        <f>HYPERLINK("http://geochem.nrcan.gc.ca/cdogs/content/kwd/kwd020044_e.htm", "Till")</f>
        <v>Till</v>
      </c>
      <c r="D639" s="1" t="str">
        <f>HYPERLINK("http://geochem.nrcan.gc.ca/cdogs/content/kwd/kwd080035_e.htm", "HMC separation (ODM standard)")</f>
        <v>HMC separation (ODM standard)</v>
      </c>
      <c r="E639" s="1" t="str">
        <f>HYPERLINK("http://geochem.nrcan.gc.ca/cdogs/content/dgp/dgp00002_e.htm", "Total")</f>
        <v>Total</v>
      </c>
      <c r="F639" s="1" t="str">
        <f>HYPERLINK("http://geochem.nrcan.gc.ca/cdogs/content/agp/agp02090_e.htm", "MMSIM GH | NONE | BINMICRO")</f>
        <v>MMSIM GH | NONE | BINMICRO</v>
      </c>
      <c r="G639" s="1" t="str">
        <f>HYPERLINK("http://geochem.nrcan.gc.ca/cdogs/content/mth/mth01322_e.htm", "1322")</f>
        <v>1322</v>
      </c>
      <c r="H639" s="1" t="str">
        <f>HYPERLINK("http://geochem.nrcan.gc.ca/cdogs/content/bdl/bdl310001_e.htm", "310001")</f>
        <v>310001</v>
      </c>
      <c r="I639" s="1" t="str">
        <f>HYPERLINK("http://geochem.nrcan.gc.ca/cdogs/content/prj/prj310001_e.htm", "310001")</f>
        <v>310001</v>
      </c>
      <c r="J639" s="1" t="str">
        <f>HYPERLINK("http://geochem.nrcan.gc.ca/cdogs/content/svy/svy310001_e.htm", "310001")</f>
        <v>310001</v>
      </c>
      <c r="L639" t="s">
        <v>20</v>
      </c>
      <c r="M639">
        <v>0</v>
      </c>
      <c r="N639">
        <v>0</v>
      </c>
      <c r="O639" t="s">
        <v>816</v>
      </c>
      <c r="P639" t="s">
        <v>817</v>
      </c>
      <c r="Q639" t="s">
        <v>816</v>
      </c>
      <c r="R639" t="s">
        <v>818</v>
      </c>
      <c r="T639">
        <v>2</v>
      </c>
    </row>
    <row r="640" spans="1:20" x14ac:dyDescent="0.3">
      <c r="A640">
        <v>69.257789000000002</v>
      </c>
      <c r="B640">
        <v>-93.967259299999995</v>
      </c>
      <c r="C640" s="1" t="str">
        <f>HYPERLINK("http://geochem.nrcan.gc.ca/cdogs/content/kwd/kwd020044_e.htm", "Till")</f>
        <v>Till</v>
      </c>
      <c r="D640" s="1" t="str">
        <f>HYPERLINK("http://geochem.nrcan.gc.ca/cdogs/content/kwd/kwd080035_e.htm", "HMC separation (ODM standard)")</f>
        <v>HMC separation (ODM standard)</v>
      </c>
      <c r="E640" s="1" t="str">
        <f>HYPERLINK("http://geochem.nrcan.gc.ca/cdogs/content/dgp/dgp00002_e.htm", "Total")</f>
        <v>Total</v>
      </c>
      <c r="F640" s="1" t="str">
        <f>HYPERLINK("http://geochem.nrcan.gc.ca/cdogs/content/agp/agp02090_e.htm", "MMSIM GH | NONE | BINMICRO")</f>
        <v>MMSIM GH | NONE | BINMICRO</v>
      </c>
      <c r="G640" s="1" t="str">
        <f>HYPERLINK("http://geochem.nrcan.gc.ca/cdogs/content/mth/mth01322_e.htm", "1322")</f>
        <v>1322</v>
      </c>
      <c r="H640" s="1" t="str">
        <f>HYPERLINK("http://geochem.nrcan.gc.ca/cdogs/content/bdl/bdl310001_e.htm", "310001")</f>
        <v>310001</v>
      </c>
      <c r="I640" s="1" t="str">
        <f>HYPERLINK("http://geochem.nrcan.gc.ca/cdogs/content/prj/prj310001_e.htm", "310001")</f>
        <v>310001</v>
      </c>
      <c r="J640" s="1" t="str">
        <f>HYPERLINK("http://geochem.nrcan.gc.ca/cdogs/content/svy/svy310001_e.htm", "310001")</f>
        <v>310001</v>
      </c>
      <c r="L640" t="s">
        <v>20</v>
      </c>
      <c r="M640">
        <v>0</v>
      </c>
      <c r="N640">
        <v>0</v>
      </c>
      <c r="O640" t="s">
        <v>816</v>
      </c>
      <c r="P640" t="s">
        <v>817</v>
      </c>
      <c r="Q640" t="s">
        <v>816</v>
      </c>
      <c r="R640" t="s">
        <v>818</v>
      </c>
      <c r="T640">
        <v>3</v>
      </c>
    </row>
    <row r="641" spans="1:20" x14ac:dyDescent="0.3">
      <c r="A641">
        <v>69.0663828</v>
      </c>
      <c r="B641">
        <v>-93.869748400000006</v>
      </c>
      <c r="C641" s="1" t="str">
        <f>HYPERLINK("http://geochem.nrcan.gc.ca/cdogs/content/kwd/kwd020044_e.htm", "Till")</f>
        <v>Till</v>
      </c>
      <c r="D641" s="1" t="str">
        <f>HYPERLINK("http://geochem.nrcan.gc.ca/cdogs/content/kwd/kwd080035_e.htm", "HMC separation (ODM standard)")</f>
        <v>HMC separation (ODM standard)</v>
      </c>
      <c r="E641" s="1" t="str">
        <f>HYPERLINK("http://geochem.nrcan.gc.ca/cdogs/content/dgp/dgp00002_e.htm", "Total")</f>
        <v>Total</v>
      </c>
      <c r="F641" s="1" t="str">
        <f>HYPERLINK("http://geochem.nrcan.gc.ca/cdogs/content/agp/agp02090_e.htm", "MMSIM GH | NONE | BINMICRO")</f>
        <v>MMSIM GH | NONE | BINMICRO</v>
      </c>
      <c r="G641" s="1" t="str">
        <f>HYPERLINK("http://geochem.nrcan.gc.ca/cdogs/content/mth/mth01322_e.htm", "1322")</f>
        <v>1322</v>
      </c>
      <c r="H641" s="1" t="str">
        <f>HYPERLINK("http://geochem.nrcan.gc.ca/cdogs/content/bdl/bdl310001_e.htm", "310001")</f>
        <v>310001</v>
      </c>
      <c r="I641" s="1" t="str">
        <f>HYPERLINK("http://geochem.nrcan.gc.ca/cdogs/content/prj/prj310001_e.htm", "310001")</f>
        <v>310001</v>
      </c>
      <c r="J641" s="1" t="str">
        <f>HYPERLINK("http://geochem.nrcan.gc.ca/cdogs/content/svy/svy310001_e.htm", "310001")</f>
        <v>310001</v>
      </c>
      <c r="L641" t="s">
        <v>20</v>
      </c>
      <c r="M641">
        <v>0</v>
      </c>
      <c r="N641">
        <v>0</v>
      </c>
      <c r="O641" t="s">
        <v>819</v>
      </c>
      <c r="P641" t="s">
        <v>820</v>
      </c>
      <c r="Q641" t="s">
        <v>819</v>
      </c>
      <c r="R641" t="s">
        <v>821</v>
      </c>
      <c r="T641">
        <v>1</v>
      </c>
    </row>
    <row r="642" spans="1:20" x14ac:dyDescent="0.3">
      <c r="A642">
        <v>69.0663828</v>
      </c>
      <c r="B642">
        <v>-93.869748400000006</v>
      </c>
      <c r="C642" s="1" t="str">
        <f>HYPERLINK("http://geochem.nrcan.gc.ca/cdogs/content/kwd/kwd020044_e.htm", "Till")</f>
        <v>Till</v>
      </c>
      <c r="D642" s="1" t="str">
        <f>HYPERLINK("http://geochem.nrcan.gc.ca/cdogs/content/kwd/kwd080035_e.htm", "HMC separation (ODM standard)")</f>
        <v>HMC separation (ODM standard)</v>
      </c>
      <c r="E642" s="1" t="str">
        <f>HYPERLINK("http://geochem.nrcan.gc.ca/cdogs/content/dgp/dgp00002_e.htm", "Total")</f>
        <v>Total</v>
      </c>
      <c r="F642" s="1" t="str">
        <f>HYPERLINK("http://geochem.nrcan.gc.ca/cdogs/content/agp/agp02090_e.htm", "MMSIM GH | NONE | BINMICRO")</f>
        <v>MMSIM GH | NONE | BINMICRO</v>
      </c>
      <c r="G642" s="1" t="str">
        <f>HYPERLINK("http://geochem.nrcan.gc.ca/cdogs/content/mth/mth01322_e.htm", "1322")</f>
        <v>1322</v>
      </c>
      <c r="H642" s="1" t="str">
        <f>HYPERLINK("http://geochem.nrcan.gc.ca/cdogs/content/bdl/bdl310001_e.htm", "310001")</f>
        <v>310001</v>
      </c>
      <c r="I642" s="1" t="str">
        <f>HYPERLINK("http://geochem.nrcan.gc.ca/cdogs/content/prj/prj310001_e.htm", "310001")</f>
        <v>310001</v>
      </c>
      <c r="J642" s="1" t="str">
        <f>HYPERLINK("http://geochem.nrcan.gc.ca/cdogs/content/svy/svy310001_e.htm", "310001")</f>
        <v>310001</v>
      </c>
      <c r="L642" t="s">
        <v>20</v>
      </c>
      <c r="M642">
        <v>0</v>
      </c>
      <c r="N642">
        <v>0</v>
      </c>
      <c r="O642" t="s">
        <v>819</v>
      </c>
      <c r="P642" t="s">
        <v>820</v>
      </c>
      <c r="Q642" t="s">
        <v>819</v>
      </c>
      <c r="R642" t="s">
        <v>821</v>
      </c>
      <c r="T642">
        <v>2</v>
      </c>
    </row>
    <row r="643" spans="1:20" x14ac:dyDescent="0.3">
      <c r="A643">
        <v>69.0663828</v>
      </c>
      <c r="B643">
        <v>-93.869748400000006</v>
      </c>
      <c r="C643" s="1" t="str">
        <f>HYPERLINK("http://geochem.nrcan.gc.ca/cdogs/content/kwd/kwd020044_e.htm", "Till")</f>
        <v>Till</v>
      </c>
      <c r="D643" s="1" t="str">
        <f>HYPERLINK("http://geochem.nrcan.gc.ca/cdogs/content/kwd/kwd080035_e.htm", "HMC separation (ODM standard)")</f>
        <v>HMC separation (ODM standard)</v>
      </c>
      <c r="E643" s="1" t="str">
        <f>HYPERLINK("http://geochem.nrcan.gc.ca/cdogs/content/dgp/dgp00002_e.htm", "Total")</f>
        <v>Total</v>
      </c>
      <c r="F643" s="1" t="str">
        <f>HYPERLINK("http://geochem.nrcan.gc.ca/cdogs/content/agp/agp02090_e.htm", "MMSIM GH | NONE | BINMICRO")</f>
        <v>MMSIM GH | NONE | BINMICRO</v>
      </c>
      <c r="G643" s="1" t="str">
        <f>HYPERLINK("http://geochem.nrcan.gc.ca/cdogs/content/mth/mth01322_e.htm", "1322")</f>
        <v>1322</v>
      </c>
      <c r="H643" s="1" t="str">
        <f>HYPERLINK("http://geochem.nrcan.gc.ca/cdogs/content/bdl/bdl310001_e.htm", "310001")</f>
        <v>310001</v>
      </c>
      <c r="I643" s="1" t="str">
        <f>HYPERLINK("http://geochem.nrcan.gc.ca/cdogs/content/prj/prj310001_e.htm", "310001")</f>
        <v>310001</v>
      </c>
      <c r="J643" s="1" t="str">
        <f>HYPERLINK("http://geochem.nrcan.gc.ca/cdogs/content/svy/svy310001_e.htm", "310001")</f>
        <v>310001</v>
      </c>
      <c r="L643" t="s">
        <v>20</v>
      </c>
      <c r="M643">
        <v>0</v>
      </c>
      <c r="N643">
        <v>0</v>
      </c>
      <c r="O643" t="s">
        <v>819</v>
      </c>
      <c r="P643" t="s">
        <v>820</v>
      </c>
      <c r="Q643" t="s">
        <v>819</v>
      </c>
      <c r="R643" t="s">
        <v>821</v>
      </c>
      <c r="T643">
        <v>3</v>
      </c>
    </row>
    <row r="644" spans="1:20" x14ac:dyDescent="0.3">
      <c r="A644">
        <v>69.017516000000001</v>
      </c>
      <c r="B644">
        <v>-94.217612599999995</v>
      </c>
      <c r="C644" s="1" t="str">
        <f>HYPERLINK("http://geochem.nrcan.gc.ca/cdogs/content/kwd/kwd020044_e.htm", "Till")</f>
        <v>Till</v>
      </c>
      <c r="D644" s="1" t="str">
        <f>HYPERLINK("http://geochem.nrcan.gc.ca/cdogs/content/kwd/kwd080035_e.htm", "HMC separation (ODM standard)")</f>
        <v>HMC separation (ODM standard)</v>
      </c>
      <c r="E644" s="1" t="str">
        <f>HYPERLINK("http://geochem.nrcan.gc.ca/cdogs/content/dgp/dgp00002_e.htm", "Total")</f>
        <v>Total</v>
      </c>
      <c r="F644" s="1" t="str">
        <f>HYPERLINK("http://geochem.nrcan.gc.ca/cdogs/content/agp/agp02090_e.htm", "MMSIM GH | NONE | BINMICRO")</f>
        <v>MMSIM GH | NONE | BINMICRO</v>
      </c>
      <c r="G644" s="1" t="str">
        <f>HYPERLINK("http://geochem.nrcan.gc.ca/cdogs/content/mth/mth01322_e.htm", "1322")</f>
        <v>1322</v>
      </c>
      <c r="H644" s="1" t="str">
        <f>HYPERLINK("http://geochem.nrcan.gc.ca/cdogs/content/bdl/bdl310001_e.htm", "310001")</f>
        <v>310001</v>
      </c>
      <c r="I644" s="1" t="str">
        <f>HYPERLINK("http://geochem.nrcan.gc.ca/cdogs/content/prj/prj310001_e.htm", "310001")</f>
        <v>310001</v>
      </c>
      <c r="J644" s="1" t="str">
        <f>HYPERLINK("http://geochem.nrcan.gc.ca/cdogs/content/svy/svy310001_e.htm", "310001")</f>
        <v>310001</v>
      </c>
      <c r="L644" t="s">
        <v>20</v>
      </c>
      <c r="M644">
        <v>0</v>
      </c>
      <c r="N644">
        <v>0</v>
      </c>
      <c r="O644" t="s">
        <v>822</v>
      </c>
      <c r="P644" t="s">
        <v>823</v>
      </c>
      <c r="Q644" t="s">
        <v>822</v>
      </c>
      <c r="R644" t="s">
        <v>824</v>
      </c>
      <c r="T644">
        <v>1</v>
      </c>
    </row>
    <row r="645" spans="1:20" x14ac:dyDescent="0.3">
      <c r="A645">
        <v>69.017516000000001</v>
      </c>
      <c r="B645">
        <v>-94.217612599999995</v>
      </c>
      <c r="C645" s="1" t="str">
        <f>HYPERLINK("http://geochem.nrcan.gc.ca/cdogs/content/kwd/kwd020044_e.htm", "Till")</f>
        <v>Till</v>
      </c>
      <c r="D645" s="1" t="str">
        <f>HYPERLINK("http://geochem.nrcan.gc.ca/cdogs/content/kwd/kwd080035_e.htm", "HMC separation (ODM standard)")</f>
        <v>HMC separation (ODM standard)</v>
      </c>
      <c r="E645" s="1" t="str">
        <f>HYPERLINK("http://geochem.nrcan.gc.ca/cdogs/content/dgp/dgp00002_e.htm", "Total")</f>
        <v>Total</v>
      </c>
      <c r="F645" s="1" t="str">
        <f>HYPERLINK("http://geochem.nrcan.gc.ca/cdogs/content/agp/agp02090_e.htm", "MMSIM GH | NONE | BINMICRO")</f>
        <v>MMSIM GH | NONE | BINMICRO</v>
      </c>
      <c r="G645" s="1" t="str">
        <f>HYPERLINK("http://geochem.nrcan.gc.ca/cdogs/content/mth/mth01322_e.htm", "1322")</f>
        <v>1322</v>
      </c>
      <c r="H645" s="1" t="str">
        <f>HYPERLINK("http://geochem.nrcan.gc.ca/cdogs/content/bdl/bdl310001_e.htm", "310001")</f>
        <v>310001</v>
      </c>
      <c r="I645" s="1" t="str">
        <f>HYPERLINK("http://geochem.nrcan.gc.ca/cdogs/content/prj/prj310001_e.htm", "310001")</f>
        <v>310001</v>
      </c>
      <c r="J645" s="1" t="str">
        <f>HYPERLINK("http://geochem.nrcan.gc.ca/cdogs/content/svy/svy310001_e.htm", "310001")</f>
        <v>310001</v>
      </c>
      <c r="L645" t="s">
        <v>20</v>
      </c>
      <c r="M645">
        <v>0</v>
      </c>
      <c r="N645">
        <v>0</v>
      </c>
      <c r="O645" t="s">
        <v>822</v>
      </c>
      <c r="P645" t="s">
        <v>823</v>
      </c>
      <c r="Q645" t="s">
        <v>822</v>
      </c>
      <c r="R645" t="s">
        <v>824</v>
      </c>
      <c r="T645">
        <v>2</v>
      </c>
    </row>
    <row r="646" spans="1:20" x14ac:dyDescent="0.3">
      <c r="A646">
        <v>69.017516000000001</v>
      </c>
      <c r="B646">
        <v>-94.217612599999995</v>
      </c>
      <c r="C646" s="1" t="str">
        <f>HYPERLINK("http://geochem.nrcan.gc.ca/cdogs/content/kwd/kwd020044_e.htm", "Till")</f>
        <v>Till</v>
      </c>
      <c r="D646" s="1" t="str">
        <f>HYPERLINK("http://geochem.nrcan.gc.ca/cdogs/content/kwd/kwd080035_e.htm", "HMC separation (ODM standard)")</f>
        <v>HMC separation (ODM standard)</v>
      </c>
      <c r="E646" s="1" t="str">
        <f>HYPERLINK("http://geochem.nrcan.gc.ca/cdogs/content/dgp/dgp00002_e.htm", "Total")</f>
        <v>Total</v>
      </c>
      <c r="F646" s="1" t="str">
        <f>HYPERLINK("http://geochem.nrcan.gc.ca/cdogs/content/agp/agp02090_e.htm", "MMSIM GH | NONE | BINMICRO")</f>
        <v>MMSIM GH | NONE | BINMICRO</v>
      </c>
      <c r="G646" s="1" t="str">
        <f>HYPERLINK("http://geochem.nrcan.gc.ca/cdogs/content/mth/mth01322_e.htm", "1322")</f>
        <v>1322</v>
      </c>
      <c r="H646" s="1" t="str">
        <f>HYPERLINK("http://geochem.nrcan.gc.ca/cdogs/content/bdl/bdl310001_e.htm", "310001")</f>
        <v>310001</v>
      </c>
      <c r="I646" s="1" t="str">
        <f>HYPERLINK("http://geochem.nrcan.gc.ca/cdogs/content/prj/prj310001_e.htm", "310001")</f>
        <v>310001</v>
      </c>
      <c r="J646" s="1" t="str">
        <f>HYPERLINK("http://geochem.nrcan.gc.ca/cdogs/content/svy/svy310001_e.htm", "310001")</f>
        <v>310001</v>
      </c>
      <c r="L646" t="s">
        <v>20</v>
      </c>
      <c r="M646">
        <v>0</v>
      </c>
      <c r="N646">
        <v>0</v>
      </c>
      <c r="O646" t="s">
        <v>822</v>
      </c>
      <c r="P646" t="s">
        <v>823</v>
      </c>
      <c r="Q646" t="s">
        <v>822</v>
      </c>
      <c r="R646" t="s">
        <v>824</v>
      </c>
      <c r="T646">
        <v>3</v>
      </c>
    </row>
    <row r="647" spans="1:20" x14ac:dyDescent="0.3">
      <c r="A647">
        <v>68.858517300000003</v>
      </c>
      <c r="B647">
        <v>-94.072288799999995</v>
      </c>
      <c r="C647" s="1" t="str">
        <f>HYPERLINK("http://geochem.nrcan.gc.ca/cdogs/content/kwd/kwd020044_e.htm", "Till")</f>
        <v>Till</v>
      </c>
      <c r="D647" s="1" t="str">
        <f>HYPERLINK("http://geochem.nrcan.gc.ca/cdogs/content/kwd/kwd080035_e.htm", "HMC separation (ODM standard)")</f>
        <v>HMC separation (ODM standard)</v>
      </c>
      <c r="E647" s="1" t="str">
        <f>HYPERLINK("http://geochem.nrcan.gc.ca/cdogs/content/dgp/dgp00002_e.htm", "Total")</f>
        <v>Total</v>
      </c>
      <c r="F647" s="1" t="str">
        <f>HYPERLINK("http://geochem.nrcan.gc.ca/cdogs/content/agp/agp02090_e.htm", "MMSIM GH | NONE | BINMICRO")</f>
        <v>MMSIM GH | NONE | BINMICRO</v>
      </c>
      <c r="G647" s="1" t="str">
        <f>HYPERLINK("http://geochem.nrcan.gc.ca/cdogs/content/mth/mth01322_e.htm", "1322")</f>
        <v>1322</v>
      </c>
      <c r="H647" s="1" t="str">
        <f>HYPERLINK("http://geochem.nrcan.gc.ca/cdogs/content/bdl/bdl310001_e.htm", "310001")</f>
        <v>310001</v>
      </c>
      <c r="I647" s="1" t="str">
        <f>HYPERLINK("http://geochem.nrcan.gc.ca/cdogs/content/prj/prj310001_e.htm", "310001")</f>
        <v>310001</v>
      </c>
      <c r="J647" s="1" t="str">
        <f>HYPERLINK("http://geochem.nrcan.gc.ca/cdogs/content/svy/svy310001_e.htm", "310001")</f>
        <v>310001</v>
      </c>
      <c r="L647" t="s">
        <v>20</v>
      </c>
      <c r="M647">
        <v>0</v>
      </c>
      <c r="N647">
        <v>0</v>
      </c>
      <c r="O647" t="s">
        <v>825</v>
      </c>
      <c r="P647" t="s">
        <v>826</v>
      </c>
      <c r="Q647" t="s">
        <v>825</v>
      </c>
      <c r="R647" t="s">
        <v>827</v>
      </c>
      <c r="T647">
        <v>1</v>
      </c>
    </row>
    <row r="648" spans="1:20" x14ac:dyDescent="0.3">
      <c r="A648">
        <v>68.858517300000003</v>
      </c>
      <c r="B648">
        <v>-94.072288799999995</v>
      </c>
      <c r="C648" s="1" t="str">
        <f>HYPERLINK("http://geochem.nrcan.gc.ca/cdogs/content/kwd/kwd020044_e.htm", "Till")</f>
        <v>Till</v>
      </c>
      <c r="D648" s="1" t="str">
        <f>HYPERLINK("http://geochem.nrcan.gc.ca/cdogs/content/kwd/kwd080035_e.htm", "HMC separation (ODM standard)")</f>
        <v>HMC separation (ODM standard)</v>
      </c>
      <c r="E648" s="1" t="str">
        <f>HYPERLINK("http://geochem.nrcan.gc.ca/cdogs/content/dgp/dgp00002_e.htm", "Total")</f>
        <v>Total</v>
      </c>
      <c r="F648" s="1" t="str">
        <f>HYPERLINK("http://geochem.nrcan.gc.ca/cdogs/content/agp/agp02090_e.htm", "MMSIM GH | NONE | BINMICRO")</f>
        <v>MMSIM GH | NONE | BINMICRO</v>
      </c>
      <c r="G648" s="1" t="str">
        <f>HYPERLINK("http://geochem.nrcan.gc.ca/cdogs/content/mth/mth01322_e.htm", "1322")</f>
        <v>1322</v>
      </c>
      <c r="H648" s="1" t="str">
        <f>HYPERLINK("http://geochem.nrcan.gc.ca/cdogs/content/bdl/bdl310001_e.htm", "310001")</f>
        <v>310001</v>
      </c>
      <c r="I648" s="1" t="str">
        <f>HYPERLINK("http://geochem.nrcan.gc.ca/cdogs/content/prj/prj310001_e.htm", "310001")</f>
        <v>310001</v>
      </c>
      <c r="J648" s="1" t="str">
        <f>HYPERLINK("http://geochem.nrcan.gc.ca/cdogs/content/svy/svy310001_e.htm", "310001")</f>
        <v>310001</v>
      </c>
      <c r="L648" t="s">
        <v>20</v>
      </c>
      <c r="M648">
        <v>0</v>
      </c>
      <c r="N648">
        <v>0</v>
      </c>
      <c r="O648" t="s">
        <v>825</v>
      </c>
      <c r="P648" t="s">
        <v>826</v>
      </c>
      <c r="Q648" t="s">
        <v>825</v>
      </c>
      <c r="R648" t="s">
        <v>827</v>
      </c>
      <c r="T648">
        <v>2</v>
      </c>
    </row>
    <row r="649" spans="1:20" x14ac:dyDescent="0.3">
      <c r="A649">
        <v>68.858517300000003</v>
      </c>
      <c r="B649">
        <v>-94.072288799999995</v>
      </c>
      <c r="C649" s="1" t="str">
        <f>HYPERLINK("http://geochem.nrcan.gc.ca/cdogs/content/kwd/kwd020044_e.htm", "Till")</f>
        <v>Till</v>
      </c>
      <c r="D649" s="1" t="str">
        <f>HYPERLINK("http://geochem.nrcan.gc.ca/cdogs/content/kwd/kwd080035_e.htm", "HMC separation (ODM standard)")</f>
        <v>HMC separation (ODM standard)</v>
      </c>
      <c r="E649" s="1" t="str">
        <f>HYPERLINK("http://geochem.nrcan.gc.ca/cdogs/content/dgp/dgp00002_e.htm", "Total")</f>
        <v>Total</v>
      </c>
      <c r="F649" s="1" t="str">
        <f>HYPERLINK("http://geochem.nrcan.gc.ca/cdogs/content/agp/agp02090_e.htm", "MMSIM GH | NONE | BINMICRO")</f>
        <v>MMSIM GH | NONE | BINMICRO</v>
      </c>
      <c r="G649" s="1" t="str">
        <f>HYPERLINK("http://geochem.nrcan.gc.ca/cdogs/content/mth/mth01322_e.htm", "1322")</f>
        <v>1322</v>
      </c>
      <c r="H649" s="1" t="str">
        <f>HYPERLINK("http://geochem.nrcan.gc.ca/cdogs/content/bdl/bdl310001_e.htm", "310001")</f>
        <v>310001</v>
      </c>
      <c r="I649" s="1" t="str">
        <f>HYPERLINK("http://geochem.nrcan.gc.ca/cdogs/content/prj/prj310001_e.htm", "310001")</f>
        <v>310001</v>
      </c>
      <c r="J649" s="1" t="str">
        <f>HYPERLINK("http://geochem.nrcan.gc.ca/cdogs/content/svy/svy310001_e.htm", "310001")</f>
        <v>310001</v>
      </c>
      <c r="L649" t="s">
        <v>20</v>
      </c>
      <c r="M649">
        <v>0</v>
      </c>
      <c r="N649">
        <v>0</v>
      </c>
      <c r="O649" t="s">
        <v>825</v>
      </c>
      <c r="P649" t="s">
        <v>826</v>
      </c>
      <c r="Q649" t="s">
        <v>825</v>
      </c>
      <c r="R649" t="s">
        <v>827</v>
      </c>
      <c r="T649">
        <v>3</v>
      </c>
    </row>
    <row r="650" spans="1:20" x14ac:dyDescent="0.3">
      <c r="A650">
        <v>68.927468200000007</v>
      </c>
      <c r="B650">
        <v>-93.237577299999998</v>
      </c>
      <c r="C650" s="1" t="str">
        <f>HYPERLINK("http://geochem.nrcan.gc.ca/cdogs/content/kwd/kwd020073_e.htm", "Esker")</f>
        <v>Esker</v>
      </c>
      <c r="D650" s="1" t="str">
        <f>HYPERLINK("http://geochem.nrcan.gc.ca/cdogs/content/kwd/kwd080035_e.htm", "HMC separation (ODM standard)")</f>
        <v>HMC separation (ODM standard)</v>
      </c>
      <c r="E650" s="1" t="str">
        <f>HYPERLINK("http://geochem.nrcan.gc.ca/cdogs/content/dgp/dgp00002_e.htm", "Total")</f>
        <v>Total</v>
      </c>
      <c r="F650" s="1" t="str">
        <f>HYPERLINK("http://geochem.nrcan.gc.ca/cdogs/content/agp/agp02090_e.htm", "MMSIM GH | NONE | BINMICRO")</f>
        <v>MMSIM GH | NONE | BINMICRO</v>
      </c>
      <c r="G650" s="1" t="str">
        <f>HYPERLINK("http://geochem.nrcan.gc.ca/cdogs/content/mth/mth01322_e.htm", "1322")</f>
        <v>1322</v>
      </c>
      <c r="H650" s="1" t="str">
        <f>HYPERLINK("http://geochem.nrcan.gc.ca/cdogs/content/bdl/bdl310001_e.htm", "310001")</f>
        <v>310001</v>
      </c>
      <c r="I650" s="1" t="str">
        <f>HYPERLINK("http://geochem.nrcan.gc.ca/cdogs/content/prj/prj310001_e.htm", "310001")</f>
        <v>310001</v>
      </c>
      <c r="J650" s="1" t="str">
        <f>HYPERLINK("http://geochem.nrcan.gc.ca/cdogs/content/svy/svy310001_e.htm", "310001")</f>
        <v>310001</v>
      </c>
      <c r="L650" t="s">
        <v>20</v>
      </c>
      <c r="M650">
        <v>0</v>
      </c>
      <c r="N650">
        <v>0</v>
      </c>
      <c r="O650" t="s">
        <v>828</v>
      </c>
      <c r="P650" t="s">
        <v>829</v>
      </c>
      <c r="Q650" t="s">
        <v>828</v>
      </c>
      <c r="R650" t="s">
        <v>830</v>
      </c>
      <c r="T650">
        <v>1</v>
      </c>
    </row>
    <row r="651" spans="1:20" x14ac:dyDescent="0.3">
      <c r="A651">
        <v>68.927468200000007</v>
      </c>
      <c r="B651">
        <v>-93.237577299999998</v>
      </c>
      <c r="C651" s="1" t="str">
        <f>HYPERLINK("http://geochem.nrcan.gc.ca/cdogs/content/kwd/kwd020073_e.htm", "Esker")</f>
        <v>Esker</v>
      </c>
      <c r="D651" s="1" t="str">
        <f>HYPERLINK("http://geochem.nrcan.gc.ca/cdogs/content/kwd/kwd080035_e.htm", "HMC separation (ODM standard)")</f>
        <v>HMC separation (ODM standard)</v>
      </c>
      <c r="E651" s="1" t="str">
        <f>HYPERLINK("http://geochem.nrcan.gc.ca/cdogs/content/dgp/dgp00002_e.htm", "Total")</f>
        <v>Total</v>
      </c>
      <c r="F651" s="1" t="str">
        <f>HYPERLINK("http://geochem.nrcan.gc.ca/cdogs/content/agp/agp02090_e.htm", "MMSIM GH | NONE | BINMICRO")</f>
        <v>MMSIM GH | NONE | BINMICRO</v>
      </c>
      <c r="G651" s="1" t="str">
        <f>HYPERLINK("http://geochem.nrcan.gc.ca/cdogs/content/mth/mth01322_e.htm", "1322")</f>
        <v>1322</v>
      </c>
      <c r="H651" s="1" t="str">
        <f>HYPERLINK("http://geochem.nrcan.gc.ca/cdogs/content/bdl/bdl310001_e.htm", "310001")</f>
        <v>310001</v>
      </c>
      <c r="I651" s="1" t="str">
        <f>HYPERLINK("http://geochem.nrcan.gc.ca/cdogs/content/prj/prj310001_e.htm", "310001")</f>
        <v>310001</v>
      </c>
      <c r="J651" s="1" t="str">
        <f>HYPERLINK("http://geochem.nrcan.gc.ca/cdogs/content/svy/svy310001_e.htm", "310001")</f>
        <v>310001</v>
      </c>
      <c r="L651" t="s">
        <v>20</v>
      </c>
      <c r="M651">
        <v>0</v>
      </c>
      <c r="N651">
        <v>0</v>
      </c>
      <c r="O651" t="s">
        <v>828</v>
      </c>
      <c r="P651" t="s">
        <v>829</v>
      </c>
      <c r="Q651" t="s">
        <v>828</v>
      </c>
      <c r="R651" t="s">
        <v>830</v>
      </c>
      <c r="T651">
        <v>2</v>
      </c>
    </row>
    <row r="652" spans="1:20" x14ac:dyDescent="0.3">
      <c r="A652">
        <v>68.927468200000007</v>
      </c>
      <c r="B652">
        <v>-93.237577299999998</v>
      </c>
      <c r="C652" s="1" t="str">
        <f>HYPERLINK("http://geochem.nrcan.gc.ca/cdogs/content/kwd/kwd020073_e.htm", "Esker")</f>
        <v>Esker</v>
      </c>
      <c r="D652" s="1" t="str">
        <f>HYPERLINK("http://geochem.nrcan.gc.ca/cdogs/content/kwd/kwd080035_e.htm", "HMC separation (ODM standard)")</f>
        <v>HMC separation (ODM standard)</v>
      </c>
      <c r="E652" s="1" t="str">
        <f>HYPERLINK("http://geochem.nrcan.gc.ca/cdogs/content/dgp/dgp00002_e.htm", "Total")</f>
        <v>Total</v>
      </c>
      <c r="F652" s="1" t="str">
        <f>HYPERLINK("http://geochem.nrcan.gc.ca/cdogs/content/agp/agp02090_e.htm", "MMSIM GH | NONE | BINMICRO")</f>
        <v>MMSIM GH | NONE | BINMICRO</v>
      </c>
      <c r="G652" s="1" t="str">
        <f>HYPERLINK("http://geochem.nrcan.gc.ca/cdogs/content/mth/mth01322_e.htm", "1322")</f>
        <v>1322</v>
      </c>
      <c r="H652" s="1" t="str">
        <f>HYPERLINK("http://geochem.nrcan.gc.ca/cdogs/content/bdl/bdl310001_e.htm", "310001")</f>
        <v>310001</v>
      </c>
      <c r="I652" s="1" t="str">
        <f>HYPERLINK("http://geochem.nrcan.gc.ca/cdogs/content/prj/prj310001_e.htm", "310001")</f>
        <v>310001</v>
      </c>
      <c r="J652" s="1" t="str">
        <f>HYPERLINK("http://geochem.nrcan.gc.ca/cdogs/content/svy/svy310001_e.htm", "310001")</f>
        <v>310001</v>
      </c>
      <c r="L652" t="s">
        <v>20</v>
      </c>
      <c r="M652">
        <v>0</v>
      </c>
      <c r="N652">
        <v>0</v>
      </c>
      <c r="O652" t="s">
        <v>828</v>
      </c>
      <c r="P652" t="s">
        <v>829</v>
      </c>
      <c r="Q652" t="s">
        <v>828</v>
      </c>
      <c r="R652" t="s">
        <v>830</v>
      </c>
      <c r="T652">
        <v>3</v>
      </c>
    </row>
    <row r="653" spans="1:20" x14ac:dyDescent="0.3">
      <c r="A653">
        <v>69.055490800000001</v>
      </c>
      <c r="B653">
        <v>-92.464140999999998</v>
      </c>
      <c r="C653" s="1" t="str">
        <f>HYPERLINK("http://geochem.nrcan.gc.ca/cdogs/content/kwd/kwd020044_e.htm", "Till")</f>
        <v>Till</v>
      </c>
      <c r="D653" s="1" t="str">
        <f>HYPERLINK("http://geochem.nrcan.gc.ca/cdogs/content/kwd/kwd080035_e.htm", "HMC separation (ODM standard)")</f>
        <v>HMC separation (ODM standard)</v>
      </c>
      <c r="E653" s="1" t="str">
        <f>HYPERLINK("http://geochem.nrcan.gc.ca/cdogs/content/dgp/dgp00002_e.htm", "Total")</f>
        <v>Total</v>
      </c>
      <c r="F653" s="1" t="str">
        <f>HYPERLINK("http://geochem.nrcan.gc.ca/cdogs/content/agp/agp02090_e.htm", "MMSIM GH | NONE | BINMICRO")</f>
        <v>MMSIM GH | NONE | BINMICRO</v>
      </c>
      <c r="G653" s="1" t="str">
        <f>HYPERLINK("http://geochem.nrcan.gc.ca/cdogs/content/mth/mth01322_e.htm", "1322")</f>
        <v>1322</v>
      </c>
      <c r="H653" s="1" t="str">
        <f>HYPERLINK("http://geochem.nrcan.gc.ca/cdogs/content/bdl/bdl310001_e.htm", "310001")</f>
        <v>310001</v>
      </c>
      <c r="I653" s="1" t="str">
        <f>HYPERLINK("http://geochem.nrcan.gc.ca/cdogs/content/prj/prj310001_e.htm", "310001")</f>
        <v>310001</v>
      </c>
      <c r="J653" s="1" t="str">
        <f>HYPERLINK("http://geochem.nrcan.gc.ca/cdogs/content/svy/svy310001_e.htm", "310001")</f>
        <v>310001</v>
      </c>
      <c r="L653" t="s">
        <v>20</v>
      </c>
      <c r="M653">
        <v>0</v>
      </c>
      <c r="N653">
        <v>0</v>
      </c>
      <c r="O653" t="s">
        <v>831</v>
      </c>
      <c r="P653" t="s">
        <v>832</v>
      </c>
      <c r="Q653" t="s">
        <v>831</v>
      </c>
      <c r="R653" t="s">
        <v>833</v>
      </c>
      <c r="T653">
        <v>1</v>
      </c>
    </row>
    <row r="654" spans="1:20" x14ac:dyDescent="0.3">
      <c r="A654">
        <v>69.055490800000001</v>
      </c>
      <c r="B654">
        <v>-92.464140999999998</v>
      </c>
      <c r="C654" s="1" t="str">
        <f>HYPERLINK("http://geochem.nrcan.gc.ca/cdogs/content/kwd/kwd020044_e.htm", "Till")</f>
        <v>Till</v>
      </c>
      <c r="D654" s="1" t="str">
        <f>HYPERLINK("http://geochem.nrcan.gc.ca/cdogs/content/kwd/kwd080035_e.htm", "HMC separation (ODM standard)")</f>
        <v>HMC separation (ODM standard)</v>
      </c>
      <c r="E654" s="1" t="str">
        <f>HYPERLINK("http://geochem.nrcan.gc.ca/cdogs/content/dgp/dgp00002_e.htm", "Total")</f>
        <v>Total</v>
      </c>
      <c r="F654" s="1" t="str">
        <f>HYPERLINK("http://geochem.nrcan.gc.ca/cdogs/content/agp/agp02090_e.htm", "MMSIM GH | NONE | BINMICRO")</f>
        <v>MMSIM GH | NONE | BINMICRO</v>
      </c>
      <c r="G654" s="1" t="str">
        <f>HYPERLINK("http://geochem.nrcan.gc.ca/cdogs/content/mth/mth01322_e.htm", "1322")</f>
        <v>1322</v>
      </c>
      <c r="H654" s="1" t="str">
        <f>HYPERLINK("http://geochem.nrcan.gc.ca/cdogs/content/bdl/bdl310001_e.htm", "310001")</f>
        <v>310001</v>
      </c>
      <c r="I654" s="1" t="str">
        <f>HYPERLINK("http://geochem.nrcan.gc.ca/cdogs/content/prj/prj310001_e.htm", "310001")</f>
        <v>310001</v>
      </c>
      <c r="J654" s="1" t="str">
        <f>HYPERLINK("http://geochem.nrcan.gc.ca/cdogs/content/svy/svy310001_e.htm", "310001")</f>
        <v>310001</v>
      </c>
      <c r="L654" t="s">
        <v>20</v>
      </c>
      <c r="M654">
        <v>0</v>
      </c>
      <c r="N654">
        <v>0</v>
      </c>
      <c r="O654" t="s">
        <v>831</v>
      </c>
      <c r="P654" t="s">
        <v>832</v>
      </c>
      <c r="Q654" t="s">
        <v>831</v>
      </c>
      <c r="R654" t="s">
        <v>833</v>
      </c>
      <c r="T654">
        <v>2</v>
      </c>
    </row>
    <row r="655" spans="1:20" x14ac:dyDescent="0.3">
      <c r="A655">
        <v>69.055490800000001</v>
      </c>
      <c r="B655">
        <v>-92.464140999999998</v>
      </c>
      <c r="C655" s="1" t="str">
        <f>HYPERLINK("http://geochem.nrcan.gc.ca/cdogs/content/kwd/kwd020044_e.htm", "Till")</f>
        <v>Till</v>
      </c>
      <c r="D655" s="1" t="str">
        <f>HYPERLINK("http://geochem.nrcan.gc.ca/cdogs/content/kwd/kwd080035_e.htm", "HMC separation (ODM standard)")</f>
        <v>HMC separation (ODM standard)</v>
      </c>
      <c r="E655" s="1" t="str">
        <f>HYPERLINK("http://geochem.nrcan.gc.ca/cdogs/content/dgp/dgp00002_e.htm", "Total")</f>
        <v>Total</v>
      </c>
      <c r="F655" s="1" t="str">
        <f>HYPERLINK("http://geochem.nrcan.gc.ca/cdogs/content/agp/agp02090_e.htm", "MMSIM GH | NONE | BINMICRO")</f>
        <v>MMSIM GH | NONE | BINMICRO</v>
      </c>
      <c r="G655" s="1" t="str">
        <f>HYPERLINK("http://geochem.nrcan.gc.ca/cdogs/content/mth/mth01322_e.htm", "1322")</f>
        <v>1322</v>
      </c>
      <c r="H655" s="1" t="str">
        <f>HYPERLINK("http://geochem.nrcan.gc.ca/cdogs/content/bdl/bdl310001_e.htm", "310001")</f>
        <v>310001</v>
      </c>
      <c r="I655" s="1" t="str">
        <f>HYPERLINK("http://geochem.nrcan.gc.ca/cdogs/content/prj/prj310001_e.htm", "310001")</f>
        <v>310001</v>
      </c>
      <c r="J655" s="1" t="str">
        <f>HYPERLINK("http://geochem.nrcan.gc.ca/cdogs/content/svy/svy310001_e.htm", "310001")</f>
        <v>310001</v>
      </c>
      <c r="L655" t="s">
        <v>20</v>
      </c>
      <c r="M655">
        <v>0</v>
      </c>
      <c r="N655">
        <v>0</v>
      </c>
      <c r="O655" t="s">
        <v>831</v>
      </c>
      <c r="P655" t="s">
        <v>832</v>
      </c>
      <c r="Q655" t="s">
        <v>831</v>
      </c>
      <c r="R655" t="s">
        <v>833</v>
      </c>
      <c r="T655">
        <v>3</v>
      </c>
    </row>
  </sheetData>
  <autoFilter ref="A1:J655">
    <filterColumn colId="0" hiddenButton="1"/>
    <filterColumn colId="1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_qty00105</vt:lpstr>
      <vt:lpstr>_qty00105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2024-11-20T10:44:13Z</dcterms:created>
  <dcterms:modified xsi:type="dcterms:W3CDTF">2024-11-22T20:25:21Z</dcterms:modified>
</cp:coreProperties>
</file>